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0" documentId="8_{2DD6F3E6-6B61-447E-A688-D614E51CC6E7}" xr6:coauthVersionLast="47" xr6:coauthVersionMax="47" xr10:uidLastSave="{00000000-0000-0000-0000-000000000000}"/>
  <bookViews>
    <workbookView xWindow="-8794" yWindow="-18617" windowWidth="33120" windowHeight="18000" xr2:uid="{082679FB-5F0A-417F-AC01-2A1A90D018E1}"/>
  </bookViews>
  <sheets>
    <sheet name="Day 7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E4" i="1" s="1" a="1"/>
  <c r="E4" i="1" s="1"/>
  <c r="D4" i="1"/>
  <c r="AL4" i="1" a="1"/>
  <c r="AL4" i="1" s="1"/>
  <c r="AU4" i="1"/>
  <c r="C5" i="1"/>
  <c r="E5" i="1" s="1" a="1"/>
  <c r="E5" i="1" s="1"/>
  <c r="J5" i="1" s="1" a="1"/>
  <c r="J5" i="1" s="1"/>
  <c r="D5" i="1"/>
  <c r="O5" i="1" a="1"/>
  <c r="O5" i="1" s="1"/>
  <c r="T5" i="1" s="1" a="1"/>
  <c r="T5" i="1" s="1"/>
  <c r="AL5" i="1" a="1"/>
  <c r="C6" i="1"/>
  <c r="D6" i="1"/>
  <c r="C7" i="1"/>
  <c r="D7" i="1"/>
  <c r="E7" i="1" a="1"/>
  <c r="E7" i="1" s="1"/>
  <c r="AL7" i="1" a="1"/>
  <c r="C8" i="1"/>
  <c r="E8" i="1" s="1" a="1"/>
  <c r="E8" i="1" s="1"/>
  <c r="O8" i="1" s="1" a="1"/>
  <c r="O8" i="1" s="1"/>
  <c r="T8" i="1" s="1" a="1"/>
  <c r="T8" i="1" s="1"/>
  <c r="D8" i="1"/>
  <c r="J8" i="1" a="1"/>
  <c r="J8" i="1" s="1"/>
  <c r="C9" i="1"/>
  <c r="AL9" i="1" s="1" a="1"/>
  <c r="D9" i="1"/>
  <c r="E9" i="1" a="1"/>
  <c r="E9" i="1" s="1"/>
  <c r="J9" i="1" s="1" a="1"/>
  <c r="J9" i="1" s="1"/>
  <c r="O9" i="1" a="1"/>
  <c r="O9" i="1" s="1"/>
  <c r="T9" i="1" s="1" a="1"/>
  <c r="T9" i="1" s="1"/>
  <c r="C10" i="1"/>
  <c r="D10" i="1"/>
  <c r="E10" i="1" a="1"/>
  <c r="E10" i="1" s="1"/>
  <c r="O10" i="1" s="1" a="1"/>
  <c r="O10" i="1" s="1"/>
  <c r="J10" i="1" a="1"/>
  <c r="J10" i="1" s="1"/>
  <c r="T10" i="1" a="1"/>
  <c r="T10" i="1" s="1"/>
  <c r="AL10" i="1" a="1"/>
  <c r="AL10" i="1" s="1"/>
  <c r="AS10" i="1"/>
  <c r="AU10" i="1"/>
  <c r="C11" i="1"/>
  <c r="E11" i="1" s="1" a="1"/>
  <c r="E11" i="1" s="1"/>
  <c r="J11" i="1" s="1" a="1"/>
  <c r="J11" i="1" s="1"/>
  <c r="Y11" i="1" s="1"/>
  <c r="D11" i="1"/>
  <c r="O11" i="1" a="1"/>
  <c r="O11" i="1" s="1"/>
  <c r="T11" i="1" s="1" a="1"/>
  <c r="T11" i="1" s="1"/>
  <c r="AL11" i="1" a="1"/>
  <c r="C12" i="1"/>
  <c r="D12" i="1"/>
  <c r="C13" i="1"/>
  <c r="D13" i="1"/>
  <c r="E13" i="1" a="1"/>
  <c r="E13" i="1" s="1"/>
  <c r="AL13" i="1" a="1"/>
  <c r="C14" i="1"/>
  <c r="D14" i="1"/>
  <c r="C15" i="1"/>
  <c r="AL15" i="1" s="1" a="1"/>
  <c r="D15" i="1"/>
  <c r="E15" i="1" a="1"/>
  <c r="E15" i="1" s="1"/>
  <c r="J15" i="1" s="1" a="1"/>
  <c r="J15" i="1" s="1"/>
  <c r="O15" i="1" a="1"/>
  <c r="O15" i="1" s="1"/>
  <c r="T15" i="1" s="1" a="1"/>
  <c r="T15" i="1" s="1"/>
  <c r="C16" i="1"/>
  <c r="D16" i="1"/>
  <c r="E16" i="1" a="1"/>
  <c r="E16" i="1" s="1"/>
  <c r="AL16" i="1" a="1"/>
  <c r="C17" i="1"/>
  <c r="D17" i="1"/>
  <c r="C18" i="1"/>
  <c r="D18" i="1"/>
  <c r="C19" i="1"/>
  <c r="D19" i="1"/>
  <c r="E19" i="1" a="1"/>
  <c r="E19" i="1" s="1"/>
  <c r="O19" i="1" s="1" a="1"/>
  <c r="O19" i="1" s="1"/>
  <c r="T19" i="1" s="1" a="1"/>
  <c r="T19" i="1" s="1"/>
  <c r="J19" i="1" a="1"/>
  <c r="J19" i="1" s="1"/>
  <c r="AL19" i="1" a="1"/>
  <c r="C20" i="1"/>
  <c r="E20" i="1" s="1" a="1"/>
  <c r="E20" i="1" s="1"/>
  <c r="O20" i="1" s="1" a="1"/>
  <c r="O20" i="1" s="1"/>
  <c r="T20" i="1" s="1" a="1"/>
  <c r="T20" i="1" s="1"/>
  <c r="D20" i="1"/>
  <c r="J20" i="1" a="1"/>
  <c r="J20" i="1" s="1"/>
  <c r="AL20" i="1" a="1"/>
  <c r="C21" i="1"/>
  <c r="AL21" i="1" s="1" a="1"/>
  <c r="D21" i="1"/>
  <c r="E21" i="1" a="1"/>
  <c r="E21" i="1" s="1"/>
  <c r="C22" i="1"/>
  <c r="D22" i="1"/>
  <c r="E22" i="1" a="1"/>
  <c r="E22" i="1" s="1"/>
  <c r="O22" i="1" s="1" a="1"/>
  <c r="O22" i="1" s="1"/>
  <c r="J22" i="1" a="1"/>
  <c r="J22" i="1" s="1"/>
  <c r="T22" i="1" a="1"/>
  <c r="T22" i="1" s="1"/>
  <c r="AL22" i="1" a="1"/>
  <c r="C23" i="1"/>
  <c r="E23" i="1" s="1" a="1"/>
  <c r="E23" i="1" s="1"/>
  <c r="J23" i="1" s="1" a="1"/>
  <c r="J23" i="1" s="1"/>
  <c r="D23" i="1"/>
  <c r="AL23" i="1" a="1"/>
  <c r="C24" i="1"/>
  <c r="AL24" i="1" s="1" a="1"/>
  <c r="D24" i="1"/>
  <c r="C25" i="1"/>
  <c r="D25" i="1"/>
  <c r="E25" i="1" a="1"/>
  <c r="E25" i="1" s="1"/>
  <c r="AL25" i="1" a="1"/>
  <c r="C26" i="1"/>
  <c r="D26" i="1"/>
  <c r="C27" i="1"/>
  <c r="D27" i="1"/>
  <c r="C28" i="1"/>
  <c r="D28" i="1"/>
  <c r="E28" i="1" a="1"/>
  <c r="E28" i="1" s="1"/>
  <c r="O28" i="1" s="1" a="1"/>
  <c r="O28" i="1" s="1"/>
  <c r="T28" i="1" s="1" a="1"/>
  <c r="T28" i="1" s="1"/>
  <c r="J28" i="1" a="1"/>
  <c r="J28" i="1" s="1"/>
  <c r="Y28" i="1" s="1"/>
  <c r="AL28" i="1" a="1"/>
  <c r="C29" i="1"/>
  <c r="E29" i="1" s="1" a="1"/>
  <c r="E29" i="1" s="1"/>
  <c r="D29" i="1"/>
  <c r="J29" i="1" a="1"/>
  <c r="J29" i="1" s="1"/>
  <c r="O29" i="1" a="1"/>
  <c r="O29" i="1" s="1"/>
  <c r="T29" i="1" s="1" a="1"/>
  <c r="T29" i="1" s="1"/>
  <c r="Y29" i="1"/>
  <c r="AA29" i="1" a="1"/>
  <c r="AA29" i="1" s="1"/>
  <c r="AB29" i="1" s="1"/>
  <c r="C30" i="1"/>
  <c r="AL30" i="1" s="1" a="1"/>
  <c r="D30" i="1"/>
  <c r="C31" i="1"/>
  <c r="D31" i="1"/>
  <c r="E31" i="1" a="1"/>
  <c r="E31" i="1" s="1"/>
  <c r="J31" i="1" a="1"/>
  <c r="J31" i="1" s="1"/>
  <c r="O31" i="1" a="1"/>
  <c r="O31" i="1" s="1"/>
  <c r="T31" i="1" s="1" a="1"/>
  <c r="T31" i="1" s="1"/>
  <c r="AL31" i="1" a="1"/>
  <c r="C32" i="1"/>
  <c r="D32" i="1"/>
  <c r="C33" i="1"/>
  <c r="D33" i="1"/>
  <c r="E33" i="1" a="1"/>
  <c r="E33" i="1" s="1"/>
  <c r="AL33" i="1" a="1"/>
  <c r="C34" i="1"/>
  <c r="D34" i="1"/>
  <c r="E34" i="1" a="1"/>
  <c r="E34" i="1" s="1"/>
  <c r="O34" i="1" s="1" a="1"/>
  <c r="O34" i="1" s="1"/>
  <c r="T34" i="1" s="1" a="1"/>
  <c r="T34" i="1" s="1"/>
  <c r="AL34" i="1" a="1"/>
  <c r="C35" i="1"/>
  <c r="E35" i="1" s="1" a="1"/>
  <c r="E35" i="1" s="1"/>
  <c r="O35" i="1" s="1" a="1"/>
  <c r="O35" i="1" s="1"/>
  <c r="T35" i="1" s="1" a="1"/>
  <c r="T35" i="1" s="1"/>
  <c r="D35" i="1"/>
  <c r="J35" i="1" a="1"/>
  <c r="J35" i="1" s="1"/>
  <c r="Z35" i="1" s="1"/>
  <c r="AL35" i="1" a="1"/>
  <c r="C36" i="1"/>
  <c r="AL36" i="1" s="1" a="1"/>
  <c r="D36" i="1"/>
  <c r="E36" i="1" a="1"/>
  <c r="E36" i="1"/>
  <c r="AL36" i="1"/>
  <c r="AV36" i="1" s="1" a="1"/>
  <c r="AV36" i="1" s="1"/>
  <c r="BA36" i="1" s="1" a="1"/>
  <c r="BA36" i="1" s="1"/>
  <c r="AS36" i="1"/>
  <c r="BF36" i="1"/>
  <c r="C37" i="1"/>
  <c r="D37" i="1"/>
  <c r="E37" i="1" a="1"/>
  <c r="E37" i="1" s="1"/>
  <c r="AL37" i="1" a="1"/>
  <c r="C38" i="1"/>
  <c r="D38" i="1"/>
  <c r="C39" i="1"/>
  <c r="AL39" i="1" s="1" a="1"/>
  <c r="D39" i="1"/>
  <c r="E39" i="1" a="1"/>
  <c r="E39" i="1" s="1"/>
  <c r="C40" i="1"/>
  <c r="D40" i="1"/>
  <c r="E40" i="1" a="1"/>
  <c r="E40" i="1"/>
  <c r="AL40" i="1" a="1"/>
  <c r="AL40" i="1"/>
  <c r="AR40" i="1" s="1"/>
  <c r="AT40" i="1"/>
  <c r="C41" i="1"/>
  <c r="E41" i="1" s="1" a="1"/>
  <c r="E41" i="1" s="1"/>
  <c r="J41" i="1" s="1" a="1"/>
  <c r="D41" i="1"/>
  <c r="J41" i="1"/>
  <c r="O41" i="1" a="1"/>
  <c r="O41" i="1" s="1"/>
  <c r="T41" i="1" s="1" a="1"/>
  <c r="T41" i="1" s="1"/>
  <c r="AL41" i="1" a="1"/>
  <c r="C42" i="1"/>
  <c r="AL42" i="1" s="1" a="1"/>
  <c r="D42" i="1"/>
  <c r="E42" i="1" a="1"/>
  <c r="E42" i="1" s="1"/>
  <c r="AL42" i="1"/>
  <c r="AS42" i="1"/>
  <c r="BF42" i="1"/>
  <c r="C43" i="1"/>
  <c r="D43" i="1"/>
  <c r="E43" i="1" a="1"/>
  <c r="E43" i="1" s="1"/>
  <c r="O43" i="1" s="1" a="1"/>
  <c r="O43" i="1" s="1"/>
  <c r="T43" i="1" s="1" a="1"/>
  <c r="T43" i="1" s="1"/>
  <c r="AL43" i="1" a="1"/>
  <c r="C44" i="1"/>
  <c r="D44" i="1"/>
  <c r="C45" i="1"/>
  <c r="AL45" i="1" s="1" a="1"/>
  <c r="AS45" i="1" s="1"/>
  <c r="D45" i="1"/>
  <c r="E45" i="1" a="1"/>
  <c r="E45" i="1" s="1"/>
  <c r="AL45" i="1"/>
  <c r="AT45" i="1"/>
  <c r="C46" i="1"/>
  <c r="D46" i="1"/>
  <c r="E46" i="1" a="1"/>
  <c r="E46" i="1"/>
  <c r="AL46" i="1" a="1"/>
  <c r="AL46" i="1"/>
  <c r="AS46" i="1" s="1"/>
  <c r="AR46" i="1"/>
  <c r="AT46" i="1"/>
  <c r="AU46" i="1"/>
  <c r="AV46" i="1" a="1"/>
  <c r="AV46" i="1" s="1"/>
  <c r="BA46" i="1" a="1"/>
  <c r="BA46" i="1" s="1"/>
  <c r="C47" i="1"/>
  <c r="E47" i="1" s="1" a="1"/>
  <c r="E47" i="1" s="1"/>
  <c r="J47" i="1" s="1" a="1"/>
  <c r="J47" i="1" s="1"/>
  <c r="D47" i="1"/>
  <c r="AL47" i="1" a="1"/>
  <c r="AR47" i="1" s="1"/>
  <c r="C48" i="1"/>
  <c r="AL48" i="1" s="1" a="1"/>
  <c r="D48" i="1"/>
  <c r="E48" i="1" a="1"/>
  <c r="E48" i="1"/>
  <c r="AL48" i="1"/>
  <c r="AQ48" i="1" s="1"/>
  <c r="C49" i="1"/>
  <c r="D49" i="1"/>
  <c r="E49" i="1" a="1"/>
  <c r="E49" i="1" s="1"/>
  <c r="O49" i="1" s="1" a="1"/>
  <c r="J49" i="1" a="1"/>
  <c r="J49" i="1" s="1"/>
  <c r="O49" i="1"/>
  <c r="T49" i="1" s="1" a="1"/>
  <c r="T49" i="1"/>
  <c r="Y49" i="1"/>
  <c r="AL49" i="1" a="1"/>
  <c r="C50" i="1"/>
  <c r="D50" i="1"/>
  <c r="C51" i="1"/>
  <c r="D51" i="1"/>
  <c r="C52" i="1"/>
  <c r="D52" i="1"/>
  <c r="E52" i="1" a="1"/>
  <c r="E52" i="1" s="1"/>
  <c r="AL52" i="1" a="1"/>
  <c r="AL52" i="1"/>
  <c r="AR52" i="1"/>
  <c r="AS52" i="1"/>
  <c r="AT52" i="1"/>
  <c r="AU52" i="1"/>
  <c r="AV52" i="1" a="1"/>
  <c r="AV52" i="1" s="1"/>
  <c r="BA52" i="1" a="1"/>
  <c r="BA52" i="1" s="1"/>
  <c r="C53" i="1"/>
  <c r="E53" i="1" s="1" a="1"/>
  <c r="E53" i="1" s="1"/>
  <c r="J53" i="1" s="1" a="1"/>
  <c r="J53" i="1" s="1"/>
  <c r="D53" i="1"/>
  <c r="AL53" i="1" a="1"/>
  <c r="C54" i="1"/>
  <c r="AL54" i="1" s="1" a="1"/>
  <c r="D54" i="1"/>
  <c r="E54" i="1" a="1"/>
  <c r="E54" i="1" s="1"/>
  <c r="AL54" i="1"/>
  <c r="AQ54" i="1"/>
  <c r="C55" i="1"/>
  <c r="D55" i="1"/>
  <c r="E55" i="1" a="1"/>
  <c r="E55" i="1" s="1"/>
  <c r="O55" i="1" s="1" a="1"/>
  <c r="J55" i="1" a="1"/>
  <c r="J55" i="1"/>
  <c r="O55" i="1"/>
  <c r="T55" i="1" s="1" a="1"/>
  <c r="T55" i="1" s="1"/>
  <c r="AL55" i="1" a="1"/>
  <c r="C56" i="1"/>
  <c r="D56" i="1"/>
  <c r="C57" i="1"/>
  <c r="AL57" i="1" s="1" a="1"/>
  <c r="D57" i="1"/>
  <c r="E57" i="1" a="1"/>
  <c r="E57" i="1" s="1"/>
  <c r="J57" i="1" s="1" a="1"/>
  <c r="J57" i="1"/>
  <c r="O57" i="1" a="1"/>
  <c r="O57" i="1" s="1"/>
  <c r="T57" i="1" s="1" a="1"/>
  <c r="T57" i="1" s="1"/>
  <c r="C58" i="1"/>
  <c r="D58" i="1"/>
  <c r="E58" i="1" a="1"/>
  <c r="E58" i="1"/>
  <c r="J58" i="1" a="1"/>
  <c r="J58" i="1"/>
  <c r="O58" i="1" a="1"/>
  <c r="O58" i="1" s="1"/>
  <c r="T58" i="1" s="1" a="1"/>
  <c r="T58" i="1" s="1"/>
  <c r="AL58" i="1" a="1"/>
  <c r="AL58" i="1"/>
  <c r="AT58" i="1" s="1"/>
  <c r="AQ58" i="1"/>
  <c r="AU58" i="1"/>
  <c r="AV58" i="1" a="1"/>
  <c r="AV58" i="1"/>
  <c r="BA58" i="1" s="1" a="1"/>
  <c r="BA58" i="1" s="1"/>
  <c r="BF58" i="1"/>
  <c r="C59" i="1"/>
  <c r="D59" i="1"/>
  <c r="E59" i="1" a="1"/>
  <c r="E59" i="1" s="1"/>
  <c r="J59" i="1" a="1"/>
  <c r="J59" i="1"/>
  <c r="O59" i="1" a="1"/>
  <c r="O59" i="1"/>
  <c r="T59" i="1" s="1" a="1"/>
  <c r="T59" i="1"/>
  <c r="Y59" i="1"/>
  <c r="Z59" i="1"/>
  <c r="AL59" i="1" a="1"/>
  <c r="AT59" i="1" s="1"/>
  <c r="AL59" i="1"/>
  <c r="AQ59" i="1" s="1"/>
  <c r="AR59" i="1"/>
  <c r="AS59" i="1"/>
  <c r="AU59" i="1"/>
  <c r="AV59" i="1" a="1"/>
  <c r="AV59" i="1" s="1"/>
  <c r="BA59" i="1" s="1" a="1"/>
  <c r="BA59" i="1" s="1"/>
  <c r="BF59" i="1"/>
  <c r="C60" i="1"/>
  <c r="E60" i="1" s="1" a="1"/>
  <c r="D60" i="1"/>
  <c r="E60" i="1"/>
  <c r="J60" i="1" a="1"/>
  <c r="J60" i="1" s="1"/>
  <c r="O60" i="1" a="1"/>
  <c r="O60" i="1"/>
  <c r="T60" i="1" a="1"/>
  <c r="T60" i="1"/>
  <c r="AA60" i="1" a="1"/>
  <c r="AA60" i="1" s="1"/>
  <c r="AB60" i="1" s="1"/>
  <c r="AL60" i="1" a="1"/>
  <c r="C61" i="1"/>
  <c r="E61" i="1" s="1" a="1"/>
  <c r="E61" i="1" s="1"/>
  <c r="D61" i="1"/>
  <c r="AL61" i="1" a="1"/>
  <c r="AL61" i="1"/>
  <c r="AV61" i="1" s="1" a="1"/>
  <c r="AV61" i="1" s="1"/>
  <c r="BA61" i="1" s="1" a="1"/>
  <c r="BA61" i="1" s="1"/>
  <c r="C62" i="1"/>
  <c r="D62" i="1"/>
  <c r="E62" i="1" a="1"/>
  <c r="E62" i="1" s="1"/>
  <c r="AL62" i="1" a="1"/>
  <c r="AS62" i="1" s="1"/>
  <c r="AL62" i="1"/>
  <c r="AQ62" i="1" s="1"/>
  <c r="AR62" i="1"/>
  <c r="C63" i="1"/>
  <c r="D63" i="1"/>
  <c r="E63" i="1" a="1"/>
  <c r="E63" i="1" s="1"/>
  <c r="AL63" i="1" a="1"/>
  <c r="C64" i="1"/>
  <c r="AL64" i="1" s="1" a="1"/>
  <c r="D64" i="1"/>
  <c r="E64" i="1" a="1"/>
  <c r="E64" i="1"/>
  <c r="O64" i="1" s="1" a="1"/>
  <c r="J64" i="1" a="1"/>
  <c r="J64" i="1" s="1"/>
  <c r="O64" i="1"/>
  <c r="T64" i="1" s="1" a="1"/>
  <c r="T64" i="1" s="1"/>
  <c r="AL64" i="1"/>
  <c r="AQ64" i="1" s="1"/>
  <c r="AR64" i="1"/>
  <c r="AS64" i="1"/>
  <c r="AT64" i="1"/>
  <c r="AU64" i="1"/>
  <c r="AV64" i="1" a="1"/>
  <c r="AV64" i="1"/>
  <c r="BA64" i="1" s="1" a="1"/>
  <c r="BA64" i="1" s="1"/>
  <c r="BF64" i="1"/>
  <c r="C65" i="1"/>
  <c r="D65" i="1"/>
  <c r="E65" i="1" a="1"/>
  <c r="E65" i="1"/>
  <c r="J65" i="1" a="1"/>
  <c r="J65" i="1"/>
  <c r="O65" i="1" a="1"/>
  <c r="O65" i="1" s="1"/>
  <c r="T65" i="1" s="1" a="1"/>
  <c r="T65" i="1" s="1"/>
  <c r="AL65" i="1" a="1"/>
  <c r="AL65" i="1"/>
  <c r="AR65" i="1" s="1"/>
  <c r="AU65" i="1"/>
  <c r="AV65" i="1" a="1"/>
  <c r="AV65" i="1" s="1"/>
  <c r="BA65" i="1" s="1" a="1"/>
  <c r="BA65" i="1" s="1"/>
  <c r="C66" i="1"/>
  <c r="E66" i="1" s="1" a="1"/>
  <c r="D66" i="1"/>
  <c r="E66" i="1"/>
  <c r="J66" i="1" a="1"/>
  <c r="J66" i="1" s="1"/>
  <c r="O66" i="1" a="1"/>
  <c r="O66" i="1" s="1"/>
  <c r="T66" i="1" s="1" a="1"/>
  <c r="T66" i="1" s="1"/>
  <c r="AL66" i="1" a="1"/>
  <c r="C67" i="1"/>
  <c r="AL67" i="1" s="1" a="1"/>
  <c r="D67" i="1"/>
  <c r="E67" i="1" a="1"/>
  <c r="E67" i="1"/>
  <c r="J67" i="1" s="1" a="1"/>
  <c r="J67" i="1" s="1"/>
  <c r="O67" i="1" a="1"/>
  <c r="O67" i="1" s="1"/>
  <c r="T67" i="1" s="1" a="1"/>
  <c r="T67" i="1"/>
  <c r="AL67" i="1"/>
  <c r="AR67" i="1" s="1"/>
  <c r="C68" i="1"/>
  <c r="AL68" i="1" s="1" a="1"/>
  <c r="D68" i="1"/>
  <c r="E68" i="1" a="1"/>
  <c r="E68" i="1"/>
  <c r="C69" i="1"/>
  <c r="D69" i="1"/>
  <c r="E69" i="1" a="1"/>
  <c r="E69" i="1"/>
  <c r="J69" i="1" s="1" a="1"/>
  <c r="J69" i="1" s="1"/>
  <c r="Y69" i="1"/>
  <c r="Z69" i="1"/>
  <c r="AL69" i="1" a="1"/>
  <c r="AL69" i="1"/>
  <c r="AR69" i="1"/>
  <c r="AS69" i="1"/>
  <c r="AT69" i="1"/>
  <c r="AU69" i="1"/>
  <c r="AV69" i="1" a="1"/>
  <c r="AV69" i="1"/>
  <c r="BA69" i="1" s="1" a="1"/>
  <c r="BA69" i="1" s="1"/>
  <c r="C70" i="1"/>
  <c r="E70" i="1" s="1" a="1"/>
  <c r="E70" i="1" s="1"/>
  <c r="D70" i="1"/>
  <c r="AL70" i="1" a="1"/>
  <c r="C71" i="1"/>
  <c r="AL71" i="1" s="1" a="1"/>
  <c r="D71" i="1"/>
  <c r="E71" i="1" a="1"/>
  <c r="E71" i="1" s="1"/>
  <c r="C72" i="1"/>
  <c r="E72" i="1" s="1" a="1"/>
  <c r="E72" i="1" s="1"/>
  <c r="D72" i="1"/>
  <c r="AL72" i="1" a="1"/>
  <c r="AL72" i="1"/>
  <c r="C73" i="1"/>
  <c r="D73" i="1"/>
  <c r="E73" i="1" a="1"/>
  <c r="E73" i="1"/>
  <c r="J73" i="1" a="1"/>
  <c r="J73" i="1" s="1"/>
  <c r="O73" i="1" a="1"/>
  <c r="O73" i="1" s="1"/>
  <c r="T73" i="1" s="1" a="1"/>
  <c r="T73" i="1"/>
  <c r="AL73" i="1" a="1"/>
  <c r="AL73" i="1"/>
  <c r="C74" i="1"/>
  <c r="AL74" i="1" s="1" a="1"/>
  <c r="D74" i="1"/>
  <c r="E74" i="1" a="1"/>
  <c r="E74" i="1"/>
  <c r="C75" i="1"/>
  <c r="D75" i="1"/>
  <c r="E75" i="1" a="1"/>
  <c r="E75" i="1"/>
  <c r="J75" i="1" a="1"/>
  <c r="J75" i="1"/>
  <c r="O75" i="1" a="1"/>
  <c r="O75" i="1" s="1"/>
  <c r="T75" i="1" s="1" a="1"/>
  <c r="T75" i="1" s="1"/>
  <c r="AL75" i="1" a="1"/>
  <c r="AL75" i="1" s="1"/>
  <c r="C76" i="1"/>
  <c r="D76" i="1"/>
  <c r="C77" i="1"/>
  <c r="E77" i="1" s="1" a="1"/>
  <c r="E77" i="1" s="1"/>
  <c r="D77" i="1"/>
  <c r="C78" i="1"/>
  <c r="AL78" i="1" s="1" a="1"/>
  <c r="D78" i="1"/>
  <c r="E78" i="1" a="1"/>
  <c r="E78" i="1" s="1"/>
  <c r="AS78" i="1"/>
  <c r="C79" i="1"/>
  <c r="E79" i="1" s="1" a="1"/>
  <c r="E79" i="1" s="1"/>
  <c r="J79" i="1" s="1" a="1"/>
  <c r="J79" i="1" s="1"/>
  <c r="D79" i="1"/>
  <c r="Y79" i="1"/>
  <c r="Z79" i="1"/>
  <c r="AL79" i="1" a="1"/>
  <c r="C80" i="1"/>
  <c r="D80" i="1"/>
  <c r="E80" i="1" a="1"/>
  <c r="E80" i="1" s="1"/>
  <c r="AL80" i="1" a="1"/>
  <c r="AL80" i="1" s="1"/>
  <c r="C81" i="1"/>
  <c r="AL81" i="1" s="1" a="1"/>
  <c r="D81" i="1"/>
  <c r="E81" i="1" a="1"/>
  <c r="E81" i="1" s="1"/>
  <c r="AL81" i="1"/>
  <c r="C82" i="1"/>
  <c r="AL82" i="1" s="1" a="1"/>
  <c r="AL82" i="1" s="1"/>
  <c r="D82" i="1"/>
  <c r="E82" i="1" a="1"/>
  <c r="E82" i="1"/>
  <c r="J82" i="1" s="1" a="1"/>
  <c r="J82" i="1" s="1"/>
  <c r="O82" i="1" a="1"/>
  <c r="O82" i="1" s="1"/>
  <c r="T82" i="1" s="1" a="1"/>
  <c r="T82" i="1" s="1"/>
  <c r="AR82" i="1"/>
  <c r="AS82" i="1"/>
  <c r="AT82" i="1"/>
  <c r="AU82" i="1"/>
  <c r="AV82" i="1" a="1"/>
  <c r="AV82" i="1"/>
  <c r="BA82" i="1" s="1" a="1"/>
  <c r="BA82" i="1" s="1"/>
  <c r="C83" i="1"/>
  <c r="D83" i="1"/>
  <c r="E83" i="1" a="1"/>
  <c r="E83" i="1"/>
  <c r="J83" i="1" s="1" a="1"/>
  <c r="J83" i="1" s="1"/>
  <c r="O83" i="1" a="1"/>
  <c r="O83" i="1" s="1"/>
  <c r="T83" i="1" s="1" a="1"/>
  <c r="T83" i="1" s="1"/>
  <c r="AL83" i="1" a="1"/>
  <c r="AL83" i="1" s="1"/>
  <c r="AT83" i="1" s="1"/>
  <c r="AV83" i="1" a="1"/>
  <c r="AV83" i="1" s="1"/>
  <c r="BA83" i="1" s="1" a="1"/>
  <c r="BA83" i="1" s="1"/>
  <c r="C84" i="1"/>
  <c r="E84" i="1" s="1" a="1"/>
  <c r="E84" i="1" s="1"/>
  <c r="D84" i="1"/>
  <c r="AL84" i="1" a="1"/>
  <c r="C85" i="1"/>
  <c r="E85" i="1" s="1" a="1"/>
  <c r="E85" i="1" s="1"/>
  <c r="D85" i="1"/>
  <c r="C86" i="1"/>
  <c r="D86" i="1"/>
  <c r="C87" i="1"/>
  <c r="D87" i="1"/>
  <c r="C88" i="1"/>
  <c r="AL88" i="1" s="1" a="1"/>
  <c r="AL88" i="1" s="1"/>
  <c r="D88" i="1"/>
  <c r="E88" i="1" a="1"/>
  <c r="E88" i="1"/>
  <c r="O88" i="1" s="1" a="1"/>
  <c r="O88" i="1" s="1"/>
  <c r="T88" i="1" s="1" a="1"/>
  <c r="T88" i="1" s="1"/>
  <c r="AR88" i="1"/>
  <c r="AS88" i="1"/>
  <c r="AT88" i="1"/>
  <c r="AU88" i="1"/>
  <c r="AV88" i="1" a="1"/>
  <c r="AV88" i="1" s="1"/>
  <c r="BA88" i="1" s="1" a="1"/>
  <c r="BA88" i="1" s="1"/>
  <c r="C89" i="1"/>
  <c r="D89" i="1"/>
  <c r="E89" i="1" a="1"/>
  <c r="E89" i="1"/>
  <c r="J89" i="1" a="1"/>
  <c r="J89" i="1" s="1"/>
  <c r="AC89" i="1" s="1"/>
  <c r="AD89" i="1" s="1"/>
  <c r="O89" i="1" a="1"/>
  <c r="O89" i="1" s="1"/>
  <c r="T89" i="1" a="1"/>
  <c r="T89" i="1" s="1"/>
  <c r="AL89" i="1" a="1"/>
  <c r="AL89" i="1" s="1"/>
  <c r="AT89" i="1"/>
  <c r="AU89" i="1"/>
  <c r="AV89" i="1" a="1"/>
  <c r="AV89" i="1" s="1"/>
  <c r="BA89" i="1" s="1" a="1"/>
  <c r="BA89" i="1" s="1"/>
  <c r="C90" i="1"/>
  <c r="E90" i="1" s="1" a="1"/>
  <c r="E90" i="1" s="1"/>
  <c r="J90" i="1" s="1" a="1"/>
  <c r="D90" i="1"/>
  <c r="J90" i="1"/>
  <c r="AL90" i="1" a="1"/>
  <c r="C91" i="1"/>
  <c r="E91" i="1" s="1" a="1"/>
  <c r="E91" i="1" s="1"/>
  <c r="D91" i="1"/>
  <c r="AL91" i="1" a="1"/>
  <c r="C92" i="1"/>
  <c r="E92" i="1" s="1" a="1"/>
  <c r="E92" i="1" s="1"/>
  <c r="D92" i="1"/>
  <c r="AL92" i="1" a="1"/>
  <c r="AL92" i="1"/>
  <c r="C93" i="1"/>
  <c r="AL93" i="1" s="1" a="1"/>
  <c r="D93" i="1"/>
  <c r="E93" i="1" a="1"/>
  <c r="E93" i="1" s="1"/>
  <c r="AL93" i="1"/>
  <c r="AQ93" i="1"/>
  <c r="AT93" i="1"/>
  <c r="C94" i="1"/>
  <c r="AL94" i="1" s="1" a="1"/>
  <c r="AL94" i="1" s="1"/>
  <c r="BF94" i="1" s="1"/>
  <c r="D94" i="1"/>
  <c r="E94" i="1" a="1"/>
  <c r="E94" i="1"/>
  <c r="J94" i="1" s="1" a="1"/>
  <c r="J94" i="1" s="1"/>
  <c r="O94" i="1" a="1"/>
  <c r="O94" i="1" s="1"/>
  <c r="T94" i="1" s="1" a="1"/>
  <c r="T94" i="1" s="1"/>
  <c r="AQ94" i="1"/>
  <c r="AR94" i="1"/>
  <c r="AS94" i="1"/>
  <c r="AT94" i="1"/>
  <c r="AU94" i="1"/>
  <c r="AV94" i="1" a="1"/>
  <c r="AV94" i="1" s="1"/>
  <c r="BA94" i="1" s="1" a="1"/>
  <c r="BA94" i="1" s="1"/>
  <c r="C95" i="1"/>
  <c r="D95" i="1"/>
  <c r="E95" i="1" a="1"/>
  <c r="E95" i="1"/>
  <c r="J95" i="1" s="1" a="1"/>
  <c r="J95" i="1" s="1"/>
  <c r="O95" i="1" a="1"/>
  <c r="O95" i="1" s="1"/>
  <c r="T95" i="1" s="1" a="1"/>
  <c r="T95" i="1" s="1"/>
  <c r="AL95" i="1" a="1"/>
  <c r="C96" i="1"/>
  <c r="E96" i="1" s="1" a="1"/>
  <c r="E96" i="1" s="1"/>
  <c r="J96" i="1" s="1" a="1"/>
  <c r="J96" i="1" s="1"/>
  <c r="D96" i="1"/>
  <c r="C97" i="1"/>
  <c r="D97" i="1"/>
  <c r="C98" i="1"/>
  <c r="D98" i="1"/>
  <c r="E98" i="1" a="1"/>
  <c r="E98" i="1" s="1"/>
  <c r="O98" i="1" s="1" a="1"/>
  <c r="O98" i="1" s="1"/>
  <c r="J98" i="1" a="1"/>
  <c r="J98" i="1" s="1"/>
  <c r="AC98" i="1" s="1"/>
  <c r="AD98" i="1" s="1"/>
  <c r="T98" i="1" a="1"/>
  <c r="T98" i="1"/>
  <c r="Y98" i="1"/>
  <c r="AL98" i="1" a="1"/>
  <c r="AL98" i="1"/>
  <c r="AV98" i="1" s="1" a="1"/>
  <c r="AV98" i="1" s="1"/>
  <c r="BA98" i="1" s="1" a="1"/>
  <c r="BA98" i="1" s="1"/>
  <c r="AR98" i="1"/>
  <c r="AS98" i="1"/>
  <c r="BF98" i="1"/>
  <c r="C99" i="1"/>
  <c r="E99" i="1" s="1" a="1"/>
  <c r="D99" i="1"/>
  <c r="E99" i="1"/>
  <c r="C100" i="1"/>
  <c r="D100" i="1"/>
  <c r="C101" i="1"/>
  <c r="D101" i="1"/>
  <c r="E101" i="1" a="1"/>
  <c r="E101" i="1"/>
  <c r="AL101" i="1" a="1"/>
  <c r="AL101" i="1"/>
  <c r="AV101" i="1" a="1"/>
  <c r="AV101" i="1" s="1"/>
  <c r="BA101" i="1" s="1" a="1"/>
  <c r="BA101" i="1" s="1"/>
  <c r="C102" i="1"/>
  <c r="D102" i="1"/>
  <c r="C103" i="1"/>
  <c r="E103" i="1" s="1" a="1"/>
  <c r="D103" i="1"/>
  <c r="E103" i="1"/>
  <c r="AL103" i="1" a="1"/>
  <c r="AL103" i="1" s="1"/>
  <c r="AT103" i="1"/>
  <c r="BF103" i="1"/>
  <c r="C104" i="1"/>
  <c r="D104" i="1"/>
  <c r="E104" i="1" a="1"/>
  <c r="E104" i="1" s="1"/>
  <c r="AL104" i="1" a="1"/>
  <c r="AL104" i="1"/>
  <c r="C105" i="1"/>
  <c r="D105" i="1"/>
  <c r="C106" i="1"/>
  <c r="AL106" i="1" s="1" a="1"/>
  <c r="AL106" i="1" s="1"/>
  <c r="AV106" i="1" s="1" a="1"/>
  <c r="AV106" i="1" s="1"/>
  <c r="D106" i="1"/>
  <c r="AQ106" i="1"/>
  <c r="AR106" i="1"/>
  <c r="AS106" i="1"/>
  <c r="AT106" i="1"/>
  <c r="AU106" i="1"/>
  <c r="BA106" i="1" a="1"/>
  <c r="BA106" i="1" s="1"/>
  <c r="BF106" i="1"/>
  <c r="C107" i="1"/>
  <c r="D107" i="1"/>
  <c r="E107" i="1" a="1"/>
  <c r="E107" i="1" s="1"/>
  <c r="AL107" i="1" a="1"/>
  <c r="AL107" i="1"/>
  <c r="C108" i="1"/>
  <c r="E108" i="1" s="1" a="1"/>
  <c r="E108" i="1" s="1"/>
  <c r="J108" i="1" s="1" a="1"/>
  <c r="D108" i="1"/>
  <c r="J108" i="1"/>
  <c r="AC108" i="1" s="1"/>
  <c r="AD108" i="1" s="1"/>
  <c r="O108" i="1" a="1"/>
  <c r="O108" i="1"/>
  <c r="T108" i="1" a="1"/>
  <c r="T108" i="1" s="1"/>
  <c r="Y108" i="1"/>
  <c r="Z108" i="1"/>
  <c r="AL108" i="1" a="1"/>
  <c r="AL108" i="1"/>
  <c r="AQ108" i="1"/>
  <c r="AR108" i="1"/>
  <c r="AU108" i="1"/>
  <c r="AV108" i="1" a="1"/>
  <c r="AV108" i="1" s="1"/>
  <c r="BA108" i="1" s="1" a="1"/>
  <c r="BA108" i="1" s="1"/>
  <c r="BF108" i="1"/>
  <c r="C109" i="1"/>
  <c r="D109" i="1"/>
  <c r="E109" i="1" a="1"/>
  <c r="E109" i="1"/>
  <c r="AL109" i="1" a="1"/>
  <c r="AL109" i="1"/>
  <c r="BF109" i="1"/>
  <c r="C110" i="1"/>
  <c r="E110" i="1" s="1" a="1"/>
  <c r="D110" i="1"/>
  <c r="E110" i="1"/>
  <c r="AL110" i="1" a="1"/>
  <c r="C111" i="1"/>
  <c r="D111" i="1"/>
  <c r="E111" i="1" a="1"/>
  <c r="E111" i="1" s="1"/>
  <c r="AL111" i="1" a="1"/>
  <c r="C112" i="1"/>
  <c r="AL112" i="1" s="1" a="1"/>
  <c r="D112" i="1"/>
  <c r="AS112" i="1"/>
  <c r="C113" i="1"/>
  <c r="D113" i="1"/>
  <c r="E113" i="1" a="1"/>
  <c r="E113" i="1" s="1"/>
  <c r="O113" i="1" s="1" a="1"/>
  <c r="J113" i="1" a="1"/>
  <c r="J113" i="1"/>
  <c r="O113" i="1"/>
  <c r="T113" i="1" s="1" a="1"/>
  <c r="T113" i="1" s="1"/>
  <c r="AL113" i="1" a="1"/>
  <c r="C114" i="1"/>
  <c r="E114" i="1" s="1" a="1"/>
  <c r="E114" i="1" s="1"/>
  <c r="D114" i="1"/>
  <c r="J114" i="1" a="1"/>
  <c r="J114" i="1" s="1"/>
  <c r="O114" i="1" a="1"/>
  <c r="O114" i="1"/>
  <c r="T114" i="1" a="1"/>
  <c r="T114" i="1" s="1"/>
  <c r="AA114" i="1" a="1"/>
  <c r="AA114" i="1" s="1"/>
  <c r="AB114" i="1" s="1"/>
  <c r="AL114" i="1" a="1"/>
  <c r="C115" i="1"/>
  <c r="D115" i="1"/>
  <c r="E115" i="1" a="1"/>
  <c r="E115" i="1" s="1"/>
  <c r="J115" i="1" s="1" a="1"/>
  <c r="J115" i="1" s="1"/>
  <c r="Y115" i="1" s="1"/>
  <c r="O115" i="1" a="1"/>
  <c r="O115" i="1" s="1"/>
  <c r="T115" i="1" a="1"/>
  <c r="T115" i="1" s="1"/>
  <c r="AL115" i="1" a="1"/>
  <c r="C116" i="1"/>
  <c r="D116" i="1"/>
  <c r="C117" i="1"/>
  <c r="D117" i="1"/>
  <c r="E117" i="1" a="1"/>
  <c r="E117" i="1" s="1"/>
  <c r="J117" i="1" s="1" a="1"/>
  <c r="J117" i="1" s="1"/>
  <c r="AL117" i="1" a="1"/>
  <c r="AL117" i="1" s="1"/>
  <c r="BF117" i="1" s="1"/>
  <c r="AS117" i="1"/>
  <c r="AT117" i="1"/>
  <c r="AU117" i="1"/>
  <c r="AV117" i="1" a="1"/>
  <c r="AV117" i="1"/>
  <c r="BA117" i="1" s="1" a="1"/>
  <c r="BA117" i="1" s="1"/>
  <c r="C118" i="1"/>
  <c r="AL118" i="1" s="1" a="1"/>
  <c r="D118" i="1"/>
  <c r="AU118" i="1"/>
  <c r="C119" i="1"/>
  <c r="D119" i="1"/>
  <c r="E119" i="1" a="1"/>
  <c r="E119" i="1" s="1"/>
  <c r="AL119" i="1" a="1"/>
  <c r="C120" i="1"/>
  <c r="E120" i="1" s="1" a="1"/>
  <c r="E120" i="1" s="1"/>
  <c r="D120" i="1"/>
  <c r="J120" i="1" a="1"/>
  <c r="J120" i="1" s="1"/>
  <c r="O120" i="1" a="1"/>
  <c r="O120" i="1"/>
  <c r="T120" i="1" a="1"/>
  <c r="T120" i="1" s="1"/>
  <c r="AL120" i="1" a="1"/>
  <c r="AL120" i="1"/>
  <c r="AV120" i="1" s="1" a="1"/>
  <c r="AQ120" i="1"/>
  <c r="AU120" i="1"/>
  <c r="AV120" i="1"/>
  <c r="BA120" i="1" s="1" a="1"/>
  <c r="BA120" i="1" s="1"/>
  <c r="BF120" i="1"/>
  <c r="C121" i="1"/>
  <c r="D121" i="1"/>
  <c r="E121" i="1" a="1"/>
  <c r="E121" i="1" s="1"/>
  <c r="J121" i="1" s="1" a="1"/>
  <c r="J121" i="1" s="1"/>
  <c r="AC121" i="1" s="1"/>
  <c r="AD121" i="1" s="1"/>
  <c r="O121" i="1" a="1"/>
  <c r="O121" i="1" s="1"/>
  <c r="T121" i="1" s="1" a="1"/>
  <c r="T121" i="1" s="1"/>
  <c r="Y121" i="1"/>
  <c r="Z121" i="1"/>
  <c r="AA121" i="1" a="1"/>
  <c r="AA121" i="1" s="1"/>
  <c r="AB121" i="1" s="1"/>
  <c r="AL121" i="1" a="1"/>
  <c r="AL121" i="1"/>
  <c r="AS121" i="1"/>
  <c r="BF121" i="1"/>
  <c r="C122" i="1"/>
  <c r="D122" i="1"/>
  <c r="C123" i="1"/>
  <c r="E123" i="1" s="1" a="1"/>
  <c r="E123" i="1" s="1"/>
  <c r="O123" i="1" s="1" a="1"/>
  <c r="O123" i="1" s="1"/>
  <c r="T123" i="1" s="1" a="1"/>
  <c r="T123" i="1" s="1"/>
  <c r="D123" i="1"/>
  <c r="AL123" i="1" a="1"/>
  <c r="AR123" i="1" s="1"/>
  <c r="C124" i="1"/>
  <c r="D124" i="1"/>
  <c r="C125" i="1"/>
  <c r="D125" i="1"/>
  <c r="E125" i="1" a="1"/>
  <c r="E125" i="1"/>
  <c r="J125" i="1" a="1"/>
  <c r="J125" i="1" s="1"/>
  <c r="O125" i="1" a="1"/>
  <c r="O125" i="1" s="1"/>
  <c r="T125" i="1" s="1" a="1"/>
  <c r="T125" i="1" s="1"/>
  <c r="AL125" i="1" a="1"/>
  <c r="C126" i="1"/>
  <c r="E126" i="1" s="1" a="1"/>
  <c r="E126" i="1" s="1"/>
  <c r="D126" i="1"/>
  <c r="J126" i="1" a="1"/>
  <c r="J126" i="1" s="1"/>
  <c r="O126" i="1" a="1"/>
  <c r="O126" i="1"/>
  <c r="T126" i="1" s="1" a="1"/>
  <c r="T126" i="1" s="1"/>
  <c r="AL126" i="1" a="1"/>
  <c r="C127" i="1"/>
  <c r="D127" i="1"/>
  <c r="C128" i="1"/>
  <c r="AL128" i="1" s="1" a="1"/>
  <c r="D128" i="1"/>
  <c r="E128" i="1" a="1"/>
  <c r="E128" i="1" s="1"/>
  <c r="AL128" i="1"/>
  <c r="AV128" i="1" s="1" a="1"/>
  <c r="AV128" i="1" s="1"/>
  <c r="BA128" i="1" s="1" a="1"/>
  <c r="AQ128" i="1"/>
  <c r="AS128" i="1"/>
  <c r="AT128" i="1"/>
  <c r="AU128" i="1"/>
  <c r="BA128" i="1"/>
  <c r="BF128" i="1"/>
  <c r="C129" i="1"/>
  <c r="E129" i="1" s="1" a="1"/>
  <c r="E129" i="1" s="1"/>
  <c r="D129" i="1"/>
  <c r="C130" i="1"/>
  <c r="D130" i="1"/>
  <c r="C131" i="1"/>
  <c r="D131" i="1"/>
  <c r="E131" i="1" a="1"/>
  <c r="E131" i="1"/>
  <c r="J131" i="1" a="1"/>
  <c r="J131" i="1" s="1"/>
  <c r="O131" i="1" a="1"/>
  <c r="O131" i="1"/>
  <c r="T131" i="1" s="1" a="1"/>
  <c r="T131" i="1" s="1"/>
  <c r="AL131" i="1" a="1"/>
  <c r="C132" i="1"/>
  <c r="D132" i="1"/>
  <c r="C133" i="1"/>
  <c r="D133" i="1"/>
  <c r="C134" i="1"/>
  <c r="E134" i="1" s="1" a="1"/>
  <c r="D134" i="1"/>
  <c r="E134" i="1"/>
  <c r="O134" i="1" s="1" a="1"/>
  <c r="O134" i="1" s="1"/>
  <c r="J134" i="1" a="1"/>
  <c r="J134" i="1" s="1"/>
  <c r="T134" i="1" a="1"/>
  <c r="T134" i="1" s="1"/>
  <c r="AL134" i="1" a="1"/>
  <c r="AL134" i="1" s="1"/>
  <c r="C135" i="1"/>
  <c r="AL135" i="1" s="1" a="1"/>
  <c r="D135" i="1"/>
  <c r="C136" i="1"/>
  <c r="D136" i="1"/>
  <c r="C137" i="1"/>
  <c r="D137" i="1"/>
  <c r="E137" i="1" a="1"/>
  <c r="E137" i="1"/>
  <c r="J137" i="1" a="1"/>
  <c r="J137" i="1" s="1"/>
  <c r="AA137" i="1" s="1" a="1"/>
  <c r="AA137" i="1" s="1"/>
  <c r="AB137" i="1" s="1"/>
  <c r="O137" i="1" a="1"/>
  <c r="O137" i="1"/>
  <c r="T137" i="1" s="1" a="1"/>
  <c r="T137" i="1" s="1"/>
  <c r="AL137" i="1" a="1"/>
  <c r="AL137" i="1" s="1"/>
  <c r="AQ137" i="1" s="1"/>
  <c r="AS137" i="1"/>
  <c r="AT137" i="1"/>
  <c r="AV137" i="1" a="1"/>
  <c r="AV137" i="1" s="1"/>
  <c r="BA137" i="1" s="1" a="1"/>
  <c r="BA137" i="1" s="1"/>
  <c r="BF137" i="1"/>
  <c r="C138" i="1"/>
  <c r="D138" i="1"/>
  <c r="C139" i="1"/>
  <c r="D139" i="1"/>
  <c r="C140" i="1"/>
  <c r="AL140" i="1" s="1" a="1"/>
  <c r="D140" i="1"/>
  <c r="E140" i="1" a="1"/>
  <c r="E140" i="1"/>
  <c r="O140" i="1" s="1" a="1"/>
  <c r="O140" i="1" s="1"/>
  <c r="T140" i="1" s="1" a="1"/>
  <c r="T140" i="1" s="1"/>
  <c r="C141" i="1"/>
  <c r="D141" i="1"/>
  <c r="C142" i="1"/>
  <c r="D142" i="1"/>
  <c r="C143" i="1"/>
  <c r="D143" i="1"/>
  <c r="E143" i="1" a="1"/>
  <c r="E143" i="1" s="1"/>
  <c r="AL143" i="1" a="1"/>
  <c r="AL143" i="1"/>
  <c r="AS143" i="1"/>
  <c r="AT143" i="1"/>
  <c r="AU143" i="1"/>
  <c r="AV143" i="1" a="1"/>
  <c r="AV143" i="1" s="1"/>
  <c r="BA143" i="1" s="1" a="1"/>
  <c r="BA143" i="1" s="1"/>
  <c r="C144" i="1"/>
  <c r="E144" i="1" s="1" a="1"/>
  <c r="E144" i="1" s="1"/>
  <c r="J144" i="1" s="1" a="1"/>
  <c r="J144" i="1" s="1"/>
  <c r="D144" i="1"/>
  <c r="O144" i="1" a="1"/>
  <c r="O144" i="1" s="1"/>
  <c r="T144" i="1" s="1" a="1"/>
  <c r="T144" i="1"/>
  <c r="AL144" i="1" a="1"/>
  <c r="AL144" i="1" s="1"/>
  <c r="C145" i="1"/>
  <c r="AL145" i="1" s="1" a="1"/>
  <c r="D145" i="1"/>
  <c r="C146" i="1"/>
  <c r="D146" i="1"/>
  <c r="C147" i="1"/>
  <c r="D147" i="1"/>
  <c r="C148" i="1"/>
  <c r="AL148" i="1" s="1" a="1"/>
  <c r="D148" i="1"/>
  <c r="E148" i="1" a="1"/>
  <c r="E148" i="1" s="1"/>
  <c r="AL148" i="1"/>
  <c r="AS148" i="1" s="1"/>
  <c r="C149" i="1"/>
  <c r="D149" i="1"/>
  <c r="C150" i="1"/>
  <c r="AL150" i="1" s="1" a="1"/>
  <c r="D150" i="1"/>
  <c r="E150" i="1" a="1"/>
  <c r="E150" i="1" s="1"/>
  <c r="J150" i="1" s="1" a="1"/>
  <c r="J150" i="1"/>
  <c r="O150" i="1" a="1"/>
  <c r="O150" i="1" s="1"/>
  <c r="T150" i="1" s="1" a="1"/>
  <c r="T150" i="1" s="1"/>
  <c r="AL150" i="1"/>
  <c r="AQ150" i="1" s="1"/>
  <c r="AU150" i="1"/>
  <c r="AV150" i="1" a="1"/>
  <c r="AV150" i="1" s="1"/>
  <c r="BA150" i="1" s="1" a="1"/>
  <c r="BA150" i="1" s="1"/>
  <c r="C151" i="1"/>
  <c r="D151" i="1"/>
  <c r="E151" i="1" a="1"/>
  <c r="E151" i="1" s="1"/>
  <c r="O151" i="1" s="1" a="1"/>
  <c r="O151" i="1" s="1"/>
  <c r="T151" i="1" s="1" a="1"/>
  <c r="T151" i="1" s="1"/>
  <c r="J151" i="1" a="1"/>
  <c r="J151" i="1" s="1"/>
  <c r="AL151" i="1" a="1"/>
  <c r="C152" i="1"/>
  <c r="E152" i="1" s="1" a="1"/>
  <c r="D152" i="1"/>
  <c r="E152" i="1"/>
  <c r="C153" i="1"/>
  <c r="E153" i="1" s="1" a="1"/>
  <c r="E153" i="1" s="1"/>
  <c r="J153" i="1" s="1" a="1"/>
  <c r="J153" i="1" s="1"/>
  <c r="D153" i="1"/>
  <c r="O153" i="1" a="1"/>
  <c r="O153" i="1" s="1"/>
  <c r="T153" i="1" s="1" a="1"/>
  <c r="T153" i="1" s="1"/>
  <c r="AL153" i="1" a="1"/>
  <c r="C154" i="1"/>
  <c r="D154" i="1"/>
  <c r="E154" i="1" a="1"/>
  <c r="E154" i="1" s="1"/>
  <c r="AL154" i="1" a="1"/>
  <c r="AU154" i="1"/>
  <c r="C155" i="1"/>
  <c r="AL155" i="1" s="1" a="1"/>
  <c r="D155" i="1"/>
  <c r="E155" i="1" a="1"/>
  <c r="E155" i="1" s="1"/>
  <c r="C156" i="1"/>
  <c r="D156" i="1"/>
  <c r="C157" i="1"/>
  <c r="D157" i="1"/>
  <c r="E157" i="1" a="1"/>
  <c r="E157" i="1" s="1"/>
  <c r="AL157" i="1" a="1"/>
  <c r="AL157" i="1"/>
  <c r="AQ157" i="1" s="1"/>
  <c r="AR157" i="1"/>
  <c r="AS157" i="1"/>
  <c r="AU157" i="1"/>
  <c r="AV157" i="1" a="1"/>
  <c r="AV157" i="1" s="1"/>
  <c r="BA157" i="1" s="1" a="1"/>
  <c r="BA157" i="1" s="1"/>
  <c r="C158" i="1"/>
  <c r="E158" i="1" s="1" a="1"/>
  <c r="E158" i="1" s="1"/>
  <c r="J158" i="1" s="1" a="1"/>
  <c r="J158" i="1" s="1"/>
  <c r="AC158" i="1" s="1"/>
  <c r="D158" i="1"/>
  <c r="O158" i="1" a="1"/>
  <c r="O158" i="1"/>
  <c r="T158" i="1" a="1"/>
  <c r="T158" i="1"/>
  <c r="Y158" i="1"/>
  <c r="Z158" i="1"/>
  <c r="AA158" i="1" a="1"/>
  <c r="AA158" i="1" s="1"/>
  <c r="AB158" i="1" s="1"/>
  <c r="AD158" i="1"/>
  <c r="AL158" i="1" a="1"/>
  <c r="AL158" i="1"/>
  <c r="AV158" i="1" s="1" a="1"/>
  <c r="AV158" i="1" s="1"/>
  <c r="AQ158" i="1"/>
  <c r="AR158" i="1"/>
  <c r="AT158" i="1"/>
  <c r="BA158" i="1" a="1"/>
  <c r="BA158" i="1" s="1"/>
  <c r="BF158" i="1"/>
  <c r="C159" i="1"/>
  <c r="E159" i="1" s="1" a="1"/>
  <c r="E159" i="1" s="1"/>
  <c r="D159" i="1"/>
  <c r="C160" i="1"/>
  <c r="D160" i="1"/>
  <c r="C161" i="1"/>
  <c r="E161" i="1" s="1" a="1"/>
  <c r="E161" i="1" s="1"/>
  <c r="D161" i="1"/>
  <c r="AL161" i="1" a="1"/>
  <c r="AS161" i="1"/>
  <c r="C162" i="1"/>
  <c r="AL162" i="1" s="1" a="1"/>
  <c r="D162" i="1"/>
  <c r="E162" i="1" a="1"/>
  <c r="E162" i="1"/>
  <c r="O162" i="1" s="1" a="1"/>
  <c r="O162" i="1" s="1"/>
  <c r="T162" i="1" s="1" a="1"/>
  <c r="T162" i="1" s="1"/>
  <c r="AL162" i="1"/>
  <c r="AT162" i="1"/>
  <c r="C163" i="1"/>
  <c r="D163" i="1"/>
  <c r="E163" i="1" a="1"/>
  <c r="E163" i="1" s="1"/>
  <c r="J163" i="1" s="1" a="1"/>
  <c r="J163" i="1"/>
  <c r="Y163" i="1"/>
  <c r="AL163" i="1" a="1"/>
  <c r="C164" i="1"/>
  <c r="E164" i="1" s="1" a="1"/>
  <c r="D164" i="1"/>
  <c r="E164" i="1"/>
  <c r="J164" i="1" a="1"/>
  <c r="J164" i="1" s="1"/>
  <c r="O164" i="1" a="1"/>
  <c r="O164" i="1"/>
  <c r="T164" i="1" a="1"/>
  <c r="T164" i="1" s="1"/>
  <c r="Z164" i="1"/>
  <c r="AC164" i="1"/>
  <c r="AD164" i="1"/>
  <c r="AL164" i="1" a="1"/>
  <c r="AR164" i="1"/>
  <c r="AU164" i="1"/>
  <c r="C165" i="1"/>
  <c r="D165" i="1"/>
  <c r="C166" i="1"/>
  <c r="E166" i="1" s="1" a="1"/>
  <c r="E166" i="1" s="1"/>
  <c r="O166" i="1" s="1" a="1"/>
  <c r="O166" i="1" s="1"/>
  <c r="T166" i="1" s="1" a="1"/>
  <c r="T166" i="1" s="1"/>
  <c r="D166" i="1"/>
  <c r="J166" i="1" a="1"/>
  <c r="J166" i="1" s="1"/>
  <c r="AA166" i="1" s="1" a="1"/>
  <c r="AA166" i="1" s="1"/>
  <c r="AB166" i="1" s="1"/>
  <c r="AL166" i="1" a="1"/>
  <c r="AL166" i="1"/>
  <c r="C167" i="1"/>
  <c r="AL167" i="1" s="1" a="1"/>
  <c r="D167" i="1"/>
  <c r="C168" i="1"/>
  <c r="D168" i="1"/>
  <c r="C169" i="1"/>
  <c r="D169" i="1"/>
  <c r="E169" i="1" a="1"/>
  <c r="E169" i="1" s="1"/>
  <c r="J169" i="1" a="1"/>
  <c r="J169" i="1"/>
  <c r="O169" i="1" a="1"/>
  <c r="O169" i="1" s="1"/>
  <c r="T169" i="1" s="1" a="1"/>
  <c r="T169" i="1" s="1"/>
  <c r="AL169" i="1" a="1"/>
  <c r="C170" i="1"/>
  <c r="D170" i="1"/>
  <c r="C171" i="1"/>
  <c r="E171" i="1" s="1" a="1"/>
  <c r="E171" i="1" s="1"/>
  <c r="D171" i="1"/>
  <c r="C172" i="1"/>
  <c r="AL172" i="1" s="1" a="1"/>
  <c r="D172" i="1"/>
  <c r="E172" i="1" a="1"/>
  <c r="E172" i="1" s="1"/>
  <c r="C173" i="1"/>
  <c r="AL173" i="1" s="1" a="1"/>
  <c r="D173" i="1"/>
  <c r="E173" i="1" a="1"/>
  <c r="E173" i="1" s="1"/>
  <c r="C174" i="1"/>
  <c r="AL174" i="1" s="1" a="1"/>
  <c r="D174" i="1"/>
  <c r="E174" i="1" a="1"/>
  <c r="E174" i="1" s="1"/>
  <c r="C175" i="1"/>
  <c r="D175" i="1"/>
  <c r="E175" i="1" a="1"/>
  <c r="E175" i="1" s="1"/>
  <c r="J175" i="1" a="1"/>
  <c r="J175" i="1" s="1"/>
  <c r="O175" i="1" a="1"/>
  <c r="O175" i="1"/>
  <c r="T175" i="1" s="1" a="1"/>
  <c r="T175" i="1"/>
  <c r="Y175" i="1"/>
  <c r="Z175" i="1"/>
  <c r="AL175" i="1" a="1"/>
  <c r="AL175" i="1"/>
  <c r="AS175" i="1"/>
  <c r="AT175" i="1"/>
  <c r="C176" i="1"/>
  <c r="E176" i="1" s="1" a="1"/>
  <c r="D176" i="1"/>
  <c r="E176" i="1"/>
  <c r="J176" i="1" a="1"/>
  <c r="J176" i="1"/>
  <c r="O176" i="1" a="1"/>
  <c r="O176" i="1" s="1"/>
  <c r="T176" i="1" s="1" a="1"/>
  <c r="T176" i="1" s="1"/>
  <c r="AL176" i="1" a="1"/>
  <c r="C177" i="1"/>
  <c r="E177" i="1" s="1" a="1"/>
  <c r="E177" i="1" s="1"/>
  <c r="D177" i="1"/>
  <c r="C178" i="1"/>
  <c r="E178" i="1" s="1" a="1"/>
  <c r="E178" i="1" s="1"/>
  <c r="D178" i="1"/>
  <c r="AL178" i="1" a="1"/>
  <c r="AU178" i="1" s="1"/>
  <c r="C179" i="1"/>
  <c r="AL179" i="1" s="1" a="1"/>
  <c r="D179" i="1"/>
  <c r="C180" i="1"/>
  <c r="D180" i="1"/>
  <c r="E180" i="1" a="1"/>
  <c r="E180" i="1" s="1"/>
  <c r="O180" i="1" s="1" a="1"/>
  <c r="O180" i="1" s="1"/>
  <c r="T180" i="1" s="1" a="1"/>
  <c r="T180" i="1" s="1"/>
  <c r="J180" i="1" a="1"/>
  <c r="J180" i="1" s="1"/>
  <c r="AL180" i="1" a="1"/>
  <c r="C181" i="1"/>
  <c r="D181" i="1"/>
  <c r="E181" i="1" a="1"/>
  <c r="E181" i="1"/>
  <c r="O181" i="1" s="1" a="1"/>
  <c r="O181" i="1" s="1"/>
  <c r="T181" i="1" s="1" a="1"/>
  <c r="J181" i="1" a="1"/>
  <c r="J181" i="1" s="1"/>
  <c r="T181" i="1"/>
  <c r="AL181" i="1" a="1"/>
  <c r="AL181" i="1" s="1"/>
  <c r="BF181" i="1" s="1"/>
  <c r="AQ181" i="1"/>
  <c r="AR181" i="1"/>
  <c r="AS181" i="1"/>
  <c r="AT181" i="1"/>
  <c r="AU181" i="1"/>
  <c r="AV181" i="1" a="1"/>
  <c r="AV181" i="1" s="1"/>
  <c r="BA181" i="1" s="1" a="1"/>
  <c r="BA181" i="1" s="1"/>
  <c r="C182" i="1"/>
  <c r="D182" i="1"/>
  <c r="E182" i="1" a="1"/>
  <c r="E182" i="1" s="1"/>
  <c r="J182" i="1" s="1" a="1"/>
  <c r="J182" i="1" s="1"/>
  <c r="AL182" i="1" a="1"/>
  <c r="AL182" i="1" s="1"/>
  <c r="AQ182" i="1" s="1"/>
  <c r="AT182" i="1"/>
  <c r="AU182" i="1"/>
  <c r="AV182" i="1" a="1"/>
  <c r="AV182" i="1" s="1"/>
  <c r="BA182" i="1" s="1" a="1"/>
  <c r="BA182" i="1" s="1"/>
  <c r="C183" i="1"/>
  <c r="E183" i="1" s="1" a="1"/>
  <c r="E183" i="1" s="1"/>
  <c r="J183" i="1" s="1" a="1"/>
  <c r="J183" i="1" s="1"/>
  <c r="AC183" i="1" s="1"/>
  <c r="AD183" i="1" s="1"/>
  <c r="D183" i="1"/>
  <c r="Y183" i="1"/>
  <c r="Z183" i="1"/>
  <c r="AL183" i="1" a="1"/>
  <c r="AL183" i="1" s="1"/>
  <c r="AR183" i="1"/>
  <c r="AS183" i="1"/>
  <c r="BF183" i="1"/>
  <c r="C184" i="1"/>
  <c r="AL184" i="1" s="1" a="1"/>
  <c r="AL184" i="1" s="1"/>
  <c r="AQ184" i="1" s="1"/>
  <c r="D184" i="1"/>
  <c r="AS184" i="1"/>
  <c r="AT184" i="1"/>
  <c r="C185" i="1"/>
  <c r="D185" i="1"/>
  <c r="E185" i="1" a="1"/>
  <c r="E185" i="1"/>
  <c r="J185" i="1" s="1" a="1"/>
  <c r="J185" i="1" s="1"/>
  <c r="Z185" i="1" s="1"/>
  <c r="O185" i="1" a="1"/>
  <c r="O185" i="1" s="1"/>
  <c r="T185" i="1" a="1"/>
  <c r="T185" i="1" s="1"/>
  <c r="AL185" i="1" a="1"/>
  <c r="C186" i="1"/>
  <c r="E186" i="1" s="1" a="1"/>
  <c r="E186" i="1" s="1"/>
  <c r="D186" i="1"/>
  <c r="AL186" i="1" a="1"/>
  <c r="AL186" i="1"/>
  <c r="BF186" i="1" s="1"/>
  <c r="AQ186" i="1"/>
  <c r="AV186" i="1" a="1"/>
  <c r="AV186" i="1" s="1"/>
  <c r="BA186" i="1" s="1" a="1"/>
  <c r="BA186" i="1" s="1"/>
  <c r="C187" i="1"/>
  <c r="D187" i="1"/>
  <c r="E187" i="1" a="1"/>
  <c r="E187" i="1"/>
  <c r="J187" i="1" s="1" a="1"/>
  <c r="J187" i="1" s="1"/>
  <c r="AL187" i="1" a="1"/>
  <c r="AL187" i="1" s="1"/>
  <c r="AQ187" i="1" s="1"/>
  <c r="AT187" i="1"/>
  <c r="AU187" i="1"/>
  <c r="AV187" i="1" a="1"/>
  <c r="AV187" i="1" s="1"/>
  <c r="BA187" i="1" s="1" a="1"/>
  <c r="BA187" i="1" s="1"/>
  <c r="BF187" i="1"/>
  <c r="C188" i="1"/>
  <c r="E188" i="1" s="1" a="1"/>
  <c r="E188" i="1" s="1"/>
  <c r="J188" i="1" s="1" a="1"/>
  <c r="D188" i="1"/>
  <c r="J188" i="1"/>
  <c r="O188" i="1" a="1"/>
  <c r="O188" i="1"/>
  <c r="T188" i="1" a="1"/>
  <c r="T188" i="1" s="1"/>
  <c r="AL188" i="1" a="1"/>
  <c r="AL188" i="1" s="1"/>
  <c r="C189" i="1"/>
  <c r="AL189" i="1" s="1" a="1"/>
  <c r="D189" i="1"/>
  <c r="E189" i="1" a="1"/>
  <c r="E189" i="1" s="1"/>
  <c r="AL189" i="1"/>
  <c r="BF189" i="1" s="1"/>
  <c r="C190" i="1"/>
  <c r="D190" i="1"/>
  <c r="E190" i="1" a="1"/>
  <c r="E190" i="1" s="1"/>
  <c r="J190" i="1" a="1"/>
  <c r="J190" i="1" s="1"/>
  <c r="AC190" i="1" s="1"/>
  <c r="AD190" i="1" s="1"/>
  <c r="O190" i="1" a="1"/>
  <c r="O190" i="1" s="1"/>
  <c r="T190" i="1" s="1" a="1"/>
  <c r="T190" i="1"/>
  <c r="Y190" i="1"/>
  <c r="AL190" i="1" a="1"/>
  <c r="AL190" i="1" s="1"/>
  <c r="C191" i="1"/>
  <c r="E191" i="1" s="1" a="1"/>
  <c r="E191" i="1" s="1"/>
  <c r="D191" i="1"/>
  <c r="C192" i="1"/>
  <c r="AL192" i="1" s="1" a="1"/>
  <c r="D192" i="1"/>
  <c r="E192" i="1" a="1"/>
  <c r="E192" i="1"/>
  <c r="O192" i="1" s="1" a="1"/>
  <c r="O192" i="1" s="1"/>
  <c r="T192" i="1" s="1" a="1"/>
  <c r="T192" i="1" s="1"/>
  <c r="C193" i="1"/>
  <c r="D193" i="1"/>
  <c r="C194" i="1"/>
  <c r="AL194" i="1" s="1" a="1"/>
  <c r="D194" i="1"/>
  <c r="E194" i="1" a="1"/>
  <c r="E194" i="1" s="1"/>
  <c r="C195" i="1"/>
  <c r="D195" i="1"/>
  <c r="E195" i="1" a="1"/>
  <c r="E195" i="1" s="1"/>
  <c r="J195" i="1" s="1" a="1"/>
  <c r="J195" i="1" s="1"/>
  <c r="AL195" i="1" a="1"/>
  <c r="C196" i="1"/>
  <c r="D196" i="1"/>
  <c r="C197" i="1"/>
  <c r="D197" i="1"/>
  <c r="C198" i="1"/>
  <c r="AL198" i="1" s="1" a="1"/>
  <c r="D198" i="1"/>
  <c r="E198" i="1" a="1"/>
  <c r="E198" i="1" s="1"/>
  <c r="C199" i="1"/>
  <c r="AL199" i="1" s="1" a="1"/>
  <c r="D199" i="1"/>
  <c r="E199" i="1" a="1"/>
  <c r="E199" i="1" s="1"/>
  <c r="AL199" i="1"/>
  <c r="AQ199" i="1"/>
  <c r="AR199" i="1"/>
  <c r="AT199" i="1"/>
  <c r="C200" i="1"/>
  <c r="AL200" i="1" s="1" a="1"/>
  <c r="D200" i="1"/>
  <c r="E200" i="1" a="1"/>
  <c r="E200" i="1"/>
  <c r="J200" i="1" s="1" a="1"/>
  <c r="J200" i="1" s="1"/>
  <c r="C201" i="1"/>
  <c r="D201" i="1"/>
  <c r="E201" i="1" a="1"/>
  <c r="E201" i="1"/>
  <c r="O201" i="1" s="1" a="1"/>
  <c r="O201" i="1" s="1"/>
  <c r="T201" i="1" s="1" a="1"/>
  <c r="T201" i="1" s="1"/>
  <c r="J201" i="1" a="1"/>
  <c r="J201" i="1" s="1"/>
  <c r="AL201" i="1" a="1"/>
  <c r="C202" i="1"/>
  <c r="D202" i="1"/>
  <c r="C203" i="1"/>
  <c r="AL203" i="1" s="1" a="1"/>
  <c r="D203" i="1"/>
  <c r="AL203" i="1"/>
  <c r="AV203" i="1" s="1" a="1"/>
  <c r="AV203" i="1" s="1"/>
  <c r="BA203" i="1" s="1" a="1"/>
  <c r="BA203" i="1" s="1"/>
  <c r="C204" i="1"/>
  <c r="E204" i="1" s="1" a="1"/>
  <c r="E204" i="1" s="1"/>
  <c r="O204" i="1" s="1" a="1"/>
  <c r="O204" i="1" s="1"/>
  <c r="T204" i="1" s="1" a="1"/>
  <c r="T204" i="1" s="1"/>
  <c r="D204" i="1"/>
  <c r="J204" i="1" a="1"/>
  <c r="J204" i="1"/>
  <c r="AL204" i="1" a="1"/>
  <c r="AL204" i="1" s="1"/>
  <c r="AV204" i="1" s="1" a="1"/>
  <c r="AV204" i="1" s="1"/>
  <c r="BA204" i="1" s="1" a="1"/>
  <c r="BA204" i="1" s="1"/>
  <c r="C205" i="1"/>
  <c r="D205" i="1"/>
  <c r="C206" i="1"/>
  <c r="AL206" i="1" s="1" a="1"/>
  <c r="AL206" i="1" s="1"/>
  <c r="AQ206" i="1" s="1"/>
  <c r="D206" i="1"/>
  <c r="E206" i="1" a="1"/>
  <c r="E206" i="1" s="1"/>
  <c r="J206" i="1" s="1" a="1"/>
  <c r="J206" i="1" s="1"/>
  <c r="AR206" i="1"/>
  <c r="AS206" i="1"/>
  <c r="AT206" i="1"/>
  <c r="AU206" i="1"/>
  <c r="AV206" i="1" a="1"/>
  <c r="AV206" i="1" s="1"/>
  <c r="BA206" i="1" a="1"/>
  <c r="BA206" i="1"/>
  <c r="C207" i="1"/>
  <c r="D207" i="1"/>
  <c r="E207" i="1" a="1"/>
  <c r="E207" i="1"/>
  <c r="O207" i="1" s="1" a="1"/>
  <c r="O207" i="1" s="1"/>
  <c r="T207" i="1" s="1" a="1"/>
  <c r="T207" i="1" s="1"/>
  <c r="AL207" i="1" a="1"/>
  <c r="C208" i="1"/>
  <c r="D208" i="1"/>
  <c r="C209" i="1"/>
  <c r="E209" i="1" s="1" a="1"/>
  <c r="E209" i="1" s="1"/>
  <c r="D209" i="1"/>
  <c r="AL209" i="1" a="1"/>
  <c r="C210" i="1"/>
  <c r="AL210" i="1" s="1" a="1"/>
  <c r="D210" i="1"/>
  <c r="E210" i="1" a="1"/>
  <c r="E210" i="1" s="1"/>
  <c r="C211" i="1"/>
  <c r="D211" i="1"/>
  <c r="C212" i="1"/>
  <c r="D212" i="1"/>
  <c r="C213" i="1"/>
  <c r="D213" i="1"/>
  <c r="E213" i="1" a="1"/>
  <c r="E213" i="1"/>
  <c r="J213" i="1" s="1" a="1"/>
  <c r="J213" i="1" s="1"/>
  <c r="AL213" i="1" a="1"/>
  <c r="AL213" i="1" s="1"/>
  <c r="AS213" i="1"/>
  <c r="AT213" i="1"/>
  <c r="C214" i="1"/>
  <c r="E214" i="1" s="1" a="1"/>
  <c r="E214" i="1" s="1"/>
  <c r="J214" i="1" s="1" a="1"/>
  <c r="J214" i="1" s="1"/>
  <c r="D214" i="1"/>
  <c r="O214" i="1" a="1"/>
  <c r="O214" i="1"/>
  <c r="T214" i="1" a="1"/>
  <c r="T214" i="1" s="1"/>
  <c r="AL214" i="1" a="1"/>
  <c r="AL214" i="1" s="1"/>
  <c r="AR214" i="1" s="1"/>
  <c r="AQ214" i="1"/>
  <c r="C215" i="1"/>
  <c r="D215" i="1"/>
  <c r="E215" i="1" a="1"/>
  <c r="E215" i="1"/>
  <c r="O215" i="1" s="1" a="1"/>
  <c r="O215" i="1" s="1"/>
  <c r="T215" i="1" s="1" a="1"/>
  <c r="T215" i="1" s="1"/>
  <c r="J215" i="1" a="1"/>
  <c r="J215" i="1" s="1"/>
  <c r="Y215" i="1"/>
  <c r="AL215" i="1" a="1"/>
  <c r="C216" i="1"/>
  <c r="AL216" i="1" s="1" a="1"/>
  <c r="AL216" i="1" s="1"/>
  <c r="AV216" i="1" s="1" a="1"/>
  <c r="AV216" i="1" s="1"/>
  <c r="BA216" i="1" s="1" a="1"/>
  <c r="BA216" i="1" s="1"/>
  <c r="D216" i="1"/>
  <c r="E216" i="1" a="1"/>
  <c r="E216" i="1" s="1"/>
  <c r="AQ216" i="1"/>
  <c r="AR216" i="1"/>
  <c r="AS216" i="1"/>
  <c r="AT216" i="1"/>
  <c r="BF216" i="1"/>
  <c r="C217" i="1"/>
  <c r="D217" i="1"/>
  <c r="E217" i="1" a="1"/>
  <c r="E217" i="1" s="1"/>
  <c r="AL217" i="1" a="1"/>
  <c r="AR217" i="1" s="1"/>
  <c r="C218" i="1"/>
  <c r="D218" i="1"/>
  <c r="C219" i="1"/>
  <c r="E219" i="1" s="1" a="1"/>
  <c r="E219" i="1" s="1"/>
  <c r="D219" i="1"/>
  <c r="AL219" i="1" a="1"/>
  <c r="C220" i="1"/>
  <c r="D220" i="1"/>
  <c r="E220" i="1" a="1"/>
  <c r="E220" i="1" s="1"/>
  <c r="O220" i="1" s="1" a="1"/>
  <c r="O220" i="1" s="1"/>
  <c r="J220" i="1" a="1"/>
  <c r="J220" i="1" s="1"/>
  <c r="T220" i="1" a="1"/>
  <c r="T220" i="1" s="1"/>
  <c r="AL220" i="1" a="1"/>
  <c r="AS220" i="1" s="1"/>
  <c r="AL220" i="1"/>
  <c r="AR220" i="1" s="1"/>
  <c r="AQ220" i="1"/>
  <c r="C221" i="1"/>
  <c r="D221" i="1"/>
  <c r="E221" i="1" a="1"/>
  <c r="E221" i="1" s="1"/>
  <c r="AL221" i="1" a="1"/>
  <c r="AL221" i="1" s="1"/>
  <c r="C222" i="1"/>
  <c r="D222" i="1"/>
  <c r="C223" i="1"/>
  <c r="D223" i="1"/>
  <c r="E223" i="1" a="1"/>
  <c r="E223" i="1" s="1"/>
  <c r="J223" i="1" s="1" a="1"/>
  <c r="J223" i="1" s="1"/>
  <c r="Y223" i="1"/>
  <c r="Z223" i="1"/>
  <c r="AL223" i="1" a="1"/>
  <c r="AL223" i="1"/>
  <c r="AT223" i="1" s="1"/>
  <c r="AS223" i="1"/>
  <c r="C224" i="1"/>
  <c r="D224" i="1"/>
  <c r="C225" i="1"/>
  <c r="D225" i="1"/>
  <c r="C226" i="1"/>
  <c r="E226" i="1" s="1" a="1"/>
  <c r="E226" i="1" s="1"/>
  <c r="O226" i="1" s="1" a="1"/>
  <c r="O226" i="1" s="1"/>
  <c r="D226" i="1"/>
  <c r="T226" i="1" a="1"/>
  <c r="T226" i="1" s="1"/>
  <c r="AL226" i="1" a="1"/>
  <c r="C227" i="1"/>
  <c r="AL227" i="1" s="1" a="1"/>
  <c r="D227" i="1"/>
  <c r="E227" i="1" a="1"/>
  <c r="E227" i="1" s="1"/>
  <c r="AU227" i="1"/>
  <c r="C228" i="1"/>
  <c r="D228" i="1"/>
  <c r="C229" i="1"/>
  <c r="D229" i="1"/>
  <c r="E229" i="1" a="1"/>
  <c r="E229" i="1" s="1"/>
  <c r="AL229" i="1" a="1"/>
  <c r="C230" i="1"/>
  <c r="D230" i="1"/>
  <c r="C231" i="1"/>
  <c r="E231" i="1" s="1" a="1"/>
  <c r="E231" i="1" s="1"/>
  <c r="J231" i="1" s="1" a="1"/>
  <c r="J231" i="1" s="1"/>
  <c r="D231" i="1"/>
  <c r="O231" i="1" a="1"/>
  <c r="O231" i="1" s="1"/>
  <c r="T231" i="1" a="1"/>
  <c r="T231" i="1"/>
  <c r="Y231" i="1"/>
  <c r="Z231" i="1"/>
  <c r="AL231" i="1" a="1"/>
  <c r="AR231" i="1" s="1"/>
  <c r="AL231" i="1"/>
  <c r="AQ231" i="1" s="1"/>
  <c r="C232" i="1"/>
  <c r="AL232" i="1" s="1" a="1"/>
  <c r="D232" i="1"/>
  <c r="E232" i="1" a="1"/>
  <c r="E232" i="1" s="1"/>
  <c r="C233" i="1"/>
  <c r="D233" i="1"/>
  <c r="C234" i="1"/>
  <c r="D234" i="1"/>
  <c r="C235" i="1"/>
  <c r="D235" i="1"/>
  <c r="E235" i="1" a="1"/>
  <c r="E235" i="1" s="1"/>
  <c r="AL235" i="1" a="1"/>
  <c r="AL235" i="1"/>
  <c r="AQ235" i="1" s="1"/>
  <c r="AS235" i="1"/>
  <c r="AT235" i="1"/>
  <c r="AU235" i="1"/>
  <c r="AV235" i="1" a="1"/>
  <c r="AV235" i="1" s="1"/>
  <c r="BA235" i="1" s="1" a="1"/>
  <c r="BA235" i="1" s="1"/>
  <c r="BF235" i="1"/>
  <c r="C236" i="1"/>
  <c r="E236" i="1" s="1" a="1"/>
  <c r="E236" i="1" s="1"/>
  <c r="J236" i="1" s="1" a="1"/>
  <c r="J236" i="1" s="1"/>
  <c r="D236" i="1"/>
  <c r="O236" i="1" a="1"/>
  <c r="O236" i="1" s="1"/>
  <c r="T236" i="1" s="1" a="1"/>
  <c r="T236" i="1" s="1"/>
  <c r="Y236" i="1"/>
  <c r="Z236" i="1"/>
  <c r="AL236" i="1" a="1"/>
  <c r="AL236" i="1" s="1"/>
  <c r="AR236" i="1" s="1"/>
  <c r="C237" i="1"/>
  <c r="D237" i="1"/>
  <c r="C238" i="1"/>
  <c r="D238" i="1"/>
  <c r="C239" i="1"/>
  <c r="E239" i="1" s="1" a="1"/>
  <c r="E239" i="1" s="1"/>
  <c r="D239" i="1"/>
  <c r="AL239" i="1" a="1"/>
  <c r="AL239" i="1" s="1"/>
  <c r="C240" i="1"/>
  <c r="AL240" i="1" s="1" a="1"/>
  <c r="D240" i="1"/>
  <c r="AU240" i="1"/>
  <c r="C241" i="1"/>
  <c r="D241" i="1"/>
  <c r="E241" i="1" a="1"/>
  <c r="E241" i="1" s="1"/>
  <c r="J241" i="1" s="1" a="1"/>
  <c r="J241" i="1" s="1"/>
  <c r="Y241" i="1" s="1"/>
  <c r="O241" i="1" a="1"/>
  <c r="O241" i="1" s="1"/>
  <c r="T241" i="1" s="1" a="1"/>
  <c r="T241" i="1" s="1"/>
  <c r="Z241" i="1"/>
  <c r="AL241" i="1" a="1"/>
  <c r="AU241" i="1" s="1"/>
  <c r="AL241" i="1"/>
  <c r="AT241" i="1" s="1"/>
  <c r="AS241" i="1"/>
  <c r="C242" i="1"/>
  <c r="E242" i="1" s="1" a="1"/>
  <c r="E242" i="1" s="1"/>
  <c r="D242" i="1"/>
  <c r="J242" i="1" a="1"/>
  <c r="J242" i="1" s="1"/>
  <c r="O242" i="1" a="1"/>
  <c r="O242" i="1" s="1"/>
  <c r="T242" i="1" s="1" a="1"/>
  <c r="T242" i="1" s="1"/>
  <c r="AL242" i="1" a="1"/>
  <c r="C243" i="1"/>
  <c r="D243" i="1"/>
  <c r="C244" i="1"/>
  <c r="E244" i="1" s="1" a="1"/>
  <c r="E244" i="1" s="1"/>
  <c r="O244" i="1" s="1" a="1"/>
  <c r="O244" i="1" s="1"/>
  <c r="D244" i="1"/>
  <c r="T244" i="1" a="1"/>
  <c r="T244" i="1"/>
  <c r="AL244" i="1" a="1"/>
  <c r="AT244" i="1" s="1"/>
  <c r="C245" i="1"/>
  <c r="D245" i="1"/>
  <c r="E245" i="1" a="1"/>
  <c r="E245" i="1" s="1"/>
  <c r="O245" i="1" s="1" a="1"/>
  <c r="O245" i="1" s="1"/>
  <c r="T245" i="1" s="1" a="1"/>
  <c r="T245" i="1" s="1"/>
  <c r="J245" i="1" a="1"/>
  <c r="J245" i="1" s="1"/>
  <c r="AL245" i="1" a="1"/>
  <c r="C246" i="1"/>
  <c r="E246" i="1" s="1" a="1"/>
  <c r="D246" i="1"/>
  <c r="E246" i="1"/>
  <c r="AL246" i="1" a="1"/>
  <c r="C247" i="1"/>
  <c r="E247" i="1" s="1" a="1"/>
  <c r="D247" i="1"/>
  <c r="E247" i="1"/>
  <c r="C248" i="1"/>
  <c r="D248" i="1"/>
  <c r="C249" i="1"/>
  <c r="AL249" i="1" s="1" a="1"/>
  <c r="D249" i="1"/>
  <c r="E249" i="1" a="1"/>
  <c r="E249" i="1" s="1"/>
  <c r="J249" i="1" s="1" a="1"/>
  <c r="J249" i="1" s="1"/>
  <c r="O249" i="1" a="1"/>
  <c r="O249" i="1"/>
  <c r="T249" i="1" s="1" a="1"/>
  <c r="T249" i="1" s="1"/>
  <c r="C250" i="1"/>
  <c r="D250" i="1"/>
  <c r="E250" i="1" a="1"/>
  <c r="E250" i="1"/>
  <c r="J250" i="1" s="1" a="1"/>
  <c r="J250" i="1"/>
  <c r="O250" i="1" a="1"/>
  <c r="O250" i="1" s="1"/>
  <c r="T250" i="1" s="1" a="1"/>
  <c r="T250" i="1" s="1"/>
  <c r="AL250" i="1" a="1"/>
  <c r="C251" i="1"/>
  <c r="E251" i="1" s="1" a="1"/>
  <c r="E251" i="1" s="1"/>
  <c r="J251" i="1" s="1" a="1"/>
  <c r="D251" i="1"/>
  <c r="J251" i="1"/>
  <c r="O251" i="1" a="1"/>
  <c r="O251" i="1" s="1"/>
  <c r="T251" i="1" s="1" a="1"/>
  <c r="T251" i="1"/>
  <c r="AL251" i="1" a="1"/>
  <c r="AL251" i="1" s="1"/>
  <c r="AQ251" i="1"/>
  <c r="AV251" i="1" a="1"/>
  <c r="AV251" i="1" s="1"/>
  <c r="BA251" i="1" s="1" a="1"/>
  <c r="BA251" i="1" s="1"/>
  <c r="C252" i="1"/>
  <c r="AL252" i="1" s="1" a="1"/>
  <c r="D252" i="1"/>
  <c r="E252" i="1" a="1"/>
  <c r="E252" i="1" s="1"/>
  <c r="AL252" i="1"/>
  <c r="AR252" i="1" s="1"/>
  <c r="C253" i="1"/>
  <c r="E253" i="1" s="1" a="1"/>
  <c r="E253" i="1" s="1"/>
  <c r="D253" i="1"/>
  <c r="AL253" i="1" a="1"/>
  <c r="C254" i="1"/>
  <c r="D254" i="1"/>
  <c r="C255" i="1"/>
  <c r="AL255" i="1" s="1" a="1"/>
  <c r="AL255" i="1" s="1"/>
  <c r="AQ255" i="1" s="1"/>
  <c r="D255" i="1"/>
  <c r="E255" i="1" a="1"/>
  <c r="E255" i="1"/>
  <c r="O255" i="1" s="1" a="1"/>
  <c r="O255" i="1" s="1"/>
  <c r="T255" i="1" s="1" a="1"/>
  <c r="J255" i="1" a="1"/>
  <c r="J255" i="1"/>
  <c r="T255" i="1"/>
  <c r="AR255" i="1"/>
  <c r="AS255" i="1"/>
  <c r="AT255" i="1"/>
  <c r="AU255" i="1"/>
  <c r="AV255" i="1" a="1"/>
  <c r="AV255" i="1" s="1"/>
  <c r="BA255" i="1" a="1"/>
  <c r="BA255" i="1" s="1"/>
  <c r="BF255" i="1"/>
  <c r="C256" i="1"/>
  <c r="D256" i="1"/>
  <c r="E256" i="1" a="1"/>
  <c r="E256" i="1"/>
  <c r="J256" i="1" s="1" a="1"/>
  <c r="J256" i="1" s="1"/>
  <c r="O256" i="1" a="1"/>
  <c r="O256" i="1" s="1"/>
  <c r="T256" i="1" s="1" a="1"/>
  <c r="T256" i="1" s="1"/>
  <c r="AL256" i="1" a="1"/>
  <c r="AL256" i="1" s="1"/>
  <c r="AT256" i="1"/>
  <c r="AV256" i="1" a="1"/>
  <c r="AV256" i="1" s="1"/>
  <c r="BA256" i="1" s="1" a="1"/>
  <c r="BA256" i="1" s="1"/>
  <c r="C257" i="1"/>
  <c r="E257" i="1" s="1" a="1"/>
  <c r="E257" i="1" s="1"/>
  <c r="J257" i="1" s="1" a="1"/>
  <c r="D257" i="1"/>
  <c r="J257" i="1"/>
  <c r="AC257" i="1" s="1"/>
  <c r="AD257" i="1" s="1"/>
  <c r="O257" i="1" a="1"/>
  <c r="O257" i="1" s="1"/>
  <c r="T257" i="1" s="1" a="1"/>
  <c r="T257" i="1" s="1"/>
  <c r="Y257" i="1"/>
  <c r="Z257" i="1"/>
  <c r="AA257" i="1" a="1"/>
  <c r="AA257" i="1" s="1"/>
  <c r="AB257" i="1" s="1"/>
  <c r="C258" i="1"/>
  <c r="E258" i="1" s="1" a="1"/>
  <c r="E258" i="1" s="1"/>
  <c r="D258" i="1"/>
  <c r="C259" i="1"/>
  <c r="D259" i="1"/>
  <c r="C260" i="1"/>
  <c r="AL260" i="1" s="1" a="1"/>
  <c r="D260" i="1"/>
  <c r="E260" i="1" a="1"/>
  <c r="E260" i="1" s="1"/>
  <c r="J260" i="1" s="1" a="1"/>
  <c r="J260" i="1" s="1"/>
  <c r="O260" i="1" a="1"/>
  <c r="O260" i="1" s="1"/>
  <c r="T260" i="1" s="1" a="1"/>
  <c r="T260" i="1" s="1"/>
  <c r="Z260" i="1"/>
  <c r="AL260" i="1"/>
  <c r="AQ260" i="1" s="1"/>
  <c r="AS260" i="1"/>
  <c r="C261" i="1"/>
  <c r="AL261" i="1" s="1" a="1"/>
  <c r="D261" i="1"/>
  <c r="E261" i="1" a="1"/>
  <c r="E261" i="1"/>
  <c r="AS261" i="1"/>
  <c r="C262" i="1"/>
  <c r="D262" i="1"/>
  <c r="E262" i="1" a="1"/>
  <c r="E262" i="1"/>
  <c r="J262" i="1" a="1"/>
  <c r="J262" i="1" s="1"/>
  <c r="O262" i="1" a="1"/>
  <c r="O262" i="1" s="1"/>
  <c r="T262" i="1" a="1"/>
  <c r="T262" i="1" s="1"/>
  <c r="AL262" i="1" a="1"/>
  <c r="C263" i="1"/>
  <c r="E263" i="1" s="1" a="1"/>
  <c r="E263" i="1" s="1"/>
  <c r="D263" i="1"/>
  <c r="J263" i="1" a="1"/>
  <c r="J263" i="1" s="1"/>
  <c r="O263" i="1" a="1"/>
  <c r="O263" i="1" s="1"/>
  <c r="T263" i="1" s="1" a="1"/>
  <c r="T263" i="1" s="1"/>
  <c r="Y263" i="1"/>
  <c r="AL263" i="1" a="1"/>
  <c r="C264" i="1"/>
  <c r="D264" i="1"/>
  <c r="E264" i="1" a="1"/>
  <c r="E264" i="1" s="1"/>
  <c r="J264" i="1" s="1" a="1"/>
  <c r="J264" i="1" s="1"/>
  <c r="AC264" i="1" s="1"/>
  <c r="AD264" i="1" s="1"/>
  <c r="AA264" i="1" a="1"/>
  <c r="AA264" i="1" s="1"/>
  <c r="AB264" i="1" s="1"/>
  <c r="AL264" i="1" a="1"/>
  <c r="AL264" i="1" s="1"/>
  <c r="AS264" i="1"/>
  <c r="C265" i="1"/>
  <c r="AL265" i="1" s="1" a="1"/>
  <c r="D265" i="1"/>
  <c r="E265" i="1" a="1"/>
  <c r="E265" i="1" s="1"/>
  <c r="C266" i="1"/>
  <c r="D266" i="1"/>
  <c r="E266" i="1" a="1"/>
  <c r="E266" i="1" s="1"/>
  <c r="AL266" i="1" a="1"/>
  <c r="AL266" i="1" s="1"/>
  <c r="C267" i="1"/>
  <c r="AL267" i="1" s="1" a="1"/>
  <c r="D267" i="1"/>
  <c r="E267" i="1" a="1"/>
  <c r="E267" i="1" s="1"/>
  <c r="J267" i="1" s="1" a="1"/>
  <c r="J267" i="1" s="1"/>
  <c r="O267" i="1" a="1"/>
  <c r="O267" i="1" s="1"/>
  <c r="T267" i="1" s="1" a="1"/>
  <c r="T267" i="1" s="1"/>
  <c r="C268" i="1"/>
  <c r="D268" i="1"/>
  <c r="E268" i="1" a="1"/>
  <c r="E268" i="1" s="1"/>
  <c r="J268" i="1" a="1"/>
  <c r="J268" i="1" s="1"/>
  <c r="Y268" i="1" s="1"/>
  <c r="O268" i="1" a="1"/>
  <c r="O268" i="1" s="1"/>
  <c r="T268" i="1" s="1" a="1"/>
  <c r="T268" i="1" s="1"/>
  <c r="AL268" i="1" a="1"/>
  <c r="AL268" i="1"/>
  <c r="AS268" i="1" s="1"/>
  <c r="C269" i="1"/>
  <c r="E269" i="1" s="1" a="1"/>
  <c r="E269" i="1" s="1"/>
  <c r="D269" i="1"/>
  <c r="J269" i="1" a="1"/>
  <c r="J269" i="1" s="1"/>
  <c r="O269" i="1" a="1"/>
  <c r="O269" i="1" s="1"/>
  <c r="T269" i="1" a="1"/>
  <c r="T269" i="1" s="1"/>
  <c r="Y269" i="1"/>
  <c r="AL269" i="1" a="1"/>
  <c r="AL269" i="1" s="1"/>
  <c r="AU269" i="1"/>
  <c r="C270" i="1"/>
  <c r="E270" i="1" s="1" a="1"/>
  <c r="D270" i="1"/>
  <c r="E270" i="1"/>
  <c r="C271" i="1"/>
  <c r="D271" i="1"/>
  <c r="C272" i="1"/>
  <c r="E272" i="1" s="1" a="1"/>
  <c r="D272" i="1"/>
  <c r="E272" i="1"/>
  <c r="AL272" i="1" a="1"/>
  <c r="C273" i="1"/>
  <c r="D273" i="1"/>
  <c r="C274" i="1"/>
  <c r="D274" i="1"/>
  <c r="E274" i="1" a="1"/>
  <c r="E274" i="1" s="1"/>
  <c r="J274" i="1" s="1" a="1"/>
  <c r="J274" i="1" s="1"/>
  <c r="AC274" i="1" s="1"/>
  <c r="AD274" i="1" s="1"/>
  <c r="AL274" i="1" a="1"/>
  <c r="AL274" i="1"/>
  <c r="AS274" i="1"/>
  <c r="AU274" i="1"/>
  <c r="C275" i="1"/>
  <c r="E275" i="1" s="1" a="1"/>
  <c r="E275" i="1" s="1"/>
  <c r="D275" i="1"/>
  <c r="AL275" i="1" a="1"/>
  <c r="AL275" i="1" s="1"/>
  <c r="C276" i="1"/>
  <c r="D276" i="1"/>
  <c r="E276" i="1" a="1"/>
  <c r="E276" i="1"/>
  <c r="O276" i="1" s="1" a="1"/>
  <c r="O276" i="1" s="1"/>
  <c r="T276" i="1" s="1" a="1"/>
  <c r="T276" i="1" s="1"/>
  <c r="AL276" i="1" a="1"/>
  <c r="AT276" i="1" s="1"/>
  <c r="AL276" i="1"/>
  <c r="C277" i="1"/>
  <c r="AL277" i="1" s="1" a="1"/>
  <c r="D277" i="1"/>
  <c r="E277" i="1" a="1"/>
  <c r="E277" i="1" s="1"/>
  <c r="J277" i="1" s="1" a="1"/>
  <c r="J277" i="1" s="1"/>
  <c r="O277" i="1" a="1"/>
  <c r="O277" i="1" s="1"/>
  <c r="T277" i="1" s="1" a="1"/>
  <c r="T277" i="1" s="1"/>
  <c r="C278" i="1"/>
  <c r="E278" i="1" s="1" a="1"/>
  <c r="D278" i="1"/>
  <c r="E278" i="1"/>
  <c r="AL278" i="1" a="1"/>
  <c r="AL278" i="1" s="1"/>
  <c r="C279" i="1"/>
  <c r="D279" i="1"/>
  <c r="E279" i="1" a="1"/>
  <c r="E279" i="1" s="1"/>
  <c r="O279" i="1" s="1" a="1"/>
  <c r="O279" i="1" s="1"/>
  <c r="J279" i="1" a="1"/>
  <c r="J279" i="1" s="1"/>
  <c r="T279" i="1" a="1"/>
  <c r="T279" i="1" s="1"/>
  <c r="AL279" i="1" a="1"/>
  <c r="AS279" i="1"/>
  <c r="C280" i="1"/>
  <c r="D280" i="1"/>
  <c r="E280" i="1" a="1"/>
  <c r="E280" i="1"/>
  <c r="AL280" i="1" a="1"/>
  <c r="AL280" i="1" s="1"/>
  <c r="AT280" i="1"/>
  <c r="AU280" i="1"/>
  <c r="C281" i="1"/>
  <c r="D281" i="1"/>
  <c r="E281" i="1" a="1"/>
  <c r="E281" i="1" s="1"/>
  <c r="J281" i="1" s="1" a="1"/>
  <c r="J281" i="1"/>
  <c r="AA281" i="1" s="1" a="1"/>
  <c r="AA281" i="1"/>
  <c r="AB281" i="1" s="1"/>
  <c r="AL281" i="1" a="1"/>
  <c r="C282" i="1"/>
  <c r="D282" i="1"/>
  <c r="C283" i="1"/>
  <c r="E283" i="1" s="1" a="1"/>
  <c r="E283" i="1" s="1"/>
  <c r="D283" i="1"/>
  <c r="AL283" i="1" a="1"/>
  <c r="C284" i="1"/>
  <c r="D284" i="1"/>
  <c r="E284" i="1" a="1"/>
  <c r="E284" i="1" s="1"/>
  <c r="O284" i="1" s="1" a="1"/>
  <c r="O284" i="1" s="1"/>
  <c r="T284" i="1" s="1" a="1"/>
  <c r="T284" i="1" s="1"/>
  <c r="J284" i="1" a="1"/>
  <c r="J284" i="1" s="1"/>
  <c r="AL284" i="1" a="1"/>
  <c r="C285" i="1"/>
  <c r="E285" i="1" s="1" a="1"/>
  <c r="E285" i="1" s="1"/>
  <c r="D285" i="1"/>
  <c r="C286" i="1"/>
  <c r="D286" i="1"/>
  <c r="E286" i="1" a="1"/>
  <c r="E286" i="1" s="1"/>
  <c r="J286" i="1" s="1" a="1"/>
  <c r="J286" i="1" s="1"/>
  <c r="O286" i="1" a="1"/>
  <c r="O286" i="1"/>
  <c r="T286" i="1" s="1" a="1"/>
  <c r="T286" i="1" s="1"/>
  <c r="Y286" i="1"/>
  <c r="AA286" i="1" a="1"/>
  <c r="AA286" i="1" s="1"/>
  <c r="AB286" i="1" s="1"/>
  <c r="AL286" i="1" a="1"/>
  <c r="AL286" i="1"/>
  <c r="AS286" i="1"/>
  <c r="C287" i="1"/>
  <c r="D287" i="1"/>
  <c r="E287" i="1" a="1"/>
  <c r="E287" i="1" s="1"/>
  <c r="AL287" i="1" a="1"/>
  <c r="C288" i="1"/>
  <c r="AL288" i="1" s="1" a="1"/>
  <c r="D288" i="1"/>
  <c r="E288" i="1" a="1"/>
  <c r="E288" i="1" s="1"/>
  <c r="C289" i="1"/>
  <c r="D289" i="1"/>
  <c r="C290" i="1"/>
  <c r="E290" i="1" s="1" a="1"/>
  <c r="D290" i="1"/>
  <c r="E290" i="1"/>
  <c r="O290" i="1" s="1" a="1"/>
  <c r="O290" i="1" s="1"/>
  <c r="T290" i="1" a="1"/>
  <c r="T290" i="1" s="1"/>
  <c r="AL290" i="1" a="1"/>
  <c r="C291" i="1"/>
  <c r="D291" i="1"/>
  <c r="E291" i="1" a="1"/>
  <c r="E291" i="1" s="1"/>
  <c r="J291" i="1" s="1" a="1"/>
  <c r="J291" i="1" s="1"/>
  <c r="AA291" i="1" a="1"/>
  <c r="AA291" i="1" s="1"/>
  <c r="AB291" i="1" s="1"/>
  <c r="AL291" i="1" a="1"/>
  <c r="AL291" i="1"/>
  <c r="BF291" i="1" s="1"/>
  <c r="AQ291" i="1"/>
  <c r="AU291" i="1"/>
  <c r="AV291" i="1" a="1"/>
  <c r="AV291" i="1" s="1"/>
  <c r="BA291" i="1" s="1" a="1"/>
  <c r="BA291" i="1" s="1"/>
  <c r="C292" i="1"/>
  <c r="D292" i="1"/>
  <c r="E292" i="1" a="1"/>
  <c r="E292" i="1"/>
  <c r="O292" i="1" s="1" a="1"/>
  <c r="O292" i="1" s="1"/>
  <c r="T292" i="1" s="1" a="1"/>
  <c r="T292" i="1" s="1"/>
  <c r="AL292" i="1" a="1"/>
  <c r="AL292" i="1"/>
  <c r="C293" i="1"/>
  <c r="D293" i="1"/>
  <c r="C294" i="1"/>
  <c r="D294" i="1"/>
  <c r="E294" i="1" a="1"/>
  <c r="E294" i="1" s="1"/>
  <c r="AL294" i="1" a="1"/>
  <c r="C295" i="1"/>
  <c r="AL295" i="1" s="1" a="1"/>
  <c r="D295" i="1"/>
  <c r="E295" i="1" a="1"/>
  <c r="E295" i="1" s="1"/>
  <c r="AR295" i="1"/>
  <c r="C296" i="1"/>
  <c r="E296" i="1" s="1" a="1"/>
  <c r="E296" i="1" s="1"/>
  <c r="O296" i="1" s="1" a="1"/>
  <c r="O296" i="1" s="1"/>
  <c r="T296" i="1" s="1" a="1"/>
  <c r="T296" i="1" s="1"/>
  <c r="D296" i="1"/>
  <c r="AL296" i="1" a="1"/>
  <c r="C297" i="1"/>
  <c r="D297" i="1"/>
  <c r="E297" i="1" a="1"/>
  <c r="E297" i="1" s="1"/>
  <c r="J297" i="1" a="1"/>
  <c r="J297" i="1" s="1"/>
  <c r="O297" i="1" a="1"/>
  <c r="O297" i="1" s="1"/>
  <c r="T297" i="1" a="1"/>
  <c r="T297" i="1" s="1"/>
  <c r="AL297" i="1" a="1"/>
  <c r="AL297" i="1" s="1"/>
  <c r="AQ297" i="1"/>
  <c r="AS297" i="1"/>
  <c r="C298" i="1"/>
  <c r="E298" i="1" s="1" a="1"/>
  <c r="D298" i="1"/>
  <c r="E298" i="1"/>
  <c r="C299" i="1"/>
  <c r="D299" i="1"/>
  <c r="C300" i="1"/>
  <c r="D300" i="1"/>
  <c r="E300" i="1" a="1"/>
  <c r="E300" i="1" s="1"/>
  <c r="O300" i="1" s="1" a="1"/>
  <c r="O300" i="1" s="1"/>
  <c r="T300" i="1" s="1" a="1"/>
  <c r="T300" i="1" s="1"/>
  <c r="AL300" i="1" a="1"/>
  <c r="AL300" i="1"/>
  <c r="BF300" i="1" s="1"/>
  <c r="AQ300" i="1"/>
  <c r="AU300" i="1"/>
  <c r="AV300" i="1" a="1"/>
  <c r="AV300" i="1" s="1"/>
  <c r="BA300" i="1" s="1" a="1"/>
  <c r="BA300" i="1" s="1"/>
  <c r="C301" i="1"/>
  <c r="D301" i="1"/>
  <c r="E301" i="1" a="1"/>
  <c r="E301" i="1" s="1"/>
  <c r="AL301" i="1" a="1"/>
  <c r="C302" i="1"/>
  <c r="AL302" i="1" s="1" a="1"/>
  <c r="D302" i="1"/>
  <c r="E302" i="1" a="1"/>
  <c r="E302" i="1" s="1"/>
  <c r="J302" i="1" a="1"/>
  <c r="J302" i="1" s="1"/>
  <c r="O302" i="1" a="1"/>
  <c r="O302" i="1" s="1"/>
  <c r="T302" i="1" s="1" a="1"/>
  <c r="T302" i="1" s="1"/>
  <c r="Z302" i="1"/>
  <c r="AA302" i="1" a="1"/>
  <c r="AA302" i="1" s="1"/>
  <c r="AB302" i="1" s="1"/>
  <c r="C303" i="1"/>
  <c r="D303" i="1"/>
  <c r="E303" i="1" a="1"/>
  <c r="E303" i="1" s="1"/>
  <c r="AL303" i="1" a="1"/>
  <c r="AL303" i="1" s="1"/>
  <c r="AR303" i="1" s="1"/>
  <c r="AS303" i="1"/>
  <c r="BF303" i="1"/>
  <c r="C304" i="1"/>
  <c r="D304" i="1"/>
  <c r="C305" i="1"/>
  <c r="D305" i="1"/>
  <c r="E305" i="1" a="1"/>
  <c r="E305" i="1"/>
  <c r="J305" i="1" s="1" a="1"/>
  <c r="J305" i="1" s="1"/>
  <c r="AL305" i="1" a="1"/>
  <c r="C306" i="1"/>
  <c r="D306" i="1"/>
  <c r="C307" i="1"/>
  <c r="D307" i="1"/>
  <c r="C308" i="1"/>
  <c r="E308" i="1" s="1" a="1"/>
  <c r="E308" i="1" s="1"/>
  <c r="D308" i="1"/>
  <c r="AL308" i="1" a="1"/>
  <c r="AL308" i="1" s="1"/>
  <c r="C309" i="1"/>
  <c r="D309" i="1"/>
  <c r="E309" i="1" a="1"/>
  <c r="E309" i="1" s="1"/>
  <c r="O309" i="1" s="1" a="1"/>
  <c r="O309" i="1" s="1"/>
  <c r="J309" i="1" a="1"/>
  <c r="J309" i="1" s="1"/>
  <c r="T309" i="1" a="1"/>
  <c r="T309" i="1" s="1"/>
  <c r="AL309" i="1" a="1"/>
  <c r="C310" i="1"/>
  <c r="AL310" i="1" s="1" a="1"/>
  <c r="D310" i="1"/>
  <c r="C311" i="1"/>
  <c r="D311" i="1"/>
  <c r="E311" i="1" a="1"/>
  <c r="E311" i="1" s="1"/>
  <c r="O311" i="1" s="1" a="1"/>
  <c r="O311" i="1"/>
  <c r="T311" i="1" s="1" a="1"/>
  <c r="T311" i="1" s="1"/>
  <c r="AL311" i="1" a="1"/>
  <c r="C312" i="1"/>
  <c r="D312" i="1"/>
  <c r="C313" i="1"/>
  <c r="AL313" i="1" s="1" a="1"/>
  <c r="D313" i="1"/>
  <c r="E313" i="1" a="1"/>
  <c r="E313" i="1" s="1"/>
  <c r="C314" i="1"/>
  <c r="D314" i="1"/>
  <c r="E314" i="1" a="1"/>
  <c r="E314" i="1" s="1"/>
  <c r="AL314" i="1" a="1"/>
  <c r="AL314" i="1"/>
  <c r="AR314" i="1" s="1"/>
  <c r="AS314" i="1"/>
  <c r="AT314" i="1"/>
  <c r="AU314" i="1"/>
  <c r="AV314" i="1" a="1"/>
  <c r="AV314" i="1" s="1"/>
  <c r="BA314" i="1" a="1"/>
  <c r="BA314" i="1" s="1"/>
  <c r="C315" i="1"/>
  <c r="E315" i="1" s="1" a="1"/>
  <c r="E315" i="1" s="1"/>
  <c r="D315" i="1"/>
  <c r="C316" i="1"/>
  <c r="AL316" i="1" s="1" a="1"/>
  <c r="D316" i="1"/>
  <c r="E316" i="1" a="1"/>
  <c r="E316" i="1" s="1"/>
  <c r="J316" i="1" s="1" a="1"/>
  <c r="J316" i="1"/>
  <c r="O316" i="1" a="1"/>
  <c r="O316" i="1" s="1"/>
  <c r="T316" i="1" s="1" a="1"/>
  <c r="T316" i="1" s="1"/>
  <c r="AL316" i="1"/>
  <c r="AT316" i="1" s="1"/>
  <c r="AS316" i="1"/>
  <c r="C317" i="1"/>
  <c r="D317" i="1"/>
  <c r="E317" i="1" a="1"/>
  <c r="E317" i="1" s="1"/>
  <c r="AL317" i="1" a="1"/>
  <c r="C318" i="1"/>
  <c r="D318" i="1"/>
  <c r="C319" i="1"/>
  <c r="AL319" i="1" s="1" a="1"/>
  <c r="D319" i="1"/>
  <c r="E319" i="1" a="1"/>
  <c r="E319" i="1" s="1"/>
  <c r="C320" i="1"/>
  <c r="D320" i="1"/>
  <c r="E320" i="1" a="1"/>
  <c r="E320" i="1" s="1"/>
  <c r="AL320" i="1" a="1"/>
  <c r="AL320" i="1"/>
  <c r="AR320" i="1" s="1"/>
  <c r="AS320" i="1"/>
  <c r="AT320" i="1"/>
  <c r="AU320" i="1"/>
  <c r="AV320" i="1" a="1"/>
  <c r="AV320" i="1" s="1"/>
  <c r="BA320" i="1" a="1"/>
  <c r="BA320" i="1" s="1"/>
  <c r="C321" i="1"/>
  <c r="E321" i="1" s="1" a="1"/>
  <c r="E321" i="1" s="1"/>
  <c r="D321" i="1"/>
  <c r="C322" i="1"/>
  <c r="AL322" i="1" s="1" a="1"/>
  <c r="D322" i="1"/>
  <c r="E322" i="1" a="1"/>
  <c r="E322" i="1" s="1"/>
  <c r="J322" i="1" s="1" a="1"/>
  <c r="J322" i="1"/>
  <c r="O322" i="1" a="1"/>
  <c r="O322" i="1" s="1"/>
  <c r="T322" i="1" s="1" a="1"/>
  <c r="T322" i="1"/>
  <c r="AL322" i="1"/>
  <c r="C323" i="1"/>
  <c r="D323" i="1"/>
  <c r="E323" i="1" a="1"/>
  <c r="E323" i="1" s="1"/>
  <c r="O323" i="1" s="1" a="1"/>
  <c r="J323" i="1" a="1"/>
  <c r="J323" i="1" s="1"/>
  <c r="O323" i="1"/>
  <c r="T323" i="1" s="1" a="1"/>
  <c r="T323" i="1" s="1"/>
  <c r="AL323" i="1" a="1"/>
  <c r="C324" i="1"/>
  <c r="D324" i="1"/>
  <c r="C325" i="1"/>
  <c r="D325" i="1"/>
  <c r="C326" i="1"/>
  <c r="D326" i="1"/>
  <c r="E326" i="1" a="1"/>
  <c r="E326" i="1" s="1"/>
  <c r="AL326" i="1" a="1"/>
  <c r="AL326" i="1"/>
  <c r="AR326" i="1" s="1"/>
  <c r="AS326" i="1"/>
  <c r="AT326" i="1"/>
  <c r="AU326" i="1"/>
  <c r="AV326" i="1" a="1"/>
  <c r="AV326" i="1" s="1"/>
  <c r="BA326" i="1" a="1"/>
  <c r="BA326" i="1" s="1"/>
  <c r="C327" i="1"/>
  <c r="E327" i="1" s="1" a="1"/>
  <c r="E327" i="1" s="1"/>
  <c r="D327" i="1"/>
  <c r="C328" i="1"/>
  <c r="AL328" i="1" s="1" a="1"/>
  <c r="D328" i="1"/>
  <c r="E328" i="1" a="1"/>
  <c r="E328" i="1" s="1"/>
  <c r="AL328" i="1"/>
  <c r="AS328" i="1"/>
  <c r="AT328" i="1"/>
  <c r="C329" i="1"/>
  <c r="D329" i="1"/>
  <c r="E329" i="1" a="1"/>
  <c r="E329" i="1" s="1"/>
  <c r="AL329" i="1" a="1"/>
  <c r="C330" i="1"/>
  <c r="D330" i="1"/>
  <c r="C331" i="1"/>
  <c r="AL331" i="1" s="1" a="1"/>
  <c r="D331" i="1"/>
  <c r="E331" i="1" a="1"/>
  <c r="E331" i="1" s="1"/>
  <c r="C332" i="1"/>
  <c r="D332" i="1"/>
  <c r="E332" i="1" a="1"/>
  <c r="E332" i="1" s="1"/>
  <c r="AL332" i="1" a="1"/>
  <c r="AL332" i="1"/>
  <c r="AR332" i="1" s="1"/>
  <c r="AS332" i="1"/>
  <c r="AT332" i="1"/>
  <c r="AU332" i="1"/>
  <c r="AV332" i="1" a="1"/>
  <c r="AV332" i="1" s="1"/>
  <c r="BA332" i="1" a="1"/>
  <c r="BA332" i="1" s="1"/>
  <c r="C333" i="1"/>
  <c r="E333" i="1" s="1" a="1"/>
  <c r="E333" i="1" s="1"/>
  <c r="D333" i="1"/>
  <c r="C334" i="1"/>
  <c r="AL334" i="1" s="1" a="1"/>
  <c r="D334" i="1"/>
  <c r="E334" i="1" a="1"/>
  <c r="E334" i="1" s="1"/>
  <c r="J334" i="1" s="1" a="1"/>
  <c r="J334" i="1"/>
  <c r="O334" i="1" a="1"/>
  <c r="O334" i="1" s="1"/>
  <c r="T334" i="1" s="1" a="1"/>
  <c r="T334" i="1" s="1"/>
  <c r="AL334" i="1"/>
  <c r="C335" i="1"/>
  <c r="D335" i="1"/>
  <c r="E335" i="1" a="1"/>
  <c r="E335" i="1" s="1"/>
  <c r="O335" i="1" s="1" a="1"/>
  <c r="O335" i="1"/>
  <c r="T335" i="1" s="1" a="1"/>
  <c r="T335" i="1" s="1"/>
  <c r="AL335" i="1" a="1"/>
  <c r="C336" i="1"/>
  <c r="D336" i="1"/>
  <c r="C337" i="1"/>
  <c r="AL337" i="1" s="1" a="1"/>
  <c r="D337" i="1"/>
  <c r="C338" i="1"/>
  <c r="D338" i="1"/>
  <c r="E338" i="1" a="1"/>
  <c r="E338" i="1" s="1"/>
  <c r="AL338" i="1" a="1"/>
  <c r="AL338" i="1"/>
  <c r="AR338" i="1" s="1"/>
  <c r="AS338" i="1"/>
  <c r="AT338" i="1"/>
  <c r="AU338" i="1"/>
  <c r="AV338" i="1" a="1"/>
  <c r="AV338" i="1" s="1"/>
  <c r="BA338" i="1" s="1" a="1"/>
  <c r="BA338" i="1" s="1"/>
  <c r="C339" i="1"/>
  <c r="E339" i="1" s="1" a="1"/>
  <c r="E339" i="1" s="1"/>
  <c r="D339" i="1"/>
  <c r="C340" i="1"/>
  <c r="AL340" i="1" s="1" a="1"/>
  <c r="D340" i="1"/>
  <c r="E340" i="1" a="1"/>
  <c r="E340" i="1" s="1"/>
  <c r="J340" i="1" s="1" a="1"/>
  <c r="J340" i="1"/>
  <c r="O340" i="1" a="1"/>
  <c r="O340" i="1" s="1"/>
  <c r="T340" i="1" a="1"/>
  <c r="T340" i="1" s="1"/>
  <c r="AL340" i="1"/>
  <c r="AQ340" i="1"/>
  <c r="AS340" i="1"/>
  <c r="AT340" i="1"/>
  <c r="C341" i="1"/>
  <c r="D341" i="1"/>
  <c r="E341" i="1" a="1"/>
  <c r="E341" i="1" s="1"/>
  <c r="O341" i="1" s="1" a="1"/>
  <c r="O341" i="1" s="1"/>
  <c r="T341" i="1" s="1" a="1"/>
  <c r="T341" i="1" s="1"/>
  <c r="AL341" i="1" a="1"/>
  <c r="C342" i="1"/>
  <c r="D342" i="1"/>
  <c r="C343" i="1"/>
  <c r="AL343" i="1" s="1" a="1"/>
  <c r="D343" i="1"/>
  <c r="E343" i="1" a="1"/>
  <c r="E343" i="1" s="1"/>
  <c r="C344" i="1"/>
  <c r="D344" i="1"/>
  <c r="E344" i="1" a="1"/>
  <c r="E344" i="1" s="1"/>
  <c r="AL344" i="1" a="1"/>
  <c r="AR344" i="1" s="1"/>
  <c r="AL344" i="1"/>
  <c r="AS344" i="1"/>
  <c r="AT344" i="1"/>
  <c r="C345" i="1"/>
  <c r="E345" i="1" s="1" a="1"/>
  <c r="E345" i="1" s="1"/>
  <c r="D345" i="1"/>
  <c r="C346" i="1"/>
  <c r="AL346" i="1" s="1" a="1"/>
  <c r="D346" i="1"/>
  <c r="E346" i="1" a="1"/>
  <c r="E346" i="1" s="1"/>
  <c r="J346" i="1" s="1" a="1"/>
  <c r="J346" i="1" s="1"/>
  <c r="O346" i="1" a="1"/>
  <c r="O346" i="1" s="1"/>
  <c r="T346" i="1" s="1" a="1"/>
  <c r="T346" i="1" s="1"/>
  <c r="AL346" i="1"/>
  <c r="AT346" i="1" s="1"/>
  <c r="AQ346" i="1"/>
  <c r="AS346" i="1"/>
  <c r="AV346" i="1" a="1"/>
  <c r="AV346" i="1" s="1"/>
  <c r="BA346" i="1" s="1" a="1"/>
  <c r="BA346" i="1" s="1"/>
  <c r="BF346" i="1"/>
  <c r="C347" i="1"/>
  <c r="D347" i="1"/>
  <c r="E347" i="1" a="1"/>
  <c r="E347" i="1" s="1"/>
  <c r="O347" i="1" s="1" a="1"/>
  <c r="O347" i="1" s="1"/>
  <c r="T347" i="1" s="1" a="1"/>
  <c r="T347" i="1" s="1"/>
  <c r="AL347" i="1" a="1"/>
  <c r="AR347" i="1" s="1"/>
  <c r="C348" i="1"/>
  <c r="D348" i="1"/>
  <c r="C349" i="1"/>
  <c r="D349" i="1"/>
  <c r="C350" i="1"/>
  <c r="E350" i="1" s="1" a="1"/>
  <c r="E350" i="1" s="1"/>
  <c r="D350" i="1"/>
  <c r="AL350" i="1" a="1"/>
  <c r="AL350" i="1" s="1"/>
  <c r="AQ350" i="1"/>
  <c r="C351" i="1"/>
  <c r="D351" i="1"/>
  <c r="E351" i="1" a="1"/>
  <c r="E351" i="1" s="1"/>
  <c r="AL351" i="1" a="1"/>
  <c r="C352" i="1"/>
  <c r="AL352" i="1" s="1" a="1"/>
  <c r="D352" i="1"/>
  <c r="C353" i="1"/>
  <c r="D353" i="1"/>
  <c r="E353" i="1" a="1"/>
  <c r="E353" i="1" s="1"/>
  <c r="J353" i="1" s="1" a="1"/>
  <c r="J353" i="1" s="1"/>
  <c r="AL353" i="1" a="1"/>
  <c r="AS353" i="1" s="1"/>
  <c r="AL353" i="1"/>
  <c r="BF353" i="1"/>
  <c r="C354" i="1"/>
  <c r="D354" i="1"/>
  <c r="C355" i="1"/>
  <c r="E355" i="1" s="1" a="1"/>
  <c r="D355" i="1"/>
  <c r="E355" i="1"/>
  <c r="AL355" i="1" a="1"/>
  <c r="AL355" i="1" s="1"/>
  <c r="AV355" i="1" s="1" a="1"/>
  <c r="AV355" i="1" s="1"/>
  <c r="BA355" i="1" s="1" a="1"/>
  <c r="BA355" i="1" s="1"/>
  <c r="AQ355" i="1"/>
  <c r="AR355" i="1"/>
  <c r="AT355" i="1"/>
  <c r="BF355" i="1"/>
  <c r="C356" i="1"/>
  <c r="D356" i="1"/>
  <c r="E356" i="1" a="1"/>
  <c r="E356" i="1" s="1"/>
  <c r="AL356" i="1" a="1"/>
  <c r="AR356" i="1" s="1"/>
  <c r="AL356" i="1"/>
  <c r="C357" i="1"/>
  <c r="E357" i="1" s="1" a="1"/>
  <c r="D357" i="1"/>
  <c r="E357" i="1"/>
  <c r="AL357" i="1" a="1"/>
  <c r="C358" i="1"/>
  <c r="AL358" i="1" s="1" a="1"/>
  <c r="D358" i="1"/>
  <c r="E358" i="1" a="1"/>
  <c r="E358" i="1" s="1"/>
  <c r="J358" i="1" s="1" a="1"/>
  <c r="J358" i="1" s="1"/>
  <c r="Z358" i="1" s="1"/>
  <c r="AL358" i="1"/>
  <c r="C359" i="1"/>
  <c r="D359" i="1"/>
  <c r="E359" i="1" a="1"/>
  <c r="E359" i="1" s="1"/>
  <c r="AL359" i="1" a="1"/>
  <c r="AR359" i="1" s="1"/>
  <c r="AL359" i="1"/>
  <c r="AQ359" i="1" s="1"/>
  <c r="AS359" i="1"/>
  <c r="AU359" i="1"/>
  <c r="AV359" i="1" a="1"/>
  <c r="AV359" i="1"/>
  <c r="BA359" i="1" s="1" a="1"/>
  <c r="BA359" i="1" s="1"/>
  <c r="BF359" i="1"/>
  <c r="C360" i="1"/>
  <c r="E360" i="1" s="1" a="1"/>
  <c r="E360" i="1" s="1"/>
  <c r="D360" i="1"/>
  <c r="AL360" i="1" a="1"/>
  <c r="C361" i="1"/>
  <c r="D361" i="1"/>
  <c r="E361" i="1" a="1"/>
  <c r="E361" i="1" s="1"/>
  <c r="AL361" i="1" a="1"/>
  <c r="AL361" i="1"/>
  <c r="BF361" i="1" s="1"/>
  <c r="C362" i="1"/>
  <c r="D362" i="1"/>
  <c r="C363" i="1"/>
  <c r="E363" i="1" s="1" a="1"/>
  <c r="D363" i="1"/>
  <c r="E363" i="1"/>
  <c r="J363" i="1" s="1" a="1"/>
  <c r="J363" i="1"/>
  <c r="Y363" i="1" s="1"/>
  <c r="O363" i="1" a="1"/>
  <c r="O363" i="1" s="1"/>
  <c r="T363" i="1" s="1" a="1"/>
  <c r="T363" i="1" s="1"/>
  <c r="AL363" i="1" a="1"/>
  <c r="C364" i="1"/>
  <c r="AL364" i="1" s="1" a="1"/>
  <c r="D364" i="1"/>
  <c r="E364" i="1" a="1"/>
  <c r="E364" i="1" s="1"/>
  <c r="J364" i="1" s="1" a="1"/>
  <c r="J364" i="1" s="1"/>
  <c r="AC364" i="1" s="1"/>
  <c r="AD364" i="1" s="1"/>
  <c r="C365" i="1"/>
  <c r="D365" i="1"/>
  <c r="E365" i="1" a="1"/>
  <c r="E365" i="1" s="1"/>
  <c r="O365" i="1" s="1" a="1"/>
  <c r="O365" i="1" s="1"/>
  <c r="T365" i="1" s="1" a="1"/>
  <c r="T365" i="1" s="1"/>
  <c r="J365" i="1" a="1"/>
  <c r="J365" i="1"/>
  <c r="AL365" i="1" a="1"/>
  <c r="AL365" i="1"/>
  <c r="AR365" i="1" s="1"/>
  <c r="C366" i="1"/>
  <c r="E366" i="1" s="1" a="1"/>
  <c r="E366" i="1" s="1"/>
  <c r="D366" i="1"/>
  <c r="AL366" i="1" a="1"/>
  <c r="AL366" i="1" s="1"/>
  <c r="C367" i="1"/>
  <c r="D367" i="1"/>
  <c r="C368" i="1"/>
  <c r="D368" i="1"/>
  <c r="E368" i="1" a="1"/>
  <c r="E368" i="1"/>
  <c r="O368" i="1" s="1" a="1"/>
  <c r="O368" i="1" s="1"/>
  <c r="T368" i="1" s="1" a="1"/>
  <c r="T368" i="1" s="1"/>
  <c r="AL368" i="1" a="1"/>
  <c r="AL368" i="1"/>
  <c r="AR368" i="1"/>
  <c r="AS368" i="1"/>
  <c r="AT368" i="1"/>
  <c r="C369" i="1"/>
  <c r="E369" i="1" s="1" a="1"/>
  <c r="D369" i="1"/>
  <c r="E369" i="1"/>
  <c r="J369" i="1" s="1" a="1"/>
  <c r="J369" i="1" s="1"/>
  <c r="O369" i="1" a="1"/>
  <c r="O369" i="1" s="1"/>
  <c r="T369" i="1" s="1" a="1"/>
  <c r="T369" i="1" s="1"/>
  <c r="AL369" i="1" a="1"/>
  <c r="AL369" i="1" s="1"/>
  <c r="AR369" i="1"/>
  <c r="AT369" i="1"/>
  <c r="AU369" i="1"/>
  <c r="AV369" i="1" a="1"/>
  <c r="AV369" i="1"/>
  <c r="BA369" i="1" s="1" a="1"/>
  <c r="BA369" i="1" s="1"/>
  <c r="C370" i="1"/>
  <c r="AL370" i="1" s="1" a="1"/>
  <c r="D370" i="1"/>
  <c r="AL370" i="1"/>
  <c r="C371" i="1"/>
  <c r="D371" i="1"/>
  <c r="E371" i="1" a="1"/>
  <c r="E371" i="1" s="1"/>
  <c r="AL371" i="1" a="1"/>
  <c r="C372" i="1"/>
  <c r="D372" i="1"/>
  <c r="C373" i="1"/>
  <c r="AL373" i="1" s="1" a="1"/>
  <c r="D373" i="1"/>
  <c r="E373" i="1" a="1"/>
  <c r="E373" i="1" s="1"/>
  <c r="J373" i="1" s="1" a="1"/>
  <c r="J373" i="1" s="1"/>
  <c r="AA373" i="1" a="1"/>
  <c r="AA373" i="1" s="1"/>
  <c r="AB373" i="1" s="1"/>
  <c r="AC373" i="1"/>
  <c r="AD373" i="1" s="1"/>
  <c r="C374" i="1"/>
  <c r="D374" i="1"/>
  <c r="E374" i="1" a="1"/>
  <c r="E374" i="1"/>
  <c r="AL374" i="1" a="1"/>
  <c r="AL374" i="1"/>
  <c r="AT374" i="1" s="1"/>
  <c r="AR374" i="1"/>
  <c r="AS374" i="1"/>
  <c r="AU374" i="1"/>
  <c r="AV374" i="1" a="1"/>
  <c r="AV374" i="1" s="1"/>
  <c r="BA374" i="1" s="1" a="1"/>
  <c r="BA374" i="1" s="1"/>
  <c r="C375" i="1"/>
  <c r="E375" i="1" s="1" a="1"/>
  <c r="E375" i="1" s="1"/>
  <c r="J375" i="1" s="1" a="1"/>
  <c r="J375" i="1" s="1"/>
  <c r="D375" i="1"/>
  <c r="AL375" i="1" a="1"/>
  <c r="C376" i="1"/>
  <c r="D376" i="1"/>
  <c r="C377" i="1"/>
  <c r="D377" i="1"/>
  <c r="E377" i="1" a="1"/>
  <c r="E377" i="1" s="1"/>
  <c r="AL377" i="1" a="1"/>
  <c r="AL377" i="1"/>
  <c r="AQ377" i="1" s="1"/>
  <c r="AR377" i="1"/>
  <c r="AS377" i="1"/>
  <c r="BF377" i="1"/>
  <c r="C378" i="1"/>
  <c r="D378" i="1"/>
  <c r="C379" i="1"/>
  <c r="AL379" i="1" s="1" a="1"/>
  <c r="AR379" i="1" s="1"/>
  <c r="D379" i="1"/>
  <c r="AL379" i="1"/>
  <c r="BF379" i="1" s="1"/>
  <c r="AV379" i="1" a="1"/>
  <c r="AV379" i="1" s="1"/>
  <c r="BA379" i="1" s="1" a="1"/>
  <c r="BA379" i="1" s="1"/>
  <c r="C380" i="1"/>
  <c r="D380" i="1"/>
  <c r="E380" i="1" a="1"/>
  <c r="E380" i="1"/>
  <c r="AL380" i="1" a="1"/>
  <c r="AL380" i="1"/>
  <c r="AV380" i="1" s="1" a="1"/>
  <c r="AV380" i="1" s="1"/>
  <c r="BA380" i="1" s="1" a="1"/>
  <c r="BA380" i="1" s="1"/>
  <c r="AR380" i="1"/>
  <c r="AU380" i="1"/>
  <c r="C381" i="1"/>
  <c r="E381" i="1" s="1" a="1"/>
  <c r="D381" i="1"/>
  <c r="E381" i="1"/>
  <c r="AL381" i="1" a="1"/>
  <c r="C382" i="1"/>
  <c r="E382" i="1" s="1" a="1"/>
  <c r="E382" i="1" s="1"/>
  <c r="D382" i="1"/>
  <c r="C383" i="1"/>
  <c r="D383" i="1"/>
  <c r="E383" i="1" a="1"/>
  <c r="E383" i="1" s="1"/>
  <c r="AL383" i="1" a="1"/>
  <c r="AL383" i="1"/>
  <c r="BF383" i="1" s="1"/>
  <c r="AR383" i="1"/>
  <c r="AS383" i="1"/>
  <c r="AV383" i="1" a="1"/>
  <c r="AV383" i="1" s="1"/>
  <c r="BA383" i="1" a="1"/>
  <c r="BA383" i="1" s="1"/>
  <c r="C384" i="1"/>
  <c r="D384" i="1"/>
  <c r="C385" i="1"/>
  <c r="D385" i="1"/>
  <c r="C386" i="1"/>
  <c r="D386" i="1"/>
  <c r="E386" i="1" a="1"/>
  <c r="E386" i="1"/>
  <c r="AL386" i="1" a="1"/>
  <c r="AL386" i="1"/>
  <c r="AS386" i="1"/>
  <c r="AT386" i="1"/>
  <c r="C387" i="1"/>
  <c r="E387" i="1" s="1" a="1"/>
  <c r="E387" i="1" s="1"/>
  <c r="D387" i="1"/>
  <c r="AL387" i="1" a="1"/>
  <c r="AU387" i="1" s="1"/>
  <c r="C388" i="1"/>
  <c r="E388" i="1" s="1" a="1"/>
  <c r="D388" i="1"/>
  <c r="E388" i="1"/>
  <c r="AL388" i="1" a="1"/>
  <c r="AL388" i="1"/>
  <c r="AT388" i="1" s="1"/>
  <c r="C389" i="1"/>
  <c r="D389" i="1"/>
  <c r="E389" i="1" a="1"/>
  <c r="E389" i="1" s="1"/>
  <c r="AL389" i="1" a="1"/>
  <c r="AS389" i="1"/>
  <c r="C390" i="1"/>
  <c r="E390" i="1" s="1" a="1"/>
  <c r="E390" i="1" s="1"/>
  <c r="D390" i="1"/>
  <c r="C391" i="1"/>
  <c r="AL391" i="1" s="1" a="1"/>
  <c r="D391" i="1"/>
  <c r="E391" i="1" a="1"/>
  <c r="E391" i="1" s="1"/>
  <c r="O391" i="1" s="1" a="1"/>
  <c r="O391" i="1" s="1"/>
  <c r="T391" i="1" s="1" a="1"/>
  <c r="T391" i="1" s="1"/>
  <c r="AL391" i="1"/>
  <c r="AV391" i="1" s="1" a="1"/>
  <c r="AV391" i="1" s="1"/>
  <c r="BA391" i="1" s="1" a="1"/>
  <c r="BA391" i="1" s="1"/>
  <c r="C392" i="1"/>
  <c r="D392" i="1"/>
  <c r="E392" i="1" a="1"/>
  <c r="E392" i="1" s="1"/>
  <c r="O392" i="1" s="1" a="1"/>
  <c r="O392" i="1" s="1"/>
  <c r="T392" i="1" a="1"/>
  <c r="T392" i="1" s="1"/>
  <c r="AL392" i="1" a="1"/>
  <c r="AL392" i="1"/>
  <c r="AR392" i="1"/>
  <c r="AS392" i="1"/>
  <c r="AT392" i="1"/>
  <c r="AU392" i="1"/>
  <c r="AV392" i="1" a="1"/>
  <c r="AV392" i="1" s="1"/>
  <c r="BA392" i="1" s="1" a="1"/>
  <c r="BA392" i="1" s="1"/>
  <c r="C393" i="1"/>
  <c r="E393" i="1" s="1" a="1"/>
  <c r="D393" i="1"/>
  <c r="E393" i="1"/>
  <c r="J393" i="1" s="1" a="1"/>
  <c r="J393" i="1"/>
  <c r="O393" i="1" a="1"/>
  <c r="O393" i="1" s="1"/>
  <c r="T393" i="1" s="1" a="1"/>
  <c r="T393" i="1" s="1"/>
  <c r="AL393" i="1" a="1"/>
  <c r="C394" i="1"/>
  <c r="E394" i="1" s="1" a="1"/>
  <c r="D394" i="1"/>
  <c r="E394" i="1"/>
  <c r="AL394" i="1" a="1"/>
  <c r="AL394" i="1"/>
  <c r="AQ394" i="1"/>
  <c r="C395" i="1"/>
  <c r="AL395" i="1" s="1" a="1"/>
  <c r="D395" i="1"/>
  <c r="C396" i="1"/>
  <c r="D396" i="1"/>
  <c r="E396" i="1" a="1"/>
  <c r="E396" i="1"/>
  <c r="AL396" i="1" a="1"/>
  <c r="AR396" i="1" s="1"/>
  <c r="AL396" i="1"/>
  <c r="AV396" i="1" s="1" a="1"/>
  <c r="AV396" i="1" s="1"/>
  <c r="BA396" i="1" s="1" a="1"/>
  <c r="BA396" i="1" s="1"/>
  <c r="AS396" i="1"/>
  <c r="C397" i="1"/>
  <c r="AL397" i="1" s="1" a="1"/>
  <c r="D397" i="1"/>
  <c r="E397" i="1" a="1"/>
  <c r="E397" i="1"/>
  <c r="J397" i="1" s="1" a="1"/>
  <c r="J397" i="1" s="1"/>
  <c r="AL397" i="1"/>
  <c r="AT397" i="1"/>
  <c r="C398" i="1"/>
  <c r="D398" i="1"/>
  <c r="E398" i="1" a="1"/>
  <c r="E398" i="1"/>
  <c r="AL398" i="1" a="1"/>
  <c r="AL398" i="1"/>
  <c r="AV398" i="1" a="1"/>
  <c r="AV398" i="1" s="1"/>
  <c r="BA398" i="1" s="1" a="1"/>
  <c r="BA398" i="1" s="1"/>
  <c r="C399" i="1"/>
  <c r="E399" i="1" s="1" a="1"/>
  <c r="E399" i="1" s="1"/>
  <c r="J399" i="1" s="1" a="1"/>
  <c r="J399" i="1" s="1"/>
  <c r="D399" i="1"/>
  <c r="O399" i="1" a="1"/>
  <c r="O399" i="1" s="1"/>
  <c r="T399" i="1" s="1" a="1"/>
  <c r="T399" i="1" s="1"/>
  <c r="AL399" i="1" a="1"/>
  <c r="C400" i="1"/>
  <c r="E400" i="1" s="1" a="1"/>
  <c r="E400" i="1" s="1"/>
  <c r="D400" i="1"/>
  <c r="AL400" i="1" a="1"/>
  <c r="C401" i="1"/>
  <c r="E401" i="1" s="1" a="1"/>
  <c r="E401" i="1" s="1"/>
  <c r="O401" i="1" s="1" a="1"/>
  <c r="O401" i="1" s="1"/>
  <c r="D401" i="1"/>
  <c r="J401" i="1" a="1"/>
  <c r="J401" i="1"/>
  <c r="AC401" i="1" s="1"/>
  <c r="AD401" i="1" s="1"/>
  <c r="T401" i="1" a="1"/>
  <c r="T401" i="1" s="1"/>
  <c r="AL401" i="1" a="1"/>
  <c r="C402" i="1"/>
  <c r="AL402" i="1" s="1" a="1"/>
  <c r="D402" i="1"/>
  <c r="E402" i="1" a="1"/>
  <c r="E402" i="1" s="1"/>
  <c r="O402" i="1" s="1" a="1"/>
  <c r="O402" i="1" s="1"/>
  <c r="T402" i="1" s="1" a="1"/>
  <c r="T402" i="1"/>
  <c r="AL402" i="1"/>
  <c r="C403" i="1"/>
  <c r="AL403" i="1" s="1" a="1"/>
  <c r="AR403" i="1" s="1"/>
  <c r="D403" i="1"/>
  <c r="C404" i="1"/>
  <c r="D404" i="1"/>
  <c r="E404" i="1" a="1"/>
  <c r="E404" i="1" s="1"/>
  <c r="AL404" i="1" a="1"/>
  <c r="AU404" i="1" s="1"/>
  <c r="AL404" i="1"/>
  <c r="AR404" i="1"/>
  <c r="AT404" i="1"/>
  <c r="C405" i="1"/>
  <c r="D405" i="1"/>
  <c r="C406" i="1"/>
  <c r="E406" i="1" s="1" a="1"/>
  <c r="E406" i="1" s="1"/>
  <c r="J406" i="1" s="1" a="1"/>
  <c r="J406" i="1" s="1"/>
  <c r="D406" i="1"/>
  <c r="AC406" i="1"/>
  <c r="AD406" i="1" s="1"/>
  <c r="AL406" i="1" a="1"/>
  <c r="C407" i="1"/>
  <c r="D407" i="1"/>
  <c r="E407" i="1" a="1"/>
  <c r="E407" i="1" s="1"/>
  <c r="O407" i="1" s="1" a="1"/>
  <c r="O407" i="1" s="1"/>
  <c r="T407" i="1" s="1" a="1"/>
  <c r="T407" i="1" s="1"/>
  <c r="J407" i="1" a="1"/>
  <c r="J407" i="1"/>
  <c r="AL407" i="1" a="1"/>
  <c r="AL407" i="1"/>
  <c r="C408" i="1"/>
  <c r="AL408" i="1" s="1" a="1"/>
  <c r="AL408" i="1" s="1"/>
  <c r="D408" i="1"/>
  <c r="AQ408" i="1"/>
  <c r="AU408" i="1"/>
  <c r="C409" i="1"/>
  <c r="D409" i="1"/>
  <c r="C410" i="1"/>
  <c r="D410" i="1"/>
  <c r="E410" i="1" a="1"/>
  <c r="E410" i="1" s="1"/>
  <c r="AL410" i="1" a="1"/>
  <c r="C411" i="1"/>
  <c r="D411" i="1"/>
  <c r="C412" i="1"/>
  <c r="E412" i="1" s="1" a="1"/>
  <c r="D412" i="1"/>
  <c r="E412" i="1"/>
  <c r="C413" i="1"/>
  <c r="AL413" i="1" s="1" a="1"/>
  <c r="D413" i="1"/>
  <c r="E413" i="1" a="1"/>
  <c r="E413" i="1" s="1"/>
  <c r="O413" i="1" s="1" a="1"/>
  <c r="O413" i="1" s="1"/>
  <c r="T413" i="1" s="1" a="1"/>
  <c r="T413" i="1" s="1"/>
  <c r="J413" i="1" a="1"/>
  <c r="J413" i="1"/>
  <c r="AL413" i="1"/>
  <c r="AU413" i="1" s="1"/>
  <c r="AQ413" i="1"/>
  <c r="AS413" i="1"/>
  <c r="C414" i="1"/>
  <c r="E414" i="1" s="1" a="1"/>
  <c r="E414" i="1" s="1"/>
  <c r="O414" i="1" s="1" a="1"/>
  <c r="O414" i="1" s="1"/>
  <c r="T414" i="1" s="1" a="1"/>
  <c r="T414" i="1" s="1"/>
  <c r="D414" i="1"/>
  <c r="J414" i="1" a="1"/>
  <c r="J414" i="1" s="1"/>
  <c r="C415" i="1"/>
  <c r="AL415" i="1" s="1" a="1"/>
  <c r="D415" i="1"/>
  <c r="AL415" i="1"/>
  <c r="AV415" i="1" s="1" a="1"/>
  <c r="AT415" i="1"/>
  <c r="AU415" i="1"/>
  <c r="AV415" i="1"/>
  <c r="BA415" i="1" s="1" a="1"/>
  <c r="BA415" i="1"/>
  <c r="C416" i="1"/>
  <c r="D416" i="1"/>
  <c r="E416" i="1" a="1"/>
  <c r="E416" i="1" s="1"/>
  <c r="AL416" i="1" a="1"/>
  <c r="AL416" i="1" s="1"/>
  <c r="AS416" i="1"/>
  <c r="AT416" i="1"/>
  <c r="AV416" i="1" a="1"/>
  <c r="AV416" i="1" s="1"/>
  <c r="BA416" i="1" s="1" a="1"/>
  <c r="BA416" i="1" s="1"/>
  <c r="C417" i="1"/>
  <c r="E417" i="1" s="1" a="1"/>
  <c r="D417" i="1"/>
  <c r="E417" i="1"/>
  <c r="J417" i="1" s="1" a="1"/>
  <c r="J417" i="1" s="1"/>
  <c r="AL417" i="1" a="1"/>
  <c r="C418" i="1"/>
  <c r="AL418" i="1" s="1" a="1"/>
  <c r="D418" i="1"/>
  <c r="E418" i="1" a="1"/>
  <c r="E418" i="1" s="1"/>
  <c r="C419" i="1"/>
  <c r="D419" i="1"/>
  <c r="C420" i="1"/>
  <c r="E420" i="1" s="1" a="1"/>
  <c r="E420" i="1" s="1"/>
  <c r="D420" i="1"/>
  <c r="C421" i="1"/>
  <c r="D421" i="1"/>
  <c r="C422" i="1"/>
  <c r="E422" i="1" s="1" a="1"/>
  <c r="E422" i="1" s="1"/>
  <c r="D422" i="1"/>
  <c r="AL422" i="1" a="1"/>
  <c r="AL422" i="1" s="1"/>
  <c r="BF422" i="1" s="1"/>
  <c r="AS422" i="1"/>
  <c r="AT422" i="1"/>
  <c r="AU422" i="1"/>
  <c r="AV422" i="1" a="1"/>
  <c r="AV422" i="1" s="1"/>
  <c r="BA422" i="1" s="1" a="1"/>
  <c r="BA422" i="1" s="1"/>
  <c r="C423" i="1"/>
  <c r="AL423" i="1" s="1" a="1"/>
  <c r="D423" i="1"/>
  <c r="AL423" i="1"/>
  <c r="AT423" i="1"/>
  <c r="C424" i="1"/>
  <c r="D424" i="1"/>
  <c r="E424" i="1" a="1"/>
  <c r="E424" i="1" s="1"/>
  <c r="J424" i="1" a="1"/>
  <c r="J424" i="1" s="1"/>
  <c r="O424" i="1" a="1"/>
  <c r="O424" i="1"/>
  <c r="T424" i="1" s="1" a="1"/>
  <c r="T424" i="1" s="1"/>
  <c r="AL424" i="1" a="1"/>
  <c r="C425" i="1"/>
  <c r="D425" i="1"/>
  <c r="C426" i="1"/>
  <c r="E426" i="1" s="1" a="1"/>
  <c r="E426" i="1" s="1"/>
  <c r="D426" i="1"/>
  <c r="C427" i="1"/>
  <c r="D427" i="1"/>
  <c r="C428" i="1"/>
  <c r="E428" i="1" s="1" a="1"/>
  <c r="E428" i="1" s="1"/>
  <c r="D428" i="1"/>
  <c r="AL428" i="1" a="1"/>
  <c r="AL428" i="1" s="1"/>
  <c r="BF428" i="1" s="1"/>
  <c r="AS428" i="1"/>
  <c r="AT428" i="1"/>
  <c r="AU428" i="1"/>
  <c r="AV428" i="1" a="1"/>
  <c r="AV428" i="1" s="1"/>
  <c r="BA428" i="1" s="1" a="1"/>
  <c r="BA428" i="1" s="1"/>
  <c r="C429" i="1"/>
  <c r="AL429" i="1" s="1" a="1"/>
  <c r="D429" i="1"/>
  <c r="AL429" i="1"/>
  <c r="AS429" i="1"/>
  <c r="AT429" i="1"/>
  <c r="C430" i="1"/>
  <c r="D430" i="1"/>
  <c r="E430" i="1" a="1"/>
  <c r="E430" i="1" s="1"/>
  <c r="J430" i="1" a="1"/>
  <c r="J430" i="1" s="1"/>
  <c r="O430" i="1" a="1"/>
  <c r="O430" i="1"/>
  <c r="T430" i="1" s="1" a="1"/>
  <c r="T430" i="1" s="1"/>
  <c r="AL430" i="1" a="1"/>
  <c r="C431" i="1"/>
  <c r="D431" i="1"/>
  <c r="C432" i="1"/>
  <c r="D432" i="1"/>
  <c r="C433" i="1"/>
  <c r="D433" i="1"/>
  <c r="C434" i="1"/>
  <c r="D434" i="1"/>
  <c r="E434" i="1" a="1"/>
  <c r="E434" i="1" s="1"/>
  <c r="AL434" i="1" a="1"/>
  <c r="AL434" i="1" s="1"/>
  <c r="BF434" i="1" s="1"/>
  <c r="AS434" i="1"/>
  <c r="AT434" i="1"/>
  <c r="AU434" i="1"/>
  <c r="AV434" i="1" a="1"/>
  <c r="AV434" i="1" s="1"/>
  <c r="BA434" i="1" s="1" a="1"/>
  <c r="BA434" i="1" s="1"/>
  <c r="C435" i="1"/>
  <c r="AL435" i="1" s="1" a="1"/>
  <c r="D435" i="1"/>
  <c r="AL435" i="1"/>
  <c r="AS435" i="1" s="1"/>
  <c r="C436" i="1"/>
  <c r="D436" i="1"/>
  <c r="E436" i="1" a="1"/>
  <c r="E436" i="1" s="1"/>
  <c r="J436" i="1" a="1"/>
  <c r="J436" i="1" s="1"/>
  <c r="O436" i="1" a="1"/>
  <c r="O436" i="1"/>
  <c r="T436" i="1" s="1" a="1"/>
  <c r="T436" i="1" s="1"/>
  <c r="AL436" i="1" a="1"/>
  <c r="C437" i="1"/>
  <c r="D437" i="1"/>
  <c r="C438" i="1"/>
  <c r="D438" i="1"/>
  <c r="C439" i="1"/>
  <c r="D439" i="1"/>
  <c r="C440" i="1"/>
  <c r="D440" i="1"/>
  <c r="E440" i="1" a="1"/>
  <c r="E440" i="1" s="1"/>
  <c r="AL440" i="1" a="1"/>
  <c r="AL440" i="1" s="1"/>
  <c r="BF440" i="1" s="1"/>
  <c r="AS440" i="1"/>
  <c r="AT440" i="1"/>
  <c r="AU440" i="1"/>
  <c r="AV440" i="1" a="1"/>
  <c r="AV440" i="1" s="1"/>
  <c r="BA440" i="1" s="1" a="1"/>
  <c r="BA440" i="1" s="1"/>
  <c r="C441" i="1"/>
  <c r="AL441" i="1" s="1" a="1"/>
  <c r="D441" i="1"/>
  <c r="AL441" i="1"/>
  <c r="AQ441" i="1" s="1"/>
  <c r="AS441" i="1"/>
  <c r="C442" i="1"/>
  <c r="D442" i="1"/>
  <c r="E442" i="1" a="1"/>
  <c r="E442" i="1" s="1"/>
  <c r="J442" i="1" a="1"/>
  <c r="J442" i="1"/>
  <c r="O442" i="1" a="1"/>
  <c r="O442" i="1"/>
  <c r="T442" i="1" s="1" a="1"/>
  <c r="T442" i="1" s="1"/>
  <c r="AL442" i="1" a="1"/>
  <c r="AL442" i="1" s="1"/>
  <c r="AU442" i="1" s="1"/>
  <c r="AR442" i="1"/>
  <c r="C443" i="1"/>
  <c r="AL443" i="1" s="1" a="1"/>
  <c r="D443" i="1"/>
  <c r="C444" i="1"/>
  <c r="D444" i="1"/>
  <c r="E444" i="1" a="1"/>
  <c r="E444" i="1" s="1"/>
  <c r="AL444" i="1" a="1"/>
  <c r="AL444" i="1" s="1"/>
  <c r="BF444" i="1"/>
  <c r="C445" i="1"/>
  <c r="E445" i="1" s="1" a="1"/>
  <c r="E445" i="1" s="1"/>
  <c r="D445" i="1"/>
  <c r="C446" i="1"/>
  <c r="D446" i="1"/>
  <c r="C447" i="1"/>
  <c r="AL447" i="1" s="1" a="1"/>
  <c r="D447" i="1"/>
  <c r="E447" i="1" a="1"/>
  <c r="E447" i="1" s="1"/>
  <c r="O447" i="1" s="1" a="1"/>
  <c r="O447" i="1" s="1"/>
  <c r="T447" i="1" s="1" a="1"/>
  <c r="T447" i="1" s="1"/>
  <c r="C448" i="1"/>
  <c r="D448" i="1"/>
  <c r="E448" i="1" a="1"/>
  <c r="E448" i="1" s="1"/>
  <c r="AL448" i="1" a="1"/>
  <c r="AL448" i="1" s="1"/>
  <c r="C449" i="1"/>
  <c r="AL449" i="1" s="1" a="1"/>
  <c r="D449" i="1"/>
  <c r="C450" i="1"/>
  <c r="D450" i="1"/>
  <c r="E450" i="1" a="1"/>
  <c r="E450" i="1" s="1"/>
  <c r="AL450" i="1" a="1"/>
  <c r="AL450" i="1"/>
  <c r="AQ450" i="1" s="1"/>
  <c r="C451" i="1"/>
  <c r="E451" i="1" s="1" a="1"/>
  <c r="E451" i="1" s="1"/>
  <c r="D451" i="1"/>
  <c r="C452" i="1"/>
  <c r="AL452" i="1" s="1" a="1"/>
  <c r="D452" i="1"/>
  <c r="E452" i="1" a="1"/>
  <c r="E452" i="1"/>
  <c r="C453" i="1"/>
  <c r="AL453" i="1" s="1" a="1"/>
  <c r="D453" i="1"/>
  <c r="E453" i="1" a="1"/>
  <c r="E453" i="1" s="1"/>
  <c r="AL453" i="1"/>
  <c r="BF453" i="1" s="1"/>
  <c r="AS453" i="1"/>
  <c r="C454" i="1"/>
  <c r="D454" i="1"/>
  <c r="E454" i="1" a="1"/>
  <c r="E454" i="1" s="1"/>
  <c r="J454" i="1" a="1"/>
  <c r="J454" i="1"/>
  <c r="O454" i="1" a="1"/>
  <c r="O454" i="1" s="1"/>
  <c r="T454" i="1" s="1" a="1"/>
  <c r="T454" i="1" s="1"/>
  <c r="AL454" i="1" a="1"/>
  <c r="AL454" i="1" s="1"/>
  <c r="AR454" i="1"/>
  <c r="AS454" i="1"/>
  <c r="AU454" i="1"/>
  <c r="AV454" i="1" a="1"/>
  <c r="AV454" i="1" s="1"/>
  <c r="BA454" i="1" s="1" a="1"/>
  <c r="BA454" i="1" s="1"/>
  <c r="C455" i="1"/>
  <c r="AL455" i="1" s="1" a="1"/>
  <c r="D455" i="1"/>
  <c r="C456" i="1"/>
  <c r="D456" i="1"/>
  <c r="E456" i="1" a="1"/>
  <c r="E456" i="1" s="1"/>
  <c r="J456" i="1" s="1" a="1"/>
  <c r="J456" i="1" s="1"/>
  <c r="O456" i="1" a="1"/>
  <c r="O456" i="1" s="1"/>
  <c r="T456" i="1" s="1" a="1"/>
  <c r="T456" i="1" s="1"/>
  <c r="AL456" i="1" a="1"/>
  <c r="C457" i="1"/>
  <c r="E457" i="1" s="1" a="1"/>
  <c r="E457" i="1" s="1"/>
  <c r="D457" i="1"/>
  <c r="AL457" i="1" a="1"/>
  <c r="AL457" i="1" s="1"/>
  <c r="C458" i="1"/>
  <c r="D458" i="1"/>
  <c r="E458" i="1" a="1"/>
  <c r="E458" i="1" s="1"/>
  <c r="AL458" i="1" a="1"/>
  <c r="C459" i="1"/>
  <c r="AL459" i="1" s="1" a="1"/>
  <c r="D459" i="1"/>
  <c r="E459" i="1" a="1"/>
  <c r="E459" i="1"/>
  <c r="O459" i="1" s="1" a="1"/>
  <c r="O459" i="1" s="1"/>
  <c r="J459" i="1" a="1"/>
  <c r="J459" i="1"/>
  <c r="Y459" i="1" s="1"/>
  <c r="T459" i="1" a="1"/>
  <c r="T459" i="1" s="1"/>
  <c r="Z459" i="1"/>
  <c r="AA459" i="1" a="1"/>
  <c r="AA459" i="1" s="1"/>
  <c r="AB459" i="1" s="1"/>
  <c r="AC459" i="1"/>
  <c r="AD459" i="1" s="1"/>
  <c r="AL459" i="1"/>
  <c r="BF459" i="1" s="1"/>
  <c r="AQ459" i="1"/>
  <c r="AS459" i="1"/>
  <c r="AT459" i="1"/>
  <c r="AU459" i="1"/>
  <c r="AV459" i="1" a="1"/>
  <c r="AV459" i="1" s="1"/>
  <c r="BA459" i="1" s="1" a="1"/>
  <c r="BA459" i="1" s="1"/>
  <c r="C460" i="1"/>
  <c r="D460" i="1"/>
  <c r="E460" i="1" a="1"/>
  <c r="E460" i="1" s="1"/>
  <c r="J460" i="1" s="1" a="1"/>
  <c r="J460" i="1" s="1"/>
  <c r="AL460" i="1" a="1"/>
  <c r="C461" i="1"/>
  <c r="D461" i="1"/>
  <c r="C462" i="1"/>
  <c r="D462" i="1"/>
  <c r="E462" i="1" a="1"/>
  <c r="E462" i="1" s="1"/>
  <c r="AL462" i="1" a="1"/>
  <c r="AL462" i="1"/>
  <c r="C463" i="1"/>
  <c r="E463" i="1" s="1" a="1"/>
  <c r="E463" i="1" s="1"/>
  <c r="O463" i="1" s="1" a="1"/>
  <c r="D463" i="1"/>
  <c r="J463" i="1" a="1"/>
  <c r="J463" i="1" s="1"/>
  <c r="AC463" i="1" s="1"/>
  <c r="O463" i="1"/>
  <c r="T463" i="1" a="1"/>
  <c r="T463" i="1" s="1"/>
  <c r="Y463" i="1"/>
  <c r="Z463" i="1"/>
  <c r="AA463" i="1" a="1"/>
  <c r="AA463" i="1" s="1"/>
  <c r="AB463" i="1" s="1"/>
  <c r="AD463" i="1"/>
  <c r="AL463" i="1" a="1"/>
  <c r="AL463" i="1" s="1"/>
  <c r="C464" i="1"/>
  <c r="AL464" i="1" s="1" a="1"/>
  <c r="D464" i="1"/>
  <c r="E464" i="1" a="1"/>
  <c r="E464" i="1" s="1"/>
  <c r="C465" i="1"/>
  <c r="AL465" i="1" s="1" a="1"/>
  <c r="AT465" i="1" s="1"/>
  <c r="D465" i="1"/>
  <c r="E465" i="1" a="1"/>
  <c r="E465" i="1" s="1"/>
  <c r="AL465" i="1"/>
  <c r="AQ465" i="1" s="1"/>
  <c r="AU465" i="1"/>
  <c r="C466" i="1"/>
  <c r="D466" i="1"/>
  <c r="E466" i="1" a="1"/>
  <c r="E466" i="1" s="1"/>
  <c r="J466" i="1" a="1"/>
  <c r="J466" i="1" s="1"/>
  <c r="O466" i="1" a="1"/>
  <c r="O466" i="1" s="1"/>
  <c r="T466" i="1" s="1" a="1"/>
  <c r="T466" i="1" s="1"/>
  <c r="AL466" i="1" a="1"/>
  <c r="C467" i="1"/>
  <c r="D467" i="1"/>
  <c r="C468" i="1"/>
  <c r="D468" i="1"/>
  <c r="E468" i="1" a="1"/>
  <c r="E468" i="1" s="1"/>
  <c r="AL468" i="1" a="1"/>
  <c r="C469" i="1"/>
  <c r="E469" i="1" s="1" a="1"/>
  <c r="E469" i="1" s="1"/>
  <c r="O469" i="1" s="1" a="1"/>
  <c r="D469" i="1"/>
  <c r="J469" i="1" a="1"/>
  <c r="J469" i="1" s="1"/>
  <c r="O469" i="1"/>
  <c r="T469" i="1" s="1" a="1"/>
  <c r="T469" i="1" s="1"/>
  <c r="Y469" i="1"/>
  <c r="AL469" i="1" a="1"/>
  <c r="AU469" i="1" s="1"/>
  <c r="AL469" i="1"/>
  <c r="AQ469" i="1"/>
  <c r="C470" i="1"/>
  <c r="D470" i="1"/>
  <c r="E470" i="1" a="1"/>
  <c r="E470" i="1"/>
  <c r="J470" i="1" s="1" a="1"/>
  <c r="J470" i="1"/>
  <c r="Z470" i="1" s="1"/>
  <c r="O470" i="1" a="1"/>
  <c r="O470" i="1" s="1"/>
  <c r="T470" i="1" s="1" a="1"/>
  <c r="T470" i="1"/>
  <c r="Y470" i="1"/>
  <c r="AA470" i="1" a="1"/>
  <c r="AA470" i="1" s="1"/>
  <c r="AB470" i="1" s="1"/>
  <c r="AL470" i="1" a="1"/>
  <c r="C471" i="1"/>
  <c r="AL471" i="1" s="1" a="1"/>
  <c r="D471" i="1"/>
  <c r="AL471" i="1"/>
  <c r="BF471" i="1" s="1"/>
  <c r="AQ471" i="1"/>
  <c r="AS471" i="1"/>
  <c r="AT471" i="1"/>
  <c r="AU471" i="1"/>
  <c r="AV471" i="1" a="1"/>
  <c r="AV471" i="1" s="1"/>
  <c r="BA471" i="1" s="1" a="1"/>
  <c r="BA471" i="1" s="1"/>
  <c r="C472" i="1"/>
  <c r="D472" i="1"/>
  <c r="E472" i="1" a="1"/>
  <c r="E472" i="1" s="1"/>
  <c r="J472" i="1" s="1" a="1"/>
  <c r="J472" i="1" s="1"/>
  <c r="O472" i="1" a="1"/>
  <c r="O472" i="1"/>
  <c r="T472" i="1" s="1" a="1"/>
  <c r="T472" i="1" s="1"/>
  <c r="AL472" i="1" a="1"/>
  <c r="C473" i="1"/>
  <c r="D473" i="1"/>
  <c r="C474" i="1"/>
  <c r="D474" i="1"/>
  <c r="E474" i="1" a="1"/>
  <c r="E474" i="1" s="1"/>
  <c r="J474" i="1" s="1" a="1"/>
  <c r="J474" i="1" s="1"/>
  <c r="Y474" i="1" s="1"/>
  <c r="O474" i="1" a="1"/>
  <c r="O474" i="1" s="1"/>
  <c r="T474" i="1" a="1"/>
  <c r="T474" i="1" s="1"/>
  <c r="Z474" i="1"/>
  <c r="AL474" i="1" a="1"/>
  <c r="AL474" i="1"/>
  <c r="AQ474" i="1" s="1"/>
  <c r="AR474" i="1"/>
  <c r="AS474" i="1"/>
  <c r="AV474" i="1" a="1"/>
  <c r="AV474" i="1"/>
  <c r="BA474" i="1" s="1" a="1"/>
  <c r="BA474" i="1"/>
  <c r="C475" i="1"/>
  <c r="D475" i="1"/>
  <c r="C476" i="1"/>
  <c r="D476" i="1"/>
  <c r="C477" i="1"/>
  <c r="D477" i="1"/>
  <c r="C478" i="1"/>
  <c r="D478" i="1"/>
  <c r="E478" i="1" a="1"/>
  <c r="E478" i="1" s="1"/>
  <c r="O478" i="1" s="1" a="1"/>
  <c r="O478" i="1" s="1"/>
  <c r="T478" i="1" s="1" a="1"/>
  <c r="T478" i="1" s="1"/>
  <c r="J478" i="1" a="1"/>
  <c r="J478" i="1" s="1"/>
  <c r="Y478" i="1"/>
  <c r="AL478" i="1" a="1"/>
  <c r="C479" i="1"/>
  <c r="D479" i="1"/>
  <c r="C480" i="1"/>
  <c r="D480" i="1"/>
  <c r="E480" i="1" a="1"/>
  <c r="E480" i="1" s="1"/>
  <c r="J480" i="1" s="1" a="1"/>
  <c r="J480" i="1"/>
  <c r="O480" i="1" a="1"/>
  <c r="O480" i="1" s="1"/>
  <c r="T480" i="1" s="1" a="1"/>
  <c r="T480" i="1" s="1"/>
  <c r="Z480" i="1"/>
  <c r="AL480" i="1" a="1"/>
  <c r="C481" i="1"/>
  <c r="E481" i="1" s="1" a="1"/>
  <c r="D481" i="1"/>
  <c r="E481" i="1"/>
  <c r="C482" i="1"/>
  <c r="AL482" i="1" s="1" a="1"/>
  <c r="D482" i="1"/>
  <c r="E482" i="1" a="1"/>
  <c r="E482" i="1" s="1"/>
  <c r="C483" i="1"/>
  <c r="AL483" i="1" s="1" a="1"/>
  <c r="D483" i="1"/>
  <c r="AL483" i="1"/>
  <c r="AQ483" i="1" s="1"/>
  <c r="AT483" i="1"/>
  <c r="C484" i="1"/>
  <c r="D484" i="1"/>
  <c r="E484" i="1" a="1"/>
  <c r="E484" i="1" s="1"/>
  <c r="J484" i="1" s="1" a="1"/>
  <c r="J484" i="1" s="1"/>
  <c r="O484" i="1" a="1"/>
  <c r="O484" i="1" s="1"/>
  <c r="T484" i="1" s="1" a="1"/>
  <c r="T484" i="1" s="1"/>
  <c r="AL484" i="1" a="1"/>
  <c r="C485" i="1"/>
  <c r="D485" i="1"/>
  <c r="C486" i="1"/>
  <c r="D486" i="1"/>
  <c r="E486" i="1" a="1"/>
  <c r="E486" i="1" s="1"/>
  <c r="J486" i="1" s="1" a="1"/>
  <c r="J486" i="1" s="1"/>
  <c r="O486" i="1" a="1"/>
  <c r="O486" i="1" s="1"/>
  <c r="T486" i="1" s="1" a="1"/>
  <c r="T486" i="1" s="1"/>
  <c r="AL486" i="1" a="1"/>
  <c r="AL486" i="1" s="1"/>
  <c r="C487" i="1"/>
  <c r="E487" i="1" s="1" a="1"/>
  <c r="D487" i="1"/>
  <c r="E487" i="1"/>
  <c r="AL487" i="1" a="1"/>
  <c r="AT487" i="1" s="1"/>
  <c r="AL487" i="1"/>
  <c r="AQ487" i="1"/>
  <c r="AR487" i="1"/>
  <c r="C488" i="1"/>
  <c r="D488" i="1"/>
  <c r="E488" i="1" a="1"/>
  <c r="E488" i="1"/>
  <c r="J488" i="1" s="1" a="1"/>
  <c r="J488" i="1" s="1"/>
  <c r="O488" i="1" a="1"/>
  <c r="O488" i="1" s="1"/>
  <c r="T488" i="1" s="1" a="1"/>
  <c r="T488" i="1" s="1"/>
  <c r="AL488" i="1" a="1"/>
  <c r="C489" i="1"/>
  <c r="AL489" i="1" s="1" a="1"/>
  <c r="AR489" i="1" s="1"/>
  <c r="D489" i="1"/>
  <c r="AL489" i="1"/>
  <c r="BF489" i="1" s="1"/>
  <c r="AS489" i="1"/>
  <c r="AU489" i="1"/>
  <c r="AV489" i="1" a="1"/>
  <c r="AV489" i="1" s="1"/>
  <c r="BA489" i="1" s="1" a="1"/>
  <c r="BA489" i="1" s="1"/>
  <c r="C490" i="1"/>
  <c r="D490" i="1"/>
  <c r="E490" i="1" a="1"/>
  <c r="E490" i="1" s="1"/>
  <c r="J490" i="1" s="1" a="1"/>
  <c r="J490" i="1" s="1"/>
  <c r="O490" i="1" a="1"/>
  <c r="O490" i="1" s="1"/>
  <c r="T490" i="1" s="1" a="1"/>
  <c r="T490" i="1" s="1"/>
  <c r="AL490" i="1" a="1"/>
  <c r="C491" i="1"/>
  <c r="E491" i="1" s="1" a="1"/>
  <c r="D491" i="1"/>
  <c r="E491" i="1"/>
  <c r="J491" i="1" a="1"/>
  <c r="J491" i="1" s="1"/>
  <c r="O491" i="1" a="1"/>
  <c r="O491" i="1" s="1"/>
  <c r="T491" i="1" s="1" a="1"/>
  <c r="T491" i="1" s="1"/>
  <c r="AL491" i="1" a="1"/>
  <c r="AL491" i="1"/>
  <c r="AQ491" i="1"/>
  <c r="AU491" i="1"/>
  <c r="C492" i="1"/>
  <c r="E492" i="1" s="1" a="1"/>
  <c r="E492" i="1" s="1"/>
  <c r="D492" i="1"/>
  <c r="C493" i="1"/>
  <c r="E493" i="1" s="1" a="1"/>
  <c r="E493" i="1" s="1"/>
  <c r="O493" i="1" s="1" a="1"/>
  <c r="O493" i="1" s="1"/>
  <c r="T493" i="1" s="1" a="1"/>
  <c r="T493" i="1" s="1"/>
  <c r="D493" i="1"/>
  <c r="J493" i="1" a="1"/>
  <c r="J493" i="1" s="1"/>
  <c r="AL493" i="1" a="1"/>
  <c r="C494" i="1"/>
  <c r="D494" i="1"/>
  <c r="E494" i="1" a="1"/>
  <c r="E494" i="1" s="1"/>
  <c r="J494" i="1" s="1" a="1"/>
  <c r="J494" i="1" s="1"/>
  <c r="AL494" i="1" a="1"/>
  <c r="C495" i="1"/>
  <c r="D495" i="1"/>
  <c r="C496" i="1"/>
  <c r="D496" i="1"/>
  <c r="E496" i="1" a="1"/>
  <c r="E496" i="1" s="1"/>
  <c r="J496" i="1" a="1"/>
  <c r="J496" i="1" s="1"/>
  <c r="O496" i="1" a="1"/>
  <c r="O496" i="1"/>
  <c r="T496" i="1" s="1" a="1"/>
  <c r="T496" i="1" s="1"/>
  <c r="AL496" i="1" a="1"/>
  <c r="C497" i="1"/>
  <c r="E497" i="1" s="1" a="1"/>
  <c r="D497" i="1"/>
  <c r="E497" i="1"/>
  <c r="J497" i="1" a="1"/>
  <c r="J497" i="1" s="1"/>
  <c r="O497" i="1" a="1"/>
  <c r="O497" i="1" s="1"/>
  <c r="T497" i="1" s="1" a="1"/>
  <c r="T497" i="1" s="1"/>
  <c r="AL497" i="1" a="1"/>
  <c r="AU497" i="1" s="1"/>
  <c r="AL497" i="1"/>
  <c r="C498" i="1"/>
  <c r="E498" i="1" s="1" a="1"/>
  <c r="E498" i="1" s="1"/>
  <c r="D498" i="1"/>
  <c r="AL498" i="1" a="1"/>
  <c r="C499" i="1"/>
  <c r="D499" i="1"/>
  <c r="C500" i="1"/>
  <c r="AL500" i="1" s="1" a="1"/>
  <c r="D500" i="1"/>
  <c r="E500" i="1" a="1"/>
  <c r="E500" i="1" s="1"/>
  <c r="J500" i="1" s="1" a="1"/>
  <c r="J500" i="1" s="1"/>
  <c r="C501" i="1"/>
  <c r="D501" i="1"/>
  <c r="C502" i="1"/>
  <c r="D502" i="1"/>
  <c r="E502" i="1" a="1"/>
  <c r="E502" i="1" s="1"/>
  <c r="J502" i="1" a="1"/>
  <c r="J502" i="1" s="1"/>
  <c r="O502" i="1" a="1"/>
  <c r="O502" i="1" s="1"/>
  <c r="T502" i="1" s="1" a="1"/>
  <c r="T502" i="1" s="1"/>
  <c r="Y502" i="1"/>
  <c r="AL502" i="1" a="1"/>
  <c r="C503" i="1"/>
  <c r="E503" i="1" s="1" a="1"/>
  <c r="E503" i="1" s="1"/>
  <c r="J503" i="1" s="1" a="1"/>
  <c r="J503" i="1" s="1"/>
  <c r="D503" i="1"/>
  <c r="O503" i="1" a="1"/>
  <c r="O503" i="1" s="1"/>
  <c r="T503" i="1" s="1" a="1"/>
  <c r="T503" i="1"/>
  <c r="C504" i="1"/>
  <c r="AL504" i="1" s="1" a="1"/>
  <c r="D504" i="1"/>
  <c r="E504" i="1" a="1"/>
  <c r="E504" i="1" s="1"/>
  <c r="AL504" i="1"/>
  <c r="C505" i="1"/>
  <c r="D505" i="1"/>
  <c r="E505" i="1" a="1"/>
  <c r="E505" i="1" s="1"/>
  <c r="AL505" i="1" a="1"/>
  <c r="C506" i="1"/>
  <c r="D506" i="1"/>
  <c r="C507" i="1"/>
  <c r="D507" i="1"/>
  <c r="C508" i="1"/>
  <c r="D508" i="1"/>
  <c r="E508" i="1" a="1"/>
  <c r="E508" i="1" s="1"/>
  <c r="J508" i="1" a="1"/>
  <c r="J508" i="1" s="1"/>
  <c r="O508" i="1" a="1"/>
  <c r="O508" i="1"/>
  <c r="T508" i="1" s="1" a="1"/>
  <c r="T508" i="1" s="1"/>
  <c r="Y508" i="1"/>
  <c r="AL508" i="1" a="1"/>
  <c r="C509" i="1"/>
  <c r="E509" i="1" s="1" a="1"/>
  <c r="D509" i="1"/>
  <c r="E509" i="1"/>
  <c r="J509" i="1" s="1" a="1"/>
  <c r="J509" i="1" s="1"/>
  <c r="Z509" i="1" s="1"/>
  <c r="AL509" i="1" a="1"/>
  <c r="AL509" i="1" s="1"/>
  <c r="AU509" i="1"/>
  <c r="C510" i="1"/>
  <c r="D510" i="1"/>
  <c r="C511" i="1"/>
  <c r="D511" i="1"/>
  <c r="E511" i="1" a="1"/>
  <c r="E511" i="1" s="1"/>
  <c r="AL511" i="1" a="1"/>
  <c r="C512" i="1"/>
  <c r="E512" i="1" s="1" a="1"/>
  <c r="E512" i="1" s="1"/>
  <c r="D512" i="1"/>
  <c r="AL512" i="1" a="1"/>
  <c r="C513" i="1"/>
  <c r="D513" i="1"/>
  <c r="C514" i="1"/>
  <c r="D514" i="1"/>
  <c r="E514" i="1" a="1"/>
  <c r="E514" i="1" s="1"/>
  <c r="J514" i="1" a="1"/>
  <c r="J514" i="1" s="1"/>
  <c r="O514" i="1" a="1"/>
  <c r="O514" i="1" s="1"/>
  <c r="T514" i="1" s="1" a="1"/>
  <c r="T514" i="1" s="1"/>
  <c r="AL514" i="1" a="1"/>
  <c r="C515" i="1"/>
  <c r="D515" i="1"/>
  <c r="C516" i="1"/>
  <c r="D516" i="1"/>
  <c r="E516" i="1" a="1"/>
  <c r="E516" i="1" s="1"/>
  <c r="J516" i="1" s="1" a="1"/>
  <c r="J516" i="1" s="1"/>
  <c r="O516" i="1" a="1"/>
  <c r="O516" i="1" s="1"/>
  <c r="T516" i="1" s="1" a="1"/>
  <c r="T516" i="1" s="1"/>
  <c r="AL516" i="1" a="1"/>
  <c r="C517" i="1"/>
  <c r="AL517" i="1" s="1" a="1"/>
  <c r="D517" i="1"/>
  <c r="C518" i="1"/>
  <c r="AL518" i="1" s="1" a="1"/>
  <c r="D518" i="1"/>
  <c r="E518" i="1" a="1"/>
  <c r="E518" i="1" s="1"/>
  <c r="C519" i="1"/>
  <c r="D519" i="1"/>
  <c r="C520" i="1"/>
  <c r="D520" i="1"/>
  <c r="E520" i="1" a="1"/>
  <c r="E520" i="1" s="1"/>
  <c r="J520" i="1" a="1"/>
  <c r="J520" i="1" s="1"/>
  <c r="O520" i="1" a="1"/>
  <c r="O520" i="1" s="1"/>
  <c r="T520" i="1" s="1" a="1"/>
  <c r="T520" i="1" s="1"/>
  <c r="Y520" i="1"/>
  <c r="AL520" i="1" a="1"/>
  <c r="C521" i="1"/>
  <c r="E521" i="1" s="1" a="1"/>
  <c r="E521" i="1" s="1"/>
  <c r="D521" i="1"/>
  <c r="C522" i="1"/>
  <c r="AL522" i="1" s="1" a="1"/>
  <c r="D522" i="1"/>
  <c r="E522" i="1" a="1"/>
  <c r="E522" i="1" s="1"/>
  <c r="C523" i="1"/>
  <c r="E523" i="1" s="1" a="1"/>
  <c r="E523" i="1" s="1"/>
  <c r="O523" i="1" s="1" a="1"/>
  <c r="O523" i="1" s="1"/>
  <c r="T523" i="1" s="1" a="1"/>
  <c r="T523" i="1" s="1"/>
  <c r="D523" i="1"/>
  <c r="J523" i="1" a="1"/>
  <c r="J523" i="1" s="1"/>
  <c r="AA523" i="1" s="1" a="1"/>
  <c r="AA523" i="1" s="1"/>
  <c r="AB523" i="1" s="1"/>
  <c r="AL523" i="1" a="1"/>
  <c r="C524" i="1"/>
  <c r="D524" i="1"/>
  <c r="C525" i="1"/>
  <c r="D525" i="1"/>
  <c r="C526" i="1"/>
  <c r="D526" i="1"/>
  <c r="E526" i="1" a="1"/>
  <c r="E526" i="1" s="1"/>
  <c r="J526" i="1" a="1"/>
  <c r="J526" i="1" s="1"/>
  <c r="O526" i="1" a="1"/>
  <c r="O526" i="1"/>
  <c r="T526" i="1" s="1" a="1"/>
  <c r="T526" i="1" s="1"/>
  <c r="Y526" i="1"/>
  <c r="AL526" i="1" a="1"/>
  <c r="AU526" i="1"/>
  <c r="C527" i="1"/>
  <c r="E527" i="1" s="1" a="1"/>
  <c r="D527" i="1"/>
  <c r="E527" i="1"/>
  <c r="AL527" i="1" a="1"/>
  <c r="C528" i="1"/>
  <c r="D528" i="1"/>
  <c r="C529" i="1"/>
  <c r="E529" i="1" s="1" a="1"/>
  <c r="E529" i="1" s="1"/>
  <c r="D529" i="1"/>
  <c r="AL529" i="1" a="1"/>
  <c r="C530" i="1"/>
  <c r="AL530" i="1" s="1" a="1"/>
  <c r="AL530" i="1" s="1"/>
  <c r="D530" i="1"/>
  <c r="E530" i="1" a="1"/>
  <c r="E530" i="1" s="1"/>
  <c r="AT530" i="1"/>
  <c r="C531" i="1"/>
  <c r="AL531" i="1" s="1" a="1"/>
  <c r="D531" i="1"/>
  <c r="E531" i="1" a="1"/>
  <c r="E531" i="1"/>
  <c r="J531" i="1" s="1" a="1"/>
  <c r="J531" i="1" s="1"/>
  <c r="O531" i="1" a="1"/>
  <c r="O531" i="1" s="1"/>
  <c r="T531" i="1" s="1" a="1"/>
  <c r="T531" i="1" s="1"/>
  <c r="C532" i="1"/>
  <c r="D532" i="1"/>
  <c r="E532" i="1" a="1"/>
  <c r="E532" i="1"/>
  <c r="AL532" i="1" a="1"/>
  <c r="AR532" i="1" s="1"/>
  <c r="AL532" i="1"/>
  <c r="AQ532" i="1" s="1"/>
  <c r="AU532" i="1"/>
  <c r="AV532" i="1" a="1"/>
  <c r="AV532" i="1" s="1"/>
  <c r="BA532" i="1" a="1"/>
  <c r="BA532" i="1" s="1"/>
  <c r="BF532" i="1"/>
  <c r="C533" i="1"/>
  <c r="D533" i="1"/>
  <c r="C534" i="1"/>
  <c r="D534" i="1"/>
  <c r="E534" i="1" a="1"/>
  <c r="E534" i="1" s="1"/>
  <c r="AL534" i="1" a="1"/>
  <c r="C535" i="1"/>
  <c r="D535" i="1"/>
  <c r="E535" i="1" a="1"/>
  <c r="E535" i="1" s="1"/>
  <c r="O535" i="1" s="1" a="1"/>
  <c r="O535" i="1" s="1"/>
  <c r="T535" i="1" s="1" a="1"/>
  <c r="T535" i="1" s="1"/>
  <c r="J535" i="1" a="1"/>
  <c r="J535" i="1" s="1"/>
  <c r="AL535" i="1" a="1"/>
  <c r="AR535" i="1" s="1"/>
  <c r="AL535" i="1"/>
  <c r="AQ535" i="1" s="1"/>
  <c r="AS535" i="1"/>
  <c r="AT535" i="1"/>
  <c r="AV535" i="1" a="1"/>
  <c r="AV535" i="1" s="1"/>
  <c r="BA535" i="1" s="1" a="1"/>
  <c r="BA535" i="1" s="1"/>
  <c r="BF535" i="1"/>
  <c r="C536" i="1"/>
  <c r="D536" i="1"/>
  <c r="C537" i="1"/>
  <c r="AL537" i="1" s="1" a="1"/>
  <c r="AT537" i="1" s="1"/>
  <c r="D537" i="1"/>
  <c r="E537" i="1" a="1"/>
  <c r="E537" i="1" s="1"/>
  <c r="AL537" i="1"/>
  <c r="AQ537" i="1" s="1"/>
  <c r="AR537" i="1"/>
  <c r="AS537" i="1"/>
  <c r="AV537" i="1" a="1"/>
  <c r="AV537" i="1" s="1"/>
  <c r="BA537" i="1" s="1" a="1"/>
  <c r="BA537" i="1" s="1"/>
  <c r="BF537" i="1"/>
  <c r="C538" i="1"/>
  <c r="D538" i="1"/>
  <c r="E538" i="1" a="1"/>
  <c r="E538" i="1"/>
  <c r="O538" i="1" s="1" a="1"/>
  <c r="J538" i="1" a="1"/>
  <c r="J538" i="1" s="1"/>
  <c r="AA538" i="1" s="1" a="1"/>
  <c r="AA538" i="1" s="1"/>
  <c r="AB538" i="1" s="1"/>
  <c r="O538" i="1"/>
  <c r="T538" i="1" s="1" a="1"/>
  <c r="T538" i="1" s="1"/>
  <c r="Y538" i="1"/>
  <c r="Z538" i="1"/>
  <c r="AC538" i="1"/>
  <c r="AD538" i="1" s="1"/>
  <c r="AL538" i="1" a="1"/>
  <c r="C539" i="1"/>
  <c r="E539" i="1" s="1" a="1"/>
  <c r="D539" i="1"/>
  <c r="E539" i="1"/>
  <c r="J539" i="1" s="1" a="1"/>
  <c r="J539" i="1" s="1"/>
  <c r="AL539" i="1" a="1"/>
  <c r="AL539" i="1"/>
  <c r="C540" i="1"/>
  <c r="D540" i="1"/>
  <c r="C541" i="1"/>
  <c r="D541" i="1"/>
  <c r="E541" i="1" a="1"/>
  <c r="E541" i="1" s="1"/>
  <c r="AL541" i="1" a="1"/>
  <c r="C542" i="1"/>
  <c r="AL542" i="1" s="1" a="1"/>
  <c r="AT542" i="1" s="1"/>
  <c r="D542" i="1"/>
  <c r="E542" i="1" a="1"/>
  <c r="E542" i="1" s="1"/>
  <c r="O542" i="1" s="1" a="1"/>
  <c r="O542" i="1" s="1"/>
  <c r="T542" i="1" s="1" a="1"/>
  <c r="T542" i="1" s="1"/>
  <c r="AL542" i="1"/>
  <c r="BF542" i="1" s="1"/>
  <c r="AR542" i="1"/>
  <c r="AV542" i="1" a="1"/>
  <c r="AV542" i="1" s="1"/>
  <c r="BA542" i="1" s="1" a="1"/>
  <c r="BA542" i="1" s="1"/>
  <c r="C543" i="1"/>
  <c r="AL543" i="1" s="1" a="1"/>
  <c r="D543" i="1"/>
  <c r="E543" i="1" a="1"/>
  <c r="E543" i="1" s="1"/>
  <c r="AL543" i="1"/>
  <c r="AR543" i="1"/>
  <c r="AT543" i="1"/>
  <c r="AU543" i="1"/>
  <c r="C544" i="1"/>
  <c r="D544" i="1"/>
  <c r="E544" i="1" a="1"/>
  <c r="E544" i="1"/>
  <c r="J544" i="1" s="1" a="1"/>
  <c r="J544" i="1" s="1"/>
  <c r="AL544" i="1" a="1"/>
  <c r="C545" i="1"/>
  <c r="D545" i="1"/>
  <c r="C546" i="1"/>
  <c r="E546" i="1" s="1" a="1"/>
  <c r="E546" i="1" s="1"/>
  <c r="D546" i="1"/>
  <c r="C547" i="1"/>
  <c r="E547" i="1" s="1" a="1"/>
  <c r="D547" i="1"/>
  <c r="E547" i="1"/>
  <c r="O547" i="1" s="1" a="1"/>
  <c r="O547" i="1"/>
  <c r="T547" i="1" s="1" a="1"/>
  <c r="T547" i="1" s="1"/>
  <c r="C548" i="1"/>
  <c r="AL548" i="1" s="1" a="1"/>
  <c r="D548" i="1"/>
  <c r="E548" i="1" a="1"/>
  <c r="E548" i="1" s="1"/>
  <c r="C549" i="1"/>
  <c r="AL549" i="1" s="1" a="1"/>
  <c r="D549" i="1"/>
  <c r="E549" i="1" a="1"/>
  <c r="E549" i="1"/>
  <c r="C550" i="1"/>
  <c r="D550" i="1"/>
  <c r="E550" i="1" a="1"/>
  <c r="E550" i="1"/>
  <c r="J550" i="1" s="1" a="1"/>
  <c r="J550" i="1" s="1"/>
  <c r="Y550" i="1" s="1"/>
  <c r="O550" i="1" a="1"/>
  <c r="O550" i="1" s="1"/>
  <c r="T550" i="1" s="1" a="1"/>
  <c r="T550" i="1" s="1"/>
  <c r="AC550" i="1"/>
  <c r="AD550" i="1" s="1"/>
  <c r="AL550" i="1" a="1"/>
  <c r="AT550" i="1" s="1"/>
  <c r="AL550" i="1"/>
  <c r="AR550" i="1" s="1"/>
  <c r="C551" i="1"/>
  <c r="E551" i="1" s="1" a="1"/>
  <c r="E551" i="1" s="1"/>
  <c r="J551" i="1" s="1" a="1"/>
  <c r="D551" i="1"/>
  <c r="J551" i="1"/>
  <c r="Z551" i="1" s="1"/>
  <c r="O551" i="1" a="1"/>
  <c r="O551" i="1" s="1"/>
  <c r="T551" i="1" a="1"/>
  <c r="T551" i="1"/>
  <c r="AL551" i="1" a="1"/>
  <c r="AR551" i="1" s="1"/>
  <c r="AL551" i="1"/>
  <c r="BF551" i="1"/>
  <c r="C552" i="1"/>
  <c r="AL552" i="1" s="1" a="1"/>
  <c r="D552" i="1"/>
  <c r="E552" i="1" a="1"/>
  <c r="E552" i="1" s="1"/>
  <c r="C553" i="1"/>
  <c r="E553" i="1" s="1" a="1"/>
  <c r="E553" i="1" s="1"/>
  <c r="O553" i="1" s="1" a="1"/>
  <c r="O553" i="1" s="1"/>
  <c r="T553" i="1" s="1" a="1"/>
  <c r="T553" i="1" s="1"/>
  <c r="D553" i="1"/>
  <c r="C554" i="1"/>
  <c r="D554" i="1"/>
  <c r="C555" i="1"/>
  <c r="AL555" i="1" s="1" a="1"/>
  <c r="D555" i="1"/>
  <c r="E555" i="1" a="1"/>
  <c r="E555" i="1" s="1"/>
  <c r="O555" i="1" s="1" a="1"/>
  <c r="J555" i="1" a="1"/>
  <c r="J555" i="1" s="1"/>
  <c r="O555" i="1"/>
  <c r="T555" i="1" s="1" a="1"/>
  <c r="T555" i="1" s="1"/>
  <c r="AL555" i="1"/>
  <c r="AQ555" i="1" s="1"/>
  <c r="AR555" i="1"/>
  <c r="AS555" i="1"/>
  <c r="AT555" i="1"/>
  <c r="AU555" i="1"/>
  <c r="AV555" i="1" a="1"/>
  <c r="AV555" i="1" s="1"/>
  <c r="BA555" i="1" s="1" a="1"/>
  <c r="BA555" i="1" s="1"/>
  <c r="BF555" i="1"/>
  <c r="C556" i="1"/>
  <c r="D556" i="1"/>
  <c r="E556" i="1" a="1"/>
  <c r="E556" i="1"/>
  <c r="O556" i="1" s="1" a="1"/>
  <c r="J556" i="1" a="1"/>
  <c r="J556" i="1"/>
  <c r="O556" i="1"/>
  <c r="T556" i="1" a="1"/>
  <c r="T556" i="1" s="1"/>
  <c r="Y556" i="1"/>
  <c r="AL556" i="1" a="1"/>
  <c r="AR556" i="1" s="1"/>
  <c r="AL556" i="1"/>
  <c r="AT556" i="1" s="1"/>
  <c r="BF556" i="1"/>
  <c r="C557" i="1"/>
  <c r="E557" i="1" s="1" a="1"/>
  <c r="E557" i="1" s="1"/>
  <c r="D557" i="1"/>
  <c r="C558" i="1"/>
  <c r="D558" i="1"/>
  <c r="E558" i="1" a="1"/>
  <c r="E558" i="1" s="1"/>
  <c r="J558" i="1" s="1" a="1"/>
  <c r="J558" i="1"/>
  <c r="O558" i="1" a="1"/>
  <c r="O558" i="1"/>
  <c r="T558" i="1" a="1"/>
  <c r="T558" i="1" s="1"/>
  <c r="AL558" i="1" a="1"/>
  <c r="AR558" i="1" s="1"/>
  <c r="AL558" i="1"/>
  <c r="AQ558" i="1"/>
  <c r="AT558" i="1"/>
  <c r="AV558" i="1" a="1"/>
  <c r="AV558" i="1" s="1"/>
  <c r="BA558" i="1" s="1" a="1"/>
  <c r="BA558" i="1" s="1"/>
  <c r="BF558" i="1"/>
  <c r="C559" i="1"/>
  <c r="D559" i="1"/>
  <c r="C560" i="1"/>
  <c r="E560" i="1" s="1" a="1"/>
  <c r="E560" i="1" s="1"/>
  <c r="D560" i="1"/>
  <c r="AL560" i="1" a="1"/>
  <c r="C561" i="1"/>
  <c r="AL561" i="1" s="1" a="1"/>
  <c r="AR561" i="1" s="1"/>
  <c r="D561" i="1"/>
  <c r="AL561" i="1"/>
  <c r="AQ561" i="1" s="1"/>
  <c r="AT561" i="1"/>
  <c r="BF561" i="1"/>
  <c r="C562" i="1"/>
  <c r="D562" i="1"/>
  <c r="E562" i="1" a="1"/>
  <c r="E562" i="1" s="1"/>
  <c r="AL562" i="1" a="1"/>
  <c r="C563" i="1"/>
  <c r="D563" i="1"/>
  <c r="C564" i="1"/>
  <c r="E564" i="1" s="1" a="1"/>
  <c r="E564" i="1" s="1"/>
  <c r="O564" i="1" s="1" a="1"/>
  <c r="O564" i="1" s="1"/>
  <c r="T564" i="1" s="1" a="1"/>
  <c r="T564" i="1" s="1"/>
  <c r="D564" i="1"/>
  <c r="AL564" i="1" a="1"/>
  <c r="C565" i="1"/>
  <c r="E565" i="1" s="1" a="1"/>
  <c r="E565" i="1" s="1"/>
  <c r="D565" i="1"/>
  <c r="AL565" i="1" a="1"/>
  <c r="C566" i="1"/>
  <c r="D566" i="1"/>
  <c r="C567" i="1"/>
  <c r="D567" i="1"/>
  <c r="E567" i="1" a="1"/>
  <c r="E567" i="1" s="1"/>
  <c r="AL567" i="1" a="1"/>
  <c r="AL567" i="1" s="1"/>
  <c r="C568" i="1"/>
  <c r="D568" i="1"/>
  <c r="C569" i="1"/>
  <c r="D569" i="1"/>
  <c r="E569" i="1" a="1"/>
  <c r="E569" i="1" s="1"/>
  <c r="AL569" i="1" a="1"/>
  <c r="AL569" i="1" s="1"/>
  <c r="C570" i="1"/>
  <c r="E570" i="1" s="1" a="1"/>
  <c r="E570" i="1" s="1"/>
  <c r="O570" i="1" s="1" a="1"/>
  <c r="D570" i="1"/>
  <c r="J570" i="1" a="1"/>
  <c r="J570" i="1"/>
  <c r="O570" i="1"/>
  <c r="T570" i="1" a="1"/>
  <c r="T570" i="1" s="1"/>
  <c r="AL570" i="1" a="1"/>
  <c r="C571" i="1"/>
  <c r="E571" i="1" s="1" a="1"/>
  <c r="D571" i="1"/>
  <c r="E571" i="1"/>
  <c r="J571" i="1" s="1" a="1"/>
  <c r="J571" i="1" s="1"/>
  <c r="AL571" i="1" a="1"/>
  <c r="AS571" i="1" s="1"/>
  <c r="AL571" i="1"/>
  <c r="AQ571" i="1" s="1"/>
  <c r="C572" i="1"/>
  <c r="AL572" i="1" s="1" a="1"/>
  <c r="AL572" i="1" s="1"/>
  <c r="BF572" i="1" s="1"/>
  <c r="D572" i="1"/>
  <c r="AR572" i="1"/>
  <c r="C573" i="1"/>
  <c r="D573" i="1"/>
  <c r="E573" i="1" a="1"/>
  <c r="E573" i="1" s="1"/>
  <c r="J573" i="1" s="1" a="1"/>
  <c r="J573" i="1" s="1"/>
  <c r="O573" i="1" a="1"/>
  <c r="O573" i="1" s="1"/>
  <c r="T573" i="1" s="1" a="1"/>
  <c r="T573" i="1" s="1"/>
  <c r="AL573" i="1" a="1"/>
  <c r="AL573" i="1" s="1"/>
  <c r="AS573" i="1" s="1"/>
  <c r="AR573" i="1"/>
  <c r="AU573" i="1"/>
  <c r="C574" i="1"/>
  <c r="D574" i="1"/>
  <c r="C575" i="1"/>
  <c r="D575" i="1"/>
  <c r="E575" i="1" a="1"/>
  <c r="E575" i="1" s="1"/>
  <c r="J575" i="1" s="1" a="1"/>
  <c r="J575" i="1" s="1"/>
  <c r="O575" i="1" a="1"/>
  <c r="O575" i="1" s="1"/>
  <c r="T575" i="1" s="1" a="1"/>
  <c r="T575" i="1" s="1"/>
  <c r="AL575" i="1" a="1"/>
  <c r="AL575" i="1" s="1"/>
  <c r="AS575" i="1" s="1"/>
  <c r="AT575" i="1"/>
  <c r="C576" i="1"/>
  <c r="E576" i="1" s="1" a="1"/>
  <c r="E576" i="1" s="1"/>
  <c r="O576" i="1" s="1" a="1"/>
  <c r="D576" i="1"/>
  <c r="J576" i="1" a="1"/>
  <c r="J576" i="1"/>
  <c r="O576" i="1"/>
  <c r="T576" i="1" s="1" a="1"/>
  <c r="T576" i="1" s="1"/>
  <c r="AL576" i="1" a="1"/>
  <c r="C577" i="1"/>
  <c r="D577" i="1"/>
  <c r="E577" i="1" a="1"/>
  <c r="E577" i="1" s="1"/>
  <c r="AL577" i="1" a="1"/>
  <c r="AL577" i="1" s="1"/>
  <c r="C578" i="1"/>
  <c r="AL578" i="1" s="1" a="1"/>
  <c r="D578" i="1"/>
  <c r="C579" i="1"/>
  <c r="D579" i="1"/>
  <c r="E579" i="1" a="1"/>
  <c r="E579" i="1" s="1"/>
  <c r="AL579" i="1" a="1"/>
  <c r="AT579" i="1" s="1"/>
  <c r="AL579" i="1"/>
  <c r="AS579" i="1" s="1"/>
  <c r="AR579" i="1"/>
  <c r="AU579" i="1"/>
  <c r="AV579" i="1" a="1"/>
  <c r="AV579" i="1"/>
  <c r="BA579" i="1" s="1" a="1"/>
  <c r="BA579" i="1" s="1"/>
  <c r="C580" i="1"/>
  <c r="D580" i="1"/>
  <c r="C581" i="1"/>
  <c r="D581" i="1"/>
  <c r="E581" i="1" a="1"/>
  <c r="E581" i="1" s="1"/>
  <c r="J581" i="1" s="1" a="1"/>
  <c r="J581" i="1" s="1"/>
  <c r="AL581" i="1" a="1"/>
  <c r="AL581" i="1" s="1"/>
  <c r="C582" i="1"/>
  <c r="E582" i="1" s="1" a="1"/>
  <c r="E582" i="1" s="1"/>
  <c r="O582" i="1" s="1" a="1"/>
  <c r="D582" i="1"/>
  <c r="J582" i="1" a="1"/>
  <c r="J582" i="1" s="1"/>
  <c r="O582" i="1"/>
  <c r="T582" i="1" a="1"/>
  <c r="T582" i="1" s="1"/>
  <c r="AL582" i="1" a="1"/>
  <c r="AL582" i="1" s="1"/>
  <c r="C583" i="1"/>
  <c r="D583" i="1"/>
  <c r="E583" i="1" a="1"/>
  <c r="E583" i="1"/>
  <c r="J583" i="1" s="1" a="1"/>
  <c r="J583" i="1" s="1"/>
  <c r="AL583" i="1" a="1"/>
  <c r="AL583" i="1"/>
  <c r="C584" i="1"/>
  <c r="AL584" i="1" s="1" a="1"/>
  <c r="D584" i="1"/>
  <c r="E584" i="1" a="1"/>
  <c r="E584" i="1" s="1"/>
  <c r="AT584" i="1"/>
  <c r="C585" i="1"/>
  <c r="D585" i="1"/>
  <c r="E585" i="1" a="1"/>
  <c r="E585" i="1" s="1"/>
  <c r="AL585" i="1" a="1"/>
  <c r="AT585" i="1" s="1"/>
  <c r="AL585" i="1"/>
  <c r="AR585" i="1"/>
  <c r="AS585" i="1"/>
  <c r="AU585" i="1"/>
  <c r="AV585" i="1" a="1"/>
  <c r="AV585" i="1" s="1"/>
  <c r="BA585" i="1" s="1" a="1"/>
  <c r="BA585" i="1" s="1"/>
  <c r="C586" i="1"/>
  <c r="D586" i="1"/>
  <c r="C587" i="1"/>
  <c r="D587" i="1"/>
  <c r="E587" i="1" a="1"/>
  <c r="E587" i="1" s="1"/>
  <c r="J587" i="1" s="1" a="1"/>
  <c r="J587" i="1" s="1"/>
  <c r="Y587" i="1"/>
  <c r="AL587" i="1" a="1"/>
  <c r="AL587" i="1" s="1"/>
  <c r="C588" i="1"/>
  <c r="E588" i="1" s="1" a="1"/>
  <c r="E588" i="1" s="1"/>
  <c r="O588" i="1" s="1" a="1"/>
  <c r="D588" i="1"/>
  <c r="J588" i="1" a="1"/>
  <c r="J588" i="1" s="1"/>
  <c r="O588" i="1"/>
  <c r="T588" i="1" s="1" a="1"/>
  <c r="T588" i="1" s="1"/>
  <c r="AL588" i="1" a="1"/>
  <c r="AL588" i="1" s="1"/>
  <c r="C589" i="1"/>
  <c r="D589" i="1"/>
  <c r="E589" i="1" a="1"/>
  <c r="E589" i="1"/>
  <c r="AL589" i="1" a="1"/>
  <c r="AL589" i="1"/>
  <c r="C590" i="1"/>
  <c r="AL590" i="1" s="1" a="1"/>
  <c r="D590" i="1"/>
  <c r="E590" i="1" a="1"/>
  <c r="E590" i="1" s="1"/>
  <c r="C591" i="1"/>
  <c r="D591" i="1"/>
  <c r="E591" i="1" a="1"/>
  <c r="E591" i="1" s="1"/>
  <c r="AL591" i="1" a="1"/>
  <c r="AT591" i="1" s="1"/>
  <c r="AL591" i="1"/>
  <c r="AS591" i="1" s="1"/>
  <c r="AR591" i="1"/>
  <c r="AU591" i="1"/>
  <c r="AV591" i="1" a="1"/>
  <c r="AV591" i="1"/>
  <c r="BA591" i="1" s="1" a="1"/>
  <c r="BA591" i="1" s="1"/>
  <c r="C592" i="1"/>
  <c r="D592" i="1"/>
  <c r="C593" i="1"/>
  <c r="D593" i="1"/>
  <c r="E593" i="1" a="1"/>
  <c r="E593" i="1" s="1"/>
  <c r="J593" i="1" s="1" a="1"/>
  <c r="J593" i="1" s="1"/>
  <c r="O593" i="1" a="1"/>
  <c r="O593" i="1" s="1"/>
  <c r="T593" i="1" a="1"/>
  <c r="T593" i="1"/>
  <c r="Y593" i="1"/>
  <c r="AL593" i="1" a="1"/>
  <c r="AS593" i="1" s="1"/>
  <c r="AL593" i="1"/>
  <c r="BF593" i="1" s="1"/>
  <c r="C594" i="1"/>
  <c r="E594" i="1" s="1" a="1"/>
  <c r="E594" i="1" s="1"/>
  <c r="O594" i="1" s="1" a="1"/>
  <c r="D594" i="1"/>
  <c r="J594" i="1" a="1"/>
  <c r="J594" i="1" s="1"/>
  <c r="O594" i="1"/>
  <c r="T594" i="1" a="1"/>
  <c r="T594" i="1" s="1"/>
  <c r="AL594" i="1" a="1"/>
  <c r="AL594" i="1"/>
  <c r="AQ594" i="1"/>
  <c r="C595" i="1"/>
  <c r="D595" i="1"/>
  <c r="E595" i="1" a="1"/>
  <c r="E595" i="1"/>
  <c r="J595" i="1" s="1" a="1"/>
  <c r="J595" i="1" s="1"/>
  <c r="AL595" i="1" a="1"/>
  <c r="AL595" i="1"/>
  <c r="AQ595" i="1" s="1"/>
  <c r="C596" i="1"/>
  <c r="AL596" i="1" s="1" a="1"/>
  <c r="AT596" i="1" s="1"/>
  <c r="D596" i="1"/>
  <c r="AL596" i="1"/>
  <c r="C597" i="1"/>
  <c r="D597" i="1"/>
  <c r="E597" i="1" a="1"/>
  <c r="E597" i="1"/>
  <c r="AL597" i="1" a="1"/>
  <c r="AT597" i="1" s="1"/>
  <c r="AL597" i="1"/>
  <c r="AR597" i="1"/>
  <c r="AS597" i="1"/>
  <c r="AU597" i="1"/>
  <c r="AV597" i="1" a="1"/>
  <c r="AV597" i="1"/>
  <c r="BA597" i="1" s="1" a="1"/>
  <c r="BA597" i="1" s="1"/>
  <c r="C598" i="1"/>
  <c r="D598" i="1"/>
  <c r="C599" i="1"/>
  <c r="D599" i="1"/>
  <c r="E599" i="1" a="1"/>
  <c r="E599" i="1" s="1"/>
  <c r="J599" i="1" s="1" a="1"/>
  <c r="J599" i="1" s="1"/>
  <c r="O599" i="1" a="1"/>
  <c r="O599" i="1"/>
  <c r="T599" i="1" s="1" a="1"/>
  <c r="T599" i="1" s="1"/>
  <c r="Y599" i="1"/>
  <c r="Z599" i="1"/>
  <c r="AL599" i="1" a="1"/>
  <c r="AS599" i="1" s="1"/>
  <c r="AL599" i="1"/>
  <c r="AQ599" i="1" s="1"/>
  <c r="BF599" i="1"/>
  <c r="C600" i="1"/>
  <c r="E600" i="1" s="1" a="1"/>
  <c r="E600" i="1" s="1"/>
  <c r="O600" i="1" s="1" a="1"/>
  <c r="D600" i="1"/>
  <c r="J600" i="1" a="1"/>
  <c r="J600" i="1" s="1"/>
  <c r="O600" i="1"/>
  <c r="T600" i="1" s="1" a="1"/>
  <c r="T600" i="1" s="1"/>
  <c r="AL600" i="1" a="1"/>
  <c r="AL600" i="1" s="1"/>
  <c r="AQ600" i="1"/>
  <c r="AR600" i="1"/>
  <c r="C601" i="1"/>
  <c r="D601" i="1"/>
  <c r="E601" i="1" a="1"/>
  <c r="E601" i="1"/>
  <c r="J601" i="1" s="1" a="1"/>
  <c r="J601" i="1" s="1"/>
  <c r="AL601" i="1" a="1"/>
  <c r="AL601" i="1"/>
  <c r="AQ601" i="1" s="1"/>
  <c r="C602" i="1"/>
  <c r="AL602" i="1" s="1" a="1"/>
  <c r="AT602" i="1" s="1"/>
  <c r="D602" i="1"/>
  <c r="AL602" i="1"/>
  <c r="BF602" i="1" s="1"/>
  <c r="C603" i="1"/>
  <c r="D603" i="1"/>
  <c r="E603" i="1" a="1"/>
  <c r="E603" i="1"/>
  <c r="AL603" i="1" a="1"/>
  <c r="AT603" i="1" s="1"/>
  <c r="AL603" i="1"/>
  <c r="AS603" i="1" s="1"/>
  <c r="AR603" i="1"/>
  <c r="AU603" i="1"/>
  <c r="AV603" i="1" a="1"/>
  <c r="AV603" i="1" s="1"/>
  <c r="BA603" i="1" s="1" a="1"/>
  <c r="BA603" i="1" s="1"/>
  <c r="C604" i="1"/>
  <c r="D604" i="1"/>
  <c r="C605" i="1"/>
  <c r="D605" i="1"/>
  <c r="E605" i="1" a="1"/>
  <c r="E605" i="1" s="1"/>
  <c r="J605" i="1" s="1" a="1"/>
  <c r="J605" i="1" s="1"/>
  <c r="Y605" i="1" s="1"/>
  <c r="AL605" i="1" a="1"/>
  <c r="AL605" i="1" s="1"/>
  <c r="BF605" i="1" s="1"/>
  <c r="C606" i="1"/>
  <c r="E606" i="1" s="1" a="1"/>
  <c r="E606" i="1" s="1"/>
  <c r="O606" i="1" s="1" a="1"/>
  <c r="D606" i="1"/>
  <c r="J606" i="1" a="1"/>
  <c r="J606" i="1" s="1"/>
  <c r="O606" i="1"/>
  <c r="T606" i="1" a="1"/>
  <c r="T606" i="1" s="1"/>
  <c r="AL606" i="1" a="1"/>
  <c r="AL606" i="1" s="1"/>
  <c r="C607" i="1"/>
  <c r="D607" i="1"/>
  <c r="E607" i="1" a="1"/>
  <c r="E607" i="1" s="1"/>
  <c r="AL607" i="1" a="1"/>
  <c r="C608" i="1"/>
  <c r="AL608" i="1" s="1" a="1"/>
  <c r="D608" i="1"/>
  <c r="E608" i="1" a="1"/>
  <c r="E608" i="1" s="1"/>
  <c r="AL608" i="1"/>
  <c r="AT608" i="1"/>
  <c r="BF608" i="1"/>
  <c r="C609" i="1"/>
  <c r="D609" i="1"/>
  <c r="E609" i="1" a="1"/>
  <c r="E609" i="1"/>
  <c r="AL609" i="1" a="1"/>
  <c r="AT609" i="1" s="1"/>
  <c r="AL609" i="1"/>
  <c r="AR609" i="1"/>
  <c r="AS609" i="1"/>
  <c r="AU609" i="1"/>
  <c r="AV609" i="1" a="1"/>
  <c r="AV609" i="1" s="1"/>
  <c r="BA609" i="1" s="1" a="1"/>
  <c r="BA609" i="1" s="1"/>
  <c r="C610" i="1"/>
  <c r="D610" i="1"/>
  <c r="C611" i="1"/>
  <c r="D611" i="1"/>
  <c r="E611" i="1" a="1"/>
  <c r="E611" i="1" s="1"/>
  <c r="AL611" i="1" a="1"/>
  <c r="AL611" i="1" s="1"/>
  <c r="AS611" i="1" s="1"/>
  <c r="C612" i="1"/>
  <c r="E612" i="1" s="1" a="1"/>
  <c r="E612" i="1" s="1"/>
  <c r="O612" i="1" s="1" a="1"/>
  <c r="D612" i="1"/>
  <c r="J612" i="1" a="1"/>
  <c r="J612" i="1" s="1"/>
  <c r="AC612" i="1" s="1"/>
  <c r="AD612" i="1" s="1"/>
  <c r="O612" i="1"/>
  <c r="T612" i="1" a="1"/>
  <c r="T612" i="1"/>
  <c r="AL612" i="1" a="1"/>
  <c r="C613" i="1"/>
  <c r="AL613" i="1" s="1" a="1"/>
  <c r="D613" i="1"/>
  <c r="E613" i="1" a="1"/>
  <c r="E613" i="1"/>
  <c r="C614" i="1"/>
  <c r="D614" i="1"/>
  <c r="C615" i="1"/>
  <c r="D615" i="1"/>
  <c r="E615" i="1" a="1"/>
  <c r="E615" i="1" s="1"/>
  <c r="AL615" i="1" a="1"/>
  <c r="C616" i="1"/>
  <c r="D616" i="1"/>
  <c r="C617" i="1"/>
  <c r="D617" i="1"/>
  <c r="E617" i="1" a="1"/>
  <c r="E617" i="1" s="1"/>
  <c r="J617" i="1" s="1" a="1"/>
  <c r="J617" i="1" s="1"/>
  <c r="O617" i="1" a="1"/>
  <c r="O617" i="1" s="1"/>
  <c r="T617" i="1" s="1" a="1"/>
  <c r="T617" i="1" s="1"/>
  <c r="AL617" i="1" a="1"/>
  <c r="C618" i="1"/>
  <c r="D618" i="1"/>
  <c r="C619" i="1"/>
  <c r="D619" i="1"/>
  <c r="C620" i="1"/>
  <c r="D620" i="1"/>
  <c r="C621" i="1"/>
  <c r="D621" i="1"/>
  <c r="E621" i="1" a="1"/>
  <c r="E621" i="1"/>
  <c r="O621" i="1" s="1" a="1"/>
  <c r="O621" i="1" s="1"/>
  <c r="T621" i="1" s="1" a="1"/>
  <c r="T621" i="1" s="1"/>
  <c r="AL621" i="1" a="1"/>
  <c r="AS621" i="1" s="1"/>
  <c r="AL621" i="1"/>
  <c r="AQ621" i="1" s="1"/>
  <c r="AV621" i="1" a="1"/>
  <c r="AV621" i="1" s="1"/>
  <c r="BA621" i="1" a="1"/>
  <c r="BA621" i="1" s="1"/>
  <c r="BF621" i="1"/>
  <c r="C622" i="1"/>
  <c r="D622" i="1"/>
  <c r="C623" i="1"/>
  <c r="D623" i="1"/>
  <c r="E623" i="1" a="1"/>
  <c r="E623" i="1"/>
  <c r="J623" i="1" s="1" a="1"/>
  <c r="J623" i="1" s="1"/>
  <c r="AC623" i="1"/>
  <c r="AD623" i="1" s="1"/>
  <c r="AL623" i="1" a="1"/>
  <c r="AU623" i="1" s="1"/>
  <c r="AL623" i="1"/>
  <c r="AQ623" i="1" s="1"/>
  <c r="AR623" i="1"/>
  <c r="AS623" i="1"/>
  <c r="AV623" i="1" a="1"/>
  <c r="AV623" i="1"/>
  <c r="BA623" i="1" a="1"/>
  <c r="BA623" i="1" s="1"/>
  <c r="BF623" i="1"/>
  <c r="C624" i="1"/>
  <c r="D624" i="1"/>
  <c r="C625" i="1"/>
  <c r="D625" i="1"/>
  <c r="C626" i="1"/>
  <c r="AL626" i="1" s="1" a="1"/>
  <c r="D626" i="1"/>
  <c r="E626" i="1" a="1"/>
  <c r="E626" i="1" s="1"/>
  <c r="AL626" i="1"/>
  <c r="AT626" i="1" s="1"/>
  <c r="C627" i="1"/>
  <c r="D627" i="1"/>
  <c r="E627" i="1" a="1"/>
  <c r="E627" i="1"/>
  <c r="O627" i="1" s="1" a="1"/>
  <c r="O627" i="1" s="1"/>
  <c r="T627" i="1" s="1" a="1"/>
  <c r="T627" i="1" s="1"/>
  <c r="AL627" i="1" a="1"/>
  <c r="AL627" i="1" s="1"/>
  <c r="BF627" i="1" s="1"/>
  <c r="C628" i="1"/>
  <c r="D628" i="1"/>
  <c r="C629" i="1"/>
  <c r="D629" i="1"/>
  <c r="E629" i="1" a="1"/>
  <c r="E629" i="1" s="1"/>
  <c r="J629" i="1" s="1" a="1"/>
  <c r="J629" i="1" s="1"/>
  <c r="O629" i="1" a="1"/>
  <c r="O629" i="1" s="1"/>
  <c r="T629" i="1" s="1" a="1"/>
  <c r="T629" i="1" s="1"/>
  <c r="Z629" i="1"/>
  <c r="AL629" i="1" a="1"/>
  <c r="AL629" i="1"/>
  <c r="AQ629" i="1" s="1"/>
  <c r="AR629" i="1"/>
  <c r="AS629" i="1"/>
  <c r="AT629" i="1"/>
  <c r="AU629" i="1"/>
  <c r="AV629" i="1" a="1"/>
  <c r="AV629" i="1" s="1"/>
  <c r="BA629" i="1" s="1" a="1"/>
  <c r="BA629" i="1" s="1"/>
  <c r="BF629" i="1"/>
  <c r="C630" i="1"/>
  <c r="D630" i="1"/>
  <c r="E630" i="1" a="1"/>
  <c r="E630" i="1" s="1"/>
  <c r="AL630" i="1" a="1"/>
  <c r="AL630" i="1"/>
  <c r="C631" i="1"/>
  <c r="D631" i="1"/>
  <c r="C632" i="1"/>
  <c r="D632" i="1"/>
  <c r="E632" i="1" a="1"/>
  <c r="E632" i="1"/>
  <c r="J632" i="1" s="1" a="1"/>
  <c r="J632" i="1" s="1"/>
  <c r="Y632" i="1" s="1"/>
  <c r="AL632" i="1" a="1"/>
  <c r="C633" i="1"/>
  <c r="E633" i="1" s="1" a="1"/>
  <c r="D633" i="1"/>
  <c r="E633" i="1"/>
  <c r="AL633" i="1" a="1"/>
  <c r="AL633" i="1"/>
  <c r="AV633" i="1" s="1" a="1"/>
  <c r="AV633" i="1" s="1"/>
  <c r="BA633" i="1" s="1" a="1"/>
  <c r="BA633" i="1" s="1"/>
  <c r="AT633" i="1"/>
  <c r="C634" i="1"/>
  <c r="D634" i="1"/>
  <c r="C635" i="1"/>
  <c r="AL635" i="1" s="1" a="1"/>
  <c r="AL635" i="1" s="1"/>
  <c r="D635" i="1"/>
  <c r="E635" i="1" a="1"/>
  <c r="E635" i="1" s="1"/>
  <c r="AQ635" i="1"/>
  <c r="AR635" i="1"/>
  <c r="AT635" i="1"/>
  <c r="C636" i="1"/>
  <c r="D636" i="1"/>
  <c r="E636" i="1" a="1"/>
  <c r="E636" i="1"/>
  <c r="O636" i="1" s="1" a="1"/>
  <c r="O636" i="1" s="1"/>
  <c r="T636" i="1" s="1" a="1"/>
  <c r="T636" i="1" s="1"/>
  <c r="J636" i="1" a="1"/>
  <c r="J636" i="1" s="1"/>
  <c r="Y636" i="1"/>
  <c r="AC636" i="1"/>
  <c r="AD636" i="1" s="1"/>
  <c r="AL636" i="1" a="1"/>
  <c r="AL636" i="1" s="1"/>
  <c r="AQ636" i="1" s="1"/>
  <c r="C637" i="1"/>
  <c r="D637" i="1"/>
  <c r="C638" i="1"/>
  <c r="D638" i="1"/>
  <c r="E638" i="1" a="1"/>
  <c r="E638" i="1"/>
  <c r="J638" i="1" s="1" a="1"/>
  <c r="J638" i="1" s="1"/>
  <c r="O638" i="1" a="1"/>
  <c r="O638" i="1"/>
  <c r="T638" i="1" s="1" a="1"/>
  <c r="T638" i="1" s="1"/>
  <c r="AL638" i="1" a="1"/>
  <c r="AL638" i="1"/>
  <c r="AQ638" i="1" s="1"/>
  <c r="AT638" i="1"/>
  <c r="C639" i="1"/>
  <c r="E639" i="1" s="1" a="1"/>
  <c r="E639" i="1" s="1"/>
  <c r="D639" i="1"/>
  <c r="AL639" i="1" a="1"/>
  <c r="C640" i="1"/>
  <c r="D640" i="1"/>
  <c r="E640" i="1" a="1"/>
  <c r="E640" i="1" s="1"/>
  <c r="AL640" i="1" a="1"/>
  <c r="C641" i="1"/>
  <c r="AL641" i="1" s="1" a="1"/>
  <c r="D641" i="1"/>
  <c r="E641" i="1" a="1"/>
  <c r="E641" i="1" s="1"/>
  <c r="O641" i="1" s="1" a="1"/>
  <c r="O641" i="1" s="1"/>
  <c r="T641" i="1" s="1" a="1"/>
  <c r="T641" i="1" s="1"/>
  <c r="J641" i="1" a="1"/>
  <c r="J641" i="1"/>
  <c r="AA641" i="1" a="1"/>
  <c r="AA641" i="1" s="1"/>
  <c r="AB641" i="1" s="1"/>
  <c r="AL641" i="1"/>
  <c r="AR641" i="1" s="1"/>
  <c r="AS641" i="1"/>
  <c r="BF641" i="1"/>
  <c r="C642" i="1"/>
  <c r="D642" i="1"/>
  <c r="E642" i="1" a="1"/>
  <c r="E642" i="1" s="1"/>
  <c r="AL642" i="1" a="1"/>
  <c r="AL642" i="1"/>
  <c r="AQ642" i="1" s="1"/>
  <c r="AR642" i="1"/>
  <c r="AS642" i="1"/>
  <c r="AT642" i="1"/>
  <c r="AU642" i="1"/>
  <c r="AV642" i="1" a="1"/>
  <c r="AV642" i="1"/>
  <c r="BA642" i="1" s="1" a="1"/>
  <c r="BA642" i="1" s="1"/>
  <c r="BF642" i="1"/>
  <c r="C643" i="1"/>
  <c r="D643" i="1"/>
  <c r="C644" i="1"/>
  <c r="D644" i="1"/>
  <c r="E644" i="1" a="1"/>
  <c r="E644" i="1" s="1"/>
  <c r="AL644" i="1" a="1"/>
  <c r="C645" i="1"/>
  <c r="E645" i="1" s="1" a="1"/>
  <c r="D645" i="1"/>
  <c r="E645" i="1"/>
  <c r="AL645" i="1" a="1"/>
  <c r="C646" i="1"/>
  <c r="D646" i="1"/>
  <c r="E646" i="1" a="1"/>
  <c r="E646" i="1" s="1"/>
  <c r="J646" i="1" s="1" a="1"/>
  <c r="J646" i="1" s="1"/>
  <c r="AL646" i="1" a="1"/>
  <c r="AL646" i="1"/>
  <c r="AS646" i="1"/>
  <c r="C647" i="1"/>
  <c r="D647" i="1"/>
  <c r="C648" i="1"/>
  <c r="D648" i="1"/>
  <c r="E648" i="1" a="1"/>
  <c r="E648" i="1" s="1"/>
  <c r="AL648" i="1" a="1"/>
  <c r="AS648" i="1"/>
  <c r="C649" i="1"/>
  <c r="D649" i="1"/>
  <c r="C650" i="1"/>
  <c r="D650" i="1"/>
  <c r="E650" i="1" a="1"/>
  <c r="E650" i="1"/>
  <c r="AL650" i="1" a="1"/>
  <c r="C651" i="1"/>
  <c r="E651" i="1" s="1" a="1"/>
  <c r="D651" i="1"/>
  <c r="E651" i="1"/>
  <c r="AL651" i="1" a="1"/>
  <c r="AL651" i="1"/>
  <c r="AT651" i="1"/>
  <c r="C652" i="1"/>
  <c r="E652" i="1" s="1" a="1"/>
  <c r="E652" i="1" s="1"/>
  <c r="D652" i="1"/>
  <c r="C653" i="1"/>
  <c r="AL653" i="1" s="1" a="1"/>
  <c r="AL653" i="1" s="1"/>
  <c r="D653" i="1"/>
  <c r="E653" i="1" a="1"/>
  <c r="E653" i="1" s="1"/>
  <c r="AQ653" i="1"/>
  <c r="AR653" i="1"/>
  <c r="AT653" i="1"/>
  <c r="AU653" i="1"/>
  <c r="C654" i="1"/>
  <c r="D654" i="1"/>
  <c r="E654" i="1" a="1"/>
  <c r="E654" i="1"/>
  <c r="J654" i="1" a="1"/>
  <c r="J654" i="1" s="1"/>
  <c r="O654" i="1" a="1"/>
  <c r="O654" i="1"/>
  <c r="T654" i="1" s="1" a="1"/>
  <c r="T654" i="1" s="1"/>
  <c r="Y654" i="1"/>
  <c r="AC654" i="1"/>
  <c r="AD654" i="1" s="1"/>
  <c r="AL654" i="1" a="1"/>
  <c r="C655" i="1"/>
  <c r="D655" i="1"/>
  <c r="C656" i="1"/>
  <c r="D656" i="1"/>
  <c r="E656" i="1" a="1"/>
  <c r="E656" i="1"/>
  <c r="J656" i="1" s="1" a="1"/>
  <c r="J656" i="1" s="1"/>
  <c r="Y656" i="1"/>
  <c r="AL656" i="1" a="1"/>
  <c r="AL656" i="1"/>
  <c r="AR656" i="1"/>
  <c r="AT656" i="1"/>
  <c r="C657" i="1"/>
  <c r="E657" i="1" s="1" a="1"/>
  <c r="D657" i="1"/>
  <c r="E657" i="1"/>
  <c r="O657" i="1" s="1" a="1"/>
  <c r="O657" i="1" s="1"/>
  <c r="J657" i="1" a="1"/>
  <c r="J657" i="1"/>
  <c r="T657" i="1" a="1"/>
  <c r="T657" i="1" s="1"/>
  <c r="AL657" i="1" a="1"/>
  <c r="C658" i="1"/>
  <c r="E658" i="1" s="1" a="1"/>
  <c r="E658" i="1" s="1"/>
  <c r="D658" i="1"/>
  <c r="AL658" i="1" a="1"/>
  <c r="C659" i="1"/>
  <c r="AL659" i="1" s="1" a="1"/>
  <c r="D659" i="1"/>
  <c r="E659" i="1" a="1"/>
  <c r="E659" i="1" s="1"/>
  <c r="O659" i="1" s="1" a="1"/>
  <c r="J659" i="1" a="1"/>
  <c r="J659" i="1"/>
  <c r="O659" i="1"/>
  <c r="T659" i="1" a="1"/>
  <c r="T659" i="1" s="1"/>
  <c r="AL659" i="1"/>
  <c r="AQ659" i="1"/>
  <c r="AS659" i="1"/>
  <c r="BF659" i="1"/>
  <c r="C660" i="1"/>
  <c r="D660" i="1"/>
  <c r="E660" i="1" a="1"/>
  <c r="E660" i="1"/>
  <c r="AL660" i="1" a="1"/>
  <c r="AL660" i="1"/>
  <c r="AQ660" i="1" s="1"/>
  <c r="AR660" i="1"/>
  <c r="AS660" i="1"/>
  <c r="AT660" i="1"/>
  <c r="AU660" i="1"/>
  <c r="AV660" i="1" a="1"/>
  <c r="AV660" i="1"/>
  <c r="BA660" i="1" a="1"/>
  <c r="BA660" i="1" s="1"/>
  <c r="BF660" i="1"/>
  <c r="C661" i="1"/>
  <c r="D661" i="1"/>
  <c r="C662" i="1"/>
  <c r="D662" i="1"/>
  <c r="E662" i="1" a="1"/>
  <c r="E662" i="1" s="1"/>
  <c r="AL662" i="1" a="1"/>
  <c r="C663" i="1"/>
  <c r="D663" i="1"/>
  <c r="C664" i="1"/>
  <c r="D664" i="1"/>
  <c r="E664" i="1" a="1"/>
  <c r="E664" i="1" s="1"/>
  <c r="J664" i="1" s="1" a="1"/>
  <c r="J664" i="1" s="1"/>
  <c r="Y664" i="1"/>
  <c r="AL664" i="1" a="1"/>
  <c r="AL664" i="1"/>
  <c r="AQ664" i="1"/>
  <c r="C665" i="1"/>
  <c r="AL665" i="1" s="1" a="1"/>
  <c r="D665" i="1"/>
  <c r="E665" i="1" a="1"/>
  <c r="E665" i="1"/>
  <c r="O665" i="1" s="1" a="1"/>
  <c r="O665" i="1" s="1"/>
  <c r="T665" i="1" s="1" a="1"/>
  <c r="T665" i="1" s="1"/>
  <c r="J665" i="1" a="1"/>
  <c r="J665" i="1" s="1"/>
  <c r="C666" i="1"/>
  <c r="D666" i="1"/>
  <c r="E666" i="1" a="1"/>
  <c r="E666" i="1"/>
  <c r="J666" i="1" a="1"/>
  <c r="J666" i="1"/>
  <c r="AA666" i="1" s="1" a="1"/>
  <c r="O666" i="1" a="1"/>
  <c r="O666" i="1"/>
  <c r="T666" i="1" s="1" a="1"/>
  <c r="T666" i="1" s="1"/>
  <c r="Y666" i="1"/>
  <c r="Z666" i="1"/>
  <c r="AA666" i="1"/>
  <c r="AB666" i="1" s="1"/>
  <c r="AC666" i="1"/>
  <c r="AD666" i="1" s="1"/>
  <c r="AL666" i="1" a="1"/>
  <c r="AL666" i="1" s="1"/>
  <c r="AT666" i="1"/>
  <c r="C667" i="1"/>
  <c r="D667" i="1"/>
  <c r="C668" i="1"/>
  <c r="D668" i="1"/>
  <c r="E668" i="1" a="1"/>
  <c r="E668" i="1"/>
  <c r="AL668" i="1" a="1"/>
  <c r="AR668" i="1" s="1"/>
  <c r="C669" i="1"/>
  <c r="E669" i="1" s="1" a="1"/>
  <c r="D669" i="1"/>
  <c r="E669" i="1"/>
  <c r="AL669" i="1" a="1"/>
  <c r="AL669" i="1" s="1"/>
  <c r="C670" i="1"/>
  <c r="D670" i="1"/>
  <c r="E670" i="1" a="1"/>
  <c r="E670" i="1" s="1"/>
  <c r="AL670" i="1" a="1"/>
  <c r="C671" i="1"/>
  <c r="AL671" i="1" s="1" a="1"/>
  <c r="AS671" i="1" s="1"/>
  <c r="D671" i="1"/>
  <c r="E671" i="1" a="1"/>
  <c r="E671" i="1" s="1"/>
  <c r="AL671" i="1"/>
  <c r="AR671" i="1"/>
  <c r="C672" i="1"/>
  <c r="D672" i="1"/>
  <c r="E672" i="1" a="1"/>
  <c r="E672" i="1"/>
  <c r="AL672" i="1" a="1"/>
  <c r="C673" i="1"/>
  <c r="D673" i="1"/>
  <c r="C674" i="1"/>
  <c r="D674" i="1"/>
  <c r="E674" i="1" a="1"/>
  <c r="E674" i="1"/>
  <c r="J674" i="1" s="1" a="1"/>
  <c r="J674" i="1"/>
  <c r="O674" i="1" a="1"/>
  <c r="O674" i="1"/>
  <c r="T674" i="1" a="1"/>
  <c r="T674" i="1" s="1"/>
  <c r="Y674" i="1"/>
  <c r="AL674" i="1" a="1"/>
  <c r="AL674" i="1"/>
  <c r="AR674" i="1"/>
  <c r="AT674" i="1"/>
  <c r="BF674" i="1"/>
  <c r="C675" i="1"/>
  <c r="D675" i="1"/>
  <c r="C676" i="1"/>
  <c r="D676" i="1"/>
  <c r="E676" i="1" a="1"/>
  <c r="E676" i="1"/>
  <c r="AL676" i="1" a="1"/>
  <c r="C677" i="1"/>
  <c r="D677" i="1"/>
  <c r="C678" i="1"/>
  <c r="AL678" i="1" s="1" a="1"/>
  <c r="D678" i="1"/>
  <c r="C679" i="1"/>
  <c r="AL679" i="1" s="1" a="1"/>
  <c r="D679" i="1"/>
  <c r="E679" i="1" a="1"/>
  <c r="E679" i="1" s="1"/>
  <c r="C680" i="1"/>
  <c r="D680" i="1"/>
  <c r="E680" i="1" a="1"/>
  <c r="E680" i="1" s="1"/>
  <c r="J680" i="1" s="1" a="1"/>
  <c r="J680" i="1" s="1"/>
  <c r="O680" i="1" a="1"/>
  <c r="O680" i="1" s="1"/>
  <c r="T680" i="1" s="1" a="1"/>
  <c r="T680" i="1" s="1"/>
  <c r="AL680" i="1" a="1"/>
  <c r="AL680" i="1" s="1"/>
  <c r="C681" i="1"/>
  <c r="AL681" i="1" s="1" a="1"/>
  <c r="AL681" i="1" s="1"/>
  <c r="BF681" i="1" s="1"/>
  <c r="D681" i="1"/>
  <c r="E681" i="1" a="1"/>
  <c r="E681" i="1"/>
  <c r="J681" i="1" s="1" a="1"/>
  <c r="J681" i="1" s="1"/>
  <c r="O681" i="1" a="1"/>
  <c r="O681" i="1" s="1"/>
  <c r="T681" i="1" s="1" a="1"/>
  <c r="T681" i="1" s="1"/>
  <c r="AQ681" i="1"/>
  <c r="AR681" i="1"/>
  <c r="AS681" i="1"/>
  <c r="AT681" i="1"/>
  <c r="AU681" i="1"/>
  <c r="AV681" i="1" a="1"/>
  <c r="AV681" i="1" s="1"/>
  <c r="BA681" i="1" s="1" a="1"/>
  <c r="BA681" i="1" s="1"/>
  <c r="C682" i="1"/>
  <c r="D682" i="1"/>
  <c r="E682" i="1" a="1"/>
  <c r="E682" i="1"/>
  <c r="AL682" i="1" a="1"/>
  <c r="C683" i="1"/>
  <c r="E683" i="1" s="1" a="1"/>
  <c r="E683" i="1" s="1"/>
  <c r="D683" i="1"/>
  <c r="J683" i="1" a="1"/>
  <c r="J683" i="1" s="1"/>
  <c r="O683" i="1" a="1"/>
  <c r="O683" i="1" s="1"/>
  <c r="T683" i="1" s="1" a="1"/>
  <c r="T683" i="1" s="1"/>
  <c r="AL683" i="1" a="1"/>
  <c r="C684" i="1"/>
  <c r="D684" i="1"/>
  <c r="E684" i="1" a="1"/>
  <c r="E684" i="1" s="1"/>
  <c r="AL684" i="1" a="1"/>
  <c r="AL684" i="1" s="1"/>
  <c r="C685" i="1"/>
  <c r="D685" i="1"/>
  <c r="E685" i="1" a="1"/>
  <c r="E685" i="1" s="1"/>
  <c r="O685" i="1" s="1" a="1"/>
  <c r="O685" i="1" s="1"/>
  <c r="J685" i="1" a="1"/>
  <c r="J685" i="1" s="1"/>
  <c r="T685" i="1" a="1"/>
  <c r="T685" i="1" s="1"/>
  <c r="AL685" i="1" a="1"/>
  <c r="AL685" i="1"/>
  <c r="AQ685" i="1"/>
  <c r="AR685" i="1"/>
  <c r="AS685" i="1"/>
  <c r="AU685" i="1"/>
  <c r="C686" i="1"/>
  <c r="E686" i="1" s="1" a="1"/>
  <c r="E686" i="1" s="1"/>
  <c r="D686" i="1"/>
  <c r="C687" i="1"/>
  <c r="AL687" i="1" s="1" a="1"/>
  <c r="AL687" i="1" s="1"/>
  <c r="BF687" i="1" s="1"/>
  <c r="D687" i="1"/>
  <c r="AQ687" i="1"/>
  <c r="AR687" i="1"/>
  <c r="AS687" i="1"/>
  <c r="AT687" i="1"/>
  <c r="AV687" i="1" a="1"/>
  <c r="AV687" i="1" s="1"/>
  <c r="BA687" i="1" s="1" a="1"/>
  <c r="BA687" i="1" s="1"/>
  <c r="C688" i="1"/>
  <c r="D688" i="1"/>
  <c r="E688" i="1" a="1"/>
  <c r="E688" i="1"/>
  <c r="J688" i="1" s="1" a="1"/>
  <c r="J688" i="1" s="1"/>
  <c r="AL688" i="1" a="1"/>
  <c r="AT688" i="1"/>
  <c r="C689" i="1"/>
  <c r="D689" i="1"/>
  <c r="C690" i="1"/>
  <c r="D690" i="1"/>
  <c r="C691" i="1"/>
  <c r="AL691" i="1" s="1" a="1"/>
  <c r="AL691" i="1" s="1"/>
  <c r="D691" i="1"/>
  <c r="E691" i="1" a="1"/>
  <c r="E691" i="1"/>
  <c r="AR691" i="1"/>
  <c r="AS691" i="1"/>
  <c r="AT691" i="1"/>
  <c r="AU691" i="1"/>
  <c r="C692" i="1"/>
  <c r="AL692" i="1" s="1" a="1"/>
  <c r="AL692" i="1" s="1"/>
  <c r="D692" i="1"/>
  <c r="E692" i="1" a="1"/>
  <c r="E692" i="1" s="1"/>
  <c r="J692" i="1" s="1" a="1"/>
  <c r="J692" i="1" s="1"/>
  <c r="AC692" i="1" s="1"/>
  <c r="AD692" i="1" s="1"/>
  <c r="O692" i="1" a="1"/>
  <c r="O692" i="1" s="1"/>
  <c r="T692" i="1" s="1" a="1"/>
  <c r="T692" i="1" s="1"/>
  <c r="Y692" i="1"/>
  <c r="AQ692" i="1"/>
  <c r="AR692" i="1"/>
  <c r="AT692" i="1"/>
  <c r="AU692" i="1"/>
  <c r="C693" i="1"/>
  <c r="AL693" i="1" s="1" a="1"/>
  <c r="AL693" i="1" s="1"/>
  <c r="BF693" i="1" s="1"/>
  <c r="D693" i="1"/>
  <c r="AQ693" i="1"/>
  <c r="AR693" i="1"/>
  <c r="AS693" i="1"/>
  <c r="AT693" i="1"/>
  <c r="AV693" i="1" a="1"/>
  <c r="AV693" i="1" s="1"/>
  <c r="BA693" i="1" s="1" a="1"/>
  <c r="BA693" i="1" s="1"/>
  <c r="C694" i="1"/>
  <c r="D694" i="1"/>
  <c r="E694" i="1" a="1"/>
  <c r="E694" i="1"/>
  <c r="J694" i="1" s="1" a="1"/>
  <c r="J694" i="1" s="1"/>
  <c r="AL694" i="1" a="1"/>
  <c r="C695" i="1"/>
  <c r="D695" i="1"/>
  <c r="C696" i="1"/>
  <c r="E696" i="1" s="1" a="1"/>
  <c r="E696" i="1" s="1"/>
  <c r="D696" i="1"/>
  <c r="AL696" i="1" a="1"/>
  <c r="C697" i="1"/>
  <c r="AL697" i="1" s="1" a="1"/>
  <c r="AL697" i="1" s="1"/>
  <c r="D697" i="1"/>
  <c r="E697" i="1" a="1"/>
  <c r="E697" i="1"/>
  <c r="AS697" i="1"/>
  <c r="AT697" i="1"/>
  <c r="AU697" i="1"/>
  <c r="C698" i="1"/>
  <c r="AL698" i="1" s="1" a="1"/>
  <c r="AL698" i="1" s="1"/>
  <c r="D698" i="1"/>
  <c r="E698" i="1" a="1"/>
  <c r="E698" i="1" s="1"/>
  <c r="J698" i="1" s="1" a="1"/>
  <c r="J698" i="1" s="1"/>
  <c r="AC698" i="1" s="1"/>
  <c r="AD698" i="1" s="1"/>
  <c r="O698" i="1" a="1"/>
  <c r="O698" i="1" s="1"/>
  <c r="T698" i="1" s="1" a="1"/>
  <c r="T698" i="1" s="1"/>
  <c r="Z698" i="1"/>
  <c r="AQ698" i="1"/>
  <c r="AR698" i="1"/>
  <c r="AS698" i="1"/>
  <c r="AT698" i="1"/>
  <c r="AU698" i="1"/>
  <c r="C699" i="1"/>
  <c r="AL699" i="1" s="1" a="1"/>
  <c r="AL699" i="1" s="1"/>
  <c r="BF699" i="1" s="1"/>
  <c r="D699" i="1"/>
  <c r="AQ699" i="1"/>
  <c r="AR699" i="1"/>
  <c r="AS699" i="1"/>
  <c r="AT699" i="1"/>
  <c r="C700" i="1"/>
  <c r="D700" i="1"/>
  <c r="E700" i="1" a="1"/>
  <c r="E700" i="1"/>
  <c r="J700" i="1" a="1"/>
  <c r="J700" i="1" s="1"/>
  <c r="Y700" i="1" s="1"/>
  <c r="O700" i="1" a="1"/>
  <c r="O700" i="1" s="1"/>
  <c r="T700" i="1" s="1" a="1"/>
  <c r="T700" i="1" s="1"/>
  <c r="AL700" i="1" a="1"/>
  <c r="C701" i="1"/>
  <c r="D701" i="1"/>
  <c r="C702" i="1"/>
  <c r="D702" i="1"/>
  <c r="C703" i="1"/>
  <c r="AL703" i="1" s="1" a="1"/>
  <c r="AL703" i="1" s="1"/>
  <c r="D703" i="1"/>
  <c r="E703" i="1" a="1"/>
  <c r="E703" i="1"/>
  <c r="AS703" i="1"/>
  <c r="C704" i="1"/>
  <c r="AL704" i="1" s="1" a="1"/>
  <c r="AL704" i="1" s="1"/>
  <c r="D704" i="1"/>
  <c r="E704" i="1" a="1"/>
  <c r="E704" i="1" s="1"/>
  <c r="J704" i="1" s="1" a="1"/>
  <c r="J704" i="1" s="1"/>
  <c r="AC704" i="1" s="1"/>
  <c r="O704" i="1" a="1"/>
  <c r="O704" i="1" s="1"/>
  <c r="T704" i="1" s="1" a="1"/>
  <c r="T704" i="1" s="1"/>
  <c r="Y704" i="1"/>
  <c r="Z704" i="1"/>
  <c r="AA704" i="1" a="1"/>
  <c r="AA704" i="1" s="1"/>
  <c r="AB704" i="1" s="1"/>
  <c r="AD704" i="1"/>
  <c r="AQ704" i="1"/>
  <c r="AS704" i="1"/>
  <c r="C705" i="1"/>
  <c r="D705" i="1"/>
  <c r="C706" i="1"/>
  <c r="D706" i="1"/>
  <c r="E706" i="1" a="1"/>
  <c r="E706" i="1"/>
  <c r="J706" i="1" s="1" a="1"/>
  <c r="J706" i="1" s="1"/>
  <c r="Y706" i="1"/>
  <c r="AL706" i="1" a="1"/>
  <c r="C707" i="1"/>
  <c r="E707" i="1" s="1" a="1"/>
  <c r="E707" i="1" s="1"/>
  <c r="D707" i="1"/>
  <c r="J707" i="1" a="1"/>
  <c r="J707" i="1" s="1"/>
  <c r="AA707" i="1" s="1" a="1"/>
  <c r="AA707" i="1" s="1"/>
  <c r="AB707" i="1" s="1"/>
  <c r="O707" i="1" a="1"/>
  <c r="O707" i="1" s="1"/>
  <c r="T707" i="1" s="1" a="1"/>
  <c r="T707" i="1" s="1"/>
  <c r="AL707" i="1" a="1"/>
  <c r="AL707" i="1"/>
  <c r="C708" i="1"/>
  <c r="E708" i="1" s="1" a="1"/>
  <c r="E708" i="1" s="1"/>
  <c r="D708" i="1"/>
  <c r="AL708" i="1" a="1"/>
  <c r="C709" i="1"/>
  <c r="AL709" i="1" s="1" a="1"/>
  <c r="AL709" i="1" s="1"/>
  <c r="D709" i="1"/>
  <c r="E709" i="1" a="1"/>
  <c r="E709" i="1"/>
  <c r="AR709" i="1"/>
  <c r="AS709" i="1"/>
  <c r="AT709" i="1"/>
  <c r="AU709" i="1"/>
  <c r="C710" i="1"/>
  <c r="AL710" i="1" s="1" a="1"/>
  <c r="AL710" i="1" s="1"/>
  <c r="D710" i="1"/>
  <c r="AQ710" i="1"/>
  <c r="AR710" i="1"/>
  <c r="AS710" i="1"/>
  <c r="AU710" i="1"/>
  <c r="C711" i="1"/>
  <c r="D711" i="1"/>
  <c r="C712" i="1"/>
  <c r="D712" i="1"/>
  <c r="E712" i="1" a="1"/>
  <c r="E712" i="1" s="1"/>
  <c r="AL712" i="1" a="1"/>
  <c r="C713" i="1"/>
  <c r="D713" i="1"/>
  <c r="C714" i="1"/>
  <c r="E714" i="1" s="1" a="1"/>
  <c r="E714" i="1" s="1"/>
  <c r="D714" i="1"/>
  <c r="AL714" i="1" a="1"/>
  <c r="C715" i="1"/>
  <c r="D715" i="1"/>
  <c r="C716" i="1"/>
  <c r="AL716" i="1" s="1" a="1"/>
  <c r="AL716" i="1" s="1"/>
  <c r="BF716" i="1" s="1"/>
  <c r="D716" i="1"/>
  <c r="E716" i="1" a="1"/>
  <c r="E716" i="1" s="1"/>
  <c r="AQ716" i="1"/>
  <c r="AR716" i="1"/>
  <c r="AS716" i="1"/>
  <c r="AT716" i="1"/>
  <c r="AU716" i="1"/>
  <c r="AV716" i="1" a="1"/>
  <c r="AV716" i="1" s="1"/>
  <c r="BA716" i="1" s="1" a="1"/>
  <c r="BA716" i="1" s="1"/>
  <c r="C717" i="1"/>
  <c r="D717" i="1"/>
  <c r="C718" i="1"/>
  <c r="D718" i="1"/>
  <c r="E718" i="1" a="1"/>
  <c r="E718" i="1" s="1"/>
  <c r="AL718" i="1" a="1"/>
  <c r="C719" i="1"/>
  <c r="E719" i="1" s="1" a="1"/>
  <c r="E719" i="1" s="1"/>
  <c r="D719" i="1"/>
  <c r="J719" i="1" a="1"/>
  <c r="J719" i="1"/>
  <c r="O719" i="1" a="1"/>
  <c r="O719" i="1" s="1"/>
  <c r="T719" i="1" s="1" a="1"/>
  <c r="T719" i="1" s="1"/>
  <c r="AL719" i="1" a="1"/>
  <c r="AL719" i="1"/>
  <c r="C720" i="1"/>
  <c r="AL720" i="1" s="1" a="1"/>
  <c r="D720" i="1"/>
  <c r="C721" i="1"/>
  <c r="D721" i="1"/>
  <c r="C722" i="1"/>
  <c r="AL722" i="1" s="1" a="1"/>
  <c r="AL722" i="1" s="1"/>
  <c r="BF722" i="1" s="1"/>
  <c r="D722" i="1"/>
  <c r="AQ722" i="1"/>
  <c r="AT722" i="1"/>
  <c r="AU722" i="1"/>
  <c r="AV722" i="1" a="1"/>
  <c r="AV722" i="1"/>
  <c r="BA722" i="1" s="1" a="1"/>
  <c r="BA722" i="1" s="1"/>
  <c r="C723" i="1"/>
  <c r="D723" i="1"/>
  <c r="C724" i="1"/>
  <c r="D724" i="1"/>
  <c r="E724" i="1" a="1"/>
  <c r="E724" i="1"/>
  <c r="AL724" i="1" a="1"/>
  <c r="C725" i="1"/>
  <c r="E725" i="1" s="1" a="1"/>
  <c r="E725" i="1" s="1"/>
  <c r="D725" i="1"/>
  <c r="J725" i="1" a="1"/>
  <c r="J725" i="1"/>
  <c r="O725" i="1" a="1"/>
  <c r="O725" i="1" s="1"/>
  <c r="T725" i="1" s="1" a="1"/>
  <c r="T725" i="1" s="1"/>
  <c r="AL725" i="1" a="1"/>
  <c r="C726" i="1"/>
  <c r="E726" i="1" s="1" a="1"/>
  <c r="E726" i="1" s="1"/>
  <c r="D726" i="1"/>
  <c r="AL726" i="1" a="1"/>
  <c r="C727" i="1"/>
  <c r="AL727" i="1" s="1" a="1"/>
  <c r="D727" i="1"/>
  <c r="C728" i="1"/>
  <c r="AL728" i="1" s="1" a="1"/>
  <c r="AL728" i="1" s="1"/>
  <c r="BF728" i="1" s="1"/>
  <c r="D728" i="1"/>
  <c r="AQ728" i="1"/>
  <c r="AR728" i="1"/>
  <c r="AT728" i="1"/>
  <c r="AU728" i="1"/>
  <c r="AV728" i="1" a="1"/>
  <c r="AV728" i="1"/>
  <c r="BA728" i="1" s="1" a="1"/>
  <c r="BA728" i="1" s="1"/>
  <c r="C729" i="1"/>
  <c r="D729" i="1"/>
  <c r="C730" i="1"/>
  <c r="D730" i="1"/>
  <c r="E730" i="1" a="1"/>
  <c r="E730" i="1" s="1"/>
  <c r="AL730" i="1" a="1"/>
  <c r="C731" i="1"/>
  <c r="E731" i="1" s="1" a="1"/>
  <c r="E731" i="1" s="1"/>
  <c r="J731" i="1" s="1" a="1"/>
  <c r="J731" i="1" s="1"/>
  <c r="D731" i="1"/>
  <c r="O731" i="1" a="1"/>
  <c r="O731" i="1"/>
  <c r="T731" i="1" a="1"/>
  <c r="T731" i="1" s="1"/>
  <c r="C732" i="1"/>
  <c r="E732" i="1" s="1" a="1"/>
  <c r="E732" i="1" s="1"/>
  <c r="D732" i="1"/>
  <c r="C733" i="1"/>
  <c r="AL733" i="1" s="1" a="1"/>
  <c r="D733" i="1"/>
  <c r="AT733" i="1"/>
  <c r="C734" i="1"/>
  <c r="AL734" i="1" s="1" a="1"/>
  <c r="AL734" i="1" s="1"/>
  <c r="BF734" i="1" s="1"/>
  <c r="D734" i="1"/>
  <c r="E734" i="1" a="1"/>
  <c r="E734" i="1" s="1"/>
  <c r="J734" i="1" s="1" a="1"/>
  <c r="J734" i="1" s="1"/>
  <c r="Y734" i="1" s="1"/>
  <c r="Z734" i="1"/>
  <c r="AA734" i="1" a="1"/>
  <c r="AA734" i="1"/>
  <c r="AB734" i="1" s="1"/>
  <c r="AQ734" i="1"/>
  <c r="AS734" i="1"/>
  <c r="AV734" i="1" a="1"/>
  <c r="AV734" i="1"/>
  <c r="BA734" i="1" s="1" a="1"/>
  <c r="BA734" i="1" s="1"/>
  <c r="C735" i="1"/>
  <c r="D735" i="1"/>
  <c r="C736" i="1"/>
  <c r="D736" i="1"/>
  <c r="E736" i="1" a="1"/>
  <c r="E736" i="1"/>
  <c r="O736" i="1" s="1" a="1"/>
  <c r="O736" i="1" s="1"/>
  <c r="T736" i="1" s="1" a="1"/>
  <c r="T736" i="1" s="1"/>
  <c r="AL736" i="1" a="1"/>
  <c r="C737" i="1"/>
  <c r="D737" i="1"/>
  <c r="E737" i="1" a="1"/>
  <c r="E737" i="1" s="1"/>
  <c r="J737" i="1" s="1" a="1"/>
  <c r="J737" i="1" s="1"/>
  <c r="AL737" i="1" a="1"/>
  <c r="C738" i="1"/>
  <c r="D738" i="1"/>
  <c r="E738" i="1" a="1"/>
  <c r="E738" i="1"/>
  <c r="O738" i="1" s="1" a="1"/>
  <c r="O738" i="1" s="1"/>
  <c r="T738" i="1" s="1" a="1"/>
  <c r="T738" i="1" s="1"/>
  <c r="J738" i="1" a="1"/>
  <c r="J738" i="1" s="1"/>
  <c r="AL738" i="1" a="1"/>
  <c r="C739" i="1"/>
  <c r="D739" i="1"/>
  <c r="C740" i="1"/>
  <c r="AL740" i="1" s="1" a="1"/>
  <c r="D740" i="1"/>
  <c r="C741" i="1"/>
  <c r="D741" i="1"/>
  <c r="E741" i="1" a="1"/>
  <c r="E741" i="1"/>
  <c r="J741" i="1" s="1" a="1"/>
  <c r="J741" i="1" s="1"/>
  <c r="Y741" i="1"/>
  <c r="AL741" i="1" a="1"/>
  <c r="C742" i="1"/>
  <c r="E742" i="1" s="1" a="1"/>
  <c r="E742" i="1" s="1"/>
  <c r="J742" i="1" s="1" a="1"/>
  <c r="J742" i="1" s="1"/>
  <c r="D742" i="1"/>
  <c r="O742" i="1" a="1"/>
  <c r="O742" i="1"/>
  <c r="T742" i="1" s="1" a="1"/>
  <c r="T742" i="1" s="1"/>
  <c r="AL742" i="1" a="1"/>
  <c r="C743" i="1"/>
  <c r="D743" i="1"/>
  <c r="E743" i="1" a="1"/>
  <c r="E743" i="1" s="1"/>
  <c r="J743" i="1" s="1" a="1"/>
  <c r="J743" i="1" s="1"/>
  <c r="O743" i="1" a="1"/>
  <c r="O743" i="1" s="1"/>
  <c r="T743" i="1" s="1" a="1"/>
  <c r="T743" i="1" s="1"/>
  <c r="AL743" i="1" a="1"/>
  <c r="AL743" i="1"/>
  <c r="C744" i="1"/>
  <c r="D744" i="1"/>
  <c r="E744" i="1" a="1"/>
  <c r="E744" i="1" s="1"/>
  <c r="AL744" i="1" a="1"/>
  <c r="C745" i="1"/>
  <c r="AL745" i="1" s="1" a="1"/>
  <c r="D745" i="1"/>
  <c r="C746" i="1"/>
  <c r="AL746" i="1" s="1" a="1"/>
  <c r="D746" i="1"/>
  <c r="E746" i="1" a="1"/>
  <c r="E746" i="1" s="1"/>
  <c r="C747" i="1"/>
  <c r="D747" i="1"/>
  <c r="E747" i="1" a="1"/>
  <c r="E747" i="1"/>
  <c r="J747" i="1" s="1" a="1"/>
  <c r="J747" i="1" s="1"/>
  <c r="AL747" i="1" a="1"/>
  <c r="AS747" i="1"/>
  <c r="C748" i="1"/>
  <c r="E748" i="1" s="1" a="1"/>
  <c r="E748" i="1" s="1"/>
  <c r="J748" i="1" s="1" a="1"/>
  <c r="J748" i="1" s="1"/>
  <c r="D748" i="1"/>
  <c r="O748" i="1" a="1"/>
  <c r="O748" i="1" s="1"/>
  <c r="T748" i="1" s="1" a="1"/>
  <c r="T748" i="1" s="1"/>
  <c r="AL748" i="1" a="1"/>
  <c r="AL748" i="1"/>
  <c r="AQ748" i="1" s="1"/>
  <c r="C749" i="1"/>
  <c r="D749" i="1"/>
  <c r="E749" i="1" a="1"/>
  <c r="E749" i="1" s="1"/>
  <c r="J749" i="1" s="1" a="1"/>
  <c r="J749" i="1" s="1"/>
  <c r="O749" i="1" a="1"/>
  <c r="O749" i="1" s="1"/>
  <c r="T749" i="1" s="1" a="1"/>
  <c r="T749" i="1" s="1"/>
  <c r="AL749" i="1" a="1"/>
  <c r="AL749" i="1"/>
  <c r="C750" i="1"/>
  <c r="D750" i="1"/>
  <c r="E750" i="1" a="1"/>
  <c r="E750" i="1"/>
  <c r="O750" i="1" s="1" a="1"/>
  <c r="O750" i="1" s="1"/>
  <c r="T750" i="1" s="1" a="1"/>
  <c r="T750" i="1" s="1"/>
  <c r="AL750" i="1" a="1"/>
  <c r="C751" i="1"/>
  <c r="AL751" i="1" s="1" a="1"/>
  <c r="D751" i="1"/>
  <c r="E751" i="1" a="1"/>
  <c r="E751" i="1"/>
  <c r="C752" i="1"/>
  <c r="D752" i="1"/>
  <c r="C753" i="1"/>
  <c r="D753" i="1"/>
  <c r="E753" i="1" a="1"/>
  <c r="E753" i="1"/>
  <c r="J753" i="1" s="1" a="1"/>
  <c r="J753" i="1" s="1"/>
  <c r="AL753" i="1" a="1"/>
  <c r="C754" i="1"/>
  <c r="E754" i="1" s="1" a="1"/>
  <c r="E754" i="1" s="1"/>
  <c r="J754" i="1" s="1" a="1"/>
  <c r="J754" i="1" s="1"/>
  <c r="D754" i="1"/>
  <c r="O754" i="1" a="1"/>
  <c r="O754" i="1"/>
  <c r="T754" i="1" s="1" a="1"/>
  <c r="T754" i="1" s="1"/>
  <c r="AL754" i="1" a="1"/>
  <c r="AL754" i="1"/>
  <c r="C755" i="1"/>
  <c r="D755" i="1"/>
  <c r="E755" i="1" a="1"/>
  <c r="E755" i="1" s="1"/>
  <c r="J755" i="1" s="1" a="1"/>
  <c r="J755" i="1" s="1"/>
  <c r="O755" i="1" a="1"/>
  <c r="O755" i="1" s="1"/>
  <c r="T755" i="1" s="1" a="1"/>
  <c r="T755" i="1" s="1"/>
  <c r="AL755" i="1" a="1"/>
  <c r="C756" i="1"/>
  <c r="D756" i="1"/>
  <c r="E756" i="1" a="1"/>
  <c r="E756" i="1"/>
  <c r="O756" i="1" s="1" a="1"/>
  <c r="O756" i="1" s="1"/>
  <c r="T756" i="1" s="1" a="1"/>
  <c r="T756" i="1" s="1"/>
  <c r="AL756" i="1" a="1"/>
  <c r="C757" i="1"/>
  <c r="AL757" i="1" s="1" a="1"/>
  <c r="D757" i="1"/>
  <c r="C758" i="1"/>
  <c r="AL758" i="1" s="1" a="1"/>
  <c r="D758" i="1"/>
  <c r="E758" i="1" a="1"/>
  <c r="E758" i="1" s="1"/>
  <c r="C759" i="1"/>
  <c r="D759" i="1"/>
  <c r="E759" i="1" a="1"/>
  <c r="E759" i="1"/>
  <c r="J759" i="1" s="1" a="1"/>
  <c r="J759" i="1"/>
  <c r="Y759" i="1" s="1"/>
  <c r="AL759" i="1" a="1"/>
  <c r="C760" i="1"/>
  <c r="E760" i="1" s="1" a="1"/>
  <c r="E760" i="1" s="1"/>
  <c r="J760" i="1" s="1" a="1"/>
  <c r="J760" i="1" s="1"/>
  <c r="D760" i="1"/>
  <c r="O760" i="1" a="1"/>
  <c r="O760" i="1"/>
  <c r="T760" i="1" a="1"/>
  <c r="T760" i="1" s="1"/>
  <c r="AL760" i="1" a="1"/>
  <c r="AL760" i="1" s="1"/>
  <c r="C761" i="1"/>
  <c r="D761" i="1"/>
  <c r="E761" i="1" a="1"/>
  <c r="E761" i="1" s="1"/>
  <c r="J761" i="1" s="1" a="1"/>
  <c r="J761" i="1" s="1"/>
  <c r="O761" i="1" a="1"/>
  <c r="O761" i="1" s="1"/>
  <c r="T761" i="1" a="1"/>
  <c r="T761" i="1" s="1"/>
  <c r="AA761" i="1" a="1"/>
  <c r="AA761" i="1" s="1"/>
  <c r="AB761" i="1" s="1"/>
  <c r="AL761" i="1" a="1"/>
  <c r="AL761" i="1"/>
  <c r="C762" i="1"/>
  <c r="D762" i="1"/>
  <c r="E762" i="1" a="1"/>
  <c r="E762" i="1"/>
  <c r="O762" i="1" s="1" a="1"/>
  <c r="O762" i="1" s="1"/>
  <c r="T762" i="1" s="1" a="1"/>
  <c r="T762" i="1" s="1"/>
  <c r="AL762" i="1" a="1"/>
  <c r="C763" i="1"/>
  <c r="D763" i="1"/>
  <c r="E763" i="1" a="1"/>
  <c r="E763" i="1" s="1"/>
  <c r="J763" i="1" s="1" a="1"/>
  <c r="J763" i="1" s="1"/>
  <c r="O763" i="1" a="1"/>
  <c r="O763" i="1" s="1"/>
  <c r="T763" i="1" s="1" a="1"/>
  <c r="T763" i="1" s="1"/>
  <c r="AL763" i="1" a="1"/>
  <c r="C764" i="1"/>
  <c r="AL764" i="1" s="1" a="1"/>
  <c r="AS764" i="1" s="1"/>
  <c r="D764" i="1"/>
  <c r="AL764" i="1"/>
  <c r="AQ764" i="1" s="1"/>
  <c r="C765" i="1"/>
  <c r="D765" i="1"/>
  <c r="E765" i="1" a="1"/>
  <c r="E765" i="1" s="1"/>
  <c r="AL765" i="1" a="1"/>
  <c r="AL765" i="1" s="1"/>
  <c r="AQ765" i="1" s="1"/>
  <c r="AR765" i="1"/>
  <c r="AT765" i="1"/>
  <c r="AU765" i="1"/>
  <c r="AV765" i="1" a="1"/>
  <c r="AV765" i="1"/>
  <c r="BA765" i="1" a="1"/>
  <c r="BA765" i="1" s="1"/>
  <c r="BF765" i="1"/>
  <c r="C766" i="1"/>
  <c r="E766" i="1" s="1" a="1"/>
  <c r="E766" i="1" s="1"/>
  <c r="O766" i="1" s="1" a="1"/>
  <c r="D766" i="1"/>
  <c r="O766" i="1"/>
  <c r="T766" i="1" s="1" a="1"/>
  <c r="T766" i="1" s="1"/>
  <c r="AL766" i="1" a="1"/>
  <c r="AL766" i="1"/>
  <c r="AU766" i="1" s="1"/>
  <c r="AQ766" i="1"/>
  <c r="C767" i="1"/>
  <c r="D767" i="1"/>
  <c r="E767" i="1" a="1"/>
  <c r="E767" i="1" s="1"/>
  <c r="J767" i="1" s="1" a="1"/>
  <c r="J767" i="1" s="1"/>
  <c r="O767" i="1" a="1"/>
  <c r="O767" i="1" s="1"/>
  <c r="T767" i="1" a="1"/>
  <c r="T767" i="1" s="1"/>
  <c r="AL767" i="1" a="1"/>
  <c r="C768" i="1"/>
  <c r="D768" i="1"/>
  <c r="E768" i="1" a="1"/>
  <c r="E768" i="1" s="1"/>
  <c r="O768" i="1" s="1" a="1"/>
  <c r="O768" i="1" s="1"/>
  <c r="T768" i="1" a="1"/>
  <c r="T768" i="1" s="1"/>
  <c r="AL768" i="1" a="1"/>
  <c r="AL768" i="1" s="1"/>
  <c r="C769" i="1"/>
  <c r="E769" i="1" s="1" a="1"/>
  <c r="E769" i="1" s="1"/>
  <c r="D769" i="1"/>
  <c r="AL769" i="1" a="1"/>
  <c r="C770" i="1"/>
  <c r="AL770" i="1" s="1" a="1"/>
  <c r="AR770" i="1" s="1"/>
  <c r="D770" i="1"/>
  <c r="E770" i="1" a="1"/>
  <c r="E770" i="1"/>
  <c r="O770" i="1" s="1" a="1"/>
  <c r="O770" i="1" s="1"/>
  <c r="T770" i="1" s="1" a="1"/>
  <c r="T770" i="1" s="1"/>
  <c r="J770" i="1" a="1"/>
  <c r="J770" i="1" s="1"/>
  <c r="AC770" i="1" s="1"/>
  <c r="AD770" i="1" s="1"/>
  <c r="AA770" i="1" a="1"/>
  <c r="AA770" i="1" s="1"/>
  <c r="AB770" i="1" s="1"/>
  <c r="AL770" i="1"/>
  <c r="BF770" i="1" s="1"/>
  <c r="AQ770" i="1"/>
  <c r="AS770" i="1"/>
  <c r="AV770" i="1" a="1"/>
  <c r="AV770" i="1" s="1"/>
  <c r="BA770" i="1" s="1" a="1"/>
  <c r="BA770" i="1" s="1"/>
  <c r="C771" i="1"/>
  <c r="D771" i="1"/>
  <c r="E771" i="1" a="1"/>
  <c r="E771" i="1"/>
  <c r="AL771" i="1" a="1"/>
  <c r="C772" i="1"/>
  <c r="E772" i="1" s="1" a="1"/>
  <c r="D772" i="1"/>
  <c r="E772" i="1"/>
  <c r="J772" i="1" a="1"/>
  <c r="J772" i="1"/>
  <c r="O772" i="1" a="1"/>
  <c r="O772" i="1" s="1"/>
  <c r="T772" i="1" s="1" a="1"/>
  <c r="T772" i="1" s="1"/>
  <c r="AL772" i="1" a="1"/>
  <c r="C773" i="1"/>
  <c r="AL773" i="1" s="1" a="1"/>
  <c r="D773" i="1"/>
  <c r="E773" i="1" a="1"/>
  <c r="E773" i="1" s="1"/>
  <c r="J773" i="1" s="1" a="1"/>
  <c r="J773" i="1" s="1"/>
  <c r="Z773" i="1" s="1"/>
  <c r="O773" i="1" a="1"/>
  <c r="O773" i="1" s="1"/>
  <c r="T773" i="1" s="1" a="1"/>
  <c r="T773" i="1" s="1"/>
  <c r="C774" i="1"/>
  <c r="AL774" i="1" s="1" a="1"/>
  <c r="D774" i="1"/>
  <c r="C775" i="1"/>
  <c r="D775" i="1"/>
  <c r="E775" i="1" a="1"/>
  <c r="E775" i="1" s="1"/>
  <c r="J775" i="1" s="1" a="1"/>
  <c r="J775" i="1" s="1"/>
  <c r="AL775" i="1" a="1"/>
  <c r="C776" i="1"/>
  <c r="AL776" i="1" s="1" a="1"/>
  <c r="AL776" i="1" s="1"/>
  <c r="D776" i="1"/>
  <c r="E776" i="1" a="1"/>
  <c r="E776" i="1" s="1"/>
  <c r="J776" i="1" s="1" a="1"/>
  <c r="J776" i="1" s="1"/>
  <c r="O776" i="1" a="1"/>
  <c r="O776" i="1" s="1"/>
  <c r="T776" i="1" s="1" a="1"/>
  <c r="T776" i="1" s="1"/>
  <c r="AR776" i="1"/>
  <c r="AS776" i="1"/>
  <c r="AT776" i="1"/>
  <c r="AU776" i="1"/>
  <c r="C777" i="1"/>
  <c r="D777" i="1"/>
  <c r="E777" i="1" a="1"/>
  <c r="E777" i="1"/>
  <c r="J777" i="1" a="1"/>
  <c r="J777" i="1"/>
  <c r="O777" i="1" a="1"/>
  <c r="O777" i="1"/>
  <c r="T777" i="1" s="1" a="1"/>
  <c r="T777" i="1"/>
  <c r="AL777" i="1" a="1"/>
  <c r="AL777" i="1" s="1"/>
  <c r="AQ777" i="1" s="1"/>
  <c r="AR777" i="1"/>
  <c r="AS777" i="1"/>
  <c r="AT777" i="1"/>
  <c r="AV777" i="1" a="1"/>
  <c r="AV777" i="1" s="1"/>
  <c r="BA777" i="1" s="1" a="1"/>
  <c r="BA777" i="1"/>
  <c r="BF777" i="1"/>
  <c r="C778" i="1"/>
  <c r="E778" i="1" s="1" a="1"/>
  <c r="E778" i="1" s="1"/>
  <c r="D778" i="1"/>
  <c r="AL778" i="1" a="1"/>
  <c r="C779" i="1"/>
  <c r="D779" i="1"/>
  <c r="E779" i="1" a="1"/>
  <c r="E779" i="1" s="1"/>
  <c r="AL779" i="1" a="1"/>
  <c r="AL779" i="1"/>
  <c r="BF779" i="1" s="1"/>
  <c r="AQ779" i="1"/>
  <c r="AV779" i="1" a="1"/>
  <c r="AV779" i="1"/>
  <c r="BA779" i="1" s="1" a="1"/>
  <c r="BA779" i="1" s="1"/>
  <c r="C780" i="1"/>
  <c r="D780" i="1"/>
  <c r="E780" i="1" a="1"/>
  <c r="E780" i="1"/>
  <c r="O780" i="1" s="1" a="1"/>
  <c r="O780" i="1" s="1"/>
  <c r="T780" i="1" s="1" a="1"/>
  <c r="J780" i="1" a="1"/>
  <c r="J780" i="1" s="1"/>
  <c r="AA780" i="1" s="1" a="1"/>
  <c r="AA780" i="1" s="1"/>
  <c r="AB780" i="1" s="1"/>
  <c r="T780" i="1"/>
  <c r="AL780" i="1" a="1"/>
  <c r="AL780" i="1"/>
  <c r="BF780" i="1"/>
  <c r="C781" i="1"/>
  <c r="D781" i="1"/>
  <c r="C782" i="1"/>
  <c r="AL782" i="1" s="1" a="1"/>
  <c r="D782" i="1"/>
  <c r="E782" i="1" a="1"/>
  <c r="E782" i="1" s="1"/>
  <c r="AL782" i="1"/>
  <c r="AU782" i="1" s="1"/>
  <c r="C783" i="1"/>
  <c r="D783" i="1"/>
  <c r="E783" i="1" a="1"/>
  <c r="E783" i="1" s="1"/>
  <c r="AL783" i="1" a="1"/>
  <c r="AL783" i="1" s="1"/>
  <c r="AQ783" i="1" s="1"/>
  <c r="AR783" i="1"/>
  <c r="AT783" i="1"/>
  <c r="AU783" i="1"/>
  <c r="AV783" i="1" a="1"/>
  <c r="AV783" i="1"/>
  <c r="BA783" i="1" a="1"/>
  <c r="BA783" i="1" s="1"/>
  <c r="BF783" i="1"/>
  <c r="C784" i="1"/>
  <c r="D784" i="1"/>
  <c r="C785" i="1"/>
  <c r="D785" i="1"/>
  <c r="E785" i="1" a="1"/>
  <c r="E785" i="1" s="1"/>
  <c r="J785" i="1" s="1" a="1"/>
  <c r="J785" i="1"/>
  <c r="AL785" i="1" a="1"/>
  <c r="C786" i="1"/>
  <c r="D786" i="1"/>
  <c r="E786" i="1" a="1"/>
  <c r="E786" i="1" s="1"/>
  <c r="AL786" i="1" a="1"/>
  <c r="C787" i="1"/>
  <c r="D787" i="1"/>
  <c r="E787" i="1" a="1"/>
  <c r="E787" i="1" s="1"/>
  <c r="J787" i="1" s="1" a="1"/>
  <c r="J787" i="1"/>
  <c r="Z787" i="1" s="1"/>
  <c r="O787" i="1" a="1"/>
  <c r="O787" i="1" s="1"/>
  <c r="T787" i="1" s="1" a="1"/>
  <c r="T787" i="1" s="1"/>
  <c r="AL787" i="1" a="1"/>
  <c r="AL787" i="1" s="1"/>
  <c r="AQ787" i="1" s="1"/>
  <c r="C788" i="1"/>
  <c r="AL788" i="1" s="1" a="1"/>
  <c r="AR788" i="1" s="1"/>
  <c r="D788" i="1"/>
  <c r="E788" i="1" a="1"/>
  <c r="E788" i="1" s="1"/>
  <c r="AL788" i="1"/>
  <c r="AS788" i="1"/>
  <c r="AV788" i="1" a="1"/>
  <c r="AV788" i="1" s="1"/>
  <c r="BA788" i="1" s="1" a="1"/>
  <c r="BA788" i="1"/>
  <c r="C789" i="1"/>
  <c r="D789" i="1"/>
  <c r="E789" i="1" a="1"/>
  <c r="E789" i="1" s="1"/>
  <c r="AL789" i="1" a="1"/>
  <c r="C790" i="1"/>
  <c r="E790" i="1" s="1" a="1"/>
  <c r="D790" i="1"/>
  <c r="E790" i="1"/>
  <c r="O790" i="1" s="1" a="1"/>
  <c r="O790" i="1" s="1"/>
  <c r="T790" i="1" s="1" a="1"/>
  <c r="J790" i="1" a="1"/>
  <c r="J790" i="1" s="1"/>
  <c r="T790" i="1"/>
  <c r="AL790" i="1" a="1"/>
  <c r="AL790" i="1" s="1"/>
  <c r="C791" i="1"/>
  <c r="E791" i="1" s="1" a="1"/>
  <c r="E791" i="1" s="1"/>
  <c r="J791" i="1" s="1" a="1"/>
  <c r="D791" i="1"/>
  <c r="J791" i="1"/>
  <c r="O791" i="1" a="1"/>
  <c r="O791" i="1" s="1"/>
  <c r="T791" i="1" s="1" a="1"/>
  <c r="T791" i="1" s="1"/>
  <c r="C792" i="1"/>
  <c r="D792" i="1"/>
  <c r="C793" i="1"/>
  <c r="D793" i="1"/>
  <c r="E793" i="1" a="1"/>
  <c r="E793" i="1" s="1"/>
  <c r="AL793" i="1" a="1"/>
  <c r="C794" i="1"/>
  <c r="AL794" i="1" s="1" a="1"/>
  <c r="AL794" i="1" s="1"/>
  <c r="D794" i="1"/>
  <c r="E794" i="1" a="1"/>
  <c r="E794" i="1" s="1"/>
  <c r="J794" i="1" s="1" a="1"/>
  <c r="J794" i="1" s="1"/>
  <c r="AS794" i="1"/>
  <c r="AT794" i="1"/>
  <c r="C795" i="1"/>
  <c r="D795" i="1"/>
  <c r="E795" i="1" a="1"/>
  <c r="E795" i="1"/>
  <c r="J795" i="1" a="1"/>
  <c r="J795" i="1"/>
  <c r="O795" i="1" a="1"/>
  <c r="O795" i="1" s="1"/>
  <c r="T795" i="1" s="1" a="1"/>
  <c r="T795" i="1"/>
  <c r="AC795" i="1"/>
  <c r="AD795" i="1" s="1"/>
  <c r="AL795" i="1" a="1"/>
  <c r="C796" i="1"/>
  <c r="D796" i="1"/>
  <c r="C797" i="1"/>
  <c r="E797" i="1" s="1" a="1"/>
  <c r="E797" i="1" s="1"/>
  <c r="D797" i="1"/>
  <c r="AL797" i="1" a="1"/>
  <c r="C798" i="1"/>
  <c r="D798" i="1"/>
  <c r="E798" i="1" a="1"/>
  <c r="E798" i="1"/>
  <c r="O798" i="1" s="1" a="1"/>
  <c r="O798" i="1" s="1"/>
  <c r="T798" i="1" s="1" a="1"/>
  <c r="T798" i="1" s="1"/>
  <c r="J798" i="1" a="1"/>
  <c r="J798" i="1" s="1"/>
  <c r="AC798" i="1" s="1"/>
  <c r="AD798" i="1" s="1"/>
  <c r="AA798" i="1" a="1"/>
  <c r="AA798" i="1" s="1"/>
  <c r="AB798" i="1" s="1"/>
  <c r="AL798" i="1" a="1"/>
  <c r="AL798" i="1"/>
  <c r="BF798" i="1"/>
  <c r="C799" i="1"/>
  <c r="D799" i="1"/>
  <c r="C800" i="1"/>
  <c r="AL800" i="1" s="1" a="1"/>
  <c r="D800" i="1"/>
  <c r="E800" i="1" a="1"/>
  <c r="E800" i="1" s="1"/>
  <c r="C801" i="1"/>
  <c r="D801" i="1"/>
  <c r="C802" i="1"/>
  <c r="D802" i="1"/>
  <c r="C803" i="1"/>
  <c r="AL803" i="1" s="1" a="1"/>
  <c r="AL803" i="1" s="1"/>
  <c r="D803" i="1"/>
  <c r="E803" i="1" a="1"/>
  <c r="E803" i="1" s="1"/>
  <c r="O803" i="1" s="1" a="1"/>
  <c r="O803" i="1" s="1"/>
  <c r="T803" i="1" s="1" a="1"/>
  <c r="T803" i="1" s="1"/>
  <c r="J803" i="1" a="1"/>
  <c r="J803" i="1"/>
  <c r="AQ803" i="1"/>
  <c r="AR803" i="1"/>
  <c r="AS803" i="1"/>
  <c r="AT803" i="1"/>
  <c r="AU803" i="1"/>
  <c r="AV803" i="1" a="1"/>
  <c r="AV803" i="1" s="1"/>
  <c r="BA803" i="1" s="1" a="1"/>
  <c r="BA803" i="1" s="1"/>
  <c r="BF803" i="1"/>
  <c r="C804" i="1"/>
  <c r="D804" i="1"/>
  <c r="E804" i="1" a="1"/>
  <c r="E804" i="1" s="1"/>
  <c r="AL804" i="1" a="1"/>
  <c r="AL804" i="1"/>
  <c r="AU804" i="1"/>
  <c r="C805" i="1"/>
  <c r="E805" i="1" s="1" a="1"/>
  <c r="E805" i="1" s="1"/>
  <c r="D805" i="1"/>
  <c r="AL805" i="1" a="1"/>
  <c r="AL805" i="1"/>
  <c r="AU805" i="1"/>
  <c r="AV805" i="1" a="1"/>
  <c r="AV805" i="1" s="1"/>
  <c r="BA805" i="1" s="1" a="1"/>
  <c r="BA805" i="1" s="1"/>
  <c r="C806" i="1"/>
  <c r="E806" i="1" s="1" a="1"/>
  <c r="E806" i="1" s="1"/>
  <c r="D806" i="1"/>
  <c r="AL806" i="1" a="1"/>
  <c r="C807" i="1"/>
  <c r="D807" i="1"/>
  <c r="C808" i="1"/>
  <c r="D808" i="1"/>
  <c r="E808" i="1" a="1"/>
  <c r="E808" i="1" s="1"/>
  <c r="O808" i="1" s="1" a="1"/>
  <c r="O808" i="1" s="1"/>
  <c r="T808" i="1" s="1" a="1"/>
  <c r="T808" i="1" s="1"/>
  <c r="J808" i="1" a="1"/>
  <c r="J808" i="1"/>
  <c r="Z808" i="1"/>
  <c r="AL808" i="1" a="1"/>
  <c r="AL808" i="1" s="1"/>
  <c r="AU808" i="1"/>
  <c r="C809" i="1"/>
  <c r="AL809" i="1" s="1" a="1"/>
  <c r="AL809" i="1" s="1"/>
  <c r="AV809" i="1" s="1" a="1"/>
  <c r="AV809" i="1" s="1"/>
  <c r="D809" i="1"/>
  <c r="AQ809" i="1"/>
  <c r="AR809" i="1"/>
  <c r="AS809" i="1"/>
  <c r="AT809" i="1"/>
  <c r="AU809" i="1"/>
  <c r="BA809" i="1" a="1"/>
  <c r="BA809" i="1" s="1"/>
  <c r="C810" i="1"/>
  <c r="D810" i="1"/>
  <c r="E810" i="1" a="1"/>
  <c r="E810" i="1" s="1"/>
  <c r="J810" i="1" s="1" a="1"/>
  <c r="J810" i="1" s="1"/>
  <c r="AL810" i="1" a="1"/>
  <c r="AL810" i="1"/>
  <c r="AS810" i="1"/>
  <c r="AT810" i="1"/>
  <c r="AU810" i="1"/>
  <c r="AV810" i="1" a="1"/>
  <c r="AV810" i="1"/>
  <c r="BA810" i="1" a="1"/>
  <c r="BA810" i="1" s="1"/>
  <c r="BF810" i="1"/>
  <c r="C811" i="1"/>
  <c r="E811" i="1" s="1" a="1"/>
  <c r="E811" i="1" s="1"/>
  <c r="O811" i="1" s="1" a="1"/>
  <c r="D811" i="1"/>
  <c r="J811" i="1" a="1"/>
  <c r="J811" i="1" s="1"/>
  <c r="Y811" i="1" s="1"/>
  <c r="O811" i="1"/>
  <c r="T811" i="1" s="1" a="1"/>
  <c r="T811" i="1" s="1"/>
  <c r="AL811" i="1" a="1"/>
  <c r="C812" i="1"/>
  <c r="D812" i="1"/>
  <c r="C813" i="1"/>
  <c r="D813" i="1"/>
  <c r="E813" i="1" a="1"/>
  <c r="E813" i="1" s="1"/>
  <c r="AL813" i="1" a="1"/>
  <c r="AL813" i="1" s="1"/>
  <c r="C814" i="1"/>
  <c r="E814" i="1" s="1" a="1"/>
  <c r="D814" i="1"/>
  <c r="E814" i="1"/>
  <c r="O814" i="1" s="1" a="1"/>
  <c r="O814" i="1" s="1"/>
  <c r="T814" i="1" s="1" a="1"/>
  <c r="T814" i="1" s="1"/>
  <c r="J814" i="1" a="1"/>
  <c r="J814" i="1" s="1"/>
  <c r="AL814" i="1" a="1"/>
  <c r="AL814" i="1" s="1"/>
  <c r="C815" i="1"/>
  <c r="D815" i="1"/>
  <c r="C816" i="1"/>
  <c r="D816" i="1"/>
  <c r="E816" i="1" a="1"/>
  <c r="E816" i="1"/>
  <c r="J816" i="1" s="1" a="1"/>
  <c r="J816" i="1"/>
  <c r="O816" i="1" a="1"/>
  <c r="O816" i="1" s="1"/>
  <c r="T816" i="1" s="1" a="1"/>
  <c r="T816" i="1"/>
  <c r="AC816" i="1"/>
  <c r="AD816" i="1" s="1"/>
  <c r="AL816" i="1" a="1"/>
  <c r="AL816" i="1"/>
  <c r="AT816" i="1" s="1"/>
  <c r="AS816" i="1"/>
  <c r="AU816" i="1"/>
  <c r="AV816" i="1" a="1"/>
  <c r="AV816" i="1"/>
  <c r="BA816" i="1" s="1" a="1"/>
  <c r="BA816" i="1"/>
  <c r="BF816" i="1"/>
  <c r="C817" i="1"/>
  <c r="E817" i="1" s="1" a="1"/>
  <c r="E817" i="1" s="1"/>
  <c r="J817" i="1" s="1" a="1"/>
  <c r="J817" i="1" s="1"/>
  <c r="D817" i="1"/>
  <c r="Y817" i="1"/>
  <c r="AL817" i="1" a="1"/>
  <c r="AL817" i="1"/>
  <c r="C818" i="1"/>
  <c r="E818" i="1" s="1" a="1"/>
  <c r="D818" i="1"/>
  <c r="E818" i="1"/>
  <c r="AL818" i="1" a="1"/>
  <c r="AT818" i="1" s="1"/>
  <c r="AL818" i="1"/>
  <c r="AQ818" i="1"/>
  <c r="C819" i="1"/>
  <c r="E819" i="1" s="1" a="1"/>
  <c r="D819" i="1"/>
  <c r="E819" i="1"/>
  <c r="AL819" i="1" a="1"/>
  <c r="C820" i="1"/>
  <c r="E820" i="1" s="1" a="1"/>
  <c r="E820" i="1" s="1"/>
  <c r="D820" i="1"/>
  <c r="C821" i="1"/>
  <c r="AL821" i="1" s="1" a="1"/>
  <c r="D821" i="1"/>
  <c r="E821" i="1" a="1"/>
  <c r="E821" i="1"/>
  <c r="J821" i="1" s="1" a="1"/>
  <c r="J821" i="1" s="1"/>
  <c r="Z821" i="1" s="1"/>
  <c r="O821" i="1" a="1"/>
  <c r="O821" i="1" s="1"/>
  <c r="T821" i="1" s="1" a="1"/>
  <c r="T821" i="1" s="1"/>
  <c r="C822" i="1"/>
  <c r="D822" i="1"/>
  <c r="E822" i="1" a="1"/>
  <c r="E822" i="1"/>
  <c r="O822" i="1" s="1" a="1"/>
  <c r="O822" i="1" s="1"/>
  <c r="T822" i="1" s="1" a="1"/>
  <c r="T822" i="1" s="1"/>
  <c r="J822" i="1" a="1"/>
  <c r="J822" i="1"/>
  <c r="Z822" i="1" s="1"/>
  <c r="AL822" i="1" a="1"/>
  <c r="AL822" i="1"/>
  <c r="AR822" i="1"/>
  <c r="AU822" i="1"/>
  <c r="C823" i="1"/>
  <c r="E823" i="1" s="1" a="1"/>
  <c r="D823" i="1"/>
  <c r="E823" i="1"/>
  <c r="AL823" i="1" a="1"/>
  <c r="AL823" i="1"/>
  <c r="AR823" i="1"/>
  <c r="AU823" i="1"/>
  <c r="C824" i="1"/>
  <c r="E824" i="1" s="1" a="1"/>
  <c r="E824" i="1" s="1"/>
  <c r="J824" i="1" s="1" a="1"/>
  <c r="J824" i="1" s="1"/>
  <c r="Z824" i="1" s="1"/>
  <c r="D824" i="1"/>
  <c r="AL824" i="1" a="1"/>
  <c r="C825" i="1"/>
  <c r="AL825" i="1" s="1" a="1"/>
  <c r="D825" i="1"/>
  <c r="E825" i="1" a="1"/>
  <c r="E825" i="1"/>
  <c r="O825" i="1" s="1" a="1"/>
  <c r="O825" i="1" s="1"/>
  <c r="J825" i="1" a="1"/>
  <c r="J825" i="1" s="1"/>
  <c r="AC825" i="1" s="1"/>
  <c r="T825" i="1" a="1"/>
  <c r="T825" i="1" s="1"/>
  <c r="AD825" i="1"/>
  <c r="AL825" i="1"/>
  <c r="BF825" i="1" s="1"/>
  <c r="AT825" i="1"/>
  <c r="AV825" i="1" a="1"/>
  <c r="AV825" i="1" s="1"/>
  <c r="BA825" i="1" s="1" a="1"/>
  <c r="BA825" i="1" s="1"/>
  <c r="C826" i="1"/>
  <c r="D826" i="1"/>
  <c r="E826" i="1" a="1"/>
  <c r="E826" i="1"/>
  <c r="O826" i="1" s="1" a="1"/>
  <c r="O826" i="1" s="1"/>
  <c r="T826" i="1" s="1" a="1"/>
  <c r="T826" i="1" s="1"/>
  <c r="J826" i="1" a="1"/>
  <c r="J826" i="1" s="1"/>
  <c r="AL826" i="1" a="1"/>
  <c r="AL826" i="1"/>
  <c r="AQ826" i="1" s="1"/>
  <c r="AS826" i="1"/>
  <c r="AU826" i="1"/>
  <c r="C827" i="1"/>
  <c r="AL827" i="1" s="1" a="1"/>
  <c r="D827" i="1"/>
  <c r="E827" i="1" a="1"/>
  <c r="E827" i="1" s="1"/>
  <c r="AL827" i="1"/>
  <c r="C828" i="1"/>
  <c r="D828" i="1"/>
  <c r="E828" i="1" a="1"/>
  <c r="E828" i="1"/>
  <c r="O828" i="1" s="1" a="1"/>
  <c r="O828" i="1" s="1"/>
  <c r="T828" i="1" s="1" a="1"/>
  <c r="T828" i="1" s="1"/>
  <c r="J828" i="1" a="1"/>
  <c r="J828" i="1"/>
  <c r="AA828" i="1" s="1" a="1"/>
  <c r="AA828" i="1"/>
  <c r="AB828" i="1" s="1"/>
  <c r="AC828" i="1"/>
  <c r="AD828" i="1" s="1"/>
  <c r="AL828" i="1" a="1"/>
  <c r="AL828" i="1"/>
  <c r="AR828" i="1"/>
  <c r="C829" i="1"/>
  <c r="D829" i="1"/>
  <c r="E829" i="1" a="1"/>
  <c r="E829" i="1"/>
  <c r="J829" i="1" s="1" a="1"/>
  <c r="J829" i="1"/>
  <c r="AL829" i="1" a="1"/>
  <c r="AL829" i="1"/>
  <c r="AR829" i="1" s="1"/>
  <c r="AS829" i="1"/>
  <c r="AT829" i="1"/>
  <c r="AV829" i="1" a="1"/>
  <c r="AV829" i="1" s="1"/>
  <c r="BA829" i="1" s="1" a="1"/>
  <c r="BA829" i="1" s="1"/>
  <c r="C830" i="1"/>
  <c r="E830" i="1" s="1" a="1"/>
  <c r="D830" i="1"/>
  <c r="E830" i="1"/>
  <c r="O830" i="1" s="1" a="1"/>
  <c r="O830" i="1" s="1"/>
  <c r="T830" i="1" s="1" a="1"/>
  <c r="T830" i="1" s="1"/>
  <c r="J830" i="1" a="1"/>
  <c r="J830" i="1" s="1"/>
  <c r="Y830" i="1"/>
  <c r="AL830" i="1" a="1"/>
  <c r="C831" i="1"/>
  <c r="E831" i="1" s="1" a="1"/>
  <c r="D831" i="1"/>
  <c r="E831" i="1"/>
  <c r="J831" i="1" s="1" a="1"/>
  <c r="J831" i="1"/>
  <c r="AC831" i="1" s="1"/>
  <c r="AD831" i="1" s="1"/>
  <c r="Z831" i="1"/>
  <c r="AL831" i="1" a="1"/>
  <c r="C832" i="1"/>
  <c r="AL832" i="1" s="1" a="1"/>
  <c r="D832" i="1"/>
  <c r="AL832" i="1"/>
  <c r="AV832" i="1" s="1" a="1"/>
  <c r="AV832" i="1" s="1"/>
  <c r="BA832" i="1" s="1" a="1"/>
  <c r="BA832" i="1" s="1"/>
  <c r="AQ832" i="1"/>
  <c r="BF832" i="1"/>
  <c r="C833" i="1"/>
  <c r="D833" i="1"/>
  <c r="E833" i="1" a="1"/>
  <c r="E833" i="1" s="1"/>
  <c r="AL833" i="1" a="1"/>
  <c r="AS833" i="1" s="1"/>
  <c r="AL833" i="1"/>
  <c r="AU833" i="1" s="1"/>
  <c r="AR833" i="1"/>
  <c r="BF833" i="1"/>
  <c r="C834" i="1"/>
  <c r="D834" i="1"/>
  <c r="C835" i="1"/>
  <c r="D835" i="1"/>
  <c r="E835" i="1" a="1"/>
  <c r="E835" i="1"/>
  <c r="J835" i="1" s="1" a="1"/>
  <c r="J835" i="1" s="1"/>
  <c r="AC835" i="1" s="1"/>
  <c r="AD835" i="1" s="1"/>
  <c r="AL835" i="1" a="1"/>
  <c r="AL835" i="1"/>
  <c r="AT835" i="1" s="1"/>
  <c r="AR835" i="1"/>
  <c r="AS835" i="1"/>
  <c r="C836" i="1"/>
  <c r="E836" i="1" s="1" a="1"/>
  <c r="E836" i="1" s="1"/>
  <c r="D836" i="1"/>
  <c r="AL836" i="1" a="1"/>
  <c r="AU836" i="1" s="1"/>
  <c r="C837" i="1"/>
  <c r="D837" i="1"/>
  <c r="C838" i="1"/>
  <c r="D838" i="1"/>
  <c r="C839" i="1"/>
  <c r="D839" i="1"/>
  <c r="C840" i="1"/>
  <c r="D840" i="1"/>
  <c r="C841" i="1"/>
  <c r="D841" i="1"/>
  <c r="E841" i="1" a="1"/>
  <c r="E841" i="1"/>
  <c r="O841" i="1" s="1" a="1"/>
  <c r="O841" i="1" s="1"/>
  <c r="T841" i="1" s="1" a="1"/>
  <c r="T841" i="1" s="1"/>
  <c r="AL841" i="1" a="1"/>
  <c r="AL841" i="1"/>
  <c r="AU841" i="1" s="1"/>
  <c r="AR841" i="1"/>
  <c r="AS841" i="1"/>
  <c r="AT841" i="1"/>
  <c r="C842" i="1"/>
  <c r="E842" i="1" s="1" a="1"/>
  <c r="E842" i="1" s="1"/>
  <c r="J842" i="1" s="1" a="1"/>
  <c r="D842" i="1"/>
  <c r="J842" i="1"/>
  <c r="O842" i="1" a="1"/>
  <c r="O842" i="1" s="1"/>
  <c r="T842" i="1" s="1" a="1"/>
  <c r="T842" i="1" s="1"/>
  <c r="AC842" i="1"/>
  <c r="AD842" i="1" s="1"/>
  <c r="AL842" i="1" a="1"/>
  <c r="C843" i="1"/>
  <c r="E843" i="1" s="1" a="1"/>
  <c r="D843" i="1"/>
  <c r="E843" i="1"/>
  <c r="C844" i="1"/>
  <c r="D844" i="1"/>
  <c r="C845" i="1"/>
  <c r="D845" i="1"/>
  <c r="C846" i="1"/>
  <c r="AL846" i="1" s="1" a="1"/>
  <c r="AR846" i="1" s="1"/>
  <c r="D846" i="1"/>
  <c r="AL846" i="1"/>
  <c r="AS846" i="1"/>
  <c r="AU846" i="1"/>
  <c r="AV846" i="1" a="1"/>
  <c r="AV846" i="1" s="1"/>
  <c r="BA846" i="1" s="1" a="1"/>
  <c r="BA846" i="1" s="1"/>
  <c r="C847" i="1"/>
  <c r="D847" i="1"/>
  <c r="E847" i="1" a="1"/>
  <c r="E847" i="1"/>
  <c r="AL847" i="1" a="1"/>
  <c r="AL847" i="1"/>
  <c r="AR847" i="1"/>
  <c r="AS847" i="1"/>
  <c r="AU847" i="1"/>
  <c r="C848" i="1"/>
  <c r="E848" i="1" s="1" a="1"/>
  <c r="D848" i="1"/>
  <c r="E848" i="1"/>
  <c r="J848" i="1" a="1"/>
  <c r="J848" i="1"/>
  <c r="O848" i="1" a="1"/>
  <c r="O848" i="1" s="1"/>
  <c r="T848" i="1" s="1" a="1"/>
  <c r="T848" i="1" s="1"/>
  <c r="AL848" i="1" a="1"/>
  <c r="C849" i="1"/>
  <c r="D849" i="1"/>
  <c r="C850" i="1"/>
  <c r="D850" i="1"/>
  <c r="C851" i="1"/>
  <c r="E851" i="1" s="1" a="1"/>
  <c r="E851" i="1" s="1"/>
  <c r="O851" i="1" s="1" a="1"/>
  <c r="O851" i="1" s="1"/>
  <c r="T851" i="1" s="1" a="1"/>
  <c r="T851" i="1" s="1"/>
  <c r="D851" i="1"/>
  <c r="J851" i="1" a="1"/>
  <c r="J851" i="1" s="1"/>
  <c r="AL851" i="1" a="1"/>
  <c r="AL851" i="1" s="1"/>
  <c r="C852" i="1"/>
  <c r="AL852" i="1" s="1" a="1"/>
  <c r="AL852" i="1" s="1"/>
  <c r="D852" i="1"/>
  <c r="AT852" i="1"/>
  <c r="AU852" i="1"/>
  <c r="C853" i="1"/>
  <c r="D853" i="1"/>
  <c r="E853" i="1" a="1"/>
  <c r="E853" i="1" s="1"/>
  <c r="AL853" i="1" a="1"/>
  <c r="AL853" i="1"/>
  <c r="AR853" i="1" s="1"/>
  <c r="C854" i="1"/>
  <c r="E854" i="1" s="1" a="1"/>
  <c r="D854" i="1"/>
  <c r="E854" i="1"/>
  <c r="O854" i="1" s="1" a="1"/>
  <c r="O854" i="1" s="1"/>
  <c r="T854" i="1" s="1" a="1"/>
  <c r="T854" i="1" s="1"/>
  <c r="J854" i="1" a="1"/>
  <c r="J854" i="1"/>
  <c r="Y854" i="1" s="1"/>
  <c r="AL854" i="1" a="1"/>
  <c r="C855" i="1"/>
  <c r="D855" i="1"/>
  <c r="C856" i="1"/>
  <c r="E856" i="1" s="1" a="1"/>
  <c r="E856" i="1" s="1"/>
  <c r="D856" i="1"/>
  <c r="AL856" i="1" a="1"/>
  <c r="AL856" i="1"/>
  <c r="C857" i="1"/>
  <c r="E857" i="1" s="1" a="1"/>
  <c r="D857" i="1"/>
  <c r="E857" i="1"/>
  <c r="O857" i="1" s="1" a="1"/>
  <c r="O857" i="1" s="1"/>
  <c r="T857" i="1" s="1" a="1"/>
  <c r="T857" i="1" s="1"/>
  <c r="AL857" i="1" a="1"/>
  <c r="C858" i="1"/>
  <c r="AL858" i="1" s="1" a="1"/>
  <c r="AL858" i="1" s="1"/>
  <c r="AS858" i="1" s="1"/>
  <c r="D858" i="1"/>
  <c r="E858" i="1" a="1"/>
  <c r="E858" i="1" s="1"/>
  <c r="AR858" i="1"/>
  <c r="AT858" i="1"/>
  <c r="C859" i="1"/>
  <c r="D859" i="1"/>
  <c r="E859" i="1" a="1"/>
  <c r="E859" i="1" s="1"/>
  <c r="AL859" i="1" a="1"/>
  <c r="AL859" i="1"/>
  <c r="AV859" i="1" a="1"/>
  <c r="AV859" i="1" s="1"/>
  <c r="BA859" i="1" s="1" a="1"/>
  <c r="BA859" i="1" s="1"/>
  <c r="C860" i="1"/>
  <c r="E860" i="1" s="1" a="1"/>
  <c r="D860" i="1"/>
  <c r="E860" i="1"/>
  <c r="O860" i="1" s="1" a="1"/>
  <c r="O860" i="1" s="1"/>
  <c r="T860" i="1" s="1" a="1"/>
  <c r="T860" i="1" s="1"/>
  <c r="J860" i="1" a="1"/>
  <c r="J860" i="1" s="1"/>
  <c r="Y860" i="1"/>
  <c r="AL860" i="1" a="1"/>
  <c r="C861" i="1"/>
  <c r="E861" i="1" s="1" a="1"/>
  <c r="E861" i="1" s="1"/>
  <c r="D861" i="1"/>
  <c r="AL861" i="1" a="1"/>
  <c r="AL861" i="1"/>
  <c r="C862" i="1"/>
  <c r="E862" i="1" s="1" a="1"/>
  <c r="E862" i="1" s="1"/>
  <c r="D862" i="1"/>
  <c r="AL862" i="1" a="1"/>
  <c r="C863" i="1"/>
  <c r="AL863" i="1" s="1" a="1"/>
  <c r="D863" i="1"/>
  <c r="E863" i="1" a="1"/>
  <c r="E863" i="1" s="1"/>
  <c r="C864" i="1"/>
  <c r="AL864" i="1" s="1" a="1"/>
  <c r="D864" i="1"/>
  <c r="E864" i="1" a="1"/>
  <c r="E864" i="1" s="1"/>
  <c r="AL864" i="1"/>
  <c r="AT864" i="1" s="1"/>
  <c r="AQ864" i="1"/>
  <c r="AR864" i="1"/>
  <c r="AS864" i="1"/>
  <c r="AU864" i="1"/>
  <c r="BF864" i="1"/>
  <c r="C865" i="1"/>
  <c r="D865" i="1"/>
  <c r="E865" i="1" a="1"/>
  <c r="E865" i="1"/>
  <c r="J865" i="1" a="1"/>
  <c r="J865" i="1" s="1"/>
  <c r="O865" i="1" a="1"/>
  <c r="O865" i="1" s="1"/>
  <c r="T865" i="1" s="1" a="1"/>
  <c r="T865" i="1" s="1"/>
  <c r="AL865" i="1" a="1"/>
  <c r="AL865" i="1"/>
  <c r="AS865" i="1" s="1"/>
  <c r="AR865" i="1"/>
  <c r="AU865" i="1"/>
  <c r="AV865" i="1" a="1"/>
  <c r="AV865" i="1" s="1"/>
  <c r="BA865" i="1" s="1" a="1"/>
  <c r="BA865" i="1" s="1"/>
  <c r="C866" i="1"/>
  <c r="E866" i="1" s="1" a="1"/>
  <c r="D866" i="1"/>
  <c r="E866" i="1"/>
  <c r="AL866" i="1" a="1"/>
  <c r="C867" i="1"/>
  <c r="E867" i="1" s="1" a="1"/>
  <c r="E867" i="1" s="1"/>
  <c r="J867" i="1" s="1" a="1"/>
  <c r="J867" i="1" s="1"/>
  <c r="Z867" i="1" s="1"/>
  <c r="D867" i="1"/>
  <c r="O867" i="1" a="1"/>
  <c r="O867" i="1"/>
  <c r="T867" i="1" s="1" a="1"/>
  <c r="T867" i="1" s="1"/>
  <c r="Y867" i="1"/>
  <c r="AL867" i="1" a="1"/>
  <c r="C868" i="1"/>
  <c r="AL868" i="1" s="1" a="1"/>
  <c r="D868" i="1"/>
  <c r="E868" i="1" a="1"/>
  <c r="E868" i="1" s="1"/>
  <c r="C869" i="1"/>
  <c r="AL869" i="1" s="1" a="1"/>
  <c r="D869" i="1"/>
  <c r="E869" i="1" a="1"/>
  <c r="E869" i="1" s="1"/>
  <c r="C870" i="1"/>
  <c r="D870" i="1"/>
  <c r="C871" i="1"/>
  <c r="D871" i="1"/>
  <c r="E871" i="1" a="1"/>
  <c r="E871" i="1"/>
  <c r="J871" i="1" s="1" a="1"/>
  <c r="J871" i="1" s="1"/>
  <c r="O871" i="1" a="1"/>
  <c r="O871" i="1" s="1"/>
  <c r="T871" i="1" s="1" a="1"/>
  <c r="T871" i="1" s="1"/>
  <c r="Z871" i="1"/>
  <c r="AC871" i="1"/>
  <c r="AD871" i="1" s="1"/>
  <c r="AL871" i="1" a="1"/>
  <c r="C872" i="1"/>
  <c r="E872" i="1" s="1" a="1"/>
  <c r="D872" i="1"/>
  <c r="E872" i="1"/>
  <c r="J872" i="1" s="1" a="1"/>
  <c r="J872" i="1" s="1"/>
  <c r="AA872" i="1" s="1" a="1"/>
  <c r="AA872" i="1" s="1"/>
  <c r="AB872" i="1" s="1"/>
  <c r="O872" i="1" a="1"/>
  <c r="O872" i="1"/>
  <c r="T872" i="1" s="1" a="1"/>
  <c r="T872" i="1" s="1"/>
  <c r="AL872" i="1" a="1"/>
  <c r="C873" i="1"/>
  <c r="AL873" i="1" s="1" a="1"/>
  <c r="D873" i="1"/>
  <c r="AL873" i="1"/>
  <c r="BF873" i="1" s="1"/>
  <c r="AQ873" i="1"/>
  <c r="C874" i="1"/>
  <c r="D874" i="1"/>
  <c r="C875" i="1"/>
  <c r="E875" i="1" s="1" a="1"/>
  <c r="E875" i="1" s="1"/>
  <c r="D875" i="1"/>
  <c r="AL875" i="1" a="1"/>
  <c r="C876" i="1"/>
  <c r="AL876" i="1" s="1" a="1"/>
  <c r="D876" i="1"/>
  <c r="E876" i="1" a="1"/>
  <c r="E876" i="1" s="1"/>
  <c r="AL876" i="1"/>
  <c r="BF876" i="1" s="1"/>
  <c r="AT876" i="1"/>
  <c r="AU876" i="1"/>
  <c r="C877" i="1"/>
  <c r="D877" i="1"/>
  <c r="E877" i="1" a="1"/>
  <c r="E877" i="1"/>
  <c r="J877" i="1" s="1" a="1"/>
  <c r="J877" i="1" s="1"/>
  <c r="Y877" i="1"/>
  <c r="AL877" i="1" a="1"/>
  <c r="AR877" i="1" s="1"/>
  <c r="AL877" i="1"/>
  <c r="C878" i="1"/>
  <c r="E878" i="1" s="1" a="1"/>
  <c r="D878" i="1"/>
  <c r="E878" i="1"/>
  <c r="AL878" i="1" a="1"/>
  <c r="C879" i="1"/>
  <c r="D879" i="1"/>
  <c r="C880" i="1"/>
  <c r="D880" i="1"/>
  <c r="C881" i="1"/>
  <c r="AL881" i="1" s="1" a="1"/>
  <c r="AL881" i="1" s="1"/>
  <c r="AV881" i="1" s="1" a="1"/>
  <c r="AV881" i="1" s="1"/>
  <c r="BA881" i="1" s="1" a="1"/>
  <c r="BA881" i="1" s="1"/>
  <c r="D881" i="1"/>
  <c r="E881" i="1" a="1"/>
  <c r="E881" i="1"/>
  <c r="C882" i="1"/>
  <c r="D882" i="1"/>
  <c r="C883" i="1"/>
  <c r="D883" i="1"/>
  <c r="E883" i="1" a="1"/>
  <c r="E883" i="1"/>
  <c r="O883" i="1" s="1" a="1"/>
  <c r="O883" i="1" s="1"/>
  <c r="T883" i="1" s="1" a="1"/>
  <c r="T883" i="1" s="1"/>
  <c r="J883" i="1" a="1"/>
  <c r="J883" i="1" s="1"/>
  <c r="AL883" i="1" a="1"/>
  <c r="C884" i="1"/>
  <c r="D884" i="1"/>
  <c r="C885" i="1"/>
  <c r="D885" i="1"/>
  <c r="C886" i="1"/>
  <c r="AL886" i="1" s="1" a="1"/>
  <c r="D886" i="1"/>
  <c r="C887" i="1"/>
  <c r="D887" i="1"/>
  <c r="C888" i="1"/>
  <c r="D888" i="1"/>
  <c r="C889" i="1"/>
  <c r="D889" i="1"/>
  <c r="E889" i="1" a="1"/>
  <c r="E889" i="1"/>
  <c r="AL889" i="1" a="1"/>
  <c r="C890" i="1"/>
  <c r="E890" i="1" s="1" a="1"/>
  <c r="D890" i="1"/>
  <c r="E890" i="1"/>
  <c r="J890" i="1" s="1" a="1"/>
  <c r="J890" i="1" s="1"/>
  <c r="O890" i="1" a="1"/>
  <c r="O890" i="1" s="1"/>
  <c r="T890" i="1" s="1" a="1"/>
  <c r="T890" i="1" s="1"/>
  <c r="Y890" i="1"/>
  <c r="AA890" i="1" a="1"/>
  <c r="AA890" i="1" s="1"/>
  <c r="AB890" i="1" s="1"/>
  <c r="AL890" i="1" a="1"/>
  <c r="C891" i="1"/>
  <c r="D891" i="1"/>
  <c r="C892" i="1"/>
  <c r="D892" i="1"/>
  <c r="C893" i="1"/>
  <c r="E893" i="1" s="1" a="1"/>
  <c r="E893" i="1" s="1"/>
  <c r="D893" i="1"/>
  <c r="C894" i="1"/>
  <c r="AL894" i="1" s="1" a="1"/>
  <c r="D894" i="1"/>
  <c r="E894" i="1" a="1"/>
  <c r="E894" i="1"/>
  <c r="O894" i="1" s="1" a="1"/>
  <c r="O894" i="1" s="1"/>
  <c r="T894" i="1" a="1"/>
  <c r="T894" i="1"/>
  <c r="AL894" i="1"/>
  <c r="BF894" i="1" s="1"/>
  <c r="AQ894" i="1"/>
  <c r="AT894" i="1"/>
  <c r="AV894" i="1" a="1"/>
  <c r="AV894" i="1" s="1"/>
  <c r="BA894" i="1" s="1" a="1"/>
  <c r="BA894" i="1" s="1"/>
  <c r="C895" i="1"/>
  <c r="D895" i="1"/>
  <c r="E895" i="1" a="1"/>
  <c r="E895" i="1"/>
  <c r="J895" i="1" s="1" a="1"/>
  <c r="J895" i="1" s="1"/>
  <c r="AL895" i="1" a="1"/>
  <c r="AS895" i="1" s="1"/>
  <c r="AL895" i="1"/>
  <c r="AR895" i="1" s="1"/>
  <c r="AT895" i="1"/>
  <c r="AU895" i="1"/>
  <c r="C896" i="1"/>
  <c r="E896" i="1" s="1" a="1"/>
  <c r="D896" i="1"/>
  <c r="E896" i="1"/>
  <c r="J896" i="1" s="1" a="1"/>
  <c r="J896" i="1"/>
  <c r="Y896" i="1" s="1"/>
  <c r="O896" i="1" a="1"/>
  <c r="O896" i="1" s="1"/>
  <c r="T896" i="1" s="1" a="1"/>
  <c r="T896" i="1" s="1"/>
  <c r="AL896" i="1" a="1"/>
  <c r="C897" i="1"/>
  <c r="AL897" i="1" s="1" a="1"/>
  <c r="AL897" i="1" s="1"/>
  <c r="D897" i="1"/>
  <c r="AQ897" i="1"/>
  <c r="AS897" i="1"/>
  <c r="AT897" i="1"/>
  <c r="AV897" i="1" a="1"/>
  <c r="AV897" i="1"/>
  <c r="BA897" i="1" s="1" a="1"/>
  <c r="BA897" i="1" s="1"/>
  <c r="BF897" i="1"/>
  <c r="C898" i="1"/>
  <c r="D898" i="1"/>
  <c r="C899" i="1"/>
  <c r="AL899" i="1" s="1" a="1"/>
  <c r="D899" i="1"/>
  <c r="E899" i="1" a="1"/>
  <c r="E899" i="1" s="1"/>
  <c r="AL899" i="1"/>
  <c r="AV899" i="1" s="1" a="1"/>
  <c r="AV899" i="1" s="1"/>
  <c r="BA899" i="1" a="1"/>
  <c r="BA899" i="1" s="1"/>
  <c r="C900" i="1"/>
  <c r="E900" i="1" s="1" a="1"/>
  <c r="D900" i="1"/>
  <c r="E900" i="1"/>
  <c r="O900" i="1" s="1" a="1"/>
  <c r="O900" i="1" s="1"/>
  <c r="T900" i="1" s="1" a="1"/>
  <c r="T900" i="1" s="1"/>
  <c r="AL900" i="1" a="1"/>
  <c r="AL900" i="1" s="1"/>
  <c r="C901" i="1"/>
  <c r="D901" i="1"/>
  <c r="E901" i="1" a="1"/>
  <c r="E901" i="1"/>
  <c r="J901" i="1" s="1" a="1"/>
  <c r="J901" i="1" s="1"/>
  <c r="O901" i="1" a="1"/>
  <c r="O901" i="1" s="1"/>
  <c r="T901" i="1" s="1" a="1"/>
  <c r="T901" i="1" s="1"/>
  <c r="AL901" i="1" a="1"/>
  <c r="C902" i="1"/>
  <c r="D902" i="1"/>
  <c r="C903" i="1"/>
  <c r="D903" i="1"/>
  <c r="E903" i="1" a="1"/>
  <c r="E903" i="1" s="1"/>
  <c r="AL903" i="1" a="1"/>
  <c r="AL903" i="1"/>
  <c r="AQ903" i="1" s="1"/>
  <c r="AS903" i="1"/>
  <c r="AV903" i="1" a="1"/>
  <c r="AV903" i="1" s="1"/>
  <c r="BA903" i="1" s="1" a="1"/>
  <c r="BA903" i="1" s="1"/>
  <c r="BF903" i="1"/>
  <c r="C904" i="1"/>
  <c r="E904" i="1" s="1" a="1"/>
  <c r="E904" i="1" s="1"/>
  <c r="D904" i="1"/>
  <c r="C905" i="1"/>
  <c r="E905" i="1" s="1" a="1"/>
  <c r="D905" i="1"/>
  <c r="E905" i="1"/>
  <c r="J905" i="1" s="1" a="1"/>
  <c r="J905" i="1" s="1"/>
  <c r="AL905" i="1" a="1"/>
  <c r="AL905" i="1"/>
  <c r="BF905" i="1" s="1"/>
  <c r="AQ905" i="1"/>
  <c r="C906" i="1"/>
  <c r="AL906" i="1" s="1" a="1"/>
  <c r="D906" i="1"/>
  <c r="E906" i="1" a="1"/>
  <c r="E906" i="1"/>
  <c r="O906" i="1" s="1" a="1"/>
  <c r="O906" i="1" s="1"/>
  <c r="T906" i="1" s="1" a="1"/>
  <c r="T906" i="1" s="1"/>
  <c r="AL906" i="1"/>
  <c r="AR906" i="1" s="1"/>
  <c r="AQ906" i="1"/>
  <c r="AT906" i="1"/>
  <c r="C907" i="1"/>
  <c r="D907" i="1"/>
  <c r="E907" i="1" a="1"/>
  <c r="E907" i="1"/>
  <c r="J907" i="1" s="1" a="1"/>
  <c r="J907" i="1" s="1"/>
  <c r="O907" i="1" a="1"/>
  <c r="O907" i="1"/>
  <c r="T907" i="1" s="1" a="1"/>
  <c r="T907" i="1" s="1"/>
  <c r="AL907" i="1" a="1"/>
  <c r="AR907" i="1" s="1"/>
  <c r="C908" i="1"/>
  <c r="D908" i="1"/>
  <c r="C909" i="1"/>
  <c r="D909" i="1"/>
  <c r="E909" i="1" a="1"/>
  <c r="E909" i="1" s="1"/>
  <c r="AL909" i="1" a="1"/>
  <c r="AL909" i="1"/>
  <c r="AQ909" i="1" s="1"/>
  <c r="C910" i="1"/>
  <c r="E910" i="1" s="1" a="1"/>
  <c r="E910" i="1" s="1"/>
  <c r="D910" i="1"/>
  <c r="C911" i="1"/>
  <c r="E911" i="1" s="1" a="1"/>
  <c r="D911" i="1"/>
  <c r="E911" i="1"/>
  <c r="J911" i="1" s="1" a="1"/>
  <c r="J911" i="1" s="1"/>
  <c r="O911" i="1" a="1"/>
  <c r="O911" i="1" s="1"/>
  <c r="T911" i="1" s="1" a="1"/>
  <c r="T911" i="1" s="1"/>
  <c r="AL911" i="1" a="1"/>
  <c r="AR911" i="1" s="1"/>
  <c r="AL911" i="1"/>
  <c r="BF911" i="1" s="1"/>
  <c r="AQ911" i="1"/>
  <c r="AS911" i="1"/>
  <c r="C912" i="1"/>
  <c r="AL912" i="1" s="1" a="1"/>
  <c r="D912" i="1"/>
  <c r="E912" i="1" a="1"/>
  <c r="E912" i="1"/>
  <c r="O912" i="1" s="1" a="1"/>
  <c r="O912" i="1" s="1"/>
  <c r="T912" i="1" s="1" a="1"/>
  <c r="T912" i="1" s="1"/>
  <c r="AL912" i="1"/>
  <c r="AQ912" i="1"/>
  <c r="AS912" i="1"/>
  <c r="C913" i="1"/>
  <c r="D913" i="1"/>
  <c r="E913" i="1" a="1"/>
  <c r="E913" i="1"/>
  <c r="O913" i="1" s="1" a="1"/>
  <c r="O913" i="1" s="1"/>
  <c r="T913" i="1" s="1" a="1"/>
  <c r="T913" i="1" s="1"/>
  <c r="J913" i="1" a="1"/>
  <c r="J913" i="1" s="1"/>
  <c r="AL913" i="1" a="1"/>
  <c r="C914" i="1"/>
  <c r="D914" i="1"/>
  <c r="C915" i="1"/>
  <c r="D915" i="1"/>
  <c r="E915" i="1" a="1"/>
  <c r="E915" i="1" s="1"/>
  <c r="AL915" i="1" a="1"/>
  <c r="AL915" i="1"/>
  <c r="AQ915" i="1" s="1"/>
  <c r="AS915" i="1"/>
  <c r="C916" i="1"/>
  <c r="E916" i="1" s="1" a="1"/>
  <c r="E916" i="1" s="1"/>
  <c r="D916" i="1"/>
  <c r="C917" i="1"/>
  <c r="E917" i="1" s="1" a="1"/>
  <c r="D917" i="1"/>
  <c r="E917" i="1"/>
  <c r="J917" i="1" s="1" a="1"/>
  <c r="J917" i="1" s="1"/>
  <c r="O917" i="1" a="1"/>
  <c r="O917" i="1" s="1"/>
  <c r="T917" i="1" s="1" a="1"/>
  <c r="T917" i="1"/>
  <c r="AL917" i="1" a="1"/>
  <c r="AL917" i="1" s="1"/>
  <c r="C918" i="1"/>
  <c r="AL918" i="1" s="1" a="1"/>
  <c r="AL918" i="1" s="1"/>
  <c r="D918" i="1"/>
  <c r="E918" i="1" a="1"/>
  <c r="E918" i="1" s="1"/>
  <c r="C919" i="1"/>
  <c r="D919" i="1"/>
  <c r="E919" i="1" a="1"/>
  <c r="E919" i="1"/>
  <c r="J919" i="1" a="1"/>
  <c r="J919" i="1" s="1"/>
  <c r="O919" i="1" a="1"/>
  <c r="O919" i="1" s="1"/>
  <c r="T919" i="1" s="1" a="1"/>
  <c r="T919" i="1" s="1"/>
  <c r="AL919" i="1" a="1"/>
  <c r="C920" i="1"/>
  <c r="D920" i="1"/>
  <c r="C921" i="1"/>
  <c r="D921" i="1"/>
  <c r="E921" i="1" a="1"/>
  <c r="E921" i="1" s="1"/>
  <c r="J921" i="1" s="1" a="1"/>
  <c r="J921" i="1" s="1"/>
  <c r="O921" i="1" a="1"/>
  <c r="O921" i="1" s="1"/>
  <c r="T921" i="1" s="1" a="1"/>
  <c r="T921" i="1" s="1"/>
  <c r="AL921" i="1" a="1"/>
  <c r="AL921" i="1"/>
  <c r="AQ921" i="1" s="1"/>
  <c r="C922" i="1"/>
  <c r="E922" i="1" s="1" a="1"/>
  <c r="E922" i="1" s="1"/>
  <c r="D922" i="1"/>
  <c r="AL922" i="1" a="1"/>
  <c r="AL922" i="1" s="1"/>
  <c r="C923" i="1"/>
  <c r="D923" i="1"/>
  <c r="E923" i="1" a="1"/>
  <c r="E923" i="1"/>
  <c r="J923" i="1" s="1" a="1"/>
  <c r="J923" i="1" s="1"/>
  <c r="AL923" i="1" a="1"/>
  <c r="AR923" i="1" s="1"/>
  <c r="AL923" i="1"/>
  <c r="BF923" i="1" s="1"/>
  <c r="C924" i="1"/>
  <c r="AL924" i="1" s="1" a="1"/>
  <c r="D924" i="1"/>
  <c r="E924" i="1" a="1"/>
  <c r="E924" i="1" s="1"/>
  <c r="AL924" i="1"/>
  <c r="AQ924" i="1"/>
  <c r="AR924" i="1"/>
  <c r="AS924" i="1"/>
  <c r="AT924" i="1"/>
  <c r="AU924" i="1"/>
  <c r="C925" i="1"/>
  <c r="D925" i="1"/>
  <c r="E925" i="1" a="1"/>
  <c r="E925" i="1"/>
  <c r="J925" i="1" s="1" a="1"/>
  <c r="J925" i="1" s="1"/>
  <c r="O925" i="1" a="1"/>
  <c r="O925" i="1"/>
  <c r="T925" i="1" s="1" a="1"/>
  <c r="T925" i="1" s="1"/>
  <c r="AL925" i="1" a="1"/>
  <c r="C926" i="1"/>
  <c r="D926" i="1"/>
  <c r="C927" i="1"/>
  <c r="D927" i="1"/>
  <c r="E927" i="1" a="1"/>
  <c r="E927" i="1" s="1"/>
  <c r="J927" i="1" s="1" a="1"/>
  <c r="J927" i="1" s="1"/>
  <c r="Y927" i="1" s="1"/>
  <c r="O927" i="1" a="1"/>
  <c r="O927" i="1" s="1"/>
  <c r="T927" i="1" s="1" a="1"/>
  <c r="T927" i="1" s="1"/>
  <c r="AL927" i="1" a="1"/>
  <c r="AL927" i="1"/>
  <c r="AQ927" i="1" s="1"/>
  <c r="AS927" i="1"/>
  <c r="C928" i="1"/>
  <c r="E928" i="1" s="1" a="1"/>
  <c r="E928" i="1" s="1"/>
  <c r="D928" i="1"/>
  <c r="C929" i="1"/>
  <c r="D929" i="1"/>
  <c r="E929" i="1" a="1"/>
  <c r="E929" i="1"/>
  <c r="J929" i="1" s="1" a="1"/>
  <c r="J929" i="1" s="1"/>
  <c r="AL929" i="1" a="1"/>
  <c r="AL929" i="1"/>
  <c r="BF929" i="1" s="1"/>
  <c r="AV929" i="1" a="1"/>
  <c r="AV929" i="1" s="1"/>
  <c r="BA929" i="1" s="1" a="1"/>
  <c r="BA929" i="1" s="1"/>
  <c r="C930" i="1"/>
  <c r="AL930" i="1" s="1" a="1"/>
  <c r="D930" i="1"/>
  <c r="E930" i="1" a="1"/>
  <c r="E930" i="1" s="1"/>
  <c r="AL930" i="1"/>
  <c r="AQ930" i="1"/>
  <c r="AR930" i="1"/>
  <c r="AS930" i="1"/>
  <c r="AT930" i="1"/>
  <c r="AU930" i="1"/>
  <c r="C931" i="1"/>
  <c r="D931" i="1"/>
  <c r="E931" i="1" a="1"/>
  <c r="E931" i="1"/>
  <c r="O931" i="1" s="1" a="1"/>
  <c r="O931" i="1" s="1"/>
  <c r="T931" i="1" s="1" a="1"/>
  <c r="T931" i="1" s="1"/>
  <c r="J931" i="1" a="1"/>
  <c r="J931" i="1" s="1"/>
  <c r="AL931" i="1" a="1"/>
  <c r="C932" i="1"/>
  <c r="D932" i="1"/>
  <c r="C933" i="1"/>
  <c r="D933" i="1"/>
  <c r="E933" i="1" a="1"/>
  <c r="E933" i="1" s="1"/>
  <c r="J933" i="1" s="1" a="1"/>
  <c r="J933" i="1" s="1"/>
  <c r="Z933" i="1" s="1"/>
  <c r="Y933" i="1"/>
  <c r="AL933" i="1" a="1"/>
  <c r="AL933" i="1"/>
  <c r="AQ933" i="1" s="1"/>
  <c r="AS933" i="1"/>
  <c r="AV933" i="1" a="1"/>
  <c r="AV933" i="1" s="1"/>
  <c r="BA933" i="1" s="1" a="1"/>
  <c r="BA933" i="1" s="1"/>
  <c r="BF933" i="1"/>
  <c r="C934" i="1"/>
  <c r="E934" i="1" s="1" a="1"/>
  <c r="E934" i="1" s="1"/>
  <c r="D934" i="1"/>
  <c r="AL934" i="1" a="1"/>
  <c r="AL934" i="1" s="1"/>
  <c r="C935" i="1"/>
  <c r="D935" i="1"/>
  <c r="E935" i="1" a="1"/>
  <c r="E935" i="1"/>
  <c r="J935" i="1" s="1" a="1"/>
  <c r="J935" i="1" s="1"/>
  <c r="O935" i="1" a="1"/>
  <c r="O935" i="1" s="1"/>
  <c r="T935" i="1" s="1" a="1"/>
  <c r="T935" i="1" s="1"/>
  <c r="AL935" i="1" a="1"/>
  <c r="AS935" i="1" s="1"/>
  <c r="AL935" i="1"/>
  <c r="BF935" i="1" s="1"/>
  <c r="AR935" i="1"/>
  <c r="AV935" i="1" a="1"/>
  <c r="AV935" i="1"/>
  <c r="BA935" i="1" s="1" a="1"/>
  <c r="BA935" i="1" s="1"/>
  <c r="C936" i="1"/>
  <c r="AL936" i="1" s="1" a="1"/>
  <c r="AS936" i="1" s="1"/>
  <c r="D936" i="1"/>
  <c r="E936" i="1" a="1"/>
  <c r="E936" i="1" s="1"/>
  <c r="AL936" i="1"/>
  <c r="AQ936" i="1"/>
  <c r="AR936" i="1"/>
  <c r="AT936" i="1"/>
  <c r="C937" i="1"/>
  <c r="D937" i="1"/>
  <c r="E937" i="1" a="1"/>
  <c r="E937" i="1"/>
  <c r="O937" i="1" s="1" a="1"/>
  <c r="O937" i="1" s="1"/>
  <c r="T937" i="1" s="1" a="1"/>
  <c r="T937" i="1" s="1"/>
  <c r="J937" i="1" a="1"/>
  <c r="J937" i="1" s="1"/>
  <c r="AL937" i="1" a="1"/>
  <c r="C938" i="1"/>
  <c r="D938" i="1"/>
  <c r="C939" i="1"/>
  <c r="D939" i="1"/>
  <c r="E939" i="1" a="1"/>
  <c r="E939" i="1" s="1"/>
  <c r="J939" i="1" s="1" a="1"/>
  <c r="J939" i="1" s="1"/>
  <c r="Y939" i="1" s="1"/>
  <c r="O939" i="1" a="1"/>
  <c r="O939" i="1" s="1"/>
  <c r="T939" i="1" s="1" a="1"/>
  <c r="T939" i="1" s="1"/>
  <c r="AL939" i="1" a="1"/>
  <c r="AL939" i="1"/>
  <c r="AQ939" i="1" s="1"/>
  <c r="C940" i="1"/>
  <c r="E940" i="1" s="1" a="1"/>
  <c r="E940" i="1" s="1"/>
  <c r="D940" i="1"/>
  <c r="C941" i="1"/>
  <c r="D941" i="1"/>
  <c r="E941" i="1" a="1"/>
  <c r="E941" i="1"/>
  <c r="J941" i="1" s="1" a="1"/>
  <c r="J941" i="1" s="1"/>
  <c r="O941" i="1" a="1"/>
  <c r="O941" i="1" s="1"/>
  <c r="T941" i="1" s="1" a="1"/>
  <c r="T941" i="1"/>
  <c r="AL941" i="1" a="1"/>
  <c r="AL941" i="1" s="1"/>
  <c r="AR941" i="1"/>
  <c r="C942" i="1"/>
  <c r="AL942" i="1" s="1" a="1"/>
  <c r="AL942" i="1" s="1"/>
  <c r="D942" i="1"/>
  <c r="E942" i="1" a="1"/>
  <c r="E942" i="1" s="1"/>
  <c r="C943" i="1"/>
  <c r="D943" i="1"/>
  <c r="E943" i="1" a="1"/>
  <c r="E943" i="1"/>
  <c r="J943" i="1" a="1"/>
  <c r="J943" i="1" s="1"/>
  <c r="O943" i="1" a="1"/>
  <c r="O943" i="1" s="1"/>
  <c r="T943" i="1" s="1" a="1"/>
  <c r="T943" i="1" s="1"/>
  <c r="AL943" i="1" a="1"/>
  <c r="AS943" i="1"/>
  <c r="C944" i="1"/>
  <c r="D944" i="1"/>
  <c r="C945" i="1"/>
  <c r="D945" i="1"/>
  <c r="E945" i="1" a="1"/>
  <c r="E945" i="1" s="1"/>
  <c r="J945" i="1" s="1" a="1"/>
  <c r="J945" i="1" s="1"/>
  <c r="Y945" i="1" s="1"/>
  <c r="O945" i="1" a="1"/>
  <c r="O945" i="1"/>
  <c r="T945" i="1" s="1" a="1"/>
  <c r="T945" i="1" s="1"/>
  <c r="AL945" i="1" a="1"/>
  <c r="AR945" i="1" s="1"/>
  <c r="AL945" i="1"/>
  <c r="AQ945" i="1" s="1"/>
  <c r="AS945" i="1"/>
  <c r="C946" i="1"/>
  <c r="E946" i="1" s="1" a="1"/>
  <c r="E946" i="1" s="1"/>
  <c r="D946" i="1"/>
  <c r="C947" i="1"/>
  <c r="D947" i="1"/>
  <c r="E947" i="1" a="1"/>
  <c r="E947" i="1"/>
  <c r="J947" i="1" s="1" a="1"/>
  <c r="J947" i="1"/>
  <c r="AC947" i="1" s="1"/>
  <c r="AD947" i="1" s="1"/>
  <c r="AA947" i="1" a="1"/>
  <c r="AA947" i="1"/>
  <c r="AB947" i="1" s="1"/>
  <c r="AL947" i="1" a="1"/>
  <c r="AS947" i="1" s="1"/>
  <c r="AL947" i="1"/>
  <c r="BF947" i="1" s="1"/>
  <c r="AR947" i="1"/>
  <c r="AV947" i="1" a="1"/>
  <c r="AV947" i="1"/>
  <c r="BA947" i="1" s="1" a="1"/>
  <c r="BA947" i="1" s="1"/>
  <c r="C948" i="1"/>
  <c r="AL948" i="1" s="1" a="1"/>
  <c r="AR948" i="1" s="1"/>
  <c r="D948" i="1"/>
  <c r="E948" i="1" a="1"/>
  <c r="E948" i="1" s="1"/>
  <c r="AL948" i="1"/>
  <c r="AQ948" i="1"/>
  <c r="AS948" i="1"/>
  <c r="C949" i="1"/>
  <c r="D949" i="1"/>
  <c r="E949" i="1" a="1"/>
  <c r="E949" i="1" s="1"/>
  <c r="AL949" i="1" a="1"/>
  <c r="C950" i="1"/>
  <c r="D950" i="1"/>
  <c r="C951" i="1"/>
  <c r="D951" i="1"/>
  <c r="E951" i="1" a="1"/>
  <c r="E951" i="1" s="1"/>
  <c r="J951" i="1" s="1" a="1"/>
  <c r="J951" i="1" s="1"/>
  <c r="Y951" i="1" s="1"/>
  <c r="O951" i="1" a="1"/>
  <c r="O951" i="1" s="1"/>
  <c r="T951" i="1" s="1" a="1"/>
  <c r="T951" i="1" s="1"/>
  <c r="Z951" i="1"/>
  <c r="AL951" i="1" a="1"/>
  <c r="AL951" i="1" s="1"/>
  <c r="C952" i="1"/>
  <c r="E952" i="1" s="1" a="1"/>
  <c r="E952" i="1" s="1"/>
  <c r="D952" i="1"/>
  <c r="C953" i="1"/>
  <c r="D953" i="1"/>
  <c r="E953" i="1" a="1"/>
  <c r="E953" i="1"/>
  <c r="J953" i="1" s="1" a="1"/>
  <c r="J953" i="1" s="1"/>
  <c r="O953" i="1" a="1"/>
  <c r="O953" i="1" s="1"/>
  <c r="T953" i="1" s="1" a="1"/>
  <c r="T953" i="1" s="1"/>
  <c r="AL953" i="1" a="1"/>
  <c r="AL953" i="1" s="1"/>
  <c r="C954" i="1"/>
  <c r="AL954" i="1" s="1" a="1"/>
  <c r="AS954" i="1" s="1"/>
  <c r="D954" i="1"/>
  <c r="AL954" i="1"/>
  <c r="AQ954" i="1" s="1"/>
  <c r="AU954" i="1"/>
  <c r="C955" i="1"/>
  <c r="D955" i="1"/>
  <c r="E955" i="1" a="1"/>
  <c r="E955" i="1"/>
  <c r="J955" i="1" a="1"/>
  <c r="J955" i="1" s="1"/>
  <c r="O955" i="1" a="1"/>
  <c r="O955" i="1" s="1"/>
  <c r="T955" i="1" s="1" a="1"/>
  <c r="T955" i="1" s="1"/>
  <c r="AL955" i="1" a="1"/>
  <c r="C956" i="1"/>
  <c r="E956" i="1" s="1" a="1"/>
  <c r="E956" i="1" s="1"/>
  <c r="D956" i="1"/>
  <c r="AL956" i="1" a="1"/>
  <c r="AT956" i="1" s="1"/>
  <c r="AL956" i="1"/>
  <c r="AV956" i="1" s="1" a="1"/>
  <c r="AV956" i="1" s="1"/>
  <c r="BA956" i="1" s="1" a="1"/>
  <c r="BA956" i="1" s="1"/>
  <c r="C957" i="1"/>
  <c r="E957" i="1" s="1" a="1"/>
  <c r="E957" i="1" s="1"/>
  <c r="D957" i="1"/>
  <c r="C958" i="1"/>
  <c r="AL958" i="1" s="1" a="1"/>
  <c r="AT958" i="1" s="1"/>
  <c r="D958" i="1"/>
  <c r="E958" i="1" a="1"/>
  <c r="E958" i="1" s="1"/>
  <c r="AL958" i="1"/>
  <c r="AV958" i="1" s="1" a="1"/>
  <c r="AV958" i="1" s="1"/>
  <c r="BA958" i="1" s="1" a="1"/>
  <c r="BA958" i="1" s="1"/>
  <c r="AS958" i="1"/>
  <c r="BF958" i="1"/>
  <c r="C959" i="1"/>
  <c r="E959" i="1" s="1" a="1"/>
  <c r="E959" i="1" s="1"/>
  <c r="D959" i="1"/>
  <c r="C960" i="1"/>
  <c r="AL960" i="1" s="1" a="1"/>
  <c r="D960" i="1"/>
  <c r="E960" i="1" a="1"/>
  <c r="E960" i="1" s="1"/>
  <c r="C961" i="1"/>
  <c r="D961" i="1"/>
  <c r="E961" i="1" a="1"/>
  <c r="E961" i="1" s="1"/>
  <c r="AL961" i="1" a="1"/>
  <c r="AT961" i="1" s="1"/>
  <c r="AL961" i="1"/>
  <c r="AV961" i="1" s="1" a="1"/>
  <c r="AV961" i="1" s="1"/>
  <c r="BA961" i="1" s="1" a="1"/>
  <c r="BA961" i="1" s="1"/>
  <c r="C962" i="1"/>
  <c r="AL962" i="1" s="1" a="1"/>
  <c r="D962" i="1"/>
  <c r="C963" i="1"/>
  <c r="AL963" i="1" s="1" a="1"/>
  <c r="D963" i="1"/>
  <c r="E963" i="1" a="1"/>
  <c r="E963" i="1"/>
  <c r="J963" i="1" s="1" a="1"/>
  <c r="J963" i="1" s="1"/>
  <c r="C964" i="1"/>
  <c r="D964" i="1"/>
  <c r="E964" i="1" a="1"/>
  <c r="E964" i="1" s="1"/>
  <c r="AL964" i="1" a="1"/>
  <c r="AS964" i="1" s="1"/>
  <c r="AL964" i="1"/>
  <c r="BF964" i="1" s="1"/>
  <c r="AU964" i="1"/>
  <c r="AV964" i="1" a="1"/>
  <c r="AV964" i="1" s="1"/>
  <c r="BA964" i="1" s="1" a="1"/>
  <c r="BA964" i="1" s="1"/>
  <c r="C965" i="1"/>
  <c r="E965" i="1" s="1" a="1"/>
  <c r="E965" i="1" s="1"/>
  <c r="D965" i="1"/>
  <c r="AL965" i="1" a="1"/>
  <c r="AL965" i="1" s="1"/>
  <c r="C966" i="1"/>
  <c r="E966" i="1" s="1" a="1"/>
  <c r="E966" i="1" s="1"/>
  <c r="D966" i="1"/>
  <c r="C967" i="1"/>
  <c r="D967" i="1"/>
  <c r="E967" i="1" a="1"/>
  <c r="E967" i="1" s="1"/>
  <c r="AL967" i="1" a="1"/>
  <c r="AT967" i="1" s="1"/>
  <c r="AL967" i="1"/>
  <c r="AV967" i="1" s="1" a="1"/>
  <c r="AV967" i="1" s="1"/>
  <c r="BA967" i="1" s="1" a="1"/>
  <c r="BA967" i="1" s="1"/>
  <c r="C968" i="1"/>
  <c r="AL968" i="1" s="1" a="1"/>
  <c r="D968" i="1"/>
  <c r="C969" i="1"/>
  <c r="AL969" i="1" s="1" a="1"/>
  <c r="D969" i="1"/>
  <c r="E969" i="1" a="1"/>
  <c r="E969" i="1"/>
  <c r="J969" i="1" s="1" a="1"/>
  <c r="J969" i="1" s="1"/>
  <c r="C970" i="1"/>
  <c r="D970" i="1"/>
  <c r="E970" i="1" a="1"/>
  <c r="E970" i="1" s="1"/>
  <c r="AL970" i="1" a="1"/>
  <c r="AS970" i="1" s="1"/>
  <c r="AL970" i="1"/>
  <c r="BF970" i="1" s="1"/>
  <c r="AU970" i="1"/>
  <c r="AV970" i="1" a="1"/>
  <c r="AV970" i="1" s="1"/>
  <c r="BA970" i="1" s="1" a="1"/>
  <c r="BA970" i="1" s="1"/>
  <c r="C971" i="1"/>
  <c r="E971" i="1" s="1" a="1"/>
  <c r="E971" i="1" s="1"/>
  <c r="D971" i="1"/>
  <c r="AL971" i="1" a="1"/>
  <c r="AL971" i="1" s="1"/>
  <c r="C972" i="1"/>
  <c r="E972" i="1" s="1" a="1"/>
  <c r="E972" i="1" s="1"/>
  <c r="D972" i="1"/>
  <c r="C973" i="1"/>
  <c r="D973" i="1"/>
  <c r="E973" i="1" a="1"/>
  <c r="E973" i="1" s="1"/>
  <c r="AL973" i="1" a="1"/>
  <c r="AT973" i="1" s="1"/>
  <c r="AL973" i="1"/>
  <c r="AV973" i="1" s="1" a="1"/>
  <c r="AV973" i="1" s="1"/>
  <c r="BA973" i="1" s="1" a="1"/>
  <c r="BA973" i="1" s="1"/>
  <c r="C974" i="1"/>
  <c r="AL974" i="1" s="1" a="1"/>
  <c r="D974" i="1"/>
  <c r="C975" i="1"/>
  <c r="AL975" i="1" s="1" a="1"/>
  <c r="D975" i="1"/>
  <c r="E975" i="1" a="1"/>
  <c r="E975" i="1"/>
  <c r="J975" i="1" s="1" a="1"/>
  <c r="J975" i="1" s="1"/>
  <c r="C976" i="1"/>
  <c r="D976" i="1"/>
  <c r="E976" i="1" a="1"/>
  <c r="E976" i="1" s="1"/>
  <c r="AL976" i="1" a="1"/>
  <c r="AS976" i="1" s="1"/>
  <c r="AL976" i="1"/>
  <c r="BF976" i="1" s="1"/>
  <c r="AU976" i="1"/>
  <c r="AV976" i="1" a="1"/>
  <c r="AV976" i="1" s="1"/>
  <c r="BA976" i="1" s="1" a="1"/>
  <c r="BA976" i="1" s="1"/>
  <c r="C977" i="1"/>
  <c r="E977" i="1" s="1" a="1"/>
  <c r="E977" i="1" s="1"/>
  <c r="D977" i="1"/>
  <c r="AL977" i="1" a="1"/>
  <c r="AL977" i="1" s="1"/>
  <c r="C978" i="1"/>
  <c r="E978" i="1" s="1" a="1"/>
  <c r="E978" i="1" s="1"/>
  <c r="D978" i="1"/>
  <c r="C979" i="1"/>
  <c r="D979" i="1"/>
  <c r="E979" i="1" a="1"/>
  <c r="E979" i="1" s="1"/>
  <c r="AL979" i="1" a="1"/>
  <c r="AT979" i="1" s="1"/>
  <c r="AL979" i="1"/>
  <c r="AV979" i="1" s="1" a="1"/>
  <c r="AV979" i="1" s="1"/>
  <c r="BA979" i="1" s="1" a="1"/>
  <c r="BA979" i="1" s="1"/>
  <c r="C980" i="1"/>
  <c r="AL980" i="1" s="1" a="1"/>
  <c r="D980" i="1"/>
  <c r="C981" i="1"/>
  <c r="AL981" i="1" s="1" a="1"/>
  <c r="D981" i="1"/>
  <c r="E981" i="1" a="1"/>
  <c r="E981" i="1"/>
  <c r="J981" i="1" s="1" a="1"/>
  <c r="J981" i="1" s="1"/>
  <c r="C982" i="1"/>
  <c r="D982" i="1"/>
  <c r="E982" i="1" a="1"/>
  <c r="E982" i="1" s="1"/>
  <c r="AL982" i="1" a="1"/>
  <c r="AS982" i="1" s="1"/>
  <c r="AL982" i="1"/>
  <c r="BF982" i="1" s="1"/>
  <c r="AU982" i="1"/>
  <c r="AV982" i="1" a="1"/>
  <c r="AV982" i="1" s="1"/>
  <c r="BA982" i="1" s="1" a="1"/>
  <c r="BA982" i="1" s="1"/>
  <c r="C983" i="1"/>
  <c r="E983" i="1" s="1" a="1"/>
  <c r="E983" i="1" s="1"/>
  <c r="D983" i="1"/>
  <c r="AL983" i="1" a="1"/>
  <c r="AL983" i="1" s="1"/>
  <c r="C984" i="1"/>
  <c r="E984" i="1" s="1" a="1"/>
  <c r="E984" i="1" s="1"/>
  <c r="D984" i="1"/>
  <c r="C985" i="1"/>
  <c r="D985" i="1"/>
  <c r="E985" i="1" a="1"/>
  <c r="E985" i="1" s="1"/>
  <c r="AL985" i="1" a="1"/>
  <c r="AL985" i="1"/>
  <c r="C986" i="1"/>
  <c r="AL986" i="1" s="1" a="1"/>
  <c r="D986" i="1"/>
  <c r="C987" i="1"/>
  <c r="AL987" i="1" s="1" a="1"/>
  <c r="D987" i="1"/>
  <c r="E987" i="1" a="1"/>
  <c r="E987" i="1"/>
  <c r="C988" i="1"/>
  <c r="D988" i="1"/>
  <c r="E988" i="1" a="1"/>
  <c r="E988" i="1" s="1"/>
  <c r="AL988" i="1" a="1"/>
  <c r="AR988" i="1" s="1"/>
  <c r="AL988" i="1"/>
  <c r="BF988" i="1" s="1"/>
  <c r="AU988" i="1"/>
  <c r="AV988" i="1" a="1"/>
  <c r="AV988" i="1" s="1"/>
  <c r="BA988" i="1" s="1" a="1"/>
  <c r="BA988" i="1" s="1"/>
  <c r="C989" i="1"/>
  <c r="E989" i="1" s="1" a="1"/>
  <c r="E989" i="1" s="1"/>
  <c r="D989" i="1"/>
  <c r="AL989" i="1" a="1"/>
  <c r="AL989" i="1" s="1"/>
  <c r="C990" i="1"/>
  <c r="E990" i="1" s="1" a="1"/>
  <c r="E990" i="1" s="1"/>
  <c r="D990" i="1"/>
  <c r="C991" i="1"/>
  <c r="D991" i="1"/>
  <c r="E991" i="1" a="1"/>
  <c r="E991" i="1" s="1"/>
  <c r="AL991" i="1" a="1"/>
  <c r="AT991" i="1" s="1"/>
  <c r="AL991" i="1"/>
  <c r="C992" i="1"/>
  <c r="AL992" i="1" s="1" a="1"/>
  <c r="D992" i="1"/>
  <c r="C993" i="1"/>
  <c r="AL993" i="1" s="1" a="1"/>
  <c r="D993" i="1"/>
  <c r="E993" i="1" a="1"/>
  <c r="E993" i="1"/>
  <c r="C994" i="1"/>
  <c r="D994" i="1"/>
  <c r="E994" i="1" a="1"/>
  <c r="E994" i="1" s="1"/>
  <c r="AL994" i="1" a="1"/>
  <c r="AR994" i="1" s="1"/>
  <c r="AL994" i="1"/>
  <c r="BF994" i="1" s="1"/>
  <c r="AU994" i="1"/>
  <c r="AV994" i="1" a="1"/>
  <c r="AV994" i="1" s="1"/>
  <c r="BA994" i="1" s="1" a="1"/>
  <c r="BA994" i="1" s="1"/>
  <c r="C995" i="1"/>
  <c r="E995" i="1" s="1" a="1"/>
  <c r="E995" i="1" s="1"/>
  <c r="D995" i="1"/>
  <c r="AL995" i="1" a="1"/>
  <c r="AL995" i="1" s="1"/>
  <c r="C996" i="1"/>
  <c r="E996" i="1" s="1" a="1"/>
  <c r="E996" i="1" s="1"/>
  <c r="D996" i="1"/>
  <c r="C997" i="1"/>
  <c r="D997" i="1"/>
  <c r="E997" i="1" a="1"/>
  <c r="E997" i="1" s="1"/>
  <c r="AL997" i="1" a="1"/>
  <c r="AT997" i="1" s="1"/>
  <c r="AL997" i="1"/>
  <c r="C998" i="1"/>
  <c r="AL998" i="1" s="1" a="1"/>
  <c r="D998" i="1"/>
  <c r="C999" i="1"/>
  <c r="AL999" i="1" s="1" a="1"/>
  <c r="D999" i="1"/>
  <c r="E999" i="1" a="1"/>
  <c r="E999" i="1"/>
  <c r="C1000" i="1"/>
  <c r="D1000" i="1"/>
  <c r="E1000" i="1" a="1"/>
  <c r="E1000" i="1" s="1"/>
  <c r="AL1000" i="1" a="1"/>
  <c r="AR1000" i="1" s="1"/>
  <c r="AL1000" i="1"/>
  <c r="BF1000" i="1" s="1"/>
  <c r="AU1000" i="1"/>
  <c r="AV1000" i="1" a="1"/>
  <c r="AV1000" i="1" s="1"/>
  <c r="BA1000" i="1" s="1" a="1"/>
  <c r="BA1000" i="1" s="1"/>
  <c r="C1001" i="1"/>
  <c r="E1001" i="1" s="1" a="1"/>
  <c r="E1001" i="1" s="1"/>
  <c r="D1001" i="1"/>
  <c r="AL1001" i="1" a="1"/>
  <c r="AL1001" i="1" s="1"/>
  <c r="C1002" i="1"/>
  <c r="E1002" i="1" s="1" a="1"/>
  <c r="E1002" i="1" s="1"/>
  <c r="D1002" i="1"/>
  <c r="C1003" i="1"/>
  <c r="D1003" i="1"/>
  <c r="E1003" i="1" a="1"/>
  <c r="E1003" i="1" s="1"/>
  <c r="AL1003" i="1" a="1"/>
  <c r="AT1003" i="1" s="1"/>
  <c r="AL1003" i="1"/>
  <c r="Z913" i="1" l="1"/>
  <c r="AA913" i="1" a="1"/>
  <c r="AA913" i="1" s="1"/>
  <c r="AB913" i="1" s="1"/>
  <c r="Y913" i="1"/>
  <c r="AC913" i="1"/>
  <c r="AD913" i="1" s="1"/>
  <c r="O1001" i="1" a="1"/>
  <c r="O1001" i="1" s="1"/>
  <c r="T1001" i="1" s="1" a="1"/>
  <c r="T1001" i="1" s="1"/>
  <c r="J1001" i="1" a="1"/>
  <c r="J1001" i="1" s="1"/>
  <c r="J999" i="1" a="1"/>
  <c r="J999" i="1" s="1"/>
  <c r="O999" i="1" a="1"/>
  <c r="O999" i="1" s="1"/>
  <c r="T999" i="1" s="1" a="1"/>
  <c r="T999" i="1" s="1"/>
  <c r="O995" i="1" a="1"/>
  <c r="O995" i="1" s="1"/>
  <c r="T995" i="1" s="1" a="1"/>
  <c r="T995" i="1" s="1"/>
  <c r="J995" i="1" a="1"/>
  <c r="J995" i="1" s="1"/>
  <c r="J993" i="1" a="1"/>
  <c r="J993" i="1" s="1"/>
  <c r="O993" i="1" a="1"/>
  <c r="O993" i="1" s="1"/>
  <c r="T993" i="1" s="1" a="1"/>
  <c r="T993" i="1" s="1"/>
  <c r="J989" i="1" a="1"/>
  <c r="J989" i="1" s="1"/>
  <c r="O989" i="1" a="1"/>
  <c r="O989" i="1" s="1"/>
  <c r="T989" i="1" s="1" a="1"/>
  <c r="T989" i="1" s="1"/>
  <c r="J987" i="1" a="1"/>
  <c r="J987" i="1" s="1"/>
  <c r="O987" i="1" a="1"/>
  <c r="O987" i="1" s="1"/>
  <c r="T987" i="1" s="1" a="1"/>
  <c r="T987" i="1" s="1"/>
  <c r="AS975" i="1"/>
  <c r="AT975" i="1"/>
  <c r="AL975" i="1"/>
  <c r="AR975" i="1"/>
  <c r="AU975" i="1"/>
  <c r="O971" i="1" a="1"/>
  <c r="O971" i="1" s="1"/>
  <c r="T971" i="1" s="1" a="1"/>
  <c r="T971" i="1" s="1"/>
  <c r="J971" i="1" a="1"/>
  <c r="J971" i="1" s="1"/>
  <c r="AR962" i="1"/>
  <c r="AL962" i="1"/>
  <c r="AS962" i="1"/>
  <c r="AT962" i="1"/>
  <c r="AU962" i="1"/>
  <c r="AC953" i="1"/>
  <c r="AD953" i="1" s="1"/>
  <c r="Z953" i="1"/>
  <c r="AA953" i="1" a="1"/>
  <c r="AA953" i="1" s="1"/>
  <c r="AB953" i="1" s="1"/>
  <c r="Y953" i="1"/>
  <c r="BF941" i="1"/>
  <c r="AS941" i="1"/>
  <c r="AQ941" i="1"/>
  <c r="AV941" i="1" a="1"/>
  <c r="AV941" i="1" s="1"/>
  <c r="BA941" i="1" s="1" a="1"/>
  <c r="BA941" i="1" s="1"/>
  <c r="AC935" i="1"/>
  <c r="AD935" i="1" s="1"/>
  <c r="AA935" i="1" a="1"/>
  <c r="AA935" i="1" s="1"/>
  <c r="AB935" i="1" s="1"/>
  <c r="Z935" i="1"/>
  <c r="Y935" i="1"/>
  <c r="AC929" i="1"/>
  <c r="AD929" i="1" s="1"/>
  <c r="Y929" i="1"/>
  <c r="Z929" i="1"/>
  <c r="AA929" i="1" a="1"/>
  <c r="AA929" i="1" s="1"/>
  <c r="AB929" i="1" s="1"/>
  <c r="J973" i="1" a="1"/>
  <c r="J973" i="1" s="1"/>
  <c r="O973" i="1" a="1"/>
  <c r="O973" i="1" s="1"/>
  <c r="T973" i="1" s="1" a="1"/>
  <c r="T973" i="1" s="1"/>
  <c r="J970" i="1" a="1"/>
  <c r="J970" i="1" s="1"/>
  <c r="O970" i="1" a="1"/>
  <c r="O970" i="1" s="1"/>
  <c r="T970" i="1" s="1" a="1"/>
  <c r="T970" i="1" s="1"/>
  <c r="O952" i="1" a="1"/>
  <c r="O952" i="1" s="1"/>
  <c r="T952" i="1" s="1" a="1"/>
  <c r="T952" i="1" s="1"/>
  <c r="J952" i="1" a="1"/>
  <c r="J952" i="1" s="1"/>
  <c r="O928" i="1" a="1"/>
  <c r="O928" i="1" s="1"/>
  <c r="T928" i="1" s="1" a="1"/>
  <c r="T928" i="1" s="1"/>
  <c r="J928" i="1" a="1"/>
  <c r="J928" i="1" s="1"/>
  <c r="O977" i="1" a="1"/>
  <c r="O977" i="1" s="1"/>
  <c r="T977" i="1" s="1" a="1"/>
  <c r="T977" i="1" s="1"/>
  <c r="J977" i="1" a="1"/>
  <c r="J977" i="1" s="1"/>
  <c r="AL968" i="1"/>
  <c r="AS968" i="1"/>
  <c r="AT968" i="1"/>
  <c r="AU968" i="1"/>
  <c r="Z955" i="1"/>
  <c r="AA955" i="1" a="1"/>
  <c r="AA955" i="1" s="1"/>
  <c r="AB955" i="1" s="1"/>
  <c r="Y955" i="1"/>
  <c r="AC955" i="1"/>
  <c r="AD955" i="1" s="1"/>
  <c r="O946" i="1" a="1"/>
  <c r="O946" i="1" s="1"/>
  <c r="T946" i="1" s="1" a="1"/>
  <c r="T946" i="1" s="1"/>
  <c r="J946" i="1" a="1"/>
  <c r="J946" i="1" s="1"/>
  <c r="AV922" i="1" a="1"/>
  <c r="AV922" i="1" s="1"/>
  <c r="BA922" i="1" s="1" a="1"/>
  <c r="BA922" i="1" s="1"/>
  <c r="BF922" i="1"/>
  <c r="AQ922" i="1"/>
  <c r="AC917" i="1"/>
  <c r="AD917" i="1" s="1"/>
  <c r="Y917" i="1"/>
  <c r="Z917" i="1"/>
  <c r="AA917" i="1" a="1"/>
  <c r="AA917" i="1" s="1"/>
  <c r="AB917" i="1" s="1"/>
  <c r="AC905" i="1"/>
  <c r="AD905" i="1" s="1"/>
  <c r="Y905" i="1"/>
  <c r="Z905" i="1"/>
  <c r="AA905" i="1" a="1"/>
  <c r="AA905" i="1" s="1"/>
  <c r="AB905" i="1" s="1"/>
  <c r="AL980" i="1"/>
  <c r="AS980" i="1" s="1"/>
  <c r="AT980" i="1"/>
  <c r="AU980" i="1"/>
  <c r="AL974" i="1"/>
  <c r="AT974" i="1" s="1"/>
  <c r="AR974" i="1"/>
  <c r="AU974" i="1"/>
  <c r="O958" i="1" a="1"/>
  <c r="O958" i="1" s="1"/>
  <c r="T958" i="1" s="1" a="1"/>
  <c r="T958" i="1" s="1"/>
  <c r="J958" i="1" a="1"/>
  <c r="J958" i="1" s="1"/>
  <c r="Z919" i="1"/>
  <c r="AA919" i="1" a="1"/>
  <c r="AA919" i="1" s="1"/>
  <c r="AB919" i="1" s="1"/>
  <c r="Y919" i="1"/>
  <c r="AC919" i="1"/>
  <c r="AD919" i="1" s="1"/>
  <c r="AS913" i="1"/>
  <c r="J976" i="1" a="1"/>
  <c r="J976" i="1" s="1"/>
  <c r="O976" i="1" a="1"/>
  <c r="O976" i="1" s="1"/>
  <c r="T976" i="1" s="1" a="1"/>
  <c r="T976" i="1" s="1"/>
  <c r="J960" i="1" a="1"/>
  <c r="J960" i="1" s="1"/>
  <c r="O960" i="1" a="1"/>
  <c r="O960" i="1" s="1"/>
  <c r="T960" i="1" s="1" a="1"/>
  <c r="T960" i="1" s="1"/>
  <c r="J957" i="1" a="1"/>
  <c r="J957" i="1" s="1"/>
  <c r="O957" i="1" a="1"/>
  <c r="O957" i="1" s="1"/>
  <c r="T957" i="1" s="1" a="1"/>
  <c r="T957" i="1" s="1"/>
  <c r="AQ951" i="1"/>
  <c r="AR951" i="1"/>
  <c r="AV951" i="1" a="1"/>
  <c r="AV951" i="1" s="1"/>
  <c r="BA951" i="1" s="1" a="1"/>
  <c r="BA951" i="1" s="1"/>
  <c r="BF951" i="1"/>
  <c r="Z937" i="1"/>
  <c r="AA937" i="1" a="1"/>
  <c r="AA937" i="1" s="1"/>
  <c r="AB937" i="1" s="1"/>
  <c r="Y937" i="1"/>
  <c r="AC937" i="1"/>
  <c r="AD937" i="1" s="1"/>
  <c r="O934" i="1" a="1"/>
  <c r="O934" i="1" s="1"/>
  <c r="T934" i="1" s="1" a="1"/>
  <c r="T934" i="1" s="1"/>
  <c r="J934" i="1" a="1"/>
  <c r="J934" i="1" s="1"/>
  <c r="O930" i="1" a="1"/>
  <c r="O930" i="1" s="1"/>
  <c r="T930" i="1" s="1" a="1"/>
  <c r="T930" i="1" s="1"/>
  <c r="J930" i="1" a="1"/>
  <c r="J930" i="1" s="1"/>
  <c r="Z925" i="1"/>
  <c r="AA925" i="1" a="1"/>
  <c r="AA925" i="1" s="1"/>
  <c r="AB925" i="1" s="1"/>
  <c r="Y925" i="1"/>
  <c r="AC925" i="1"/>
  <c r="AD925" i="1" s="1"/>
  <c r="Z901" i="1"/>
  <c r="AA901" i="1" a="1"/>
  <c r="AA901" i="1" s="1"/>
  <c r="AB901" i="1" s="1"/>
  <c r="Y901" i="1"/>
  <c r="AC901" i="1"/>
  <c r="AD901" i="1" s="1"/>
  <c r="J893" i="1" a="1"/>
  <c r="J893" i="1" s="1"/>
  <c r="O893" i="1" a="1"/>
  <c r="O893" i="1" s="1"/>
  <c r="T893" i="1" s="1" a="1"/>
  <c r="T893" i="1" s="1"/>
  <c r="AT889" i="1"/>
  <c r="AL992" i="1"/>
  <c r="AT992" i="1" s="1"/>
  <c r="AS992" i="1"/>
  <c r="Z931" i="1"/>
  <c r="AA931" i="1" a="1"/>
  <c r="AA931" i="1" s="1"/>
  <c r="AB931" i="1" s="1"/>
  <c r="Y931" i="1"/>
  <c r="AC931" i="1"/>
  <c r="AD931" i="1" s="1"/>
  <c r="O918" i="1" a="1"/>
  <c r="O918" i="1" s="1"/>
  <c r="T918" i="1" s="1" a="1"/>
  <c r="T918" i="1" s="1"/>
  <c r="J918" i="1" a="1"/>
  <c r="J918" i="1" s="1"/>
  <c r="AE896" i="1"/>
  <c r="AF896" i="1"/>
  <c r="AG896" i="1" s="1"/>
  <c r="J961" i="1" a="1"/>
  <c r="J961" i="1" s="1"/>
  <c r="O961" i="1" a="1"/>
  <c r="O961" i="1" s="1"/>
  <c r="T961" i="1" s="1" a="1"/>
  <c r="T961" i="1" s="1"/>
  <c r="J949" i="1" a="1"/>
  <c r="J949" i="1" s="1"/>
  <c r="O949" i="1" a="1"/>
  <c r="O949" i="1" s="1"/>
  <c r="T949" i="1" s="1" a="1"/>
  <c r="T949" i="1" s="1"/>
  <c r="Z943" i="1"/>
  <c r="AA943" i="1" a="1"/>
  <c r="AA943" i="1" s="1"/>
  <c r="AB943" i="1" s="1"/>
  <c r="Y943" i="1"/>
  <c r="AC943" i="1"/>
  <c r="AD943" i="1" s="1"/>
  <c r="AC941" i="1"/>
  <c r="AD941" i="1" s="1"/>
  <c r="Y941" i="1"/>
  <c r="Z941" i="1"/>
  <c r="AA941" i="1" a="1"/>
  <c r="AA941" i="1" s="1"/>
  <c r="AB941" i="1" s="1"/>
  <c r="O936" i="1" a="1"/>
  <c r="O936" i="1" s="1"/>
  <c r="T936" i="1" s="1" a="1"/>
  <c r="T936" i="1" s="1"/>
  <c r="J936" i="1" a="1"/>
  <c r="J936" i="1" s="1"/>
  <c r="O899" i="1" a="1"/>
  <c r="O899" i="1" s="1"/>
  <c r="T899" i="1" s="1" a="1"/>
  <c r="T899" i="1" s="1"/>
  <c r="J899" i="1" a="1"/>
  <c r="J899" i="1" s="1"/>
  <c r="J979" i="1" a="1"/>
  <c r="J979" i="1" s="1"/>
  <c r="O979" i="1" a="1"/>
  <c r="O979" i="1" s="1"/>
  <c r="T979" i="1" s="1" a="1"/>
  <c r="T979" i="1" s="1"/>
  <c r="J996" i="1" a="1"/>
  <c r="J996" i="1" s="1"/>
  <c r="O996" i="1" a="1"/>
  <c r="O996" i="1" s="1"/>
  <c r="T996" i="1" s="1" a="1"/>
  <c r="T996" i="1" s="1"/>
  <c r="AL998" i="1"/>
  <c r="AS998" i="1"/>
  <c r="O994" i="1" a="1"/>
  <c r="O994" i="1" s="1"/>
  <c r="T994" i="1" s="1" a="1"/>
  <c r="T994" i="1" s="1"/>
  <c r="J994" i="1" a="1"/>
  <c r="J994" i="1" s="1"/>
  <c r="J988" i="1" a="1"/>
  <c r="J988" i="1" s="1"/>
  <c r="O988" i="1" a="1"/>
  <c r="O988" i="1" s="1"/>
  <c r="T988" i="1" s="1" a="1"/>
  <c r="T988" i="1" s="1"/>
  <c r="Y963" i="1"/>
  <c r="Z963" i="1"/>
  <c r="AA963" i="1" a="1"/>
  <c r="AA963" i="1" s="1"/>
  <c r="AB963" i="1" s="1"/>
  <c r="AC963" i="1"/>
  <c r="AD963" i="1" s="1"/>
  <c r="AE945" i="1"/>
  <c r="AF945" i="1"/>
  <c r="AV1003" i="1" a="1"/>
  <c r="AV1003" i="1" s="1"/>
  <c r="BA1003" i="1" s="1" a="1"/>
  <c r="BA1003" i="1" s="1"/>
  <c r="BF1003" i="1"/>
  <c r="AQ1003" i="1"/>
  <c r="AQ1001" i="1"/>
  <c r="AV1001" i="1" a="1"/>
  <c r="AV1001" i="1" s="1"/>
  <c r="BA1001" i="1" s="1" a="1"/>
  <c r="BA1001" i="1" s="1"/>
  <c r="BF1001" i="1"/>
  <c r="AV997" i="1" a="1"/>
  <c r="AV997" i="1" s="1"/>
  <c r="BA997" i="1" s="1" a="1"/>
  <c r="BA997" i="1" s="1"/>
  <c r="BF997" i="1"/>
  <c r="AQ997" i="1"/>
  <c r="AQ995" i="1"/>
  <c r="AV995" i="1" a="1"/>
  <c r="AV995" i="1" s="1"/>
  <c r="BA995" i="1" s="1" a="1"/>
  <c r="BA995" i="1" s="1"/>
  <c r="BF995" i="1"/>
  <c r="AV991" i="1" a="1"/>
  <c r="AV991" i="1" s="1"/>
  <c r="BA991" i="1" s="1" a="1"/>
  <c r="BA991" i="1" s="1"/>
  <c r="BF991" i="1"/>
  <c r="AQ991" i="1"/>
  <c r="AQ989" i="1"/>
  <c r="AV989" i="1" a="1"/>
  <c r="AV989" i="1" s="1"/>
  <c r="BA989" i="1" s="1" a="1"/>
  <c r="BA989" i="1" s="1"/>
  <c r="BF989" i="1"/>
  <c r="AV985" i="1" a="1"/>
  <c r="AV985" i="1" s="1"/>
  <c r="BA985" i="1" s="1" a="1"/>
  <c r="BA985" i="1" s="1"/>
  <c r="BF985" i="1"/>
  <c r="AQ985" i="1"/>
  <c r="AQ983" i="1"/>
  <c r="AV983" i="1" a="1"/>
  <c r="AV983" i="1" s="1"/>
  <c r="BA983" i="1" s="1" a="1"/>
  <c r="BA983" i="1" s="1"/>
  <c r="BF983" i="1"/>
  <c r="Y981" i="1"/>
  <c r="Z981" i="1"/>
  <c r="AA981" i="1" a="1"/>
  <c r="AA981" i="1" s="1"/>
  <c r="AB981" i="1" s="1"/>
  <c r="AC981" i="1"/>
  <c r="AD981" i="1" s="1"/>
  <c r="Y969" i="1"/>
  <c r="Z969" i="1"/>
  <c r="AC969" i="1"/>
  <c r="AD969" i="1" s="1"/>
  <c r="AA969" i="1" a="1"/>
  <c r="AA969" i="1" s="1"/>
  <c r="AB969" i="1" s="1"/>
  <c r="J966" i="1" a="1"/>
  <c r="J966" i="1" s="1"/>
  <c r="O966" i="1" a="1"/>
  <c r="O966" i="1" s="1"/>
  <c r="T966" i="1" s="1" a="1"/>
  <c r="T966" i="1" s="1"/>
  <c r="O942" i="1" a="1"/>
  <c r="O942" i="1" s="1"/>
  <c r="T942" i="1" s="1" a="1"/>
  <c r="T942" i="1" s="1"/>
  <c r="J942" i="1" a="1"/>
  <c r="J942" i="1" s="1"/>
  <c r="O940" i="1" a="1"/>
  <c r="O940" i="1" s="1"/>
  <c r="T940" i="1" s="1" a="1"/>
  <c r="T940" i="1" s="1"/>
  <c r="J940" i="1" a="1"/>
  <c r="J940" i="1" s="1"/>
  <c r="AC911" i="1"/>
  <c r="AD911" i="1" s="1"/>
  <c r="AA911" i="1" a="1"/>
  <c r="AA911" i="1" s="1"/>
  <c r="AB911" i="1" s="1"/>
  <c r="Y911" i="1"/>
  <c r="Z911" i="1"/>
  <c r="J1002" i="1" a="1"/>
  <c r="J1002" i="1" s="1"/>
  <c r="O1002" i="1" a="1"/>
  <c r="O1002" i="1" s="1"/>
  <c r="T1002" i="1" s="1" a="1"/>
  <c r="T1002" i="1" s="1"/>
  <c r="J984" i="1" a="1"/>
  <c r="J984" i="1" s="1"/>
  <c r="O984" i="1" a="1"/>
  <c r="O984" i="1" s="1"/>
  <c r="T984" i="1" s="1" a="1"/>
  <c r="T984" i="1" s="1"/>
  <c r="J1000" i="1" a="1"/>
  <c r="J1000" i="1" s="1"/>
  <c r="O1000" i="1" a="1"/>
  <c r="O1000" i="1" s="1"/>
  <c r="T1000" i="1" s="1" a="1"/>
  <c r="T1000" i="1" s="1"/>
  <c r="AL986" i="1"/>
  <c r="AS986" i="1"/>
  <c r="AU986" i="1"/>
  <c r="J978" i="1" a="1"/>
  <c r="J978" i="1" s="1"/>
  <c r="O978" i="1" a="1"/>
  <c r="O978" i="1" s="1"/>
  <c r="T978" i="1" s="1" a="1"/>
  <c r="T978" i="1" s="1"/>
  <c r="AS883" i="1"/>
  <c r="AL999" i="1"/>
  <c r="AR999" i="1" s="1"/>
  <c r="AS999" i="1"/>
  <c r="AL987" i="1"/>
  <c r="AS987" i="1"/>
  <c r="AR987" i="1"/>
  <c r="O922" i="1" a="1"/>
  <c r="O922" i="1" s="1"/>
  <c r="T922" i="1" s="1" a="1"/>
  <c r="T922" i="1" s="1"/>
  <c r="J922" i="1" a="1"/>
  <c r="J922" i="1" s="1"/>
  <c r="J982" i="1" a="1"/>
  <c r="J982" i="1" s="1"/>
  <c r="O982" i="1" a="1"/>
  <c r="O982" i="1" s="1"/>
  <c r="T982" i="1" s="1" a="1"/>
  <c r="T982" i="1" s="1"/>
  <c r="J967" i="1" a="1"/>
  <c r="J967" i="1" s="1"/>
  <c r="O967" i="1" a="1"/>
  <c r="O967" i="1" s="1"/>
  <c r="T967" i="1" s="1" a="1"/>
  <c r="T967" i="1" s="1"/>
  <c r="J964" i="1" a="1"/>
  <c r="J964" i="1" s="1"/>
  <c r="O964" i="1" a="1"/>
  <c r="O964" i="1" s="1"/>
  <c r="T964" i="1" s="1" a="1"/>
  <c r="T964" i="1" s="1"/>
  <c r="AV934" i="1" a="1"/>
  <c r="AV934" i="1" s="1"/>
  <c r="BA934" i="1" s="1" a="1"/>
  <c r="BA934" i="1" s="1"/>
  <c r="AQ934" i="1"/>
  <c r="AU934" i="1"/>
  <c r="BF934" i="1"/>
  <c r="O924" i="1" a="1"/>
  <c r="O924" i="1" s="1"/>
  <c r="T924" i="1" s="1" a="1"/>
  <c r="T924" i="1" s="1"/>
  <c r="J924" i="1" a="1"/>
  <c r="J924" i="1" s="1"/>
  <c r="AS901" i="1"/>
  <c r="AG945" i="1"/>
  <c r="J990" i="1" a="1"/>
  <c r="J990" i="1" s="1"/>
  <c r="O990" i="1" a="1"/>
  <c r="O990" i="1" s="1"/>
  <c r="T990" i="1" s="1" a="1"/>
  <c r="T990" i="1" s="1"/>
  <c r="AT985" i="1"/>
  <c r="Y975" i="1"/>
  <c r="Z975" i="1"/>
  <c r="AA975" i="1" a="1"/>
  <c r="AA975" i="1" s="1"/>
  <c r="AB975" i="1" s="1"/>
  <c r="AC975" i="1"/>
  <c r="AD975" i="1" s="1"/>
  <c r="J972" i="1" a="1"/>
  <c r="J972" i="1" s="1"/>
  <c r="O972" i="1" a="1"/>
  <c r="O972" i="1" s="1"/>
  <c r="T972" i="1" s="1" a="1"/>
  <c r="T972" i="1" s="1"/>
  <c r="AQ965" i="1"/>
  <c r="AV965" i="1" a="1"/>
  <c r="AV965" i="1" s="1"/>
  <c r="BA965" i="1" s="1" a="1"/>
  <c r="BA965" i="1" s="1"/>
  <c r="BF965" i="1"/>
  <c r="O948" i="1" a="1"/>
  <c r="O948" i="1" s="1"/>
  <c r="T948" i="1" s="1" a="1"/>
  <c r="T948" i="1" s="1"/>
  <c r="J948" i="1" a="1"/>
  <c r="J948" i="1" s="1"/>
  <c r="AC923" i="1"/>
  <c r="AD923" i="1" s="1"/>
  <c r="Y923" i="1"/>
  <c r="Z923" i="1"/>
  <c r="AA923" i="1" a="1"/>
  <c r="AA923" i="1" s="1"/>
  <c r="AB923" i="1" s="1"/>
  <c r="BF918" i="1"/>
  <c r="AV918" i="1" a="1"/>
  <c r="AV918" i="1" s="1"/>
  <c r="BA918" i="1" s="1" a="1"/>
  <c r="BA918" i="1" s="1"/>
  <c r="AQ918" i="1"/>
  <c r="AT918" i="1"/>
  <c r="AU918" i="1"/>
  <c r="AT987" i="1"/>
  <c r="AQ977" i="1"/>
  <c r="AV977" i="1" a="1"/>
  <c r="AV977" i="1" s="1"/>
  <c r="BA977" i="1" s="1" a="1"/>
  <c r="BA977" i="1" s="1"/>
  <c r="BF977" i="1"/>
  <c r="AQ971" i="1"/>
  <c r="AR971" i="1"/>
  <c r="AV971" i="1" a="1"/>
  <c r="AV971" i="1" s="1"/>
  <c r="BA971" i="1" s="1" a="1"/>
  <c r="BA971" i="1" s="1"/>
  <c r="BF971" i="1"/>
  <c r="AL963" i="1"/>
  <c r="AT963" i="1" s="1"/>
  <c r="AR963" i="1"/>
  <c r="AS963" i="1"/>
  <c r="AU963" i="1"/>
  <c r="O959" i="1" a="1"/>
  <c r="O959" i="1" s="1"/>
  <c r="T959" i="1" s="1" a="1"/>
  <c r="T959" i="1" s="1"/>
  <c r="J959" i="1" a="1"/>
  <c r="J959" i="1" s="1"/>
  <c r="J956" i="1" a="1"/>
  <c r="J956" i="1" s="1"/>
  <c r="O956" i="1" a="1"/>
  <c r="O956" i="1" s="1"/>
  <c r="T956" i="1" s="1" a="1"/>
  <c r="T956" i="1" s="1"/>
  <c r="BF953" i="1"/>
  <c r="AV953" i="1" a="1"/>
  <c r="AV953" i="1" s="1"/>
  <c r="BA953" i="1" s="1" a="1"/>
  <c r="BA953" i="1" s="1"/>
  <c r="AQ953" i="1"/>
  <c r="AT953" i="1"/>
  <c r="BF942" i="1"/>
  <c r="AV942" i="1" a="1"/>
  <c r="AV942" i="1" s="1"/>
  <c r="BA942" i="1" s="1" a="1"/>
  <c r="BA942" i="1" s="1"/>
  <c r="AQ942" i="1"/>
  <c r="AT942" i="1"/>
  <c r="AU942" i="1"/>
  <c r="BF917" i="1"/>
  <c r="AR917" i="1"/>
  <c r="AQ917" i="1"/>
  <c r="AS917" i="1"/>
  <c r="AV917" i="1" a="1"/>
  <c r="AV917" i="1" s="1"/>
  <c r="BA917" i="1" s="1" a="1"/>
  <c r="BA917" i="1" s="1"/>
  <c r="AV900" i="1" a="1"/>
  <c r="AV900" i="1" s="1"/>
  <c r="BA900" i="1" s="1" a="1"/>
  <c r="BA900" i="1" s="1"/>
  <c r="BF900" i="1"/>
  <c r="AR900" i="1"/>
  <c r="AQ900" i="1"/>
  <c r="AS900" i="1"/>
  <c r="AS993" i="1"/>
  <c r="AL993" i="1"/>
  <c r="AR993" i="1"/>
  <c r="AU993" i="1"/>
  <c r="J1003" i="1" a="1"/>
  <c r="J1003" i="1" s="1"/>
  <c r="O1003" i="1" a="1"/>
  <c r="O1003" i="1" s="1"/>
  <c r="T1003" i="1" s="1" a="1"/>
  <c r="T1003" i="1" s="1"/>
  <c r="J997" i="1" a="1"/>
  <c r="J997" i="1" s="1"/>
  <c r="O997" i="1" a="1"/>
  <c r="O997" i="1" s="1"/>
  <c r="T997" i="1" s="1" a="1"/>
  <c r="T997" i="1" s="1"/>
  <c r="J991" i="1" a="1"/>
  <c r="J991" i="1" s="1"/>
  <c r="O991" i="1" a="1"/>
  <c r="O991" i="1" s="1"/>
  <c r="T991" i="1" s="1" a="1"/>
  <c r="T991" i="1" s="1"/>
  <c r="J985" i="1" a="1"/>
  <c r="J985" i="1" s="1"/>
  <c r="O985" i="1" a="1"/>
  <c r="O985" i="1" s="1"/>
  <c r="T985" i="1" s="1" a="1"/>
  <c r="T985" i="1" s="1"/>
  <c r="O983" i="1" a="1"/>
  <c r="O983" i="1" s="1"/>
  <c r="T983" i="1" s="1" a="1"/>
  <c r="T983" i="1" s="1"/>
  <c r="J983" i="1" a="1"/>
  <c r="J983" i="1" s="1"/>
  <c r="AL981" i="1"/>
  <c r="AR981" i="1"/>
  <c r="AU981" i="1"/>
  <c r="AL969" i="1"/>
  <c r="AS969" i="1"/>
  <c r="AT969" i="1"/>
  <c r="AR969" i="1"/>
  <c r="O965" i="1" a="1"/>
  <c r="O965" i="1" s="1"/>
  <c r="T965" i="1" s="1" a="1"/>
  <c r="T965" i="1" s="1"/>
  <c r="J965" i="1" a="1"/>
  <c r="J965" i="1" s="1"/>
  <c r="Z907" i="1"/>
  <c r="AA907" i="1" a="1"/>
  <c r="AA907" i="1" s="1"/>
  <c r="AB907" i="1" s="1"/>
  <c r="Y907" i="1"/>
  <c r="AC907" i="1"/>
  <c r="AD907" i="1" s="1"/>
  <c r="AS1003" i="1"/>
  <c r="AS967" i="1"/>
  <c r="O963" i="1" a="1"/>
  <c r="O963" i="1" s="1"/>
  <c r="T963" i="1" s="1" a="1"/>
  <c r="T963" i="1" s="1"/>
  <c r="AS961" i="1"/>
  <c r="AU956" i="1"/>
  <c r="AV939" i="1" a="1"/>
  <c r="AV939" i="1" s="1"/>
  <c r="BA939" i="1" s="1" a="1"/>
  <c r="BA939" i="1" s="1"/>
  <c r="AL937" i="1"/>
  <c r="AT937" i="1"/>
  <c r="AL928" i="1" a="1"/>
  <c r="AS923" i="1"/>
  <c r="AR922" i="1"/>
  <c r="AV909" i="1" a="1"/>
  <c r="AV909" i="1" s="1"/>
  <c r="BA909" i="1" s="1" a="1"/>
  <c r="BA909" i="1" s="1"/>
  <c r="E898" i="1" a="1"/>
  <c r="E898" i="1" s="1"/>
  <c r="AL898" i="1" a="1"/>
  <c r="AA883" i="1" a="1"/>
  <c r="AA883" i="1" s="1"/>
  <c r="AB883" i="1" s="1"/>
  <c r="Y883" i="1"/>
  <c r="AC883" i="1"/>
  <c r="AD883" i="1" s="1"/>
  <c r="O881" i="1" a="1"/>
  <c r="O881" i="1" s="1"/>
  <c r="T881" i="1" s="1" a="1"/>
  <c r="T881" i="1" s="1"/>
  <c r="J881" i="1" a="1"/>
  <c r="J881" i="1" s="1"/>
  <c r="E880" i="1" a="1"/>
  <c r="E880" i="1" s="1"/>
  <c r="AL880" i="1" a="1"/>
  <c r="O876" i="1" a="1"/>
  <c r="O876" i="1" s="1"/>
  <c r="T876" i="1" s="1" a="1"/>
  <c r="T876" i="1" s="1"/>
  <c r="J876" i="1" a="1"/>
  <c r="J876" i="1" s="1"/>
  <c r="O863" i="1" a="1"/>
  <c r="O863" i="1" s="1"/>
  <c r="T863" i="1" s="1" a="1"/>
  <c r="T863" i="1" s="1"/>
  <c r="J863" i="1" a="1"/>
  <c r="J863" i="1" s="1"/>
  <c r="AS997" i="1"/>
  <c r="AS985" i="1"/>
  <c r="O975" i="1" a="1"/>
  <c r="O975" i="1" s="1"/>
  <c r="T975" i="1" s="1" a="1"/>
  <c r="T975" i="1" s="1"/>
  <c r="AS973" i="1"/>
  <c r="O969" i="1" a="1"/>
  <c r="O969" i="1" s="1"/>
  <c r="T969" i="1" s="1" a="1"/>
  <c r="T969" i="1" s="1"/>
  <c r="AR1003" i="1"/>
  <c r="AR997" i="1"/>
  <c r="AR991" i="1"/>
  <c r="AR985" i="1"/>
  <c r="AR979" i="1"/>
  <c r="AR973" i="1"/>
  <c r="AR967" i="1"/>
  <c r="AR961" i="1"/>
  <c r="AL950" i="1" a="1"/>
  <c r="E950" i="1" a="1"/>
  <c r="E950" i="1" s="1"/>
  <c r="AS939" i="1"/>
  <c r="AS931" i="1"/>
  <c r="AU929" i="1"/>
  <c r="O923" i="1" a="1"/>
  <c r="O923" i="1" s="1"/>
  <c r="T923" i="1" s="1" a="1"/>
  <c r="T923" i="1" s="1"/>
  <c r="AA921" i="1" a="1"/>
  <c r="AA921" i="1" s="1"/>
  <c r="AB921" i="1" s="1"/>
  <c r="AC921" i="1"/>
  <c r="AD921" i="1" s="1"/>
  <c r="BF912" i="1"/>
  <c r="AV912" i="1" a="1"/>
  <c r="AV912" i="1" s="1"/>
  <c r="BA912" i="1" s="1" a="1"/>
  <c r="BA912" i="1" s="1"/>
  <c r="AS909" i="1"/>
  <c r="AL908" i="1" a="1"/>
  <c r="E908" i="1" a="1"/>
  <c r="E908" i="1" s="1"/>
  <c r="AS906" i="1"/>
  <c r="AL896" i="1"/>
  <c r="AS896" i="1"/>
  <c r="AU896" i="1"/>
  <c r="E892" i="1" a="1"/>
  <c r="E892" i="1" s="1"/>
  <c r="AL892" i="1" a="1"/>
  <c r="AU889" i="1"/>
  <c r="J853" i="1" a="1"/>
  <c r="J853" i="1" s="1"/>
  <c r="O853" i="1" a="1"/>
  <c r="O853" i="1" s="1"/>
  <c r="T853" i="1" s="1" a="1"/>
  <c r="T853" i="1" s="1"/>
  <c r="AS991" i="1"/>
  <c r="O981" i="1" a="1"/>
  <c r="O981" i="1" s="1"/>
  <c r="T981" i="1" s="1" a="1"/>
  <c r="T981" i="1" s="1"/>
  <c r="AS979" i="1"/>
  <c r="AL1002" i="1" a="1"/>
  <c r="E998" i="1" a="1"/>
  <c r="E998" i="1" s="1"/>
  <c r="AL996" i="1" a="1"/>
  <c r="E992" i="1" a="1"/>
  <c r="E992" i="1" s="1"/>
  <c r="AL990" i="1" a="1"/>
  <c r="E986" i="1" a="1"/>
  <c r="E986" i="1" s="1"/>
  <c r="AL984" i="1" a="1"/>
  <c r="E980" i="1" a="1"/>
  <c r="E980" i="1" s="1"/>
  <c r="AQ979" i="1"/>
  <c r="AL978" i="1" a="1"/>
  <c r="E974" i="1" a="1"/>
  <c r="E974" i="1" s="1"/>
  <c r="AQ973" i="1"/>
  <c r="AL972" i="1" a="1"/>
  <c r="E968" i="1" a="1"/>
  <c r="E968" i="1" s="1"/>
  <c r="AQ967" i="1"/>
  <c r="AL966" i="1" a="1"/>
  <c r="E962" i="1" a="1"/>
  <c r="E962" i="1" s="1"/>
  <c r="AQ961" i="1"/>
  <c r="AS960" i="1"/>
  <c r="AL957" i="1" a="1"/>
  <c r="AQ956" i="1"/>
  <c r="BF945" i="1"/>
  <c r="AL944" i="1" a="1"/>
  <c r="E944" i="1" a="1"/>
  <c r="E944" i="1" s="1"/>
  <c r="AT941" i="1"/>
  <c r="AR939" i="1"/>
  <c r="BF930" i="1"/>
  <c r="AV930" i="1" a="1"/>
  <c r="AV930" i="1" s="1"/>
  <c r="BA930" i="1" s="1" a="1"/>
  <c r="BA930" i="1" s="1"/>
  <c r="BF927" i="1"/>
  <c r="AQ923" i="1"/>
  <c r="AL920" i="1" a="1"/>
  <c r="E920" i="1" a="1"/>
  <c r="E920" i="1" s="1"/>
  <c r="AT917" i="1"/>
  <c r="AR909" i="1"/>
  <c r="J909" i="1" a="1"/>
  <c r="J909" i="1" s="1"/>
  <c r="O909" i="1" a="1"/>
  <c r="O909" i="1" s="1"/>
  <c r="T909" i="1" s="1" a="1"/>
  <c r="T909" i="1" s="1"/>
  <c r="J906" i="1" a="1"/>
  <c r="J906" i="1" s="1"/>
  <c r="AU905" i="1"/>
  <c r="AT900" i="1"/>
  <c r="J900" i="1" a="1"/>
  <c r="J900" i="1" s="1"/>
  <c r="O895" i="1" a="1"/>
  <c r="O895" i="1" s="1"/>
  <c r="T895" i="1" s="1" a="1"/>
  <c r="T895" i="1" s="1"/>
  <c r="AL893" i="1" a="1"/>
  <c r="J861" i="1" a="1"/>
  <c r="J861" i="1" s="1"/>
  <c r="O861" i="1" a="1"/>
  <c r="O861" i="1" s="1"/>
  <c r="T861" i="1" s="1" a="1"/>
  <c r="T861" i="1" s="1"/>
  <c r="AL857" i="1"/>
  <c r="O783" i="1" a="1"/>
  <c r="O783" i="1" s="1"/>
  <c r="T783" i="1" s="1" a="1"/>
  <c r="T783" i="1" s="1"/>
  <c r="J783" i="1" a="1"/>
  <c r="J783" i="1" s="1"/>
  <c r="AS922" i="1"/>
  <c r="AL889" i="1"/>
  <c r="AR889" i="1"/>
  <c r="AS889" i="1"/>
  <c r="E874" i="1" a="1"/>
  <c r="E874" i="1" s="1"/>
  <c r="AL874" i="1" a="1"/>
  <c r="AA939" i="1" a="1"/>
  <c r="AA939" i="1" s="1"/>
  <c r="AB939" i="1" s="1"/>
  <c r="AC939" i="1"/>
  <c r="AD939" i="1" s="1"/>
  <c r="AL913" i="1"/>
  <c r="AU913" i="1" s="1"/>
  <c r="AT913" i="1"/>
  <c r="AL902" i="1" a="1"/>
  <c r="E902" i="1" a="1"/>
  <c r="E902" i="1" s="1"/>
  <c r="BF881" i="1"/>
  <c r="J859" i="1" a="1"/>
  <c r="J859" i="1" s="1"/>
  <c r="O859" i="1" a="1"/>
  <c r="O859" i="1" s="1"/>
  <c r="T859" i="1" s="1" a="1"/>
  <c r="T859" i="1" s="1"/>
  <c r="AT1000" i="1"/>
  <c r="AT994" i="1"/>
  <c r="AT988" i="1"/>
  <c r="AT982" i="1"/>
  <c r="BF979" i="1"/>
  <c r="AT976" i="1"/>
  <c r="BF973" i="1"/>
  <c r="AT970" i="1"/>
  <c r="BF967" i="1"/>
  <c r="AT964" i="1"/>
  <c r="BF961" i="1"/>
  <c r="AT960" i="1"/>
  <c r="AT954" i="1"/>
  <c r="AS953" i="1"/>
  <c r="AU948" i="1"/>
  <c r="AT947" i="1"/>
  <c r="Z947" i="1"/>
  <c r="Z945" i="1"/>
  <c r="AS942" i="1"/>
  <c r="AL938" i="1" a="1"/>
  <c r="E938" i="1" a="1"/>
  <c r="E938" i="1" s="1"/>
  <c r="AT935" i="1"/>
  <c r="AT934" i="1"/>
  <c r="AR933" i="1"/>
  <c r="Z927" i="1"/>
  <c r="AE927" i="1" s="1"/>
  <c r="BF924" i="1"/>
  <c r="AV924" i="1" a="1"/>
  <c r="AV924" i="1" s="1"/>
  <c r="BA924" i="1" s="1" a="1"/>
  <c r="BA924" i="1" s="1"/>
  <c r="BF921" i="1"/>
  <c r="AS918" i="1"/>
  <c r="AL916" i="1" a="1"/>
  <c r="BF915" i="1"/>
  <c r="AV911" i="1" a="1"/>
  <c r="AV911" i="1" s="1"/>
  <c r="BA911" i="1" s="1" a="1"/>
  <c r="BA911" i="1" s="1"/>
  <c r="AS907" i="1"/>
  <c r="AR903" i="1"/>
  <c r="J903" i="1" a="1"/>
  <c r="J903" i="1" s="1"/>
  <c r="O903" i="1" a="1"/>
  <c r="O903" i="1" s="1"/>
  <c r="T903" i="1" s="1" a="1"/>
  <c r="T903" i="1" s="1"/>
  <c r="AA896" i="1" a="1"/>
  <c r="AA896" i="1" s="1"/>
  <c r="AB896" i="1" s="1"/>
  <c r="AL891" i="1" a="1"/>
  <c r="E891" i="1" a="1"/>
  <c r="E891" i="1" s="1"/>
  <c r="E886" i="1" a="1"/>
  <c r="E886" i="1" s="1"/>
  <c r="E885" i="1" a="1"/>
  <c r="E885" i="1" s="1"/>
  <c r="AL885" i="1" a="1"/>
  <c r="AE854" i="1"/>
  <c r="AF854" i="1"/>
  <c r="AG854" i="1" s="1"/>
  <c r="Z814" i="1"/>
  <c r="AC814" i="1"/>
  <c r="AD814" i="1" s="1"/>
  <c r="Y814" i="1"/>
  <c r="AA814" i="1" a="1"/>
  <c r="AA814" i="1" s="1"/>
  <c r="AB814" i="1" s="1"/>
  <c r="AA895" i="1" a="1"/>
  <c r="AA895" i="1" s="1"/>
  <c r="AB895" i="1" s="1"/>
  <c r="AC895" i="1"/>
  <c r="AD895" i="1" s="1"/>
  <c r="AL882" i="1" a="1"/>
  <c r="E882" i="1" a="1"/>
  <c r="E882" i="1" s="1"/>
  <c r="AL875" i="1"/>
  <c r="AR875" i="1"/>
  <c r="AT875" i="1"/>
  <c r="AU875" i="1"/>
  <c r="AR956" i="1"/>
  <c r="AS956" i="1"/>
  <c r="AU923" i="1"/>
  <c r="O916" i="1" a="1"/>
  <c r="O916" i="1" s="1"/>
  <c r="T916" i="1" s="1" a="1"/>
  <c r="T916" i="1" s="1"/>
  <c r="J916" i="1" a="1"/>
  <c r="J916" i="1" s="1"/>
  <c r="BF906" i="1"/>
  <c r="AV906" i="1" a="1"/>
  <c r="AV906" i="1" s="1"/>
  <c r="BA906" i="1" s="1" a="1"/>
  <c r="BA906" i="1" s="1"/>
  <c r="AF890" i="1"/>
  <c r="AG890" i="1" s="1"/>
  <c r="AE890" i="1"/>
  <c r="AU1001" i="1"/>
  <c r="AS1000" i="1"/>
  <c r="AU995" i="1"/>
  <c r="AS994" i="1"/>
  <c r="AU989" i="1"/>
  <c r="AS988" i="1"/>
  <c r="AU983" i="1"/>
  <c r="AU977" i="1"/>
  <c r="AU971" i="1"/>
  <c r="AU965" i="1"/>
  <c r="AR960" i="1"/>
  <c r="AL955" i="1"/>
  <c r="AR955" i="1"/>
  <c r="AR953" i="1"/>
  <c r="AS951" i="1"/>
  <c r="AT948" i="1"/>
  <c r="Y947" i="1"/>
  <c r="AV945" i="1" a="1"/>
  <c r="AV945" i="1" s="1"/>
  <c r="BA945" i="1" s="1" a="1"/>
  <c r="BA945" i="1" s="1"/>
  <c r="AR942" i="1"/>
  <c r="AL940" i="1" a="1"/>
  <c r="AU936" i="1"/>
  <c r="AR934" i="1"/>
  <c r="O933" i="1" a="1"/>
  <c r="O933" i="1" s="1"/>
  <c r="T933" i="1" s="1" a="1"/>
  <c r="T933" i="1" s="1"/>
  <c r="AG933" i="1" s="1"/>
  <c r="AV927" i="1" a="1"/>
  <c r="AV927" i="1" s="1"/>
  <c r="BA927" i="1" s="1" a="1"/>
  <c r="BA927" i="1" s="1"/>
  <c r="AL925" i="1"/>
  <c r="AT925" i="1"/>
  <c r="AR918" i="1"/>
  <c r="AT911" i="1"/>
  <c r="BF899" i="1"/>
  <c r="J894" i="1" a="1"/>
  <c r="J894" i="1" s="1"/>
  <c r="AT881" i="1"/>
  <c r="O878" i="1" a="1"/>
  <c r="O878" i="1" s="1"/>
  <c r="T878" i="1" s="1" a="1"/>
  <c r="T878" i="1" s="1"/>
  <c r="J878" i="1" a="1"/>
  <c r="J878" i="1" s="1"/>
  <c r="AL868" i="1"/>
  <c r="Y865" i="1"/>
  <c r="AA865" i="1" a="1"/>
  <c r="AA865" i="1" s="1"/>
  <c r="AB865" i="1" s="1"/>
  <c r="Z865" i="1"/>
  <c r="AC865" i="1"/>
  <c r="AD865" i="1" s="1"/>
  <c r="J864" i="1" a="1"/>
  <c r="J864" i="1" s="1"/>
  <c r="O864" i="1" a="1"/>
  <c r="O864" i="1" s="1"/>
  <c r="T864" i="1" s="1" a="1"/>
  <c r="T864" i="1" s="1"/>
  <c r="AT1001" i="1"/>
  <c r="AT977" i="1"/>
  <c r="AR970" i="1"/>
  <c r="AA933" i="1" a="1"/>
  <c r="AA933" i="1" s="1"/>
  <c r="AB933" i="1" s="1"/>
  <c r="AC933" i="1"/>
  <c r="AD933" i="1" s="1"/>
  <c r="O910" i="1" a="1"/>
  <c r="O910" i="1" s="1"/>
  <c r="T910" i="1" s="1" a="1"/>
  <c r="T910" i="1" s="1"/>
  <c r="J910" i="1" a="1"/>
  <c r="J910" i="1" s="1"/>
  <c r="AL907" i="1"/>
  <c r="AT907" i="1"/>
  <c r="AU907" i="1"/>
  <c r="AU900" i="1"/>
  <c r="BF895" i="1"/>
  <c r="AQ895" i="1"/>
  <c r="AV895" i="1" a="1"/>
  <c r="AV895" i="1" s="1"/>
  <c r="BA895" i="1" s="1" a="1"/>
  <c r="BA895" i="1" s="1"/>
  <c r="AU886" i="1"/>
  <c r="AL886" i="1"/>
  <c r="AT886" i="1" s="1"/>
  <c r="AR883" i="1"/>
  <c r="AU883" i="1"/>
  <c r="AL883" i="1"/>
  <c r="AT883" i="1"/>
  <c r="AQ881" i="1"/>
  <c r="AE860" i="1"/>
  <c r="AQ856" i="1"/>
  <c r="BF856" i="1"/>
  <c r="AV856" i="1" a="1"/>
  <c r="AV856" i="1" s="1"/>
  <c r="BA856" i="1" s="1" a="1"/>
  <c r="BA856" i="1" s="1"/>
  <c r="AT995" i="1"/>
  <c r="AT989" i="1"/>
  <c r="AT983" i="1"/>
  <c r="AR982" i="1"/>
  <c r="AR976" i="1"/>
  <c r="AT971" i="1"/>
  <c r="AT965" i="1"/>
  <c r="AR964" i="1"/>
  <c r="AU958" i="1"/>
  <c r="AR954" i="1"/>
  <c r="AU941" i="1"/>
  <c r="AU917" i="1"/>
  <c r="AS1001" i="1"/>
  <c r="AQ1000" i="1"/>
  <c r="AS995" i="1"/>
  <c r="AQ994" i="1"/>
  <c r="AS989" i="1"/>
  <c r="AQ988" i="1"/>
  <c r="AS983" i="1"/>
  <c r="AQ982" i="1"/>
  <c r="AS977" i="1"/>
  <c r="AQ976" i="1"/>
  <c r="AS971" i="1"/>
  <c r="AQ970" i="1"/>
  <c r="AS965" i="1"/>
  <c r="AQ964" i="1"/>
  <c r="AL960" i="1"/>
  <c r="BF956" i="1"/>
  <c r="AQ947" i="1"/>
  <c r="O947" i="1" a="1"/>
  <c r="O947" i="1" s="1"/>
  <c r="T947" i="1" s="1" a="1"/>
  <c r="T947" i="1" s="1"/>
  <c r="BF939" i="1"/>
  <c r="AQ935" i="1"/>
  <c r="AL932" i="1" a="1"/>
  <c r="E932" i="1" a="1"/>
  <c r="E932" i="1" s="1"/>
  <c r="AT929" i="1"/>
  <c r="AR927" i="1"/>
  <c r="Z921" i="1"/>
  <c r="AU912" i="1"/>
  <c r="AL910" i="1" a="1"/>
  <c r="BF909" i="1"/>
  <c r="AV905" i="1" a="1"/>
  <c r="AV905" i="1" s="1"/>
  <c r="BA905" i="1" s="1" a="1"/>
  <c r="BA905" i="1" s="1"/>
  <c r="AQ899" i="1"/>
  <c r="AU894" i="1"/>
  <c r="J889" i="1" a="1"/>
  <c r="J889" i="1" s="1"/>
  <c r="O889" i="1" a="1"/>
  <c r="O889" i="1" s="1"/>
  <c r="T889" i="1" s="1" a="1"/>
  <c r="T889" i="1" s="1"/>
  <c r="J875" i="1" a="1"/>
  <c r="J875" i="1" s="1"/>
  <c r="O875" i="1" a="1"/>
  <c r="O875" i="1" s="1"/>
  <c r="T875" i="1" s="1" a="1"/>
  <c r="T875" i="1" s="1"/>
  <c r="AR867" i="1"/>
  <c r="AS867" i="1"/>
  <c r="AU867" i="1"/>
  <c r="AL867" i="1"/>
  <c r="AT867" i="1"/>
  <c r="AT862" i="1"/>
  <c r="AU862" i="1"/>
  <c r="AL862" i="1"/>
  <c r="AR862" i="1"/>
  <c r="AS862" i="1"/>
  <c r="AR1001" i="1"/>
  <c r="AR995" i="1"/>
  <c r="AR983" i="1"/>
  <c r="AR977" i="1"/>
  <c r="AR965" i="1"/>
  <c r="BF954" i="1"/>
  <c r="AV954" i="1" a="1"/>
  <c r="AV954" i="1" s="1"/>
  <c r="BA954" i="1" s="1" a="1"/>
  <c r="BA954" i="1" s="1"/>
  <c r="AU953" i="1"/>
  <c r="AL952" i="1" a="1"/>
  <c r="AT951" i="1"/>
  <c r="AU951" i="1"/>
  <c r="AL949" i="1"/>
  <c r="AT949" i="1"/>
  <c r="AL943" i="1"/>
  <c r="AR943" i="1" s="1"/>
  <c r="AT943" i="1"/>
  <c r="AU937" i="1"/>
  <c r="AS934" i="1"/>
  <c r="AS929" i="1"/>
  <c r="AV921" i="1" a="1"/>
  <c r="AV921" i="1" s="1"/>
  <c r="BA921" i="1" s="1" a="1"/>
  <c r="BA921" i="1" s="1"/>
  <c r="Y921" i="1"/>
  <c r="AL919" i="1"/>
  <c r="AR919" i="1" s="1"/>
  <c r="AV915" i="1" a="1"/>
  <c r="AV915" i="1" s="1"/>
  <c r="BA915" i="1" s="1" a="1"/>
  <c r="BA915" i="1" s="1"/>
  <c r="AT912" i="1"/>
  <c r="AT905" i="1"/>
  <c r="AR899" i="1"/>
  <c r="AS899" i="1"/>
  <c r="AT899" i="1"/>
  <c r="AU899" i="1"/>
  <c r="BF877" i="1"/>
  <c r="AQ877" i="1"/>
  <c r="AV877" i="1" a="1"/>
  <c r="AV877" i="1" s="1"/>
  <c r="BA877" i="1" s="1" a="1"/>
  <c r="BA877" i="1" s="1"/>
  <c r="AE867" i="1"/>
  <c r="O823" i="1" a="1"/>
  <c r="O823" i="1" s="1"/>
  <c r="T823" i="1" s="1" a="1"/>
  <c r="T823" i="1" s="1"/>
  <c r="J823" i="1" a="1"/>
  <c r="J823" i="1" s="1"/>
  <c r="AL931" i="1"/>
  <c r="AR931" i="1" s="1"/>
  <c r="AR989" i="1"/>
  <c r="AU1003" i="1"/>
  <c r="AU991" i="1"/>
  <c r="AU985" i="1"/>
  <c r="AU973" i="1"/>
  <c r="AU967" i="1"/>
  <c r="AU961" i="1"/>
  <c r="AR958" i="1"/>
  <c r="AA951" i="1" a="1"/>
  <c r="AA951" i="1" s="1"/>
  <c r="AB951" i="1" s="1"/>
  <c r="AC951" i="1"/>
  <c r="AD951" i="1" s="1"/>
  <c r="BF948" i="1"/>
  <c r="AV948" i="1" a="1"/>
  <c r="AV948" i="1" s="1"/>
  <c r="BA948" i="1" s="1" a="1"/>
  <c r="BA948" i="1" s="1"/>
  <c r="AU947" i="1"/>
  <c r="AL946" i="1" a="1"/>
  <c r="AT945" i="1"/>
  <c r="AU945" i="1"/>
  <c r="AS937" i="1"/>
  <c r="AU935" i="1"/>
  <c r="AF933" i="1"/>
  <c r="AR929" i="1"/>
  <c r="O929" i="1" a="1"/>
  <c r="O929" i="1" s="1"/>
  <c r="T929" i="1" s="1" a="1"/>
  <c r="T929" i="1" s="1"/>
  <c r="AA927" i="1" a="1"/>
  <c r="AA927" i="1" s="1"/>
  <c r="AB927" i="1" s="1"/>
  <c r="AC927" i="1"/>
  <c r="AD927" i="1" s="1"/>
  <c r="AV923" i="1" a="1"/>
  <c r="AV923" i="1" s="1"/>
  <c r="BA923" i="1" s="1" a="1"/>
  <c r="BA923" i="1" s="1"/>
  <c r="AU922" i="1"/>
  <c r="AS921" i="1"/>
  <c r="AL914" i="1" a="1"/>
  <c r="E914" i="1" a="1"/>
  <c r="E914" i="1" s="1"/>
  <c r="AS905" i="1"/>
  <c r="O905" i="1" a="1"/>
  <c r="O905" i="1" s="1"/>
  <c r="T905" i="1" s="1" a="1"/>
  <c r="T905" i="1" s="1"/>
  <c r="O904" i="1" a="1"/>
  <c r="O904" i="1" s="1"/>
  <c r="T904" i="1" s="1" a="1"/>
  <c r="T904" i="1" s="1"/>
  <c r="J904" i="1" a="1"/>
  <c r="J904" i="1" s="1"/>
  <c r="AL901" i="1"/>
  <c r="Z896" i="1"/>
  <c r="AC896" i="1"/>
  <c r="AD896" i="1" s="1"/>
  <c r="Z895" i="1"/>
  <c r="O869" i="1" a="1"/>
  <c r="O869" i="1" s="1"/>
  <c r="T869" i="1" s="1" a="1"/>
  <c r="T869" i="1" s="1"/>
  <c r="J869" i="1" a="1"/>
  <c r="J869" i="1" s="1"/>
  <c r="J858" i="1" a="1"/>
  <c r="J858" i="1" s="1"/>
  <c r="O858" i="1" a="1"/>
  <c r="O858" i="1" s="1"/>
  <c r="T858" i="1" s="1" a="1"/>
  <c r="T858" i="1" s="1"/>
  <c r="AV851" i="1" a="1"/>
  <c r="AV851" i="1" s="1"/>
  <c r="BA851" i="1" s="1" a="1"/>
  <c r="BA851" i="1" s="1"/>
  <c r="AQ851" i="1"/>
  <c r="BF851" i="1"/>
  <c r="AT851" i="1"/>
  <c r="Y829" i="1"/>
  <c r="AA829" i="1" a="1"/>
  <c r="AA829" i="1" s="1"/>
  <c r="AB829" i="1" s="1"/>
  <c r="AC829" i="1"/>
  <c r="AD829" i="1" s="1"/>
  <c r="Z829" i="1"/>
  <c r="AU997" i="1"/>
  <c r="AU979" i="1"/>
  <c r="AL959" i="1" a="1"/>
  <c r="AQ958" i="1"/>
  <c r="E954" i="1" a="1"/>
  <c r="E954" i="1" s="1"/>
  <c r="AA945" i="1" a="1"/>
  <c r="AA945" i="1" s="1"/>
  <c r="AB945" i="1" s="1"/>
  <c r="AC945" i="1"/>
  <c r="AD945" i="1" s="1"/>
  <c r="Z939" i="1"/>
  <c r="AE939" i="1" s="1"/>
  <c r="AR937" i="1"/>
  <c r="BF936" i="1"/>
  <c r="AV936" i="1" a="1"/>
  <c r="AV936" i="1" s="1"/>
  <c r="BA936" i="1" s="1" a="1"/>
  <c r="BA936" i="1" s="1"/>
  <c r="AQ929" i="1"/>
  <c r="AL926" i="1" a="1"/>
  <c r="E926" i="1" a="1"/>
  <c r="E926" i="1" s="1"/>
  <c r="AT923" i="1"/>
  <c r="AT922" i="1"/>
  <c r="AR921" i="1"/>
  <c r="AR915" i="1"/>
  <c r="J915" i="1" a="1"/>
  <c r="J915" i="1" s="1"/>
  <c r="O915" i="1" a="1"/>
  <c r="O915" i="1" s="1"/>
  <c r="T915" i="1" s="1" a="1"/>
  <c r="T915" i="1" s="1"/>
  <c r="AR912" i="1"/>
  <c r="J912" i="1" a="1"/>
  <c r="J912" i="1" s="1"/>
  <c r="AU911" i="1"/>
  <c r="AU906" i="1"/>
  <c r="AR905" i="1"/>
  <c r="AL904" i="1" a="1"/>
  <c r="AT896" i="1"/>
  <c r="Y895" i="1"/>
  <c r="Z883" i="1"/>
  <c r="Y851" i="1"/>
  <c r="Z851" i="1"/>
  <c r="AC851" i="1"/>
  <c r="AD851" i="1" s="1"/>
  <c r="AA851" i="1" a="1"/>
  <c r="AA851" i="1" s="1"/>
  <c r="AB851" i="1" s="1"/>
  <c r="Z848" i="1"/>
  <c r="AA848" i="1" a="1"/>
  <c r="AA848" i="1" s="1"/>
  <c r="AB848" i="1" s="1"/>
  <c r="Y848" i="1"/>
  <c r="AL840" i="1" a="1"/>
  <c r="E840" i="1" a="1"/>
  <c r="E840" i="1" s="1"/>
  <c r="AS828" i="1"/>
  <c r="AQ828" i="1"/>
  <c r="AT828" i="1"/>
  <c r="BF828" i="1"/>
  <c r="Z826" i="1"/>
  <c r="AA826" i="1" a="1"/>
  <c r="AA826" i="1" s="1"/>
  <c r="AB826" i="1" s="1"/>
  <c r="AC826" i="1"/>
  <c r="AD826" i="1" s="1"/>
  <c r="Y826" i="1"/>
  <c r="E801" i="1" a="1"/>
  <c r="E801" i="1" s="1"/>
  <c r="AL801" i="1" a="1"/>
  <c r="Z775" i="1"/>
  <c r="Y775" i="1"/>
  <c r="AA775" i="1" a="1"/>
  <c r="AA775" i="1" s="1"/>
  <c r="AB775" i="1" s="1"/>
  <c r="AC775" i="1"/>
  <c r="AD775" i="1" s="1"/>
  <c r="J765" i="1" a="1"/>
  <c r="J765" i="1" s="1"/>
  <c r="O765" i="1" a="1"/>
  <c r="O765" i="1" s="1"/>
  <c r="T765" i="1" s="1" a="1"/>
  <c r="T765" i="1" s="1"/>
  <c r="AT737" i="1"/>
  <c r="AU737" i="1"/>
  <c r="AS737" i="1"/>
  <c r="AL737" i="1"/>
  <c r="AU881" i="1"/>
  <c r="AV876" i="1" a="1"/>
  <c r="AV876" i="1" s="1"/>
  <c r="BA876" i="1" s="1" a="1"/>
  <c r="BA876" i="1" s="1"/>
  <c r="AL872" i="1"/>
  <c r="AS872" i="1" s="1"/>
  <c r="AU872" i="1"/>
  <c r="AL870" i="1" a="1"/>
  <c r="E870" i="1" a="1"/>
  <c r="E870" i="1" s="1"/>
  <c r="BF859" i="1"/>
  <c r="AQ859" i="1"/>
  <c r="AU859" i="1"/>
  <c r="AR859" i="1"/>
  <c r="AS859" i="1"/>
  <c r="AT859" i="1"/>
  <c r="AQ846" i="1"/>
  <c r="BF846" i="1"/>
  <c r="Y831" i="1"/>
  <c r="AV827" i="1" a="1"/>
  <c r="AV827" i="1" s="1"/>
  <c r="BA827" i="1" s="1" a="1"/>
  <c r="BA827" i="1" s="1"/>
  <c r="AQ827" i="1"/>
  <c r="AR827" i="1"/>
  <c r="AS827" i="1"/>
  <c r="AT827" i="1"/>
  <c r="AU827" i="1"/>
  <c r="AQ823" i="1"/>
  <c r="BF823" i="1"/>
  <c r="AT823" i="1"/>
  <c r="AV823" i="1" a="1"/>
  <c r="AV823" i="1" s="1"/>
  <c r="BA823" i="1" s="1" a="1"/>
  <c r="BA823" i="1" s="1"/>
  <c r="E812" i="1" a="1"/>
  <c r="E812" i="1" s="1"/>
  <c r="AL812" i="1" a="1"/>
  <c r="J800" i="1" a="1"/>
  <c r="J800" i="1" s="1"/>
  <c r="O800" i="1" a="1"/>
  <c r="O800" i="1" s="1"/>
  <c r="T800" i="1" s="1" a="1"/>
  <c r="T800" i="1" s="1"/>
  <c r="E713" i="1" a="1"/>
  <c r="E713" i="1" s="1"/>
  <c r="AL713" i="1" a="1"/>
  <c r="AQ852" i="1"/>
  <c r="AR852" i="1"/>
  <c r="AV852" i="1" a="1"/>
  <c r="AV852" i="1" s="1"/>
  <c r="BA852" i="1" s="1" a="1"/>
  <c r="BA852" i="1" s="1"/>
  <c r="BF852" i="1"/>
  <c r="AL850" i="1" a="1"/>
  <c r="E850" i="1" a="1"/>
  <c r="E850" i="1" s="1"/>
  <c r="E849" i="1" a="1"/>
  <c r="E849" i="1" s="1"/>
  <c r="AL849" i="1" a="1"/>
  <c r="Z830" i="1"/>
  <c r="AF830" i="1" s="1"/>
  <c r="AG830" i="1" s="1"/>
  <c r="AA830" i="1" a="1"/>
  <c r="AA830" i="1" s="1"/>
  <c r="AB830" i="1" s="1"/>
  <c r="AC830" i="1"/>
  <c r="AD830" i="1" s="1"/>
  <c r="Y794" i="1"/>
  <c r="Z794" i="1"/>
  <c r="AA794" i="1" a="1"/>
  <c r="AA794" i="1" s="1"/>
  <c r="AB794" i="1" s="1"/>
  <c r="AC794" i="1"/>
  <c r="AD794" i="1" s="1"/>
  <c r="J789" i="1" a="1"/>
  <c r="J789" i="1" s="1"/>
  <c r="O789" i="1" a="1"/>
  <c r="O789" i="1" s="1"/>
  <c r="T789" i="1" s="1" a="1"/>
  <c r="T789" i="1" s="1"/>
  <c r="AR894" i="1"/>
  <c r="AS894" i="1"/>
  <c r="AL890" i="1"/>
  <c r="AS890" i="1" s="1"/>
  <c r="Z890" i="1"/>
  <c r="AC890" i="1"/>
  <c r="AD890" i="1" s="1"/>
  <c r="E884" i="1" a="1"/>
  <c r="E884" i="1" s="1"/>
  <c r="AL884" i="1" a="1"/>
  <c r="AQ876" i="1"/>
  <c r="AR876" i="1"/>
  <c r="AS876" i="1"/>
  <c r="AU871" i="1"/>
  <c r="AA871" i="1" a="1"/>
  <c r="AA871" i="1" s="1"/>
  <c r="AB871" i="1" s="1"/>
  <c r="Y871" i="1"/>
  <c r="J866" i="1" a="1"/>
  <c r="J866" i="1" s="1"/>
  <c r="O866" i="1" a="1"/>
  <c r="O866" i="1" s="1"/>
  <c r="T866" i="1" s="1" a="1"/>
  <c r="T866" i="1" s="1"/>
  <c r="AL863" i="1"/>
  <c r="AU863" i="1" s="1"/>
  <c r="AT856" i="1"/>
  <c r="AU856" i="1"/>
  <c r="AR856" i="1"/>
  <c r="AS856" i="1"/>
  <c r="AU851" i="1"/>
  <c r="J827" i="1" a="1"/>
  <c r="J827" i="1" s="1"/>
  <c r="O827" i="1" a="1"/>
  <c r="O827" i="1" s="1"/>
  <c r="T827" i="1" s="1" a="1"/>
  <c r="T827" i="1" s="1"/>
  <c r="BF813" i="1"/>
  <c r="AQ813" i="1"/>
  <c r="AS813" i="1"/>
  <c r="AV813" i="1" a="1"/>
  <c r="AV813" i="1" s="1"/>
  <c r="BA813" i="1" s="1" a="1"/>
  <c r="BA813" i="1" s="1"/>
  <c r="AL640" i="1"/>
  <c r="AS640" i="1" s="1"/>
  <c r="AR640" i="1"/>
  <c r="AR881" i="1"/>
  <c r="AS881" i="1"/>
  <c r="AT869" i="1"/>
  <c r="BF853" i="1"/>
  <c r="AQ853" i="1"/>
  <c r="AV853" i="1" a="1"/>
  <c r="AV853" i="1" s="1"/>
  <c r="BA853" i="1" s="1" a="1"/>
  <c r="BA853" i="1" s="1"/>
  <c r="AS853" i="1"/>
  <c r="AT853" i="1"/>
  <c r="AU853" i="1"/>
  <c r="AS852" i="1"/>
  <c r="J847" i="1" a="1"/>
  <c r="J847" i="1" s="1"/>
  <c r="O847" i="1" a="1"/>
  <c r="O847" i="1" s="1"/>
  <c r="T847" i="1" s="1" a="1"/>
  <c r="T847" i="1" s="1"/>
  <c r="O833" i="1" a="1"/>
  <c r="O833" i="1" s="1"/>
  <c r="T833" i="1" s="1" a="1"/>
  <c r="T833" i="1" s="1"/>
  <c r="J833" i="1" a="1"/>
  <c r="J833" i="1" s="1"/>
  <c r="Y828" i="1"/>
  <c r="Z828" i="1"/>
  <c r="O820" i="1" a="1"/>
  <c r="O820" i="1" s="1"/>
  <c r="T820" i="1" s="1" a="1"/>
  <c r="T820" i="1" s="1"/>
  <c r="J820" i="1" a="1"/>
  <c r="J820" i="1" s="1"/>
  <c r="E799" i="1" a="1"/>
  <c r="E799" i="1" s="1"/>
  <c r="AL799" i="1" a="1"/>
  <c r="AT793" i="1"/>
  <c r="AL793" i="1"/>
  <c r="AS793" i="1"/>
  <c r="Y657" i="1"/>
  <c r="Z657" i="1"/>
  <c r="AA657" i="1" a="1"/>
  <c r="AA657" i="1" s="1"/>
  <c r="AB657" i="1" s="1"/>
  <c r="AC657" i="1"/>
  <c r="AD657" i="1" s="1"/>
  <c r="AT939" i="1"/>
  <c r="AU939" i="1"/>
  <c r="AT933" i="1"/>
  <c r="AU933" i="1"/>
  <c r="AT927" i="1"/>
  <c r="AU927" i="1"/>
  <c r="AT921" i="1"/>
  <c r="AU921" i="1"/>
  <c r="AT915" i="1"/>
  <c r="AU915" i="1"/>
  <c r="AT909" i="1"/>
  <c r="AU909" i="1"/>
  <c r="AT903" i="1"/>
  <c r="AU903" i="1"/>
  <c r="E897" i="1" a="1"/>
  <c r="E897" i="1" s="1"/>
  <c r="E887" i="1" a="1"/>
  <c r="E887" i="1" s="1"/>
  <c r="AL887" i="1" a="1"/>
  <c r="O877" i="1" a="1"/>
  <c r="O877" i="1" s="1"/>
  <c r="T877" i="1" s="1" a="1"/>
  <c r="T877" i="1" s="1"/>
  <c r="AV873" i="1" a="1"/>
  <c r="AV873" i="1" s="1"/>
  <c r="BA873" i="1" s="1" a="1"/>
  <c r="BA873" i="1" s="1"/>
  <c r="E873" i="1" a="1"/>
  <c r="E873" i="1" s="1"/>
  <c r="AC867" i="1"/>
  <c r="AD867" i="1" s="1"/>
  <c r="AR863" i="1"/>
  <c r="J862" i="1" a="1"/>
  <c r="J862" i="1" s="1"/>
  <c r="O862" i="1" a="1"/>
  <c r="O862" i="1" s="1"/>
  <c r="T862" i="1" s="1" a="1"/>
  <c r="T862" i="1" s="1"/>
  <c r="J843" i="1" a="1"/>
  <c r="J843" i="1" s="1"/>
  <c r="O843" i="1" a="1"/>
  <c r="O843" i="1" s="1"/>
  <c r="T843" i="1" s="1" a="1"/>
  <c r="T843" i="1" s="1"/>
  <c r="Z842" i="1"/>
  <c r="AA842" i="1" a="1"/>
  <c r="AA842" i="1" s="1"/>
  <c r="AB842" i="1" s="1"/>
  <c r="Y842" i="1"/>
  <c r="AL824" i="1"/>
  <c r="AS824" i="1"/>
  <c r="Y810" i="1"/>
  <c r="AA810" i="1" a="1"/>
  <c r="AA810" i="1" s="1"/>
  <c r="AB810" i="1" s="1"/>
  <c r="Z810" i="1"/>
  <c r="AC810" i="1"/>
  <c r="AD810" i="1" s="1"/>
  <c r="Z747" i="1"/>
  <c r="AA747" i="1" a="1"/>
  <c r="AA747" i="1" s="1"/>
  <c r="AB747" i="1" s="1"/>
  <c r="AC747" i="1"/>
  <c r="AD747" i="1" s="1"/>
  <c r="Y747" i="1"/>
  <c r="AL879" i="1" a="1"/>
  <c r="E879" i="1" a="1"/>
  <c r="E879" i="1" s="1"/>
  <c r="AT877" i="1"/>
  <c r="AA877" i="1" a="1"/>
  <c r="AA877" i="1" s="1"/>
  <c r="AB877" i="1" s="1"/>
  <c r="AC877" i="1"/>
  <c r="AD877" i="1" s="1"/>
  <c r="Z877" i="1"/>
  <c r="AL871" i="1"/>
  <c r="AS871" i="1" s="1"/>
  <c r="AR871" i="1"/>
  <c r="AL869" i="1"/>
  <c r="J868" i="1" a="1"/>
  <c r="J868" i="1" s="1"/>
  <c r="O868" i="1" a="1"/>
  <c r="O868" i="1" s="1"/>
  <c r="T868" i="1" s="1" a="1"/>
  <c r="T868" i="1" s="1"/>
  <c r="AA867" i="1" a="1"/>
  <c r="AA867" i="1" s="1"/>
  <c r="AB867" i="1" s="1"/>
  <c r="Z860" i="1"/>
  <c r="AA860" i="1" a="1"/>
  <c r="AA860" i="1" s="1"/>
  <c r="AB860" i="1" s="1"/>
  <c r="AC860" i="1"/>
  <c r="AD860" i="1" s="1"/>
  <c r="AR851" i="1"/>
  <c r="AS851" i="1"/>
  <c r="E837" i="1" a="1"/>
  <c r="E837" i="1" s="1"/>
  <c r="AL837" i="1" a="1"/>
  <c r="O836" i="1" a="1"/>
  <c r="O836" i="1" s="1"/>
  <c r="T836" i="1" s="1" a="1"/>
  <c r="T836" i="1" s="1"/>
  <c r="J836" i="1" a="1"/>
  <c r="J836" i="1" s="1"/>
  <c r="Y835" i="1"/>
  <c r="AA835" i="1" a="1"/>
  <c r="AA835" i="1" s="1"/>
  <c r="AB835" i="1" s="1"/>
  <c r="Z835" i="1"/>
  <c r="AL834" i="1" a="1"/>
  <c r="E834" i="1" a="1"/>
  <c r="E834" i="1" s="1"/>
  <c r="O805" i="1" a="1"/>
  <c r="O805" i="1" s="1"/>
  <c r="T805" i="1" s="1" a="1"/>
  <c r="T805" i="1" s="1"/>
  <c r="J805" i="1" a="1"/>
  <c r="J805" i="1" s="1"/>
  <c r="J793" i="1" a="1"/>
  <c r="J793" i="1" s="1"/>
  <c r="O793" i="1" a="1"/>
  <c r="O793" i="1" s="1"/>
  <c r="T793" i="1" s="1" a="1"/>
  <c r="T793" i="1" s="1"/>
  <c r="AR769" i="1"/>
  <c r="AT769" i="1"/>
  <c r="AS769" i="1"/>
  <c r="AL769" i="1"/>
  <c r="AR897" i="1"/>
  <c r="AU897" i="1"/>
  <c r="AR873" i="1"/>
  <c r="AU873" i="1"/>
  <c r="AS873" i="1"/>
  <c r="AT873" i="1"/>
  <c r="J857" i="1" a="1"/>
  <c r="J857" i="1" s="1"/>
  <c r="E844" i="1" a="1"/>
  <c r="E844" i="1" s="1"/>
  <c r="AL844" i="1" a="1"/>
  <c r="J841" i="1" a="1"/>
  <c r="J841" i="1" s="1"/>
  <c r="AQ817" i="1"/>
  <c r="AV817" i="1" a="1"/>
  <c r="AV817" i="1" s="1"/>
  <c r="BA817" i="1" s="1" a="1"/>
  <c r="BA817" i="1" s="1"/>
  <c r="BF817" i="1"/>
  <c r="AR817" i="1"/>
  <c r="AU817" i="1"/>
  <c r="BF808" i="1"/>
  <c r="AQ808" i="1"/>
  <c r="AV808" i="1" a="1"/>
  <c r="AV808" i="1" s="1"/>
  <c r="BA808" i="1" s="1" a="1"/>
  <c r="BA808" i="1" s="1"/>
  <c r="Y776" i="1"/>
  <c r="AC776" i="1"/>
  <c r="AD776" i="1" s="1"/>
  <c r="AA776" i="1" a="1"/>
  <c r="AA776" i="1" s="1"/>
  <c r="AB776" i="1" s="1"/>
  <c r="Z776" i="1"/>
  <c r="AC725" i="1"/>
  <c r="AD725" i="1" s="1"/>
  <c r="Y725" i="1"/>
  <c r="Z725" i="1"/>
  <c r="AA725" i="1" a="1"/>
  <c r="AA725" i="1" s="1"/>
  <c r="AB725" i="1" s="1"/>
  <c r="Y681" i="1"/>
  <c r="Z681" i="1"/>
  <c r="AC681" i="1"/>
  <c r="AD681" i="1" s="1"/>
  <c r="AA681" i="1" a="1"/>
  <c r="AA681" i="1" s="1"/>
  <c r="AB681" i="1" s="1"/>
  <c r="Z854" i="1"/>
  <c r="AA854" i="1" a="1"/>
  <c r="AA854" i="1" s="1"/>
  <c r="AB854" i="1" s="1"/>
  <c r="AC854" i="1"/>
  <c r="AD854" i="1" s="1"/>
  <c r="AC848" i="1"/>
  <c r="AD848" i="1" s="1"/>
  <c r="AL845" i="1" a="1"/>
  <c r="E845" i="1" a="1"/>
  <c r="E845" i="1" s="1"/>
  <c r="E838" i="1" a="1"/>
  <c r="E838" i="1" s="1"/>
  <c r="AL838" i="1" a="1"/>
  <c r="AR830" i="1"/>
  <c r="AV828" i="1" a="1"/>
  <c r="AV828" i="1" s="1"/>
  <c r="BA828" i="1" s="1" a="1"/>
  <c r="BA828" i="1" s="1"/>
  <c r="J819" i="1" a="1"/>
  <c r="J819" i="1" s="1"/>
  <c r="O819" i="1" a="1"/>
  <c r="O819" i="1" s="1"/>
  <c r="T819" i="1" s="1" a="1"/>
  <c r="T819" i="1" s="1"/>
  <c r="AL815" i="1" a="1"/>
  <c r="E815" i="1" a="1"/>
  <c r="E815" i="1" s="1"/>
  <c r="E802" i="1" a="1"/>
  <c r="E802" i="1" s="1"/>
  <c r="AL802" i="1" a="1"/>
  <c r="Z790" i="1"/>
  <c r="AC790" i="1"/>
  <c r="AD790" i="1" s="1"/>
  <c r="AA790" i="1" a="1"/>
  <c r="AA790" i="1" s="1"/>
  <c r="AB790" i="1" s="1"/>
  <c r="Y790" i="1"/>
  <c r="J788" i="1" a="1"/>
  <c r="J788" i="1" s="1"/>
  <c r="O788" i="1" a="1"/>
  <c r="O788" i="1" s="1"/>
  <c r="T788" i="1" s="1" a="1"/>
  <c r="T788" i="1" s="1"/>
  <c r="AS877" i="1"/>
  <c r="AU877" i="1"/>
  <c r="AQ861" i="1"/>
  <c r="AV861" i="1" a="1"/>
  <c r="AV861" i="1" s="1"/>
  <c r="BA861" i="1" s="1" a="1"/>
  <c r="BA861" i="1" s="1"/>
  <c r="BF861" i="1"/>
  <c r="BF847" i="1"/>
  <c r="AQ847" i="1"/>
  <c r="AT847" i="1"/>
  <c r="AV847" i="1" a="1"/>
  <c r="AV847" i="1" s="1"/>
  <c r="BA847" i="1" s="1" a="1"/>
  <c r="BA847" i="1" s="1"/>
  <c r="AR831" i="1"/>
  <c r="AS831" i="1"/>
  <c r="AU831" i="1"/>
  <c r="AL831" i="1"/>
  <c r="AT831" i="1"/>
  <c r="AU828" i="1"/>
  <c r="Y824" i="1"/>
  <c r="AA824" i="1" a="1"/>
  <c r="AA824" i="1" s="1"/>
  <c r="AB824" i="1" s="1"/>
  <c r="AC824" i="1"/>
  <c r="AD824" i="1" s="1"/>
  <c r="BF814" i="1"/>
  <c r="AV814" i="1" a="1"/>
  <c r="AV814" i="1" s="1"/>
  <c r="BA814" i="1" s="1" a="1"/>
  <c r="BA814" i="1" s="1"/>
  <c r="AQ814" i="1"/>
  <c r="AT755" i="1"/>
  <c r="AS755" i="1"/>
  <c r="AL755" i="1"/>
  <c r="AU755" i="1" s="1"/>
  <c r="AL888" i="1" a="1"/>
  <c r="E888" i="1" a="1"/>
  <c r="E888" i="1" s="1"/>
  <c r="Z872" i="1"/>
  <c r="AC872" i="1"/>
  <c r="AD872" i="1" s="1"/>
  <c r="Y872" i="1"/>
  <c r="AR861" i="1"/>
  <c r="AS861" i="1"/>
  <c r="AU861" i="1"/>
  <c r="AT861" i="1"/>
  <c r="BF858" i="1"/>
  <c r="AQ858" i="1"/>
  <c r="AU858" i="1"/>
  <c r="AV858" i="1" a="1"/>
  <c r="AV858" i="1" s="1"/>
  <c r="BA858" i="1" s="1" a="1"/>
  <c r="BA858" i="1" s="1"/>
  <c r="J856" i="1" a="1"/>
  <c r="J856" i="1" s="1"/>
  <c r="O856" i="1" a="1"/>
  <c r="O856" i="1" s="1"/>
  <c r="T856" i="1" s="1" a="1"/>
  <c r="T856" i="1" s="1"/>
  <c r="E855" i="1" a="1"/>
  <c r="E855" i="1" s="1"/>
  <c r="AL855" i="1" a="1"/>
  <c r="AT846" i="1"/>
  <c r="AL842" i="1"/>
  <c r="AU842" i="1" s="1"/>
  <c r="AS842" i="1"/>
  <c r="E839" i="1" a="1"/>
  <c r="E839" i="1" s="1"/>
  <c r="AL839" i="1" a="1"/>
  <c r="AA831" i="1" a="1"/>
  <c r="AA831" i="1" s="1"/>
  <c r="AB831" i="1" s="1"/>
  <c r="BF827" i="1"/>
  <c r="AL735" i="1" a="1"/>
  <c r="E735" i="1" a="1"/>
  <c r="E735" i="1" s="1"/>
  <c r="O730" i="1" a="1"/>
  <c r="O730" i="1" s="1"/>
  <c r="T730" i="1" s="1" a="1"/>
  <c r="T730" i="1" s="1"/>
  <c r="J730" i="1" a="1"/>
  <c r="J730" i="1" s="1"/>
  <c r="AL878" i="1"/>
  <c r="AS878" i="1" s="1"/>
  <c r="AV864" i="1" a="1"/>
  <c r="AV864" i="1" s="1"/>
  <c r="BA864" i="1" s="1" a="1"/>
  <c r="BA864" i="1" s="1"/>
  <c r="AL860" i="1"/>
  <c r="E846" i="1" a="1"/>
  <c r="E846" i="1" s="1"/>
  <c r="BF826" i="1"/>
  <c r="AQ825" i="1"/>
  <c r="O817" i="1" a="1"/>
  <c r="O817" i="1" s="1"/>
  <c r="T817" i="1" s="1" a="1"/>
  <c r="T817" i="1" s="1"/>
  <c r="O810" i="1" a="1"/>
  <c r="O810" i="1" s="1"/>
  <c r="T810" i="1" s="1" a="1"/>
  <c r="T810" i="1" s="1"/>
  <c r="E807" i="1" a="1"/>
  <c r="E807" i="1" s="1"/>
  <c r="AL807" i="1" a="1"/>
  <c r="AC785" i="1"/>
  <c r="AD785" i="1" s="1"/>
  <c r="Z785" i="1"/>
  <c r="Y785" i="1"/>
  <c r="AA785" i="1" a="1"/>
  <c r="AA785" i="1" s="1"/>
  <c r="AB785" i="1" s="1"/>
  <c r="J779" i="1" a="1"/>
  <c r="J779" i="1" s="1"/>
  <c r="O779" i="1" a="1"/>
  <c r="O779" i="1" s="1"/>
  <c r="T779" i="1" s="1" a="1"/>
  <c r="T779" i="1" s="1"/>
  <c r="Z777" i="1"/>
  <c r="AA777" i="1" a="1"/>
  <c r="AA777" i="1" s="1"/>
  <c r="AB777" i="1" s="1"/>
  <c r="Y777" i="1"/>
  <c r="O775" i="1" a="1"/>
  <c r="O775" i="1" s="1"/>
  <c r="T775" i="1" s="1" a="1"/>
  <c r="T775" i="1" s="1"/>
  <c r="Z772" i="1"/>
  <c r="AC772" i="1"/>
  <c r="AD772" i="1" s="1"/>
  <c r="AA772" i="1" a="1"/>
  <c r="AA772" i="1" s="1"/>
  <c r="AB772" i="1" s="1"/>
  <c r="Y772" i="1"/>
  <c r="AL752" i="1" a="1"/>
  <c r="E752" i="1" a="1"/>
  <c r="E752" i="1" s="1"/>
  <c r="AS744" i="1"/>
  <c r="AT744" i="1"/>
  <c r="AL744" i="1"/>
  <c r="AR744" i="1"/>
  <c r="AL854" i="1"/>
  <c r="AR854" i="1" s="1"/>
  <c r="AS854" i="1"/>
  <c r="AL843" i="1" a="1"/>
  <c r="AV841" i="1" a="1"/>
  <c r="AV841" i="1" s="1"/>
  <c r="BA841" i="1" s="1" a="1"/>
  <c r="BA841" i="1" s="1"/>
  <c r="AT832" i="1"/>
  <c r="AU832" i="1"/>
  <c r="AA821" i="1" a="1"/>
  <c r="AA821" i="1" s="1"/>
  <c r="AB821" i="1" s="1"/>
  <c r="AU813" i="1"/>
  <c r="AT813" i="1"/>
  <c r="AR813" i="1"/>
  <c r="Z811" i="1"/>
  <c r="AT808" i="1"/>
  <c r="AR808" i="1"/>
  <c r="J806" i="1" a="1"/>
  <c r="J806" i="1" s="1"/>
  <c r="O806" i="1" a="1"/>
  <c r="O806" i="1" s="1"/>
  <c r="T806" i="1" s="1" a="1"/>
  <c r="T806" i="1" s="1"/>
  <c r="AL795" i="1"/>
  <c r="AU795" i="1"/>
  <c r="AS795" i="1"/>
  <c r="AT795" i="1"/>
  <c r="E784" i="1" a="1"/>
  <c r="E784" i="1" s="1"/>
  <c r="AL784" i="1" a="1"/>
  <c r="AC731" i="1"/>
  <c r="AD731" i="1" s="1"/>
  <c r="Y731" i="1"/>
  <c r="Z731" i="1"/>
  <c r="AA731" i="1" a="1"/>
  <c r="AA731" i="1" s="1"/>
  <c r="AB731" i="1" s="1"/>
  <c r="AS696" i="1"/>
  <c r="BF865" i="1"/>
  <c r="AQ865" i="1"/>
  <c r="AL848" i="1"/>
  <c r="AV826" i="1" a="1"/>
  <c r="AV826" i="1" s="1"/>
  <c r="BA826" i="1" s="1" a="1"/>
  <c r="BA826" i="1" s="1"/>
  <c r="AU825" i="1"/>
  <c r="AS825" i="1"/>
  <c r="AL820" i="1" a="1"/>
  <c r="AA817" i="1" a="1"/>
  <c r="AA817" i="1" s="1"/>
  <c r="AB817" i="1" s="1"/>
  <c r="AC817" i="1"/>
  <c r="AD817" i="1" s="1"/>
  <c r="Z817" i="1"/>
  <c r="AE817" i="1" s="1"/>
  <c r="AC787" i="1"/>
  <c r="AD787" i="1" s="1"/>
  <c r="Y787" i="1"/>
  <c r="AA787" i="1" a="1"/>
  <c r="AA787" i="1" s="1"/>
  <c r="AB787" i="1" s="1"/>
  <c r="O786" i="1" a="1"/>
  <c r="O786" i="1" s="1"/>
  <c r="T786" i="1" s="1" a="1"/>
  <c r="T786" i="1" s="1"/>
  <c r="J786" i="1" a="1"/>
  <c r="J786" i="1" s="1"/>
  <c r="J782" i="1" a="1"/>
  <c r="J782" i="1" s="1"/>
  <c r="O782" i="1" a="1"/>
  <c r="O782" i="1" s="1"/>
  <c r="T782" i="1" s="1" a="1"/>
  <c r="T782" i="1" s="1"/>
  <c r="E781" i="1" a="1"/>
  <c r="E781" i="1" s="1"/>
  <c r="AL781" i="1" a="1"/>
  <c r="Y763" i="1"/>
  <c r="AC763" i="1"/>
  <c r="AD763" i="1" s="1"/>
  <c r="Z763" i="1"/>
  <c r="AA763" i="1" a="1"/>
  <c r="AA763" i="1" s="1"/>
  <c r="AB763" i="1" s="1"/>
  <c r="O744" i="1" a="1"/>
  <c r="O744" i="1" s="1"/>
  <c r="T744" i="1" s="1" a="1"/>
  <c r="T744" i="1" s="1"/>
  <c r="J744" i="1" a="1"/>
  <c r="J744" i="1" s="1"/>
  <c r="AL730" i="1"/>
  <c r="AC822" i="1"/>
  <c r="AD822" i="1" s="1"/>
  <c r="Y821" i="1"/>
  <c r="AC821" i="1"/>
  <c r="AD821" i="1" s="1"/>
  <c r="AU814" i="1"/>
  <c r="AA811" i="1" a="1"/>
  <c r="AA811" i="1" s="1"/>
  <c r="AB811" i="1" s="1"/>
  <c r="AC811" i="1"/>
  <c r="AD811" i="1" s="1"/>
  <c r="AS806" i="1"/>
  <c r="AU806" i="1"/>
  <c r="AL806" i="1"/>
  <c r="AT806" i="1" s="1"/>
  <c r="AQ805" i="1"/>
  <c r="BF805" i="1"/>
  <c r="O804" i="1" a="1"/>
  <c r="O804" i="1" s="1"/>
  <c r="T804" i="1" s="1" a="1"/>
  <c r="T804" i="1" s="1"/>
  <c r="J804" i="1" a="1"/>
  <c r="J804" i="1" s="1"/>
  <c r="AV798" i="1" a="1"/>
  <c r="AV798" i="1" s="1"/>
  <c r="BA798" i="1" s="1" a="1"/>
  <c r="BA798" i="1" s="1"/>
  <c r="AQ798" i="1"/>
  <c r="AT797" i="1"/>
  <c r="AU797" i="1"/>
  <c r="AS797" i="1"/>
  <c r="AL797" i="1"/>
  <c r="AR797" i="1"/>
  <c r="AC791" i="1"/>
  <c r="AD791" i="1" s="1"/>
  <c r="Y791" i="1"/>
  <c r="Z791" i="1"/>
  <c r="AA791" i="1" a="1"/>
  <c r="AA791" i="1" s="1"/>
  <c r="AB791" i="1" s="1"/>
  <c r="AV780" i="1" a="1"/>
  <c r="AV780" i="1" s="1"/>
  <c r="BA780" i="1" s="1" a="1"/>
  <c r="BA780" i="1" s="1"/>
  <c r="AQ780" i="1"/>
  <c r="AR778" i="1"/>
  <c r="AS778" i="1"/>
  <c r="AL778" i="1"/>
  <c r="AT778" i="1" s="1"/>
  <c r="J769" i="1" a="1"/>
  <c r="J769" i="1" s="1"/>
  <c r="O769" i="1" a="1"/>
  <c r="O769" i="1" s="1"/>
  <c r="T769" i="1" s="1" a="1"/>
  <c r="T769" i="1" s="1"/>
  <c r="BF841" i="1"/>
  <c r="AQ841" i="1"/>
  <c r="AR826" i="1"/>
  <c r="AT826" i="1"/>
  <c r="AA825" i="1" a="1"/>
  <c r="AA825" i="1" s="1"/>
  <c r="AB825" i="1" s="1"/>
  <c r="O824" i="1" a="1"/>
  <c r="O824" i="1" s="1"/>
  <c r="T824" i="1" s="1" a="1"/>
  <c r="T824" i="1" s="1"/>
  <c r="AU819" i="1"/>
  <c r="AR819" i="1"/>
  <c r="AL819" i="1"/>
  <c r="AT814" i="1"/>
  <c r="AA808" i="1" a="1"/>
  <c r="AA808" i="1" s="1"/>
  <c r="AB808" i="1" s="1"/>
  <c r="AC808" i="1"/>
  <c r="AD808" i="1" s="1"/>
  <c r="Y808" i="1"/>
  <c r="AR805" i="1"/>
  <c r="AR798" i="1"/>
  <c r="AT798" i="1"/>
  <c r="AU798" i="1"/>
  <c r="AS798" i="1"/>
  <c r="Z795" i="1"/>
  <c r="AA795" i="1" a="1"/>
  <c r="AA795" i="1" s="1"/>
  <c r="AB795" i="1" s="1"/>
  <c r="Y795" i="1"/>
  <c r="AU787" i="1"/>
  <c r="AR780" i="1"/>
  <c r="AT780" i="1"/>
  <c r="AU780" i="1"/>
  <c r="AS780" i="1"/>
  <c r="AT773" i="1"/>
  <c r="AU773" i="1"/>
  <c r="AL773" i="1"/>
  <c r="AS773" i="1" s="1"/>
  <c r="AC767" i="1"/>
  <c r="AD767" i="1" s="1"/>
  <c r="Z767" i="1"/>
  <c r="Y767" i="1"/>
  <c r="AA767" i="1" a="1"/>
  <c r="AA767" i="1" s="1"/>
  <c r="AB767" i="1" s="1"/>
  <c r="Z753" i="1"/>
  <c r="AA753" i="1" a="1"/>
  <c r="AA753" i="1" s="1"/>
  <c r="AB753" i="1" s="1"/>
  <c r="AC753" i="1"/>
  <c r="AD753" i="1" s="1"/>
  <c r="Y753" i="1"/>
  <c r="AV835" i="1" a="1"/>
  <c r="AV835" i="1" s="1"/>
  <c r="BA835" i="1" s="1" a="1"/>
  <c r="BA835" i="1" s="1"/>
  <c r="AT833" i="1"/>
  <c r="AS832" i="1"/>
  <c r="Z825" i="1"/>
  <c r="J818" i="1" a="1"/>
  <c r="J818" i="1" s="1"/>
  <c r="O818" i="1" a="1"/>
  <c r="O818" i="1" s="1"/>
  <c r="T818" i="1" s="1" a="1"/>
  <c r="T818" i="1" s="1"/>
  <c r="Y816" i="1"/>
  <c r="AA816" i="1" a="1"/>
  <c r="AA816" i="1" s="1"/>
  <c r="AB816" i="1" s="1"/>
  <c r="Z816" i="1"/>
  <c r="AR814" i="1"/>
  <c r="O794" i="1" a="1"/>
  <c r="O794" i="1" s="1"/>
  <c r="T794" i="1" s="1" a="1"/>
  <c r="T794" i="1" s="1"/>
  <c r="AR787" i="1"/>
  <c r="AL785" i="1"/>
  <c r="AC780" i="1"/>
  <c r="AD780" i="1" s="1"/>
  <c r="O746" i="1" a="1"/>
  <c r="O746" i="1" s="1"/>
  <c r="T746" i="1" s="1" a="1"/>
  <c r="T746" i="1" s="1"/>
  <c r="J746" i="1" a="1"/>
  <c r="J746" i="1" s="1"/>
  <c r="AR832" i="1"/>
  <c r="O831" i="1" a="1"/>
  <c r="O831" i="1" s="1"/>
  <c r="T831" i="1" s="1" a="1"/>
  <c r="T831" i="1" s="1"/>
  <c r="AL830" i="1"/>
  <c r="AS830" i="1"/>
  <c r="BF829" i="1"/>
  <c r="AQ829" i="1"/>
  <c r="AU829" i="1"/>
  <c r="O829" i="1" a="1"/>
  <c r="O829" i="1" s="1"/>
  <c r="T829" i="1" s="1" a="1"/>
  <c r="T829" i="1" s="1"/>
  <c r="Y825" i="1"/>
  <c r="AL821" i="1"/>
  <c r="AQ804" i="1"/>
  <c r="AR804" i="1"/>
  <c r="AS804" i="1"/>
  <c r="AT804" i="1"/>
  <c r="AV804" i="1" a="1"/>
  <c r="AV804" i="1" s="1"/>
  <c r="BA804" i="1" s="1" a="1"/>
  <c r="BA804" i="1" s="1"/>
  <c r="BF804" i="1"/>
  <c r="AL800" i="1"/>
  <c r="AR800" i="1" s="1"/>
  <c r="AC777" i="1"/>
  <c r="AD777" i="1" s="1"/>
  <c r="J762" i="1" a="1"/>
  <c r="J762" i="1" s="1"/>
  <c r="AL739" i="1" a="1"/>
  <c r="E739" i="1" a="1"/>
  <c r="E739" i="1" s="1"/>
  <c r="J732" i="1" a="1"/>
  <c r="J732" i="1" s="1"/>
  <c r="O732" i="1" a="1"/>
  <c r="O732" i="1" s="1"/>
  <c r="T732" i="1" s="1" a="1"/>
  <c r="T732" i="1" s="1"/>
  <c r="Z694" i="1"/>
  <c r="AA694" i="1" a="1"/>
  <c r="AA694" i="1" s="1"/>
  <c r="AB694" i="1" s="1"/>
  <c r="AC694" i="1"/>
  <c r="AD694" i="1" s="1"/>
  <c r="Y694" i="1"/>
  <c r="AV680" i="1" a="1"/>
  <c r="AV680" i="1" s="1"/>
  <c r="BA680" i="1" s="1" a="1"/>
  <c r="BA680" i="1" s="1"/>
  <c r="BF680" i="1"/>
  <c r="AQ680" i="1"/>
  <c r="J670" i="1" a="1"/>
  <c r="J670" i="1" s="1"/>
  <c r="O670" i="1" a="1"/>
  <c r="O670" i="1" s="1"/>
  <c r="T670" i="1" s="1" a="1"/>
  <c r="T670" i="1" s="1"/>
  <c r="AV606" i="1" a="1"/>
  <c r="AV606" i="1" s="1"/>
  <c r="BA606" i="1" s="1" a="1"/>
  <c r="BA606" i="1" s="1"/>
  <c r="BF606" i="1"/>
  <c r="AQ606" i="1"/>
  <c r="Y822" i="1"/>
  <c r="AA822" i="1" a="1"/>
  <c r="AA822" i="1" s="1"/>
  <c r="AB822" i="1" s="1"/>
  <c r="AS814" i="1"/>
  <c r="J813" i="1" a="1"/>
  <c r="J813" i="1" s="1"/>
  <c r="O813" i="1" a="1"/>
  <c r="O813" i="1" s="1"/>
  <c r="T813" i="1" s="1" a="1"/>
  <c r="T813" i="1" s="1"/>
  <c r="AL811" i="1"/>
  <c r="Y803" i="1"/>
  <c r="Z803" i="1"/>
  <c r="AA803" i="1" a="1"/>
  <c r="AA803" i="1" s="1"/>
  <c r="AB803" i="1" s="1"/>
  <c r="AC803" i="1"/>
  <c r="AD803" i="1" s="1"/>
  <c r="E796" i="1" a="1"/>
  <c r="E796" i="1" s="1"/>
  <c r="AL796" i="1" a="1"/>
  <c r="AL792" i="1" a="1"/>
  <c r="E792" i="1" a="1"/>
  <c r="E792" i="1" s="1"/>
  <c r="AV787" i="1" a="1"/>
  <c r="AV787" i="1" s="1"/>
  <c r="BA787" i="1" s="1" a="1"/>
  <c r="BA787" i="1" s="1"/>
  <c r="BF787" i="1"/>
  <c r="AL786" i="1"/>
  <c r="AR786" i="1"/>
  <c r="AS786" i="1"/>
  <c r="AU786" i="1"/>
  <c r="BF782" i="1"/>
  <c r="AV782" i="1" a="1"/>
  <c r="AV782" i="1" s="1"/>
  <c r="BA782" i="1" s="1" a="1"/>
  <c r="BA782" i="1" s="1"/>
  <c r="AT782" i="1"/>
  <c r="AQ782" i="1"/>
  <c r="AR782" i="1"/>
  <c r="AS782" i="1"/>
  <c r="AV760" i="1" a="1"/>
  <c r="AV760" i="1" s="1"/>
  <c r="BA760" i="1" s="1" a="1"/>
  <c r="BA760" i="1" s="1"/>
  <c r="BF760" i="1"/>
  <c r="AQ760" i="1"/>
  <c r="AS756" i="1"/>
  <c r="AL756" i="1"/>
  <c r="AR756" i="1"/>
  <c r="AU756" i="1"/>
  <c r="AV754" i="1" a="1"/>
  <c r="AV754" i="1" s="1"/>
  <c r="BA754" i="1" s="1" a="1"/>
  <c r="BA754" i="1" s="1"/>
  <c r="AQ754" i="1"/>
  <c r="BF754" i="1"/>
  <c r="AV833" i="1" a="1"/>
  <c r="AV833" i="1" s="1"/>
  <c r="BA833" i="1" s="1" a="1"/>
  <c r="BA833" i="1" s="1"/>
  <c r="AQ833" i="1"/>
  <c r="AV818" i="1" a="1"/>
  <c r="AV818" i="1" s="1"/>
  <c r="BA818" i="1" s="1" a="1"/>
  <c r="BA818" i="1" s="1"/>
  <c r="BF818" i="1"/>
  <c r="Z798" i="1"/>
  <c r="Y798" i="1"/>
  <c r="AV790" i="1" a="1"/>
  <c r="AV790" i="1" s="1"/>
  <c r="BA790" i="1" s="1" a="1"/>
  <c r="BA790" i="1" s="1"/>
  <c r="BF790" i="1"/>
  <c r="AQ790" i="1"/>
  <c r="AL789" i="1"/>
  <c r="Z780" i="1"/>
  <c r="Y780" i="1"/>
  <c r="AR754" i="1"/>
  <c r="AS754" i="1"/>
  <c r="AT754" i="1"/>
  <c r="AU754" i="1"/>
  <c r="AC719" i="1"/>
  <c r="AD719" i="1" s="1"/>
  <c r="Y719" i="1"/>
  <c r="Z719" i="1"/>
  <c r="AA719" i="1" a="1"/>
  <c r="AA719" i="1" s="1"/>
  <c r="AB719" i="1" s="1"/>
  <c r="AA680" i="1" a="1"/>
  <c r="AA680" i="1" s="1"/>
  <c r="AB680" i="1" s="1"/>
  <c r="AC680" i="1"/>
  <c r="AD680" i="1" s="1"/>
  <c r="Y680" i="1"/>
  <c r="Z680" i="1"/>
  <c r="AL866" i="1"/>
  <c r="AS866" i="1"/>
  <c r="AT865" i="1"/>
  <c r="AR860" i="1"/>
  <c r="E852" i="1" a="1"/>
  <c r="E852" i="1" s="1"/>
  <c r="AU848" i="1"/>
  <c r="AL836" i="1"/>
  <c r="AS836" i="1" s="1"/>
  <c r="BF835" i="1"/>
  <c r="AQ835" i="1"/>
  <c r="AU835" i="1"/>
  <c r="O835" i="1" a="1"/>
  <c r="O835" i="1" s="1"/>
  <c r="T835" i="1" s="1" a="1"/>
  <c r="T835" i="1" s="1"/>
  <c r="E832" i="1" a="1"/>
  <c r="E832" i="1" s="1"/>
  <c r="AR825" i="1"/>
  <c r="AQ822" i="1"/>
  <c r="AS822" i="1"/>
  <c r="AT822" i="1"/>
  <c r="AV822" i="1" a="1"/>
  <c r="AV822" i="1" s="1"/>
  <c r="BA822" i="1" s="1" a="1"/>
  <c r="BA822" i="1" s="1"/>
  <c r="BF822" i="1"/>
  <c r="AS818" i="1"/>
  <c r="AU818" i="1"/>
  <c r="AR818" i="1"/>
  <c r="AS808" i="1"/>
  <c r="J797" i="1" a="1"/>
  <c r="J797" i="1" s="1"/>
  <c r="O797" i="1" a="1"/>
  <c r="O797" i="1" s="1"/>
  <c r="T797" i="1" s="1" a="1"/>
  <c r="T797" i="1" s="1"/>
  <c r="J778" i="1" a="1"/>
  <c r="J778" i="1" s="1"/>
  <c r="O778" i="1" a="1"/>
  <c r="O778" i="1" s="1"/>
  <c r="T778" i="1" s="1" a="1"/>
  <c r="T778" i="1" s="1"/>
  <c r="AL774" i="1"/>
  <c r="AS774" i="1" s="1"/>
  <c r="AL763" i="1"/>
  <c r="AT763" i="1" s="1"/>
  <c r="AU763" i="1"/>
  <c r="AR763" i="1"/>
  <c r="AS763" i="1"/>
  <c r="BF788" i="1"/>
  <c r="AU788" i="1"/>
  <c r="O758" i="1" a="1"/>
  <c r="O758" i="1" s="1"/>
  <c r="T758" i="1" s="1" a="1"/>
  <c r="T758" i="1" s="1"/>
  <c r="J758" i="1" a="1"/>
  <c r="J758" i="1" s="1"/>
  <c r="AC754" i="1"/>
  <c r="AD754" i="1" s="1"/>
  <c r="Y754" i="1"/>
  <c r="Z754" i="1"/>
  <c r="AA754" i="1" a="1"/>
  <c r="AA754" i="1" s="1"/>
  <c r="AB754" i="1" s="1"/>
  <c r="AR751" i="1"/>
  <c r="AU751" i="1"/>
  <c r="AL751" i="1"/>
  <c r="AS751" i="1" s="1"/>
  <c r="E745" i="1" a="1"/>
  <c r="E745" i="1" s="1"/>
  <c r="AV743" i="1" a="1"/>
  <c r="AV743" i="1" s="1"/>
  <c r="BA743" i="1" s="1" a="1"/>
  <c r="BA743" i="1" s="1"/>
  <c r="BF743" i="1"/>
  <c r="AQ743" i="1"/>
  <c r="AR742" i="1"/>
  <c r="AS742" i="1"/>
  <c r="AT742" i="1"/>
  <c r="AU742" i="1"/>
  <c r="AL736" i="1"/>
  <c r="AR736" i="1" s="1"/>
  <c r="AS736" i="1"/>
  <c r="AT736" i="1"/>
  <c r="AU736" i="1"/>
  <c r="AF734" i="1"/>
  <c r="AL727" i="1"/>
  <c r="AT727" i="1"/>
  <c r="AU727" i="1"/>
  <c r="AR725" i="1"/>
  <c r="AS725" i="1"/>
  <c r="AT725" i="1"/>
  <c r="AU725" i="1"/>
  <c r="J724" i="1" a="1"/>
  <c r="J724" i="1" s="1"/>
  <c r="O724" i="1" a="1"/>
  <c r="O724" i="1" s="1"/>
  <c r="T724" i="1" s="1" a="1"/>
  <c r="T724" i="1" s="1"/>
  <c r="AQ719" i="1"/>
  <c r="AV719" i="1" a="1"/>
  <c r="AV719" i="1" s="1"/>
  <c r="BA719" i="1" s="1" a="1"/>
  <c r="BA719" i="1" s="1"/>
  <c r="BF719" i="1"/>
  <c r="O718" i="1" a="1"/>
  <c r="O718" i="1" s="1"/>
  <c r="T718" i="1" s="1" a="1"/>
  <c r="T718" i="1" s="1"/>
  <c r="J718" i="1" a="1"/>
  <c r="J718" i="1" s="1"/>
  <c r="AL715" i="1" a="1"/>
  <c r="E715" i="1" a="1"/>
  <c r="E715" i="1" s="1"/>
  <c r="AS708" i="1"/>
  <c r="Z688" i="1"/>
  <c r="AA688" i="1" a="1"/>
  <c r="AA688" i="1" s="1"/>
  <c r="AB688" i="1" s="1"/>
  <c r="Y688" i="1"/>
  <c r="AC688" i="1"/>
  <c r="AD688" i="1" s="1"/>
  <c r="AE666" i="1"/>
  <c r="AF666" i="1"/>
  <c r="AL757" i="1"/>
  <c r="AS750" i="1"/>
  <c r="AL750" i="1"/>
  <c r="AT743" i="1"/>
  <c r="AU743" i="1"/>
  <c r="AR743" i="1"/>
  <c r="AS743" i="1"/>
  <c r="J686" i="1" a="1"/>
  <c r="J686" i="1" s="1"/>
  <c r="O686" i="1" a="1"/>
  <c r="O686" i="1" s="1"/>
  <c r="T686" i="1" s="1" a="1"/>
  <c r="T686" i="1" s="1"/>
  <c r="AV684" i="1" a="1"/>
  <c r="AV684" i="1" s="1"/>
  <c r="BA684" i="1" s="1" a="1"/>
  <c r="BA684" i="1" s="1"/>
  <c r="BF684" i="1"/>
  <c r="AQ684" i="1"/>
  <c r="AS684" i="1"/>
  <c r="AG666" i="1"/>
  <c r="BF794" i="1"/>
  <c r="AQ794" i="1"/>
  <c r="AR790" i="1"/>
  <c r="AS790" i="1"/>
  <c r="AT790" i="1"/>
  <c r="AR775" i="1"/>
  <c r="AT775" i="1"/>
  <c r="AL775" i="1"/>
  <c r="AL771" i="1"/>
  <c r="AT767" i="1"/>
  <c r="AU767" i="1"/>
  <c r="AL767" i="1"/>
  <c r="AR760" i="1"/>
  <c r="AS760" i="1"/>
  <c r="AT760" i="1"/>
  <c r="AU760" i="1"/>
  <c r="AL758" i="1"/>
  <c r="AR758" i="1"/>
  <c r="AT758" i="1"/>
  <c r="AU758" i="1"/>
  <c r="AL745" i="1"/>
  <c r="AS726" i="1"/>
  <c r="AL721" i="1" a="1"/>
  <c r="E721" i="1" a="1"/>
  <c r="E721" i="1" s="1"/>
  <c r="E702" i="1" a="1"/>
  <c r="E702" i="1" s="1"/>
  <c r="AL702" i="1" a="1"/>
  <c r="J684" i="1" a="1"/>
  <c r="J684" i="1" s="1"/>
  <c r="O684" i="1" a="1"/>
  <c r="O684" i="1" s="1"/>
  <c r="T684" i="1" s="1" a="1"/>
  <c r="T684" i="1" s="1"/>
  <c r="AS823" i="1"/>
  <c r="AS817" i="1"/>
  <c r="AT817" i="1"/>
  <c r="BF809" i="1"/>
  <c r="E809" i="1" a="1"/>
  <c r="E809" i="1" s="1"/>
  <c r="AL791" i="1" a="1"/>
  <c r="O785" i="1" a="1"/>
  <c r="O785" i="1" s="1"/>
  <c r="T785" i="1" s="1" a="1"/>
  <c r="T785" i="1" s="1"/>
  <c r="AS779" i="1"/>
  <c r="E774" i="1" a="1"/>
  <c r="E774" i="1" s="1"/>
  <c r="AU768" i="1"/>
  <c r="J768" i="1" a="1"/>
  <c r="J768" i="1" s="1"/>
  <c r="J766" i="1" a="1"/>
  <c r="J766" i="1" s="1"/>
  <c r="J750" i="1" a="1"/>
  <c r="J750" i="1" s="1"/>
  <c r="AC749" i="1"/>
  <c r="AD749" i="1" s="1"/>
  <c r="AA749" i="1" a="1"/>
  <c r="AA749" i="1" s="1"/>
  <c r="AB749" i="1" s="1"/>
  <c r="Y749" i="1"/>
  <c r="Z749" i="1"/>
  <c r="AC748" i="1"/>
  <c r="AD748" i="1" s="1"/>
  <c r="Y748" i="1"/>
  <c r="Z748" i="1"/>
  <c r="AA748" i="1" a="1"/>
  <c r="AA748" i="1" s="1"/>
  <c r="AB748" i="1" s="1"/>
  <c r="AL746" i="1"/>
  <c r="AT746" i="1" s="1"/>
  <c r="AR746" i="1"/>
  <c r="AS746" i="1"/>
  <c r="AU746" i="1"/>
  <c r="Z741" i="1"/>
  <c r="AF741" i="1" s="1"/>
  <c r="AA741" i="1" a="1"/>
  <c r="AA741" i="1" s="1"/>
  <c r="AB741" i="1" s="1"/>
  <c r="AC741" i="1"/>
  <c r="AD741" i="1" s="1"/>
  <c r="E740" i="1" a="1"/>
  <c r="E740" i="1" s="1"/>
  <c r="AT738" i="1"/>
  <c r="AU738" i="1"/>
  <c r="AL738" i="1"/>
  <c r="AS738" i="1" s="1"/>
  <c r="AR738" i="1"/>
  <c r="J736" i="1" a="1"/>
  <c r="J736" i="1" s="1"/>
  <c r="AL729" i="1" a="1"/>
  <c r="E729" i="1" a="1"/>
  <c r="E729" i="1" s="1"/>
  <c r="J716" i="1" a="1"/>
  <c r="J716" i="1" s="1"/>
  <c r="O716" i="1" a="1"/>
  <c r="O716" i="1" s="1"/>
  <c r="T716" i="1" s="1" a="1"/>
  <c r="T716" i="1" s="1"/>
  <c r="J708" i="1" a="1"/>
  <c r="J708" i="1" s="1"/>
  <c r="O708" i="1" a="1"/>
  <c r="O708" i="1" s="1"/>
  <c r="T708" i="1" s="1" a="1"/>
  <c r="T708" i="1" s="1"/>
  <c r="Z646" i="1"/>
  <c r="AC646" i="1"/>
  <c r="AD646" i="1" s="1"/>
  <c r="Y646" i="1"/>
  <c r="AA646" i="1" a="1"/>
  <c r="AA646" i="1" s="1"/>
  <c r="AB646" i="1" s="1"/>
  <c r="AA773" i="1" a="1"/>
  <c r="AA773" i="1" s="1"/>
  <c r="AB773" i="1" s="1"/>
  <c r="AL772" i="1"/>
  <c r="Y770" i="1"/>
  <c r="Z770" i="1"/>
  <c r="AT768" i="1"/>
  <c r="AU764" i="1"/>
  <c r="AS727" i="1"/>
  <c r="AQ816" i="1"/>
  <c r="AR816" i="1"/>
  <c r="AS805" i="1"/>
  <c r="AT805" i="1"/>
  <c r="AV794" i="1" a="1"/>
  <c r="AV794" i="1" s="1"/>
  <c r="BA794" i="1" s="1" a="1"/>
  <c r="BA794" i="1" s="1"/>
  <c r="AT787" i="1"/>
  <c r="AS768" i="1"/>
  <c r="BF766" i="1"/>
  <c r="AV766" i="1" a="1"/>
  <c r="AV766" i="1" s="1"/>
  <c r="BA766" i="1" s="1" a="1"/>
  <c r="BA766" i="1" s="1"/>
  <c r="E764" i="1" a="1"/>
  <c r="E764" i="1" s="1"/>
  <c r="AC761" i="1"/>
  <c r="AD761" i="1" s="1"/>
  <c r="Y761" i="1"/>
  <c r="Z761" i="1"/>
  <c r="AC743" i="1"/>
  <c r="AD743" i="1" s="1"/>
  <c r="AA743" i="1" a="1"/>
  <c r="AA743" i="1" s="1"/>
  <c r="AB743" i="1" s="1"/>
  <c r="Y743" i="1"/>
  <c r="Z743" i="1"/>
  <c r="AC742" i="1"/>
  <c r="AD742" i="1" s="1"/>
  <c r="Y742" i="1"/>
  <c r="Z742" i="1"/>
  <c r="AA742" i="1" a="1"/>
  <c r="AA742" i="1" s="1"/>
  <c r="AB742" i="1" s="1"/>
  <c r="AL740" i="1"/>
  <c r="AR740" i="1" s="1"/>
  <c r="AS740" i="1"/>
  <c r="AR727" i="1"/>
  <c r="AT724" i="1"/>
  <c r="Z706" i="1"/>
  <c r="AE706" i="1" s="1"/>
  <c r="AA706" i="1" a="1"/>
  <c r="AA706" i="1" s="1"/>
  <c r="AB706" i="1" s="1"/>
  <c r="AC706" i="1"/>
  <c r="AD706" i="1" s="1"/>
  <c r="Z683" i="1"/>
  <c r="AC683" i="1"/>
  <c r="AD683" i="1" s="1"/>
  <c r="AA683" i="1" a="1"/>
  <c r="AA683" i="1" s="1"/>
  <c r="AB683" i="1" s="1"/>
  <c r="Y683" i="1"/>
  <c r="AQ810" i="1"/>
  <c r="AR810" i="1"/>
  <c r="AU794" i="1"/>
  <c r="AS787" i="1"/>
  <c r="AT779" i="1"/>
  <c r="AU779" i="1"/>
  <c r="AR779" i="1"/>
  <c r="BF776" i="1"/>
  <c r="AQ776" i="1"/>
  <c r="AV776" i="1" a="1"/>
  <c r="AV776" i="1" s="1"/>
  <c r="BA776" i="1" s="1" a="1"/>
  <c r="BA776" i="1" s="1"/>
  <c r="AR768" i="1"/>
  <c r="AR766" i="1"/>
  <c r="AS766" i="1"/>
  <c r="AT766" i="1"/>
  <c r="AR762" i="1"/>
  <c r="J756" i="1" a="1"/>
  <c r="J756" i="1" s="1"/>
  <c r="O737" i="1" a="1"/>
  <c r="O737" i="1" s="1"/>
  <c r="T737" i="1" s="1" a="1"/>
  <c r="T737" i="1" s="1"/>
  <c r="E733" i="1" a="1"/>
  <c r="E733" i="1" s="1"/>
  <c r="J726" i="1" a="1"/>
  <c r="J726" i="1" s="1"/>
  <c r="O726" i="1" a="1"/>
  <c r="O726" i="1" s="1"/>
  <c r="T726" i="1" s="1" a="1"/>
  <c r="T726" i="1" s="1"/>
  <c r="J714" i="1" a="1"/>
  <c r="J714" i="1" s="1"/>
  <c r="O714" i="1" a="1"/>
  <c r="O714" i="1" s="1"/>
  <c r="T714" i="1" s="1" a="1"/>
  <c r="T714" i="1" s="1"/>
  <c r="J712" i="1" a="1"/>
  <c r="J712" i="1" s="1"/>
  <c r="O712" i="1" a="1"/>
  <c r="O712" i="1" s="1"/>
  <c r="T712" i="1" s="1" a="1"/>
  <c r="T712" i="1" s="1"/>
  <c r="O709" i="1" a="1"/>
  <c r="O709" i="1" s="1"/>
  <c r="T709" i="1" s="1" a="1"/>
  <c r="T709" i="1" s="1"/>
  <c r="J709" i="1" a="1"/>
  <c r="J709" i="1" s="1"/>
  <c r="AQ707" i="1"/>
  <c r="AV707" i="1" a="1"/>
  <c r="AV707" i="1" s="1"/>
  <c r="BA707" i="1" s="1" a="1"/>
  <c r="BA707" i="1" s="1"/>
  <c r="BF707" i="1"/>
  <c r="Z664" i="1"/>
  <c r="AC664" i="1"/>
  <c r="AD664" i="1" s="1"/>
  <c r="AA664" i="1" a="1"/>
  <c r="AA664" i="1" s="1"/>
  <c r="AB664" i="1" s="1"/>
  <c r="AV768" i="1" a="1"/>
  <c r="AV768" i="1" s="1"/>
  <c r="BA768" i="1" s="1" a="1"/>
  <c r="BA768" i="1" s="1"/>
  <c r="AQ768" i="1"/>
  <c r="BF768" i="1"/>
  <c r="BF764" i="1"/>
  <c r="AV764" i="1" a="1"/>
  <c r="AV764" i="1" s="1"/>
  <c r="BA764" i="1" s="1" a="1"/>
  <c r="BA764" i="1" s="1"/>
  <c r="AR764" i="1"/>
  <c r="AT764" i="1"/>
  <c r="Z759" i="1"/>
  <c r="AF759" i="1" s="1"/>
  <c r="AA759" i="1" a="1"/>
  <c r="AA759" i="1" s="1"/>
  <c r="AB759" i="1" s="1"/>
  <c r="AC759" i="1"/>
  <c r="AD759" i="1" s="1"/>
  <c r="J751" i="1" a="1"/>
  <c r="J751" i="1" s="1"/>
  <c r="O751" i="1" a="1"/>
  <c r="O751" i="1" s="1"/>
  <c r="T751" i="1" s="1" a="1"/>
  <c r="T751" i="1" s="1"/>
  <c r="BF748" i="1"/>
  <c r="AV748" i="1" a="1"/>
  <c r="AV748" i="1" s="1"/>
  <c r="BA748" i="1" s="1" a="1"/>
  <c r="BA748" i="1" s="1"/>
  <c r="Z738" i="1"/>
  <c r="AA738" i="1" a="1"/>
  <c r="AA738" i="1" s="1"/>
  <c r="AB738" i="1" s="1"/>
  <c r="AC738" i="1"/>
  <c r="AD738" i="1" s="1"/>
  <c r="Y738" i="1"/>
  <c r="AC737" i="1"/>
  <c r="AD737" i="1" s="1"/>
  <c r="AA737" i="1" a="1"/>
  <c r="AA737" i="1" s="1"/>
  <c r="AB737" i="1" s="1"/>
  <c r="Y737" i="1"/>
  <c r="Z737" i="1"/>
  <c r="O679" i="1" a="1"/>
  <c r="O679" i="1" s="1"/>
  <c r="T679" i="1" s="1" a="1"/>
  <c r="T679" i="1" s="1"/>
  <c r="J679" i="1" a="1"/>
  <c r="J679" i="1" s="1"/>
  <c r="AC773" i="1"/>
  <c r="AD773" i="1" s="1"/>
  <c r="Y773" i="1"/>
  <c r="AV761" i="1" a="1"/>
  <c r="AV761" i="1" s="1"/>
  <c r="BA761" i="1" s="1" a="1"/>
  <c r="BA761" i="1" s="1"/>
  <c r="BF761" i="1"/>
  <c r="AQ761" i="1"/>
  <c r="AC760" i="1"/>
  <c r="AD760" i="1" s="1"/>
  <c r="Y760" i="1"/>
  <c r="Z760" i="1"/>
  <c r="AA760" i="1" a="1"/>
  <c r="AA760" i="1" s="1"/>
  <c r="AB760" i="1" s="1"/>
  <c r="AC755" i="1"/>
  <c r="AD755" i="1" s="1"/>
  <c r="AA755" i="1" a="1"/>
  <c r="AA755" i="1" s="1"/>
  <c r="AB755" i="1" s="1"/>
  <c r="Y755" i="1"/>
  <c r="Z755" i="1"/>
  <c r="AV749" i="1" a="1"/>
  <c r="AV749" i="1" s="1"/>
  <c r="BA749" i="1" s="1" a="1"/>
  <c r="BA749" i="1" s="1"/>
  <c r="BF749" i="1"/>
  <c r="AQ749" i="1"/>
  <c r="AR748" i="1"/>
  <c r="AS748" i="1"/>
  <c r="AT748" i="1"/>
  <c r="AU748" i="1"/>
  <c r="AL733" i="1"/>
  <c r="AU733" i="1" s="1"/>
  <c r="E727" i="1" a="1"/>
  <c r="E727" i="1" s="1"/>
  <c r="AL720" i="1"/>
  <c r="AR720" i="1" s="1"/>
  <c r="Z700" i="1"/>
  <c r="AF700" i="1" s="1"/>
  <c r="AG700" i="1" s="1"/>
  <c r="AA700" i="1" a="1"/>
  <c r="AA700" i="1" s="1"/>
  <c r="AB700" i="1" s="1"/>
  <c r="AC700" i="1"/>
  <c r="AD700" i="1" s="1"/>
  <c r="AR794" i="1"/>
  <c r="AU790" i="1"/>
  <c r="AQ788" i="1"/>
  <c r="J771" i="1" a="1"/>
  <c r="J771" i="1" s="1"/>
  <c r="O771" i="1" a="1"/>
  <c r="O771" i="1" s="1"/>
  <c r="T771" i="1" s="1" a="1"/>
  <c r="T771" i="1" s="1"/>
  <c r="AT761" i="1"/>
  <c r="AU761" i="1"/>
  <c r="AR761" i="1"/>
  <c r="AS761" i="1"/>
  <c r="E757" i="1" a="1"/>
  <c r="E757" i="1" s="1"/>
  <c r="AT749" i="1"/>
  <c r="AU749" i="1"/>
  <c r="AR749" i="1"/>
  <c r="AS749" i="1"/>
  <c r="AL742" i="1"/>
  <c r="AL725" i="1"/>
  <c r="AE704" i="1"/>
  <c r="J682" i="1" a="1"/>
  <c r="J682" i="1" s="1"/>
  <c r="O682" i="1" a="1"/>
  <c r="O682" i="1" s="1"/>
  <c r="T682" i="1" s="1" a="1"/>
  <c r="T682" i="1" s="1"/>
  <c r="AT679" i="1"/>
  <c r="AS679" i="1"/>
  <c r="AR679" i="1"/>
  <c r="AL679" i="1"/>
  <c r="AU679" i="1" s="1"/>
  <c r="O626" i="1" a="1"/>
  <c r="O626" i="1" s="1"/>
  <c r="T626" i="1" s="1" a="1"/>
  <c r="T626" i="1" s="1"/>
  <c r="J626" i="1" a="1"/>
  <c r="J626" i="1" s="1"/>
  <c r="AL762" i="1"/>
  <c r="AL732" i="1" a="1"/>
  <c r="AT710" i="1"/>
  <c r="E710" i="1" a="1"/>
  <c r="E710" i="1" s="1"/>
  <c r="AT703" i="1"/>
  <c r="E678" i="1" a="1"/>
  <c r="E678" i="1" s="1"/>
  <c r="E677" i="1" a="1"/>
  <c r="E677" i="1" s="1"/>
  <c r="AL677" i="1" a="1"/>
  <c r="J668" i="1" a="1"/>
  <c r="J668" i="1" s="1"/>
  <c r="O668" i="1" a="1"/>
  <c r="O668" i="1" s="1"/>
  <c r="T668" i="1" s="1" a="1"/>
  <c r="T668" i="1" s="1"/>
  <c r="AQ666" i="1"/>
  <c r="BF666" i="1"/>
  <c r="E663" i="1" a="1"/>
  <c r="E663" i="1" s="1"/>
  <c r="AL663" i="1" a="1"/>
  <c r="J650" i="1" a="1"/>
  <c r="J650" i="1" s="1"/>
  <c r="O650" i="1" a="1"/>
  <c r="O650" i="1" s="1"/>
  <c r="T650" i="1" s="1" a="1"/>
  <c r="T650" i="1" s="1"/>
  <c r="AL718" i="1"/>
  <c r="AU718" i="1" s="1"/>
  <c r="AL717" i="1" a="1"/>
  <c r="E717" i="1" a="1"/>
  <c r="E717" i="1" s="1"/>
  <c r="AL708" i="1"/>
  <c r="AR708" i="1" s="1"/>
  <c r="AV703" i="1" a="1"/>
  <c r="AV703" i="1" s="1"/>
  <c r="BA703" i="1" s="1" a="1"/>
  <c r="BA703" i="1" s="1"/>
  <c r="AQ703" i="1"/>
  <c r="BF703" i="1"/>
  <c r="AA692" i="1" a="1"/>
  <c r="AA692" i="1" s="1"/>
  <c r="AB692" i="1" s="1"/>
  <c r="AU680" i="1"/>
  <c r="AS680" i="1"/>
  <c r="AT680" i="1"/>
  <c r="AL661" i="1" a="1"/>
  <c r="E661" i="1" a="1"/>
  <c r="E661" i="1" s="1"/>
  <c r="Y659" i="1"/>
  <c r="Z659" i="1"/>
  <c r="AC659" i="1"/>
  <c r="AD659" i="1" s="1"/>
  <c r="AA659" i="1" a="1"/>
  <c r="AA659" i="1" s="1"/>
  <c r="AB659" i="1" s="1"/>
  <c r="AQ611" i="1"/>
  <c r="AV611" i="1" a="1"/>
  <c r="AV611" i="1" s="1"/>
  <c r="BA611" i="1" s="1" a="1"/>
  <c r="BA611" i="1" s="1"/>
  <c r="BF611" i="1"/>
  <c r="AT611" i="1"/>
  <c r="J569" i="1" a="1"/>
  <c r="J569" i="1" s="1"/>
  <c r="O569" i="1" a="1"/>
  <c r="O569" i="1" s="1"/>
  <c r="T569" i="1" s="1" a="1"/>
  <c r="T569" i="1" s="1"/>
  <c r="AC734" i="1"/>
  <c r="AD734" i="1" s="1"/>
  <c r="AL724" i="1"/>
  <c r="AR724" i="1" s="1"/>
  <c r="AL723" i="1" a="1"/>
  <c r="E723" i="1" a="1"/>
  <c r="E723" i="1" s="1"/>
  <c r="BF710" i="1"/>
  <c r="AV710" i="1" a="1"/>
  <c r="AV710" i="1" s="1"/>
  <c r="BA710" i="1" s="1" a="1"/>
  <c r="BA710" i="1" s="1"/>
  <c r="AR703" i="1"/>
  <c r="BF698" i="1"/>
  <c r="AV698" i="1" a="1"/>
  <c r="AV698" i="1" s="1"/>
  <c r="BA698" i="1" s="1" a="1"/>
  <c r="BA698" i="1" s="1"/>
  <c r="O697" i="1" a="1"/>
  <c r="O697" i="1" s="1"/>
  <c r="T697" i="1" s="1" a="1"/>
  <c r="T697" i="1" s="1"/>
  <c r="J697" i="1" a="1"/>
  <c r="J697" i="1" s="1"/>
  <c r="Z692" i="1"/>
  <c r="AC685" i="1"/>
  <c r="AD685" i="1" s="1"/>
  <c r="AA685" i="1" a="1"/>
  <c r="AA685" i="1" s="1"/>
  <c r="AB685" i="1" s="1"/>
  <c r="AL678" i="1"/>
  <c r="AR678" i="1" s="1"/>
  <c r="AL672" i="1"/>
  <c r="AS672" i="1" s="1"/>
  <c r="AT672" i="1"/>
  <c r="AU672" i="1"/>
  <c r="AR672" i="1"/>
  <c r="J652" i="1" a="1"/>
  <c r="J652" i="1" s="1"/>
  <c r="O652" i="1" a="1"/>
  <c r="O652" i="1" s="1"/>
  <c r="T652" i="1" s="1" a="1"/>
  <c r="T652" i="1" s="1"/>
  <c r="AA617" i="1" a="1"/>
  <c r="AA617" i="1" s="1"/>
  <c r="AB617" i="1" s="1"/>
  <c r="Z617" i="1"/>
  <c r="AC617" i="1"/>
  <c r="AD617" i="1" s="1"/>
  <c r="Y617" i="1"/>
  <c r="J611" i="1" a="1"/>
  <c r="J611" i="1" s="1"/>
  <c r="O611" i="1" a="1"/>
  <c r="O611" i="1" s="1"/>
  <c r="T611" i="1" s="1" a="1"/>
  <c r="T611" i="1" s="1"/>
  <c r="J589" i="1" a="1"/>
  <c r="J589" i="1" s="1"/>
  <c r="O589" i="1" a="1"/>
  <c r="O589" i="1" s="1"/>
  <c r="T589" i="1" s="1" a="1"/>
  <c r="T589" i="1" s="1"/>
  <c r="AR719" i="1"/>
  <c r="AS719" i="1"/>
  <c r="AT719" i="1"/>
  <c r="AU719" i="1"/>
  <c r="AC707" i="1"/>
  <c r="AD707" i="1" s="1"/>
  <c r="Y707" i="1"/>
  <c r="Z707" i="1"/>
  <c r="AF704" i="1"/>
  <c r="AG704" i="1" s="1"/>
  <c r="E701" i="1" a="1"/>
  <c r="E701" i="1" s="1"/>
  <c r="AL701" i="1" a="1"/>
  <c r="AV697" i="1" a="1"/>
  <c r="AV697" i="1" s="1"/>
  <c r="BA697" i="1" s="1" a="1"/>
  <c r="BA697" i="1" s="1"/>
  <c r="AQ697" i="1"/>
  <c r="BF697" i="1"/>
  <c r="Y665" i="1"/>
  <c r="Z665" i="1"/>
  <c r="AC665" i="1"/>
  <c r="AD665" i="1" s="1"/>
  <c r="AA665" i="1" a="1"/>
  <c r="AA665" i="1" s="1"/>
  <c r="AB665" i="1" s="1"/>
  <c r="J662" i="1" a="1"/>
  <c r="J662" i="1" s="1"/>
  <c r="O662" i="1" a="1"/>
  <c r="O662" i="1" s="1"/>
  <c r="T662" i="1" s="1" a="1"/>
  <c r="T662" i="1" s="1"/>
  <c r="AE654" i="1"/>
  <c r="AV651" i="1" a="1"/>
  <c r="AV651" i="1" s="1"/>
  <c r="BA651" i="1" s="1" a="1"/>
  <c r="BA651" i="1" s="1"/>
  <c r="BF651" i="1"/>
  <c r="AQ651" i="1"/>
  <c r="O584" i="1" a="1"/>
  <c r="O584" i="1" s="1"/>
  <c r="T584" i="1" s="1" a="1"/>
  <c r="T584" i="1" s="1"/>
  <c r="J584" i="1" a="1"/>
  <c r="J584" i="1" s="1"/>
  <c r="AL705" i="1" a="1"/>
  <c r="E705" i="1" a="1"/>
  <c r="E705" i="1" s="1"/>
  <c r="AC606" i="1"/>
  <c r="AD606" i="1" s="1"/>
  <c r="AA606" i="1" a="1"/>
  <c r="AA606" i="1" s="1"/>
  <c r="AB606" i="1" s="1"/>
  <c r="Z606" i="1"/>
  <c r="Y606" i="1"/>
  <c r="AU770" i="1"/>
  <c r="AL759" i="1"/>
  <c r="AR759" i="1"/>
  <c r="AL753" i="1"/>
  <c r="AR753" i="1"/>
  <c r="AL747" i="1"/>
  <c r="AR747" i="1" s="1"/>
  <c r="AL741" i="1"/>
  <c r="AR741" i="1"/>
  <c r="AU734" i="1"/>
  <c r="AL731" i="1" a="1"/>
  <c r="AS722" i="1"/>
  <c r="E722" i="1" a="1"/>
  <c r="E722" i="1" s="1"/>
  <c r="AV709" i="1" a="1"/>
  <c r="AV709" i="1" s="1"/>
  <c r="BA709" i="1" s="1" a="1"/>
  <c r="BA709" i="1" s="1"/>
  <c r="AQ709" i="1"/>
  <c r="BF709" i="1"/>
  <c r="AR707" i="1"/>
  <c r="AS707" i="1"/>
  <c r="AT707" i="1"/>
  <c r="AU707" i="1"/>
  <c r="AU704" i="1"/>
  <c r="AR697" i="1"/>
  <c r="J696" i="1" a="1"/>
  <c r="J696" i="1" s="1"/>
  <c r="O696" i="1" a="1"/>
  <c r="O696" i="1" s="1"/>
  <c r="T696" i="1" s="1" a="1"/>
  <c r="T696" i="1" s="1"/>
  <c r="BF692" i="1"/>
  <c r="AV692" i="1" a="1"/>
  <c r="AV692" i="1" s="1"/>
  <c r="BA692" i="1" s="1" a="1"/>
  <c r="BA692" i="1" s="1"/>
  <c r="O691" i="1" a="1"/>
  <c r="O691" i="1" s="1"/>
  <c r="T691" i="1" s="1" a="1"/>
  <c r="T691" i="1" s="1"/>
  <c r="J691" i="1" a="1"/>
  <c r="J691" i="1" s="1"/>
  <c r="O672" i="1" a="1"/>
  <c r="O672" i="1" s="1"/>
  <c r="T672" i="1" s="1" a="1"/>
  <c r="T672" i="1" s="1"/>
  <c r="J672" i="1" a="1"/>
  <c r="J672" i="1" s="1"/>
  <c r="AL658" i="1"/>
  <c r="AR658" i="1"/>
  <c r="AS658" i="1"/>
  <c r="AT658" i="1"/>
  <c r="E619" i="1" a="1"/>
  <c r="E619" i="1" s="1"/>
  <c r="AL619" i="1" a="1"/>
  <c r="AT788" i="1"/>
  <c r="AS783" i="1"/>
  <c r="AT770" i="1"/>
  <c r="AS765" i="1"/>
  <c r="AT762" i="1"/>
  <c r="O759" i="1" a="1"/>
  <c r="O759" i="1" s="1"/>
  <c r="T759" i="1" s="1" a="1"/>
  <c r="T759" i="1" s="1"/>
  <c r="O753" i="1" a="1"/>
  <c r="O753" i="1" s="1"/>
  <c r="T753" i="1" s="1" a="1"/>
  <c r="T753" i="1" s="1"/>
  <c r="O747" i="1" a="1"/>
  <c r="O747" i="1" s="1"/>
  <c r="T747" i="1" s="1" a="1"/>
  <c r="T747" i="1" s="1"/>
  <c r="O741" i="1" a="1"/>
  <c r="O741" i="1" s="1"/>
  <c r="T741" i="1" s="1" a="1"/>
  <c r="T741" i="1" s="1"/>
  <c r="AT734" i="1"/>
  <c r="O734" i="1" a="1"/>
  <c r="O734" i="1" s="1"/>
  <c r="T734" i="1" s="1" a="1"/>
  <c r="T734" i="1" s="1"/>
  <c r="AS728" i="1"/>
  <c r="E728" i="1" a="1"/>
  <c r="E728" i="1" s="1"/>
  <c r="AR722" i="1"/>
  <c r="O706" i="1" a="1"/>
  <c r="O706" i="1" s="1"/>
  <c r="T706" i="1" s="1" a="1"/>
  <c r="T706" i="1" s="1"/>
  <c r="AT704" i="1"/>
  <c r="AA698" i="1" a="1"/>
  <c r="AA698" i="1" s="1"/>
  <c r="AB698" i="1" s="1"/>
  <c r="O694" i="1" a="1"/>
  <c r="O694" i="1" s="1"/>
  <c r="T694" i="1" s="1" a="1"/>
  <c r="T694" i="1" s="1"/>
  <c r="AS692" i="1"/>
  <c r="O688" i="1" a="1"/>
  <c r="O688" i="1" s="1"/>
  <c r="T688" i="1" s="1" a="1"/>
  <c r="T688" i="1" s="1"/>
  <c r="AV685" i="1" a="1"/>
  <c r="AV685" i="1" s="1"/>
  <c r="BA685" i="1" s="1" a="1"/>
  <c r="BA685" i="1" s="1"/>
  <c r="BF685" i="1"/>
  <c r="AL683" i="1"/>
  <c r="AR683" i="1"/>
  <c r="AS683" i="1"/>
  <c r="AT683" i="1"/>
  <c r="AL682" i="1"/>
  <c r="AR682" i="1"/>
  <c r="E675" i="1" a="1"/>
  <c r="E675" i="1" s="1"/>
  <c r="AL675" i="1" a="1"/>
  <c r="AL631" i="1" a="1"/>
  <c r="E631" i="1" a="1"/>
  <c r="E631" i="1" s="1"/>
  <c r="O615" i="1" a="1"/>
  <c r="O615" i="1" s="1"/>
  <c r="T615" i="1" s="1" a="1"/>
  <c r="T615" i="1" s="1"/>
  <c r="J615" i="1" a="1"/>
  <c r="J615" i="1" s="1"/>
  <c r="O608" i="1" a="1"/>
  <c r="O608" i="1" s="1"/>
  <c r="T608" i="1" s="1" a="1"/>
  <c r="T608" i="1" s="1"/>
  <c r="J608" i="1" a="1"/>
  <c r="J608" i="1" s="1"/>
  <c r="Z570" i="1"/>
  <c r="AC570" i="1"/>
  <c r="AD570" i="1" s="1"/>
  <c r="Y570" i="1"/>
  <c r="AA570" i="1" a="1"/>
  <c r="AA570" i="1" s="1"/>
  <c r="AB570" i="1" s="1"/>
  <c r="E720" i="1" a="1"/>
  <c r="E720" i="1" s="1"/>
  <c r="AL714" i="1"/>
  <c r="AR714" i="1" s="1"/>
  <c r="AL711" i="1" a="1"/>
  <c r="E711" i="1" a="1"/>
  <c r="E711" i="1" s="1"/>
  <c r="BF704" i="1"/>
  <c r="AV704" i="1" a="1"/>
  <c r="AV704" i="1" s="1"/>
  <c r="BA704" i="1" s="1" a="1"/>
  <c r="BA704" i="1" s="1"/>
  <c r="E695" i="1" a="1"/>
  <c r="E695" i="1" s="1"/>
  <c r="AL695" i="1" a="1"/>
  <c r="AR684" i="1"/>
  <c r="AT684" i="1"/>
  <c r="AU684" i="1"/>
  <c r="O676" i="1" a="1"/>
  <c r="O676" i="1" s="1"/>
  <c r="T676" i="1" s="1" a="1"/>
  <c r="T676" i="1" s="1"/>
  <c r="J676" i="1" a="1"/>
  <c r="J676" i="1" s="1"/>
  <c r="AV669" i="1" a="1"/>
  <c r="AV669" i="1" s="1"/>
  <c r="BA669" i="1" s="1" a="1"/>
  <c r="BA669" i="1" s="1"/>
  <c r="BF669" i="1"/>
  <c r="AQ669" i="1"/>
  <c r="AL667" i="1" a="1"/>
  <c r="E667" i="1" a="1"/>
  <c r="E667" i="1" s="1"/>
  <c r="AS645" i="1"/>
  <c r="AL645" i="1"/>
  <c r="AT645" i="1"/>
  <c r="AU645" i="1"/>
  <c r="AQ630" i="1"/>
  <c r="AV630" i="1" a="1"/>
  <c r="AV630" i="1" s="1"/>
  <c r="BA630" i="1" s="1" a="1"/>
  <c r="BA630" i="1" s="1"/>
  <c r="BF630" i="1"/>
  <c r="AL576" i="1"/>
  <c r="AU777" i="1"/>
  <c r="AR734" i="1"/>
  <c r="AR704" i="1"/>
  <c r="O703" i="1" a="1"/>
  <c r="O703" i="1" s="1"/>
  <c r="T703" i="1" s="1" a="1"/>
  <c r="T703" i="1" s="1"/>
  <c r="J703" i="1" a="1"/>
  <c r="J703" i="1" s="1"/>
  <c r="Y698" i="1"/>
  <c r="AV691" i="1" a="1"/>
  <c r="AV691" i="1" s="1"/>
  <c r="BA691" i="1" s="1" a="1"/>
  <c r="BA691" i="1" s="1"/>
  <c r="AQ691" i="1"/>
  <c r="BF691" i="1"/>
  <c r="AL690" i="1" a="1"/>
  <c r="E690" i="1" a="1"/>
  <c r="E690" i="1" s="1"/>
  <c r="E689" i="1" a="1"/>
  <c r="E689" i="1" s="1"/>
  <c r="AL689" i="1" a="1"/>
  <c r="Z685" i="1"/>
  <c r="AR680" i="1"/>
  <c r="AV666" i="1" a="1"/>
  <c r="AV666" i="1" s="1"/>
  <c r="BA666" i="1" s="1" a="1"/>
  <c r="BA666" i="1" s="1"/>
  <c r="J658" i="1" a="1"/>
  <c r="J658" i="1" s="1"/>
  <c r="O658" i="1" a="1"/>
  <c r="O658" i="1" s="1"/>
  <c r="T658" i="1" s="1" a="1"/>
  <c r="T658" i="1" s="1"/>
  <c r="AU630" i="1"/>
  <c r="AR630" i="1"/>
  <c r="AS630" i="1"/>
  <c r="AT630" i="1"/>
  <c r="AA623" i="1" a="1"/>
  <c r="AA623" i="1" s="1"/>
  <c r="AB623" i="1" s="1"/>
  <c r="Y623" i="1"/>
  <c r="Z623" i="1"/>
  <c r="AC594" i="1"/>
  <c r="AD594" i="1" s="1"/>
  <c r="AA594" i="1" a="1"/>
  <c r="AA594" i="1" s="1"/>
  <c r="AB594" i="1" s="1"/>
  <c r="Y594" i="1"/>
  <c r="Z594" i="1"/>
  <c r="AQ581" i="1"/>
  <c r="AV581" i="1" a="1"/>
  <c r="AV581" i="1" s="1"/>
  <c r="BA581" i="1" s="1" a="1"/>
  <c r="BA581" i="1" s="1"/>
  <c r="BF581" i="1"/>
  <c r="AT726" i="1"/>
  <c r="AU726" i="1"/>
  <c r="AL726" i="1"/>
  <c r="AR726" i="1"/>
  <c r="AU703" i="1"/>
  <c r="AT696" i="1"/>
  <c r="AL696" i="1"/>
  <c r="AR696" i="1"/>
  <c r="Y685" i="1"/>
  <c r="AL643" i="1" a="1"/>
  <c r="E643" i="1" a="1"/>
  <c r="E643" i="1" s="1"/>
  <c r="O633" i="1" a="1"/>
  <c r="O633" i="1" s="1"/>
  <c r="T633" i="1" s="1" a="1"/>
  <c r="T633" i="1" s="1"/>
  <c r="J633" i="1" a="1"/>
  <c r="J633" i="1" s="1"/>
  <c r="E624" i="1" a="1"/>
  <c r="E624" i="1" s="1"/>
  <c r="AL624" i="1" a="1"/>
  <c r="AQ587" i="1"/>
  <c r="AV587" i="1" a="1"/>
  <c r="AV587" i="1" s="1"/>
  <c r="BA587" i="1" s="1" a="1"/>
  <c r="BA587" i="1" s="1"/>
  <c r="BF587" i="1"/>
  <c r="AV699" i="1" a="1"/>
  <c r="AV699" i="1" s="1"/>
  <c r="BA699" i="1" s="1" a="1"/>
  <c r="BA699" i="1" s="1"/>
  <c r="AL676" i="1"/>
  <c r="AU676" i="1" s="1"/>
  <c r="AV671" i="1" a="1"/>
  <c r="AV671" i="1" s="1"/>
  <c r="BA671" i="1" s="1" a="1"/>
  <c r="BA671" i="1" s="1"/>
  <c r="BF671" i="1"/>
  <c r="AU664" i="1"/>
  <c r="AR664" i="1"/>
  <c r="AT664" i="1"/>
  <c r="J660" i="1" a="1"/>
  <c r="J660" i="1" s="1"/>
  <c r="O660" i="1" a="1"/>
  <c r="O660" i="1" s="1"/>
  <c r="T660" i="1" s="1" a="1"/>
  <c r="T660" i="1" s="1"/>
  <c r="AQ656" i="1"/>
  <c r="AV656" i="1" a="1"/>
  <c r="AV656" i="1" s="1"/>
  <c r="BA656" i="1" s="1" a="1"/>
  <c r="BA656" i="1" s="1"/>
  <c r="BF656" i="1"/>
  <c r="AU648" i="1"/>
  <c r="AV636" i="1" a="1"/>
  <c r="AV636" i="1" s="1"/>
  <c r="BA636" i="1" s="1" a="1"/>
  <c r="BA636" i="1" s="1"/>
  <c r="AU617" i="1"/>
  <c r="AT617" i="1"/>
  <c r="AL617" i="1"/>
  <c r="O590" i="1" a="1"/>
  <c r="O590" i="1" s="1"/>
  <c r="T590" i="1" s="1" a="1"/>
  <c r="T590" i="1" s="1"/>
  <c r="J590" i="1" a="1"/>
  <c r="J590" i="1" s="1"/>
  <c r="AC588" i="1"/>
  <c r="AD588" i="1" s="1"/>
  <c r="AA588" i="1" a="1"/>
  <c r="AA588" i="1" s="1"/>
  <c r="AB588" i="1" s="1"/>
  <c r="Y588" i="1"/>
  <c r="Z588" i="1"/>
  <c r="AA573" i="1" a="1"/>
  <c r="AA573" i="1" s="1"/>
  <c r="AB573" i="1" s="1"/>
  <c r="AC573" i="1"/>
  <c r="AD573" i="1" s="1"/>
  <c r="Y573" i="1"/>
  <c r="Z573" i="1"/>
  <c r="AL565" i="1"/>
  <c r="AR565" i="1" s="1"/>
  <c r="AL712" i="1"/>
  <c r="AR712" i="1"/>
  <c r="AL706" i="1"/>
  <c r="AR706" i="1"/>
  <c r="AL700" i="1"/>
  <c r="AR700" i="1" s="1"/>
  <c r="AU699" i="1"/>
  <c r="AL694" i="1"/>
  <c r="AR694" i="1"/>
  <c r="AU693" i="1"/>
  <c r="AL688" i="1"/>
  <c r="AU687" i="1"/>
  <c r="O669" i="1" a="1"/>
  <c r="O669" i="1" s="1"/>
  <c r="T669" i="1" s="1" a="1"/>
  <c r="T669" i="1" s="1"/>
  <c r="J669" i="1" a="1"/>
  <c r="J669" i="1" s="1"/>
  <c r="AU656" i="1"/>
  <c r="AV653" i="1" a="1"/>
  <c r="AV653" i="1" s="1"/>
  <c r="BA653" i="1" s="1" a="1"/>
  <c r="BA653" i="1" s="1"/>
  <c r="BF653" i="1"/>
  <c r="AV646" i="1" a="1"/>
  <c r="AV646" i="1" s="1"/>
  <c r="BA646" i="1" s="1" a="1"/>
  <c r="BA646" i="1" s="1"/>
  <c r="BF646" i="1"/>
  <c r="AQ646" i="1"/>
  <c r="J644" i="1" a="1"/>
  <c r="J644" i="1" s="1"/>
  <c r="O644" i="1" a="1"/>
  <c r="O644" i="1" s="1"/>
  <c r="T644" i="1" s="1" a="1"/>
  <c r="T644" i="1" s="1"/>
  <c r="AR636" i="1"/>
  <c r="AA629" i="1" a="1"/>
  <c r="AA629" i="1" s="1"/>
  <c r="AB629" i="1" s="1"/>
  <c r="Y629" i="1"/>
  <c r="J613" i="1" a="1"/>
  <c r="J613" i="1" s="1"/>
  <c r="O613" i="1" a="1"/>
  <c r="O613" i="1" s="1"/>
  <c r="T613" i="1" s="1" a="1"/>
  <c r="T613" i="1" s="1"/>
  <c r="AS606" i="1"/>
  <c r="AT606" i="1"/>
  <c r="AU606" i="1"/>
  <c r="AR606" i="1"/>
  <c r="J577" i="1" a="1"/>
  <c r="J577" i="1" s="1"/>
  <c r="O577" i="1" a="1"/>
  <c r="O577" i="1" s="1"/>
  <c r="T577" i="1" s="1" a="1"/>
  <c r="T577" i="1" s="1"/>
  <c r="AQ575" i="1"/>
  <c r="AV575" i="1" a="1"/>
  <c r="AV575" i="1" s="1"/>
  <c r="BA575" i="1" s="1" a="1"/>
  <c r="BA575" i="1" s="1"/>
  <c r="BF575" i="1"/>
  <c r="Y558" i="1"/>
  <c r="AA558" i="1" a="1"/>
  <c r="AA558" i="1" s="1"/>
  <c r="AB558" i="1" s="1"/>
  <c r="Z558" i="1"/>
  <c r="AC558" i="1"/>
  <c r="AD558" i="1" s="1"/>
  <c r="J532" i="1" a="1"/>
  <c r="J532" i="1" s="1"/>
  <c r="O532" i="1" a="1"/>
  <c r="O532" i="1" s="1"/>
  <c r="T532" i="1" s="1" a="1"/>
  <c r="T532" i="1" s="1"/>
  <c r="AS669" i="1"/>
  <c r="AR669" i="1"/>
  <c r="AU669" i="1"/>
  <c r="O651" i="1" a="1"/>
  <c r="O651" i="1" s="1"/>
  <c r="T651" i="1" s="1" a="1"/>
  <c r="T651" i="1" s="1"/>
  <c r="J651" i="1" a="1"/>
  <c r="J651" i="1" s="1"/>
  <c r="AL639" i="1"/>
  <c r="AA632" i="1" a="1"/>
  <c r="AA632" i="1" s="1"/>
  <c r="AB632" i="1" s="1"/>
  <c r="AC632" i="1"/>
  <c r="AD632" i="1" s="1"/>
  <c r="AQ627" i="1"/>
  <c r="AV627" i="1" a="1"/>
  <c r="AV627" i="1" s="1"/>
  <c r="BA627" i="1" s="1" a="1"/>
  <c r="BA627" i="1" s="1"/>
  <c r="AR627" i="1"/>
  <c r="AV582" i="1" a="1"/>
  <c r="AV582" i="1" s="1"/>
  <c r="BA582" i="1" s="1" a="1"/>
  <c r="BA582" i="1" s="1"/>
  <c r="BF582" i="1"/>
  <c r="AQ582" i="1"/>
  <c r="AL510" i="1" a="1"/>
  <c r="E510" i="1" a="1"/>
  <c r="E510" i="1" s="1"/>
  <c r="AA654" i="1" a="1"/>
  <c r="AA654" i="1" s="1"/>
  <c r="AB654" i="1" s="1"/>
  <c r="Z654" i="1"/>
  <c r="AF654" i="1" s="1"/>
  <c r="AG654" i="1" s="1"/>
  <c r="AL652" i="1" a="1"/>
  <c r="AU644" i="1"/>
  <c r="AL644" i="1"/>
  <c r="AR644" i="1"/>
  <c r="AS644" i="1"/>
  <c r="AV600" i="1" a="1"/>
  <c r="AV600" i="1" s="1"/>
  <c r="BA600" i="1" s="1" a="1"/>
  <c r="BA600" i="1" s="1"/>
  <c r="BF600" i="1"/>
  <c r="AL580" i="1" a="1"/>
  <c r="E580" i="1" a="1"/>
  <c r="E580" i="1" s="1"/>
  <c r="AV567" i="1" a="1"/>
  <c r="AV567" i="1" s="1"/>
  <c r="BA567" i="1" s="1" a="1"/>
  <c r="BA567" i="1" s="1"/>
  <c r="BF567" i="1"/>
  <c r="AQ567" i="1"/>
  <c r="AT685" i="1"/>
  <c r="AU671" i="1"/>
  <c r="AU670" i="1"/>
  <c r="AL670" i="1"/>
  <c r="AR670" i="1"/>
  <c r="AT668" i="1"/>
  <c r="AS666" i="1"/>
  <c r="AL665" i="1"/>
  <c r="AR665" i="1"/>
  <c r="AT665" i="1"/>
  <c r="J648" i="1" a="1"/>
  <c r="J648" i="1" s="1"/>
  <c r="O648" i="1" a="1"/>
  <c r="O648" i="1" s="1"/>
  <c r="T648" i="1" s="1" a="1"/>
  <c r="T648" i="1" s="1"/>
  <c r="Y641" i="1"/>
  <c r="Z641" i="1"/>
  <c r="AC641" i="1"/>
  <c r="AD641" i="1" s="1"/>
  <c r="AA638" i="1" a="1"/>
  <c r="AA638" i="1" s="1"/>
  <c r="AB638" i="1" s="1"/>
  <c r="Z638" i="1"/>
  <c r="AC638" i="1"/>
  <c r="AD638" i="1" s="1"/>
  <c r="Y638" i="1"/>
  <c r="AA636" i="1" a="1"/>
  <c r="AA636" i="1" s="1"/>
  <c r="AB636" i="1" s="1"/>
  <c r="Z636" i="1"/>
  <c r="AL634" i="1" a="1"/>
  <c r="E634" i="1" a="1"/>
  <c r="E634" i="1" s="1"/>
  <c r="AC582" i="1"/>
  <c r="AD582" i="1" s="1"/>
  <c r="AA582" i="1" a="1"/>
  <c r="AA582" i="1" s="1"/>
  <c r="AB582" i="1" s="1"/>
  <c r="Y582" i="1"/>
  <c r="Z582" i="1"/>
  <c r="J567" i="1" a="1"/>
  <c r="J567" i="1" s="1"/>
  <c r="O567" i="1" a="1"/>
  <c r="O567" i="1" s="1"/>
  <c r="T567" i="1" s="1" a="1"/>
  <c r="T567" i="1" s="1"/>
  <c r="AL686" i="1" a="1"/>
  <c r="AQ674" i="1"/>
  <c r="AV674" i="1" a="1"/>
  <c r="AV674" i="1" s="1"/>
  <c r="BA674" i="1" s="1" a="1"/>
  <c r="BA674" i="1" s="1"/>
  <c r="AA674" i="1" a="1"/>
  <c r="AA674" i="1" s="1"/>
  <c r="AB674" i="1" s="1"/>
  <c r="Z674" i="1"/>
  <c r="AE674" i="1" s="1"/>
  <c r="AC674" i="1"/>
  <c r="AD674" i="1" s="1"/>
  <c r="AL673" i="1" a="1"/>
  <c r="E673" i="1" a="1"/>
  <c r="E673" i="1" s="1"/>
  <c r="AT671" i="1"/>
  <c r="AS668" i="1"/>
  <c r="AR666" i="1"/>
  <c r="O664" i="1" a="1"/>
  <c r="O664" i="1" s="1"/>
  <c r="T664" i="1" s="1" a="1"/>
  <c r="T664" i="1" s="1"/>
  <c r="AR659" i="1"/>
  <c r="AU659" i="1"/>
  <c r="AV659" i="1" a="1"/>
  <c r="AV659" i="1" s="1"/>
  <c r="BA659" i="1" s="1" a="1"/>
  <c r="BA659" i="1" s="1"/>
  <c r="AS657" i="1"/>
  <c r="AL657" i="1"/>
  <c r="AR657" i="1"/>
  <c r="AU657" i="1"/>
  <c r="AL649" i="1" a="1"/>
  <c r="E649" i="1" a="1"/>
  <c r="E649" i="1" s="1"/>
  <c r="O646" i="1" a="1"/>
  <c r="O646" i="1" s="1"/>
  <c r="T646" i="1" s="1" a="1"/>
  <c r="T646" i="1" s="1"/>
  <c r="J642" i="1" a="1"/>
  <c r="J642" i="1" s="1"/>
  <c r="O642" i="1" a="1"/>
  <c r="O642" i="1" s="1"/>
  <c r="T642" i="1" s="1" a="1"/>
  <c r="T642" i="1" s="1"/>
  <c r="J640" i="1" a="1"/>
  <c r="J640" i="1" s="1"/>
  <c r="O640" i="1" a="1"/>
  <c r="O640" i="1" s="1"/>
  <c r="T640" i="1" s="1" a="1"/>
  <c r="T640" i="1" s="1"/>
  <c r="O639" i="1" a="1"/>
  <c r="O639" i="1" s="1"/>
  <c r="T639" i="1" s="1" a="1"/>
  <c r="T639" i="1" s="1"/>
  <c r="J639" i="1" a="1"/>
  <c r="J639" i="1" s="1"/>
  <c r="AQ605" i="1"/>
  <c r="AT605" i="1"/>
  <c r="AV605" i="1" a="1"/>
  <c r="AV605" i="1" s="1"/>
  <c r="BA605" i="1" s="1" a="1"/>
  <c r="BA605" i="1" s="1"/>
  <c r="AC600" i="1"/>
  <c r="AD600" i="1" s="1"/>
  <c r="AA600" i="1" a="1"/>
  <c r="AA600" i="1" s="1"/>
  <c r="AB600" i="1" s="1"/>
  <c r="Z600" i="1"/>
  <c r="Y600" i="1"/>
  <c r="E699" i="1" a="1"/>
  <c r="E699" i="1" s="1"/>
  <c r="E693" i="1" a="1"/>
  <c r="E693" i="1" s="1"/>
  <c r="E687" i="1" a="1"/>
  <c r="E687" i="1" s="1"/>
  <c r="AU674" i="1"/>
  <c r="AS674" i="1"/>
  <c r="AS664" i="1"/>
  <c r="AT659" i="1"/>
  <c r="O656" i="1" a="1"/>
  <c r="O656" i="1" s="1"/>
  <c r="T656" i="1" s="1" a="1"/>
  <c r="T656" i="1" s="1"/>
  <c r="AL650" i="1"/>
  <c r="AT650" i="1"/>
  <c r="O635" i="1" a="1"/>
  <c r="O635" i="1" s="1"/>
  <c r="T635" i="1" s="1" a="1"/>
  <c r="T635" i="1" s="1"/>
  <c r="J635" i="1" a="1"/>
  <c r="J635" i="1" s="1"/>
  <c r="AC629" i="1"/>
  <c r="AD629" i="1" s="1"/>
  <c r="J607" i="1" a="1"/>
  <c r="J607" i="1" s="1"/>
  <c r="O607" i="1" a="1"/>
  <c r="O607" i="1" s="1"/>
  <c r="T607" i="1" s="1" a="1"/>
  <c r="T607" i="1" s="1"/>
  <c r="AV588" i="1" a="1"/>
  <c r="AV588" i="1" s="1"/>
  <c r="BA588" i="1" s="1" a="1"/>
  <c r="BA588" i="1" s="1"/>
  <c r="BF588" i="1"/>
  <c r="AQ588" i="1"/>
  <c r="O585" i="1" a="1"/>
  <c r="O585" i="1" s="1"/>
  <c r="T585" i="1" s="1" a="1"/>
  <c r="T585" i="1" s="1"/>
  <c r="J585" i="1" a="1"/>
  <c r="J585" i="1" s="1"/>
  <c r="BF569" i="1"/>
  <c r="AQ569" i="1"/>
  <c r="AV569" i="1" a="1"/>
  <c r="AV569" i="1" s="1"/>
  <c r="BA569" i="1" s="1" a="1"/>
  <c r="BA569" i="1" s="1"/>
  <c r="AR560" i="1"/>
  <c r="O671" i="1" a="1"/>
  <c r="O671" i="1" s="1"/>
  <c r="T671" i="1" s="1" a="1"/>
  <c r="T671" i="1" s="1"/>
  <c r="J671" i="1" a="1"/>
  <c r="J671" i="1" s="1"/>
  <c r="AU668" i="1"/>
  <c r="AL668" i="1"/>
  <c r="AU666" i="1"/>
  <c r="AA656" i="1" a="1"/>
  <c r="AA656" i="1" s="1"/>
  <c r="AB656" i="1" s="1"/>
  <c r="Z656" i="1"/>
  <c r="AC656" i="1"/>
  <c r="AD656" i="1" s="1"/>
  <c r="AL654" i="1"/>
  <c r="AS654" i="1"/>
  <c r="AT654" i="1"/>
  <c r="AU654" i="1"/>
  <c r="AL647" i="1" a="1"/>
  <c r="E647" i="1" a="1"/>
  <c r="E647" i="1" s="1"/>
  <c r="BF636" i="1"/>
  <c r="AU632" i="1"/>
  <c r="AL632" i="1"/>
  <c r="AR632" i="1" s="1"/>
  <c r="AT632" i="1"/>
  <c r="J630" i="1" a="1"/>
  <c r="J630" i="1" s="1"/>
  <c r="O630" i="1" a="1"/>
  <c r="O630" i="1" s="1"/>
  <c r="T630" i="1" s="1" a="1"/>
  <c r="T630" i="1" s="1"/>
  <c r="AV595" i="1" a="1"/>
  <c r="AV595" i="1" s="1"/>
  <c r="BA595" i="1" s="1" a="1"/>
  <c r="BA595" i="1" s="1"/>
  <c r="BF595" i="1"/>
  <c r="AV577" i="1" a="1"/>
  <c r="AV577" i="1" s="1"/>
  <c r="BA577" i="1" s="1" a="1"/>
  <c r="BA577" i="1" s="1"/>
  <c r="BF577" i="1"/>
  <c r="AQ577" i="1"/>
  <c r="O571" i="1" a="1"/>
  <c r="O571" i="1" s="1"/>
  <c r="T571" i="1" s="1" a="1"/>
  <c r="T571" i="1" s="1"/>
  <c r="AQ671" i="1"/>
  <c r="AT669" i="1"/>
  <c r="AV664" i="1" a="1"/>
  <c r="AV664" i="1" s="1"/>
  <c r="BA664" i="1" s="1" a="1"/>
  <c r="BA664" i="1" s="1"/>
  <c r="BF664" i="1"/>
  <c r="AL662" i="1"/>
  <c r="AR662" i="1"/>
  <c r="AS662" i="1"/>
  <c r="O653" i="1" a="1"/>
  <c r="O653" i="1" s="1"/>
  <c r="T653" i="1" s="1" a="1"/>
  <c r="T653" i="1" s="1"/>
  <c r="J653" i="1" a="1"/>
  <c r="J653" i="1" s="1"/>
  <c r="AL648" i="1"/>
  <c r="O645" i="1" a="1"/>
  <c r="O645" i="1" s="1"/>
  <c r="T645" i="1" s="1" a="1"/>
  <c r="T645" i="1" s="1"/>
  <c r="J645" i="1" a="1"/>
  <c r="J645" i="1" s="1"/>
  <c r="AV635" i="1" a="1"/>
  <c r="AV635" i="1" s="1"/>
  <c r="BA635" i="1" s="1" a="1"/>
  <c r="BA635" i="1" s="1"/>
  <c r="BF635" i="1"/>
  <c r="AU635" i="1"/>
  <c r="Z632" i="1"/>
  <c r="AE632" i="1" s="1"/>
  <c r="E625" i="1" a="1"/>
  <c r="E625" i="1" s="1"/>
  <c r="AL625" i="1" a="1"/>
  <c r="AA612" i="1" a="1"/>
  <c r="AA612" i="1" s="1"/>
  <c r="AB612" i="1" s="1"/>
  <c r="Z612" i="1"/>
  <c r="Y612" i="1"/>
  <c r="O603" i="1" a="1"/>
  <c r="O603" i="1" s="1"/>
  <c r="T603" i="1" s="1" a="1"/>
  <c r="T603" i="1" s="1"/>
  <c r="J603" i="1" a="1"/>
  <c r="J603" i="1" s="1"/>
  <c r="AR581" i="1"/>
  <c r="AU581" i="1"/>
  <c r="AS581" i="1"/>
  <c r="AT581" i="1"/>
  <c r="AC571" i="1"/>
  <c r="AD571" i="1" s="1"/>
  <c r="Z571" i="1"/>
  <c r="AA571" i="1" a="1"/>
  <c r="AA571" i="1" s="1"/>
  <c r="AB571" i="1" s="1"/>
  <c r="Y571" i="1"/>
  <c r="AL566" i="1" a="1"/>
  <c r="E566" i="1" a="1"/>
  <c r="E566" i="1" s="1"/>
  <c r="O560" i="1" a="1"/>
  <c r="O560" i="1" s="1"/>
  <c r="T560" i="1" s="1" a="1"/>
  <c r="T560" i="1" s="1"/>
  <c r="J560" i="1" a="1"/>
  <c r="J560" i="1" s="1"/>
  <c r="AQ641" i="1"/>
  <c r="AR638" i="1"/>
  <c r="AQ633" i="1"/>
  <c r="J627" i="1" a="1"/>
  <c r="J627" i="1" s="1"/>
  <c r="AQ626" i="1"/>
  <c r="E618" i="1" a="1"/>
  <c r="E618" i="1" s="1"/>
  <c r="AL618" i="1" a="1"/>
  <c r="AS612" i="1"/>
  <c r="AR607" i="1"/>
  <c r="Z605" i="1"/>
  <c r="AF605" i="1" s="1"/>
  <c r="AL604" i="1" a="1"/>
  <c r="E604" i="1" a="1"/>
  <c r="E604" i="1" s="1"/>
  <c r="O595" i="1" a="1"/>
  <c r="O595" i="1" s="1"/>
  <c r="T595" i="1" s="1" a="1"/>
  <c r="T595" i="1" s="1"/>
  <c r="AA581" i="1" a="1"/>
  <c r="AA581" i="1" s="1"/>
  <c r="AB581" i="1" s="1"/>
  <c r="AC581" i="1"/>
  <c r="AD581" i="1" s="1"/>
  <c r="Z581" i="1"/>
  <c r="J557" i="1" a="1"/>
  <c r="J557" i="1" s="1"/>
  <c r="O557" i="1" a="1"/>
  <c r="O557" i="1" s="1"/>
  <c r="T557" i="1" s="1" a="1"/>
  <c r="T557" i="1" s="1"/>
  <c r="J552" i="1" a="1"/>
  <c r="J552" i="1" s="1"/>
  <c r="O552" i="1" a="1"/>
  <c r="O552" i="1" s="1"/>
  <c r="T552" i="1" s="1" a="1"/>
  <c r="T552" i="1" s="1"/>
  <c r="J549" i="1" a="1"/>
  <c r="J549" i="1" s="1"/>
  <c r="O549" i="1" a="1"/>
  <c r="O549" i="1" s="1"/>
  <c r="T549" i="1" s="1" a="1"/>
  <c r="T549" i="1" s="1"/>
  <c r="Y535" i="1"/>
  <c r="Z535" i="1"/>
  <c r="AA535" i="1" a="1"/>
  <c r="AA535" i="1" s="1"/>
  <c r="AB535" i="1" s="1"/>
  <c r="AC535" i="1"/>
  <c r="AD535" i="1" s="1"/>
  <c r="AL531" i="1"/>
  <c r="AR531" i="1" s="1"/>
  <c r="AS531" i="1"/>
  <c r="AT531" i="1"/>
  <c r="AL516" i="1"/>
  <c r="AR516" i="1"/>
  <c r="AA486" i="1" a="1"/>
  <c r="AA486" i="1" s="1"/>
  <c r="AB486" i="1" s="1"/>
  <c r="AC486" i="1"/>
  <c r="AD486" i="1" s="1"/>
  <c r="Z486" i="1"/>
  <c r="Y486" i="1"/>
  <c r="AL616" i="1" a="1"/>
  <c r="E616" i="1" a="1"/>
  <c r="E616" i="1" s="1"/>
  <c r="AL614" i="1" a="1"/>
  <c r="E614" i="1" a="1"/>
  <c r="E614" i="1" s="1"/>
  <c r="O609" i="1" a="1"/>
  <c r="O609" i="1" s="1"/>
  <c r="T609" i="1" s="1" a="1"/>
  <c r="T609" i="1" s="1"/>
  <c r="J609" i="1" a="1"/>
  <c r="J609" i="1" s="1"/>
  <c r="AV601" i="1" a="1"/>
  <c r="AV601" i="1" s="1"/>
  <c r="BA601" i="1" s="1" a="1"/>
  <c r="BA601" i="1" s="1"/>
  <c r="BF601" i="1"/>
  <c r="AV596" i="1" a="1"/>
  <c r="AV596" i="1" s="1"/>
  <c r="BA596" i="1" s="1" a="1"/>
  <c r="BA596" i="1" s="1"/>
  <c r="AQ596" i="1"/>
  <c r="AR596" i="1"/>
  <c r="AS596" i="1"/>
  <c r="AU596" i="1"/>
  <c r="Z595" i="1"/>
  <c r="AA595" i="1" a="1"/>
  <c r="AA595" i="1" s="1"/>
  <c r="AB595" i="1" s="1"/>
  <c r="AC595" i="1"/>
  <c r="AD595" i="1" s="1"/>
  <c r="Y595" i="1"/>
  <c r="O591" i="1" a="1"/>
  <c r="O591" i="1" s="1"/>
  <c r="T591" i="1" s="1" a="1"/>
  <c r="T591" i="1" s="1"/>
  <c r="J591" i="1" a="1"/>
  <c r="J591" i="1" s="1"/>
  <c r="AR587" i="1"/>
  <c r="AU587" i="1"/>
  <c r="AL586" i="1" a="1"/>
  <c r="E586" i="1" a="1"/>
  <c r="E586" i="1" s="1"/>
  <c r="AS582" i="1"/>
  <c r="AT582" i="1"/>
  <c r="AR582" i="1"/>
  <c r="AU582" i="1"/>
  <c r="AU577" i="1"/>
  <c r="AS577" i="1"/>
  <c r="AT577" i="1"/>
  <c r="AR577" i="1"/>
  <c r="AA544" i="1" a="1"/>
  <c r="AA544" i="1" s="1"/>
  <c r="AB544" i="1" s="1"/>
  <c r="Y544" i="1"/>
  <c r="Z544" i="1"/>
  <c r="AC544" i="1"/>
  <c r="AD544" i="1" s="1"/>
  <c r="AE538" i="1"/>
  <c r="AF538" i="1"/>
  <c r="O537" i="1" a="1"/>
  <c r="O537" i="1" s="1"/>
  <c r="T537" i="1" s="1" a="1"/>
  <c r="T537" i="1" s="1"/>
  <c r="J537" i="1" a="1"/>
  <c r="J537" i="1" s="1"/>
  <c r="AL655" i="1" a="1"/>
  <c r="E655" i="1" a="1"/>
  <c r="E655" i="1" s="1"/>
  <c r="AS653" i="1"/>
  <c r="AS651" i="1"/>
  <c r="AU646" i="1"/>
  <c r="AU638" i="1"/>
  <c r="AL637" i="1" a="1"/>
  <c r="E637" i="1" a="1"/>
  <c r="E637" i="1" s="1"/>
  <c r="AS635" i="1"/>
  <c r="AS633" i="1"/>
  <c r="AU601" i="1"/>
  <c r="AS601" i="1"/>
  <c r="AT601" i="1"/>
  <c r="AR601" i="1"/>
  <c r="AL598" i="1" a="1"/>
  <c r="E598" i="1" a="1"/>
  <c r="E598" i="1" s="1"/>
  <c r="AA575" i="1" a="1"/>
  <c r="AA575" i="1" s="1"/>
  <c r="AB575" i="1" s="1"/>
  <c r="AC575" i="1"/>
  <c r="AD575" i="1" s="1"/>
  <c r="Z575" i="1"/>
  <c r="AG538" i="1"/>
  <c r="Z466" i="1"/>
  <c r="AA466" i="1" a="1"/>
  <c r="AA466" i="1" s="1"/>
  <c r="AB466" i="1" s="1"/>
  <c r="AC466" i="1"/>
  <c r="AD466" i="1" s="1"/>
  <c r="Y466" i="1"/>
  <c r="BF638" i="1"/>
  <c r="BF633" i="1"/>
  <c r="BF626" i="1"/>
  <c r="AS626" i="1"/>
  <c r="O605" i="1" a="1"/>
  <c r="O605" i="1" s="1"/>
  <c r="T605" i="1" s="1" a="1"/>
  <c r="T605" i="1" s="1"/>
  <c r="AU595" i="1"/>
  <c r="AS595" i="1"/>
  <c r="AT595" i="1"/>
  <c r="AR595" i="1"/>
  <c r="AR590" i="1"/>
  <c r="AS590" i="1"/>
  <c r="AU590" i="1"/>
  <c r="AL590" i="1"/>
  <c r="O583" i="1" a="1"/>
  <c r="O583" i="1" s="1"/>
  <c r="T583" i="1" s="1" a="1"/>
  <c r="T583" i="1" s="1"/>
  <c r="AL536" i="1" a="1"/>
  <c r="E536" i="1" a="1"/>
  <c r="E536" i="1" s="1"/>
  <c r="J534" i="1" a="1"/>
  <c r="J534" i="1" s="1"/>
  <c r="O534" i="1" a="1"/>
  <c r="O534" i="1" s="1"/>
  <c r="T534" i="1" s="1" a="1"/>
  <c r="T534" i="1" s="1"/>
  <c r="O481" i="1" a="1"/>
  <c r="O481" i="1" s="1"/>
  <c r="T481" i="1" s="1" a="1"/>
  <c r="T481" i="1" s="1"/>
  <c r="J481" i="1" a="1"/>
  <c r="J481" i="1" s="1"/>
  <c r="E421" i="1" a="1"/>
  <c r="E421" i="1" s="1"/>
  <c r="AL421" i="1" a="1"/>
  <c r="AS615" i="1"/>
  <c r="AL615" i="1"/>
  <c r="AT615" i="1" s="1"/>
  <c r="AR611" i="1"/>
  <c r="AU611" i="1"/>
  <c r="AA605" i="1" a="1"/>
  <c r="AA605" i="1" s="1"/>
  <c r="AB605" i="1" s="1"/>
  <c r="AC605" i="1"/>
  <c r="AD605" i="1" s="1"/>
  <c r="AS600" i="1"/>
  <c r="AT600" i="1"/>
  <c r="AU600" i="1"/>
  <c r="O597" i="1" a="1"/>
  <c r="O597" i="1" s="1"/>
  <c r="T597" i="1" s="1" a="1"/>
  <c r="T597" i="1" s="1"/>
  <c r="J597" i="1" a="1"/>
  <c r="J597" i="1" s="1"/>
  <c r="Z583" i="1"/>
  <c r="AA583" i="1" a="1"/>
  <c r="AA583" i="1" s="1"/>
  <c r="AB583" i="1" s="1"/>
  <c r="AC583" i="1"/>
  <c r="AD583" i="1" s="1"/>
  <c r="Y583" i="1"/>
  <c r="O579" i="1" a="1"/>
  <c r="O579" i="1" s="1"/>
  <c r="T579" i="1" s="1" a="1"/>
  <c r="T579" i="1" s="1"/>
  <c r="J579" i="1" a="1"/>
  <c r="J579" i="1" s="1"/>
  <c r="AR575" i="1"/>
  <c r="AU575" i="1"/>
  <c r="AL560" i="1"/>
  <c r="AS560" i="1" s="1"/>
  <c r="AT560" i="1"/>
  <c r="AU529" i="1"/>
  <c r="AL529" i="1"/>
  <c r="E515" i="1" a="1"/>
  <c r="E515" i="1" s="1"/>
  <c r="AL515" i="1" a="1"/>
  <c r="AV641" i="1" a="1"/>
  <c r="AV641" i="1" s="1"/>
  <c r="BA641" i="1" s="1" a="1"/>
  <c r="BA641" i="1" s="1"/>
  <c r="AU636" i="1"/>
  <c r="AU627" i="1"/>
  <c r="AU621" i="1"/>
  <c r="AL613" i="1"/>
  <c r="AR613" i="1" s="1"/>
  <c r="AS613" i="1"/>
  <c r="AS605" i="1"/>
  <c r="AV599" i="1" a="1"/>
  <c r="AV599" i="1" s="1"/>
  <c r="BA599" i="1" s="1" a="1"/>
  <c r="BA599" i="1" s="1"/>
  <c r="AV594" i="1" a="1"/>
  <c r="AV594" i="1" s="1"/>
  <c r="BA594" i="1" s="1" a="1"/>
  <c r="BA594" i="1" s="1"/>
  <c r="BF594" i="1"/>
  <c r="AA593" i="1" a="1"/>
  <c r="AA593" i="1" s="1"/>
  <c r="AB593" i="1" s="1"/>
  <c r="AC593" i="1"/>
  <c r="AD593" i="1" s="1"/>
  <c r="Z593" i="1"/>
  <c r="AF593" i="1" s="1"/>
  <c r="AG593" i="1" s="1"/>
  <c r="AV589" i="1" a="1"/>
  <c r="AV589" i="1" s="1"/>
  <c r="BA589" i="1" s="1" a="1"/>
  <c r="BA589" i="1" s="1"/>
  <c r="BF589" i="1"/>
  <c r="AQ589" i="1"/>
  <c r="Y581" i="1"/>
  <c r="AT573" i="1"/>
  <c r="AV572" i="1" a="1"/>
  <c r="AV572" i="1" s="1"/>
  <c r="BA572" i="1" s="1" a="1"/>
  <c r="BA572" i="1" s="1"/>
  <c r="AT571" i="1"/>
  <c r="AU570" i="1"/>
  <c r="AS569" i="1"/>
  <c r="AR567" i="1"/>
  <c r="O500" i="1" a="1"/>
  <c r="O500" i="1" s="1"/>
  <c r="T500" i="1" s="1" a="1"/>
  <c r="T500" i="1" s="1"/>
  <c r="AU641" i="1"/>
  <c r="AT636" i="1"/>
  <c r="O632" i="1" a="1"/>
  <c r="O632" i="1" s="1"/>
  <c r="T632" i="1" s="1" a="1"/>
  <c r="T632" i="1" s="1"/>
  <c r="AT627" i="1"/>
  <c r="AV626" i="1" a="1"/>
  <c r="AV626" i="1" s="1"/>
  <c r="BA626" i="1" s="1" a="1"/>
  <c r="BA626" i="1" s="1"/>
  <c r="AT621" i="1"/>
  <c r="AV608" i="1" a="1"/>
  <c r="AV608" i="1" s="1"/>
  <c r="BA608" i="1" s="1" a="1"/>
  <c r="BA608" i="1" s="1"/>
  <c r="AQ608" i="1"/>
  <c r="AR608" i="1"/>
  <c r="AS608" i="1"/>
  <c r="AU608" i="1"/>
  <c r="E602" i="1" a="1"/>
  <c r="E602" i="1" s="1"/>
  <c r="AT599" i="1"/>
  <c r="AA599" i="1" a="1"/>
  <c r="AA599" i="1" s="1"/>
  <c r="AB599" i="1" s="1"/>
  <c r="AC599" i="1"/>
  <c r="AD599" i="1" s="1"/>
  <c r="AS594" i="1"/>
  <c r="AT594" i="1"/>
  <c r="AR594" i="1"/>
  <c r="AU594" i="1"/>
  <c r="AT593" i="1"/>
  <c r="AU589" i="1"/>
  <c r="AS589" i="1"/>
  <c r="AT589" i="1"/>
  <c r="AR589" i="1"/>
  <c r="O587" i="1" a="1"/>
  <c r="O587" i="1" s="1"/>
  <c r="T587" i="1" s="1" a="1"/>
  <c r="T587" i="1" s="1"/>
  <c r="AU584" i="1"/>
  <c r="AL584" i="1"/>
  <c r="E578" i="1" a="1"/>
  <c r="E578" i="1" s="1"/>
  <c r="AU572" i="1"/>
  <c r="AA556" i="1" a="1"/>
  <c r="AA556" i="1" s="1"/>
  <c r="AB556" i="1" s="1"/>
  <c r="Z556" i="1"/>
  <c r="AF556" i="1" s="1"/>
  <c r="AG556" i="1" s="1"/>
  <c r="AC556" i="1"/>
  <c r="AD556" i="1" s="1"/>
  <c r="O541" i="1" a="1"/>
  <c r="O541" i="1" s="1"/>
  <c r="T541" i="1" s="1" a="1"/>
  <c r="T541" i="1" s="1"/>
  <c r="J541" i="1" a="1"/>
  <c r="J541" i="1" s="1"/>
  <c r="O529" i="1" a="1"/>
  <c r="O529" i="1" s="1"/>
  <c r="T529" i="1" s="1" a="1"/>
  <c r="T529" i="1" s="1"/>
  <c r="J529" i="1" a="1"/>
  <c r="J529" i="1" s="1"/>
  <c r="Z500" i="1"/>
  <c r="AA500" i="1" a="1"/>
  <c r="AA500" i="1" s="1"/>
  <c r="AB500" i="1" s="1"/>
  <c r="Y500" i="1"/>
  <c r="AC500" i="1"/>
  <c r="AD500" i="1" s="1"/>
  <c r="AU651" i="1"/>
  <c r="AT646" i="1"/>
  <c r="AT641" i="1"/>
  <c r="AV638" i="1" a="1"/>
  <c r="AV638" i="1" s="1"/>
  <c r="BA638" i="1" s="1" a="1"/>
  <c r="BA638" i="1" s="1"/>
  <c r="AS636" i="1"/>
  <c r="AU633" i="1"/>
  <c r="AS627" i="1"/>
  <c r="AU626" i="1"/>
  <c r="J621" i="1" a="1"/>
  <c r="J621" i="1" s="1"/>
  <c r="AL610" i="1" a="1"/>
  <c r="E610" i="1" a="1"/>
  <c r="E610" i="1" s="1"/>
  <c r="AR605" i="1"/>
  <c r="AU605" i="1"/>
  <c r="O601" i="1" a="1"/>
  <c r="O601" i="1" s="1"/>
  <c r="T601" i="1" s="1" a="1"/>
  <c r="T601" i="1" s="1"/>
  <c r="AA587" i="1" a="1"/>
  <c r="AA587" i="1" s="1"/>
  <c r="AB587" i="1" s="1"/>
  <c r="AC587" i="1"/>
  <c r="AD587" i="1" s="1"/>
  <c r="Z587" i="1"/>
  <c r="AF587" i="1" s="1"/>
  <c r="Y575" i="1"/>
  <c r="AS572" i="1"/>
  <c r="AR569" i="1"/>
  <c r="AU569" i="1"/>
  <c r="AT569" i="1"/>
  <c r="AU567" i="1"/>
  <c r="AS567" i="1"/>
  <c r="AT567" i="1"/>
  <c r="AL557" i="1" a="1"/>
  <c r="E533" i="1" a="1"/>
  <c r="E533" i="1" s="1"/>
  <c r="AL533" i="1" a="1"/>
  <c r="Z523" i="1"/>
  <c r="Y523" i="1"/>
  <c r="AC523" i="1"/>
  <c r="AD523" i="1" s="1"/>
  <c r="AL620" i="1" a="1"/>
  <c r="E620" i="1" a="1"/>
  <c r="E620" i="1" s="1"/>
  <c r="AV602" i="1" a="1"/>
  <c r="AV602" i="1" s="1"/>
  <c r="BA602" i="1" s="1" a="1"/>
  <c r="BA602" i="1" s="1"/>
  <c r="AQ602" i="1"/>
  <c r="AR602" i="1"/>
  <c r="AS602" i="1"/>
  <c r="AU602" i="1"/>
  <c r="Z601" i="1"/>
  <c r="AA601" i="1" a="1"/>
  <c r="AA601" i="1" s="1"/>
  <c r="AB601" i="1" s="1"/>
  <c r="AC601" i="1"/>
  <c r="AD601" i="1" s="1"/>
  <c r="Y601" i="1"/>
  <c r="BF596" i="1"/>
  <c r="AQ593" i="1"/>
  <c r="AV593" i="1" a="1"/>
  <c r="AV593" i="1" s="1"/>
  <c r="BA593" i="1" s="1" a="1"/>
  <c r="BA593" i="1" s="1"/>
  <c r="AS588" i="1"/>
  <c r="AT588" i="1"/>
  <c r="AR588" i="1"/>
  <c r="AU588" i="1"/>
  <c r="AT587" i="1"/>
  <c r="AV583" i="1" a="1"/>
  <c r="AV583" i="1" s="1"/>
  <c r="BA583" i="1" s="1" a="1"/>
  <c r="BA583" i="1" s="1"/>
  <c r="BF583" i="1"/>
  <c r="AQ583" i="1"/>
  <c r="AL578" i="1"/>
  <c r="AU578" i="1" s="1"/>
  <c r="AC576" i="1"/>
  <c r="AD576" i="1" s="1"/>
  <c r="AA576" i="1" a="1"/>
  <c r="AA576" i="1" s="1"/>
  <c r="AB576" i="1" s="1"/>
  <c r="Y576" i="1"/>
  <c r="Z576" i="1"/>
  <c r="AV573" i="1" a="1"/>
  <c r="AV573" i="1" s="1"/>
  <c r="BA573" i="1" s="1" a="1"/>
  <c r="BA573" i="1" s="1"/>
  <c r="BF573" i="1"/>
  <c r="AQ573" i="1"/>
  <c r="AV571" i="1" a="1"/>
  <c r="AV571" i="1" s="1"/>
  <c r="BA571" i="1" s="1" a="1"/>
  <c r="BA571" i="1" s="1"/>
  <c r="BF571" i="1"/>
  <c r="AL570" i="1"/>
  <c r="AS570" i="1"/>
  <c r="AT570" i="1"/>
  <c r="J565" i="1" a="1"/>
  <c r="J565" i="1" s="1"/>
  <c r="O565" i="1" a="1"/>
  <c r="O565" i="1" s="1"/>
  <c r="T565" i="1" s="1" a="1"/>
  <c r="T565" i="1" s="1"/>
  <c r="AL562" i="1"/>
  <c r="AU562" i="1"/>
  <c r="Y555" i="1"/>
  <c r="AA555" i="1" a="1"/>
  <c r="AA555" i="1" s="1"/>
  <c r="AB555" i="1" s="1"/>
  <c r="Z555" i="1"/>
  <c r="AC555" i="1"/>
  <c r="AD555" i="1" s="1"/>
  <c r="AL508" i="1"/>
  <c r="AT508" i="1"/>
  <c r="AR508" i="1"/>
  <c r="AS508" i="1"/>
  <c r="AU508" i="1"/>
  <c r="AS656" i="1"/>
  <c r="AR651" i="1"/>
  <c r="AR646" i="1"/>
  <c r="AS638" i="1"/>
  <c r="AR633" i="1"/>
  <c r="AR626" i="1"/>
  <c r="O623" i="1" a="1"/>
  <c r="O623" i="1" s="1"/>
  <c r="T623" i="1" s="1" a="1"/>
  <c r="T623" i="1" s="1"/>
  <c r="AR621" i="1"/>
  <c r="AL612" i="1"/>
  <c r="AL607" i="1"/>
  <c r="AR599" i="1"/>
  <c r="AU599" i="1"/>
  <c r="E596" i="1" a="1"/>
  <c r="E596" i="1" s="1"/>
  <c r="AR593" i="1"/>
  <c r="AU593" i="1"/>
  <c r="AL592" i="1" a="1"/>
  <c r="E592" i="1" a="1"/>
  <c r="E592" i="1" s="1"/>
  <c r="AS587" i="1"/>
  <c r="AU583" i="1"/>
  <c r="AS583" i="1"/>
  <c r="AT583" i="1"/>
  <c r="AR583" i="1"/>
  <c r="O581" i="1" a="1"/>
  <c r="O581" i="1" s="1"/>
  <c r="T581" i="1" s="1" a="1"/>
  <c r="T581" i="1" s="1"/>
  <c r="AQ572" i="1"/>
  <c r="AR571" i="1"/>
  <c r="AU571" i="1"/>
  <c r="AF508" i="1"/>
  <c r="AG508" i="1" s="1"/>
  <c r="AE508" i="1"/>
  <c r="O505" i="1" a="1"/>
  <c r="O505" i="1" s="1"/>
  <c r="T505" i="1" s="1" a="1"/>
  <c r="T505" i="1" s="1"/>
  <c r="J505" i="1" a="1"/>
  <c r="J505" i="1" s="1"/>
  <c r="AL574" i="1" a="1"/>
  <c r="E574" i="1" a="1"/>
  <c r="E574" i="1" s="1"/>
  <c r="J562" i="1" a="1"/>
  <c r="J562" i="1" s="1"/>
  <c r="O562" i="1" a="1"/>
  <c r="O562" i="1" s="1"/>
  <c r="T562" i="1" s="1" a="1"/>
  <c r="T562" i="1" s="1"/>
  <c r="AL538" i="1"/>
  <c r="AU538" i="1"/>
  <c r="AL505" i="1"/>
  <c r="AT505" i="1" s="1"/>
  <c r="Z488" i="1"/>
  <c r="AC488" i="1"/>
  <c r="AD488" i="1" s="1"/>
  <c r="Y488" i="1"/>
  <c r="AA488" i="1" a="1"/>
  <c r="AA488" i="1" s="1"/>
  <c r="AB488" i="1" s="1"/>
  <c r="Z460" i="1"/>
  <c r="AA460" i="1" a="1"/>
  <c r="AA460" i="1" s="1"/>
  <c r="AB460" i="1" s="1"/>
  <c r="AC460" i="1"/>
  <c r="AD460" i="1" s="1"/>
  <c r="Y460" i="1"/>
  <c r="AC551" i="1"/>
  <c r="AD551" i="1" s="1"/>
  <c r="AQ550" i="1"/>
  <c r="BF550" i="1"/>
  <c r="AL544" i="1"/>
  <c r="AT544" i="1" s="1"/>
  <c r="AR544" i="1"/>
  <c r="AU544" i="1"/>
  <c r="AS543" i="1"/>
  <c r="J542" i="1" a="1"/>
  <c r="J542" i="1" s="1"/>
  <c r="Y531" i="1"/>
  <c r="AA531" i="1" a="1"/>
  <c r="AA531" i="1" s="1"/>
  <c r="AB531" i="1" s="1"/>
  <c r="AC531" i="1"/>
  <c r="AD531" i="1" s="1"/>
  <c r="Z531" i="1"/>
  <c r="AQ530" i="1"/>
  <c r="AU530" i="1"/>
  <c r="AV530" i="1" a="1"/>
  <c r="AV530" i="1" s="1"/>
  <c r="BA530" i="1" s="1" a="1"/>
  <c r="BA530" i="1" s="1"/>
  <c r="BF530" i="1"/>
  <c r="AT522" i="1"/>
  <c r="AU522" i="1"/>
  <c r="AR522" i="1"/>
  <c r="AS522" i="1"/>
  <c r="AL519" i="1" a="1"/>
  <c r="E519" i="1" a="1"/>
  <c r="E519" i="1" s="1"/>
  <c r="AL499" i="1" a="1"/>
  <c r="E499" i="1" a="1"/>
  <c r="E499" i="1" s="1"/>
  <c r="AC497" i="1"/>
  <c r="AD497" i="1" s="1"/>
  <c r="Y497" i="1"/>
  <c r="Z497" i="1"/>
  <c r="O494" i="1" a="1"/>
  <c r="O494" i="1" s="1"/>
  <c r="T494" i="1" s="1" a="1"/>
  <c r="T494" i="1" s="1"/>
  <c r="AL492" i="1" a="1"/>
  <c r="AC491" i="1"/>
  <c r="AD491" i="1" s="1"/>
  <c r="Y491" i="1"/>
  <c r="Z491" i="1"/>
  <c r="AQ486" i="1"/>
  <c r="BF486" i="1"/>
  <c r="AV486" i="1" a="1"/>
  <c r="AV486" i="1" s="1"/>
  <c r="BA486" i="1" s="1" a="1"/>
  <c r="BA486" i="1" s="1"/>
  <c r="AL482" i="1"/>
  <c r="AR482" i="1" s="1"/>
  <c r="AT482" i="1"/>
  <c r="AS482" i="1"/>
  <c r="AF470" i="1"/>
  <c r="AG470" i="1" s="1"/>
  <c r="AR526" i="1"/>
  <c r="AS517" i="1"/>
  <c r="AL517" i="1"/>
  <c r="AT517" i="1"/>
  <c r="J512" i="1" a="1"/>
  <c r="J512" i="1" s="1"/>
  <c r="O512" i="1" a="1"/>
  <c r="O512" i="1" s="1"/>
  <c r="T512" i="1" s="1" a="1"/>
  <c r="T512" i="1" s="1"/>
  <c r="AT498" i="1"/>
  <c r="AL498" i="1"/>
  <c r="AR498" i="1"/>
  <c r="AS498" i="1"/>
  <c r="Z494" i="1"/>
  <c r="Y494" i="1"/>
  <c r="AA494" i="1" a="1"/>
  <c r="AA494" i="1" s="1"/>
  <c r="AB494" i="1" s="1"/>
  <c r="AC494" i="1"/>
  <c r="AD494" i="1" s="1"/>
  <c r="Z484" i="1"/>
  <c r="AA484" i="1" a="1"/>
  <c r="AA484" i="1" s="1"/>
  <c r="AB484" i="1" s="1"/>
  <c r="AC484" i="1"/>
  <c r="AD484" i="1" s="1"/>
  <c r="Y484" i="1"/>
  <c r="AL552" i="1"/>
  <c r="AR552" i="1"/>
  <c r="AS552" i="1"/>
  <c r="J548" i="1" a="1"/>
  <c r="J548" i="1" s="1"/>
  <c r="O548" i="1" a="1"/>
  <c r="O548" i="1" s="1"/>
  <c r="T548" i="1" s="1" a="1"/>
  <c r="T548" i="1" s="1"/>
  <c r="J547" i="1" a="1"/>
  <c r="J547" i="1" s="1"/>
  <c r="AQ543" i="1"/>
  <c r="BF543" i="1"/>
  <c r="AV543" i="1" a="1"/>
  <c r="AV543" i="1" s="1"/>
  <c r="BA543" i="1" s="1" a="1"/>
  <c r="BA543" i="1" s="1"/>
  <c r="O539" i="1" a="1"/>
  <c r="O539" i="1" s="1"/>
  <c r="T539" i="1" s="1" a="1"/>
  <c r="T539" i="1" s="1"/>
  <c r="AL528" i="1" a="1"/>
  <c r="E528" i="1" a="1"/>
  <c r="E528" i="1" s="1"/>
  <c r="J518" i="1" a="1"/>
  <c r="J518" i="1" s="1"/>
  <c r="O518" i="1" a="1"/>
  <c r="O518" i="1" s="1"/>
  <c r="T518" i="1" s="1" a="1"/>
  <c r="T518" i="1" s="1"/>
  <c r="J492" i="1" a="1"/>
  <c r="J492" i="1" s="1"/>
  <c r="O492" i="1" a="1"/>
  <c r="O492" i="1" s="1"/>
  <c r="T492" i="1" s="1" a="1"/>
  <c r="T492" i="1" s="1"/>
  <c r="AR400" i="1"/>
  <c r="AL400" i="1"/>
  <c r="AT400" i="1"/>
  <c r="AA551" i="1" a="1"/>
  <c r="AA551" i="1" s="1"/>
  <c r="AB551" i="1" s="1"/>
  <c r="Y551" i="1"/>
  <c r="AL549" i="1"/>
  <c r="AQ542" i="1"/>
  <c r="AS542" i="1"/>
  <c r="AU542" i="1"/>
  <c r="AL540" i="1" a="1"/>
  <c r="E540" i="1" a="1"/>
  <c r="E540" i="1" s="1"/>
  <c r="Y539" i="1"/>
  <c r="Z539" i="1"/>
  <c r="AA539" i="1" a="1"/>
  <c r="AA539" i="1" s="1"/>
  <c r="AB539" i="1" s="1"/>
  <c r="AC539" i="1"/>
  <c r="AD539" i="1" s="1"/>
  <c r="AS527" i="1"/>
  <c r="AT527" i="1"/>
  <c r="AL527" i="1"/>
  <c r="AR527" i="1" s="1"/>
  <c r="AU527" i="1"/>
  <c r="AV509" i="1" a="1"/>
  <c r="AV509" i="1" s="1"/>
  <c r="BA509" i="1" s="1" a="1"/>
  <c r="BA509" i="1" s="1"/>
  <c r="BF509" i="1"/>
  <c r="AQ509" i="1"/>
  <c r="AV504" i="1" a="1"/>
  <c r="AV504" i="1" s="1"/>
  <c r="BA504" i="1" s="1" a="1"/>
  <c r="BA504" i="1" s="1"/>
  <c r="AQ504" i="1"/>
  <c r="BF504" i="1"/>
  <c r="AC503" i="1"/>
  <c r="AD503" i="1" s="1"/>
  <c r="Y503" i="1"/>
  <c r="Z503" i="1"/>
  <c r="AA503" i="1" a="1"/>
  <c r="AA503" i="1" s="1"/>
  <c r="AB503" i="1" s="1"/>
  <c r="AL500" i="1"/>
  <c r="AR500" i="1"/>
  <c r="AT500" i="1"/>
  <c r="AS500" i="1"/>
  <c r="AU500" i="1"/>
  <c r="J498" i="1" a="1"/>
  <c r="J498" i="1" s="1"/>
  <c r="O498" i="1" a="1"/>
  <c r="O498" i="1" s="1"/>
  <c r="T498" i="1" s="1" a="1"/>
  <c r="T498" i="1" s="1"/>
  <c r="J426" i="1" a="1"/>
  <c r="J426" i="1" s="1"/>
  <c r="O426" i="1" a="1"/>
  <c r="O426" i="1" s="1"/>
  <c r="T426" i="1" s="1" a="1"/>
  <c r="T426" i="1" s="1"/>
  <c r="AL628" i="1" a="1"/>
  <c r="E628" i="1" a="1"/>
  <c r="E628" i="1" s="1"/>
  <c r="AT623" i="1"/>
  <c r="AL548" i="1"/>
  <c r="AS548" i="1"/>
  <c r="O544" i="1" a="1"/>
  <c r="O544" i="1" s="1"/>
  <c r="T544" i="1" s="1" a="1"/>
  <c r="T544" i="1" s="1"/>
  <c r="J521" i="1" a="1"/>
  <c r="J521" i="1" s="1"/>
  <c r="O521" i="1" a="1"/>
  <c r="O521" i="1" s="1"/>
  <c r="T521" i="1" s="1" a="1"/>
  <c r="T521" i="1" s="1"/>
  <c r="AL518" i="1"/>
  <c r="AS518" i="1"/>
  <c r="AC516" i="1"/>
  <c r="AD516" i="1" s="1"/>
  <c r="AA516" i="1" a="1"/>
  <c r="AA516" i="1" s="1"/>
  <c r="AB516" i="1" s="1"/>
  <c r="Y516" i="1"/>
  <c r="Z516" i="1"/>
  <c r="AL430" i="1"/>
  <c r="AT430" i="1" s="1"/>
  <c r="E572" i="1" a="1"/>
  <c r="E572" i="1" s="1"/>
  <c r="AL568" i="1" a="1"/>
  <c r="E568" i="1" a="1"/>
  <c r="E568" i="1" s="1"/>
  <c r="E563" i="1" a="1"/>
  <c r="E563" i="1" s="1"/>
  <c r="AL563" i="1" a="1"/>
  <c r="AS561" i="1"/>
  <c r="AV561" i="1" a="1"/>
  <c r="AV561" i="1" s="1"/>
  <c r="BA561" i="1" s="1" a="1"/>
  <c r="BA561" i="1" s="1"/>
  <c r="AQ556" i="1"/>
  <c r="AV556" i="1" a="1"/>
  <c r="AV556" i="1" s="1"/>
  <c r="BA556" i="1" s="1" a="1"/>
  <c r="BA556" i="1" s="1"/>
  <c r="J546" i="1" a="1"/>
  <c r="J546" i="1" s="1"/>
  <c r="O546" i="1" a="1"/>
  <c r="O546" i="1" s="1"/>
  <c r="T546" i="1" s="1" a="1"/>
  <c r="T546" i="1" s="1"/>
  <c r="AL541" i="1"/>
  <c r="AS541" i="1"/>
  <c r="AL522" i="1"/>
  <c r="O511" i="1" a="1"/>
  <c r="O511" i="1" s="1"/>
  <c r="T511" i="1" s="1" a="1"/>
  <c r="T511" i="1" s="1"/>
  <c r="J511" i="1" a="1"/>
  <c r="J511" i="1" s="1"/>
  <c r="AV497" i="1" a="1"/>
  <c r="AV497" i="1" s="1"/>
  <c r="BA497" i="1" s="1" a="1"/>
  <c r="BA497" i="1" s="1"/>
  <c r="BF497" i="1"/>
  <c r="AQ497" i="1"/>
  <c r="AL476" i="1" a="1"/>
  <c r="E476" i="1" a="1"/>
  <c r="E476" i="1" s="1"/>
  <c r="AE463" i="1"/>
  <c r="AF463" i="1"/>
  <c r="AG463" i="1" s="1"/>
  <c r="J448" i="1" a="1"/>
  <c r="J448" i="1" s="1"/>
  <c r="O448" i="1" a="1"/>
  <c r="O448" i="1" s="1"/>
  <c r="T448" i="1" s="1" a="1"/>
  <c r="T448" i="1" s="1"/>
  <c r="AV551" i="1" a="1"/>
  <c r="AV551" i="1" s="1"/>
  <c r="BA551" i="1" s="1" a="1"/>
  <c r="BA551" i="1" s="1"/>
  <c r="AQ551" i="1"/>
  <c r="E545" i="1" a="1"/>
  <c r="E545" i="1" s="1"/>
  <c r="AL545" i="1" a="1"/>
  <c r="AQ539" i="1"/>
  <c r="AT539" i="1"/>
  <c r="AV539" i="1" a="1"/>
  <c r="AV539" i="1" s="1"/>
  <c r="BA539" i="1" s="1" a="1"/>
  <c r="BA539" i="1" s="1"/>
  <c r="BF539" i="1"/>
  <c r="AL534" i="1"/>
  <c r="J527" i="1" a="1"/>
  <c r="J527" i="1" s="1"/>
  <c r="O527" i="1" a="1"/>
  <c r="O527" i="1" s="1"/>
  <c r="T527" i="1" s="1" a="1"/>
  <c r="T527" i="1" s="1"/>
  <c r="AR517" i="1"/>
  <c r="J504" i="1" a="1"/>
  <c r="J504" i="1" s="1"/>
  <c r="O504" i="1" a="1"/>
  <c r="O504" i="1" s="1"/>
  <c r="T504" i="1" s="1" a="1"/>
  <c r="T504" i="1" s="1"/>
  <c r="Z493" i="1"/>
  <c r="AA493" i="1" a="1"/>
  <c r="AA493" i="1" s="1"/>
  <c r="AB493" i="1" s="1"/>
  <c r="Y493" i="1"/>
  <c r="AC493" i="1"/>
  <c r="AD493" i="1" s="1"/>
  <c r="Z490" i="1"/>
  <c r="AA490" i="1" a="1"/>
  <c r="AA490" i="1" s="1"/>
  <c r="AB490" i="1" s="1"/>
  <c r="AC490" i="1"/>
  <c r="AD490" i="1" s="1"/>
  <c r="Y490" i="1"/>
  <c r="O465" i="1" a="1"/>
  <c r="O465" i="1" s="1"/>
  <c r="T465" i="1" s="1" a="1"/>
  <c r="T465" i="1" s="1"/>
  <c r="J465" i="1" a="1"/>
  <c r="J465" i="1" s="1"/>
  <c r="J458" i="1" a="1"/>
  <c r="J458" i="1" s="1"/>
  <c r="O458" i="1" a="1"/>
  <c r="O458" i="1" s="1"/>
  <c r="T458" i="1" s="1" a="1"/>
  <c r="T458" i="1" s="1"/>
  <c r="BF609" i="1"/>
  <c r="AQ609" i="1"/>
  <c r="BF603" i="1"/>
  <c r="AQ603" i="1"/>
  <c r="BF597" i="1"/>
  <c r="AQ597" i="1"/>
  <c r="BF591" i="1"/>
  <c r="AQ591" i="1"/>
  <c r="BF585" i="1"/>
  <c r="AQ585" i="1"/>
  <c r="BF579" i="1"/>
  <c r="AQ579" i="1"/>
  <c r="AT572" i="1"/>
  <c r="AL564" i="1"/>
  <c r="AS564" i="1"/>
  <c r="AT564" i="1"/>
  <c r="J564" i="1" a="1"/>
  <c r="J564" i="1" s="1"/>
  <c r="AS551" i="1"/>
  <c r="AU551" i="1"/>
  <c r="AT551" i="1"/>
  <c r="AV550" i="1" a="1"/>
  <c r="AV550" i="1" s="1"/>
  <c r="BA550" i="1" s="1" a="1"/>
  <c r="BA550" i="1" s="1"/>
  <c r="AA550" i="1" a="1"/>
  <c r="AA550" i="1" s="1"/>
  <c r="AB550" i="1" s="1"/>
  <c r="Z550" i="1"/>
  <c r="AF550" i="1" s="1"/>
  <c r="AG550" i="1" s="1"/>
  <c r="AT538" i="1"/>
  <c r="Z514" i="1"/>
  <c r="AA514" i="1" a="1"/>
  <c r="AA514" i="1" s="1"/>
  <c r="AB514" i="1" s="1"/>
  <c r="AC514" i="1"/>
  <c r="AD514" i="1" s="1"/>
  <c r="Y514" i="1"/>
  <c r="AL512" i="1"/>
  <c r="AU512" i="1" s="1"/>
  <c r="AR512" i="1"/>
  <c r="AT512" i="1"/>
  <c r="AS512" i="1"/>
  <c r="AC509" i="1"/>
  <c r="AD509" i="1" s="1"/>
  <c r="Y509" i="1"/>
  <c r="AA509" i="1" a="1"/>
  <c r="AA509" i="1" s="1"/>
  <c r="AB509" i="1" s="1"/>
  <c r="AL506" i="1" a="1"/>
  <c r="E506" i="1" a="1"/>
  <c r="E506" i="1" s="1"/>
  <c r="AA497" i="1" a="1"/>
  <c r="AA497" i="1" s="1"/>
  <c r="AB497" i="1" s="1"/>
  <c r="AA491" i="1" a="1"/>
  <c r="AA491" i="1" s="1"/>
  <c r="AB491" i="1" s="1"/>
  <c r="O487" i="1" a="1"/>
  <c r="O487" i="1" s="1"/>
  <c r="T487" i="1" s="1" a="1"/>
  <c r="T487" i="1" s="1"/>
  <c r="J487" i="1" a="1"/>
  <c r="J487" i="1" s="1"/>
  <c r="AL622" i="1" a="1"/>
  <c r="E622" i="1" a="1"/>
  <c r="E622" i="1" s="1"/>
  <c r="E559" i="1" a="1"/>
  <c r="E559" i="1" s="1"/>
  <c r="AL559" i="1" a="1"/>
  <c r="AL554" i="1" a="1"/>
  <c r="E554" i="1" a="1"/>
  <c r="E554" i="1" s="1"/>
  <c r="J553" i="1" a="1"/>
  <c r="J553" i="1" s="1"/>
  <c r="AU550" i="1"/>
  <c r="AL547" i="1" a="1"/>
  <c r="J543" i="1" a="1"/>
  <c r="J543" i="1" s="1"/>
  <c r="O543" i="1" a="1"/>
  <c r="O543" i="1" s="1"/>
  <c r="T543" i="1" s="1" a="1"/>
  <c r="T543" i="1" s="1"/>
  <c r="AR538" i="1"/>
  <c r="O530" i="1" a="1"/>
  <c r="O530" i="1" s="1"/>
  <c r="T530" i="1" s="1" a="1"/>
  <c r="T530" i="1" s="1"/>
  <c r="J530" i="1" a="1"/>
  <c r="J530" i="1" s="1"/>
  <c r="AL524" i="1" a="1"/>
  <c r="E524" i="1" a="1"/>
  <c r="E524" i="1" s="1"/>
  <c r="J522" i="1" a="1"/>
  <c r="J522" i="1" s="1"/>
  <c r="O522" i="1" a="1"/>
  <c r="O522" i="1" s="1"/>
  <c r="T522" i="1" s="1" a="1"/>
  <c r="T522" i="1" s="1"/>
  <c r="AT504" i="1"/>
  <c r="AU504" i="1"/>
  <c r="AR504" i="1"/>
  <c r="AS504" i="1"/>
  <c r="AE502" i="1"/>
  <c r="AL501" i="1" a="1"/>
  <c r="E501" i="1" a="1"/>
  <c r="E501" i="1" s="1"/>
  <c r="AL484" i="1"/>
  <c r="J482" i="1" a="1"/>
  <c r="J482" i="1" s="1"/>
  <c r="O482" i="1" a="1"/>
  <c r="O482" i="1" s="1"/>
  <c r="T482" i="1" s="1" a="1"/>
  <c r="T482" i="1" s="1"/>
  <c r="J410" i="1" a="1"/>
  <c r="J410" i="1" s="1"/>
  <c r="O410" i="1" a="1"/>
  <c r="O410" i="1" s="1"/>
  <c r="T410" i="1" s="1" a="1"/>
  <c r="T410" i="1" s="1"/>
  <c r="AS539" i="1"/>
  <c r="AU539" i="1"/>
  <c r="AR483" i="1"/>
  <c r="AU483" i="1"/>
  <c r="AS483" i="1"/>
  <c r="AL477" i="1" a="1"/>
  <c r="E477" i="1" a="1"/>
  <c r="E477" i="1" s="1"/>
  <c r="AV469" i="1" a="1"/>
  <c r="AV469" i="1" s="1"/>
  <c r="BA469" i="1" s="1" a="1"/>
  <c r="BA469" i="1" s="1"/>
  <c r="BF469" i="1"/>
  <c r="AR469" i="1"/>
  <c r="AS456" i="1"/>
  <c r="AL456" i="1"/>
  <c r="AR456" i="1" s="1"/>
  <c r="J450" i="1" a="1"/>
  <c r="J450" i="1" s="1"/>
  <c r="O450" i="1" a="1"/>
  <c r="O450" i="1" s="1"/>
  <c r="T450" i="1" s="1" a="1"/>
  <c r="T450" i="1" s="1"/>
  <c r="E438" i="1" a="1"/>
  <c r="E438" i="1" s="1"/>
  <c r="AL438" i="1" a="1"/>
  <c r="AV402" i="1" a="1"/>
  <c r="AV402" i="1" s="1"/>
  <c r="BA402" i="1" s="1" a="1"/>
  <c r="BA402" i="1" s="1"/>
  <c r="BF402" i="1"/>
  <c r="AQ402" i="1"/>
  <c r="AU402" i="1"/>
  <c r="Z496" i="1"/>
  <c r="AA496" i="1" a="1"/>
  <c r="AA496" i="1" s="1"/>
  <c r="AB496" i="1" s="1"/>
  <c r="AC496" i="1"/>
  <c r="AD496" i="1" s="1"/>
  <c r="BF483" i="1"/>
  <c r="AV483" i="1" a="1"/>
  <c r="AV483" i="1" s="1"/>
  <c r="BA483" i="1" s="1" a="1"/>
  <c r="BA483" i="1" s="1"/>
  <c r="AA480" i="1" a="1"/>
  <c r="AA480" i="1" s="1"/>
  <c r="AB480" i="1" s="1"/>
  <c r="AC480" i="1"/>
  <c r="AD480" i="1" s="1"/>
  <c r="Y480" i="1"/>
  <c r="Z472" i="1"/>
  <c r="AA472" i="1" a="1"/>
  <c r="AA472" i="1" s="1"/>
  <c r="AB472" i="1" s="1"/>
  <c r="AC472" i="1"/>
  <c r="AD472" i="1" s="1"/>
  <c r="J462" i="1" a="1"/>
  <c r="J462" i="1" s="1"/>
  <c r="O462" i="1" a="1"/>
  <c r="O462" i="1" s="1"/>
  <c r="T462" i="1" s="1" a="1"/>
  <c r="T462" i="1" s="1"/>
  <c r="AU452" i="1"/>
  <c r="AL452" i="1"/>
  <c r="AR452" i="1"/>
  <c r="AS452" i="1"/>
  <c r="AL546" i="1" a="1"/>
  <c r="AU535" i="1"/>
  <c r="AL507" i="1" a="1"/>
  <c r="E507" i="1" a="1"/>
  <c r="E507" i="1" s="1"/>
  <c r="Z502" i="1"/>
  <c r="AA502" i="1" a="1"/>
  <c r="AA502" i="1" s="1"/>
  <c r="AB502" i="1" s="1"/>
  <c r="AC502" i="1"/>
  <c r="AD502" i="1" s="1"/>
  <c r="AL496" i="1"/>
  <c r="AT496" i="1"/>
  <c r="AL490" i="1"/>
  <c r="AT490" i="1"/>
  <c r="AU488" i="1"/>
  <c r="AL488" i="1"/>
  <c r="AA456" i="1" a="1"/>
  <c r="AA456" i="1" s="1"/>
  <c r="AB456" i="1" s="1"/>
  <c r="AC456" i="1"/>
  <c r="AD456" i="1" s="1"/>
  <c r="Y456" i="1"/>
  <c r="Z456" i="1"/>
  <c r="O453" i="1" a="1"/>
  <c r="O453" i="1" s="1"/>
  <c r="T453" i="1" s="1" a="1"/>
  <c r="T453" i="1" s="1"/>
  <c r="J453" i="1" a="1"/>
  <c r="J453" i="1" s="1"/>
  <c r="Z417" i="1"/>
  <c r="AC417" i="1"/>
  <c r="AD417" i="1" s="1"/>
  <c r="Y417" i="1"/>
  <c r="AA417" i="1" a="1"/>
  <c r="AA417" i="1" s="1"/>
  <c r="AB417" i="1" s="1"/>
  <c r="AL513" i="1" a="1"/>
  <c r="E513" i="1" a="1"/>
  <c r="E513" i="1" s="1"/>
  <c r="Z508" i="1"/>
  <c r="AA508" i="1" a="1"/>
  <c r="AA508" i="1" s="1"/>
  <c r="AB508" i="1" s="1"/>
  <c r="AC508" i="1"/>
  <c r="AD508" i="1" s="1"/>
  <c r="AL502" i="1"/>
  <c r="AR502" i="1" s="1"/>
  <c r="AT502" i="1"/>
  <c r="AL494" i="1"/>
  <c r="AS494" i="1" s="1"/>
  <c r="AR494" i="1"/>
  <c r="AL481" i="1" a="1"/>
  <c r="E475" i="1" a="1"/>
  <c r="E475" i="1" s="1"/>
  <c r="AL475" i="1" a="1"/>
  <c r="AC469" i="1"/>
  <c r="AD469" i="1" s="1"/>
  <c r="Z469" i="1"/>
  <c r="AA469" i="1" a="1"/>
  <c r="AA469" i="1" s="1"/>
  <c r="AB469" i="1" s="1"/>
  <c r="J447" i="1" a="1"/>
  <c r="J447" i="1" s="1"/>
  <c r="AQ444" i="1"/>
  <c r="AV444" i="1" a="1"/>
  <c r="AV444" i="1" s="1"/>
  <c r="BA444" i="1" s="1" a="1"/>
  <c r="BA444" i="1" s="1"/>
  <c r="AL436" i="1"/>
  <c r="AT436" i="1"/>
  <c r="AT480" i="1"/>
  <c r="AU480" i="1"/>
  <c r="AL480" i="1"/>
  <c r="AR480" i="1"/>
  <c r="AS480" i="1"/>
  <c r="J464" i="1" a="1"/>
  <c r="J464" i="1" s="1"/>
  <c r="O464" i="1" a="1"/>
  <c r="O464" i="1" s="1"/>
  <c r="T464" i="1" s="1" a="1"/>
  <c r="T464" i="1" s="1"/>
  <c r="AV457" i="1" a="1"/>
  <c r="AV457" i="1" s="1"/>
  <c r="BA457" i="1" s="1" a="1"/>
  <c r="BA457" i="1" s="1"/>
  <c r="BF457" i="1"/>
  <c r="AQ457" i="1"/>
  <c r="AR401" i="1"/>
  <c r="AS558" i="1"/>
  <c r="AL553" i="1" a="1"/>
  <c r="AS550" i="1"/>
  <c r="AU537" i="1"/>
  <c r="AT532" i="1"/>
  <c r="AS530" i="1"/>
  <c r="AL525" i="1" a="1"/>
  <c r="E525" i="1" a="1"/>
  <c r="E525" i="1" s="1"/>
  <c r="Z520" i="1"/>
  <c r="AF520" i="1" s="1"/>
  <c r="AG520" i="1" s="1"/>
  <c r="AA520" i="1" a="1"/>
  <c r="AA520" i="1" s="1"/>
  <c r="AB520" i="1" s="1"/>
  <c r="AC520" i="1"/>
  <c r="AD520" i="1" s="1"/>
  <c r="E517" i="1" a="1"/>
  <c r="E517" i="1" s="1"/>
  <c r="AL514" i="1"/>
  <c r="AT514" i="1"/>
  <c r="AL511" i="1"/>
  <c r="AT511" i="1" s="1"/>
  <c r="O509" i="1" a="1"/>
  <c r="O509" i="1" s="1"/>
  <c r="T509" i="1" s="1" a="1"/>
  <c r="T509" i="1" s="1"/>
  <c r="AR497" i="1"/>
  <c r="AS497" i="1"/>
  <c r="AT497" i="1"/>
  <c r="AV491" i="1" a="1"/>
  <c r="AV491" i="1" s="1"/>
  <c r="BA491" i="1" s="1" a="1"/>
  <c r="BA491" i="1" s="1"/>
  <c r="BF491" i="1"/>
  <c r="AV487" i="1" a="1"/>
  <c r="AV487" i="1" s="1"/>
  <c r="BA487" i="1" s="1" a="1"/>
  <c r="BA487" i="1" s="1"/>
  <c r="BF487" i="1"/>
  <c r="AR486" i="1"/>
  <c r="AL479" i="1" a="1"/>
  <c r="E479" i="1" a="1"/>
  <c r="E479" i="1" s="1"/>
  <c r="Y454" i="1"/>
  <c r="Z454" i="1"/>
  <c r="AA454" i="1" a="1"/>
  <c r="AA454" i="1" s="1"/>
  <c r="AB454" i="1" s="1"/>
  <c r="AC454" i="1"/>
  <c r="AD454" i="1" s="1"/>
  <c r="AU561" i="1"/>
  <c r="E561" i="1" a="1"/>
  <c r="E561" i="1" s="1"/>
  <c r="AU556" i="1"/>
  <c r="AR530" i="1"/>
  <c r="Z526" i="1"/>
  <c r="AA526" i="1" a="1"/>
  <c r="AA526" i="1" s="1"/>
  <c r="AB526" i="1" s="1"/>
  <c r="AC526" i="1"/>
  <c r="AD526" i="1" s="1"/>
  <c r="AL520" i="1"/>
  <c r="AT520" i="1"/>
  <c r="AL503" i="1" a="1"/>
  <c r="AR491" i="1"/>
  <c r="AS491" i="1"/>
  <c r="AT491" i="1"/>
  <c r="AT489" i="1"/>
  <c r="AS487" i="1"/>
  <c r="AU487" i="1"/>
  <c r="Z478" i="1"/>
  <c r="AA478" i="1" a="1"/>
  <c r="AA478" i="1" s="1"/>
  <c r="AB478" i="1" s="1"/>
  <c r="AC478" i="1"/>
  <c r="AD478" i="1" s="1"/>
  <c r="AA474" i="1" a="1"/>
  <c r="AA474" i="1" s="1"/>
  <c r="AB474" i="1" s="1"/>
  <c r="AC474" i="1"/>
  <c r="AD474" i="1" s="1"/>
  <c r="AR468" i="1"/>
  <c r="AT468" i="1"/>
  <c r="AU468" i="1"/>
  <c r="AL468" i="1"/>
  <c r="AS468" i="1"/>
  <c r="AL467" i="1" a="1"/>
  <c r="E467" i="1" a="1"/>
  <c r="E467" i="1" s="1"/>
  <c r="AL464" i="1"/>
  <c r="AR464" i="1"/>
  <c r="AS464" i="1"/>
  <c r="AT464" i="1"/>
  <c r="AT452" i="1"/>
  <c r="BF450" i="1"/>
  <c r="AL447" i="1"/>
  <c r="BF398" i="1"/>
  <c r="AQ398" i="1"/>
  <c r="AT398" i="1"/>
  <c r="AU398" i="1"/>
  <c r="AR398" i="1"/>
  <c r="AS398" i="1"/>
  <c r="AL526" i="1"/>
  <c r="AT526" i="1"/>
  <c r="AS523" i="1"/>
  <c r="AL523" i="1"/>
  <c r="AR523" i="1" s="1"/>
  <c r="AR509" i="1"/>
  <c r="AS509" i="1"/>
  <c r="AT509" i="1"/>
  <c r="Y496" i="1"/>
  <c r="AT486" i="1"/>
  <c r="AU486" i="1"/>
  <c r="AS486" i="1"/>
  <c r="AL485" i="1" a="1"/>
  <c r="E485" i="1" a="1"/>
  <c r="E485" i="1" s="1"/>
  <c r="BF465" i="1"/>
  <c r="AV465" i="1" a="1"/>
  <c r="AV465" i="1" s="1"/>
  <c r="BA465" i="1" s="1" a="1"/>
  <c r="BA465" i="1" s="1"/>
  <c r="AS465" i="1"/>
  <c r="AV450" i="1" a="1"/>
  <c r="AV450" i="1" s="1"/>
  <c r="BA450" i="1" s="1" a="1"/>
  <c r="BA450" i="1" s="1"/>
  <c r="AC414" i="1"/>
  <c r="AD414" i="1" s="1"/>
  <c r="Z414" i="1"/>
  <c r="AA414" i="1" a="1"/>
  <c r="AA414" i="1" s="1"/>
  <c r="AB414" i="1" s="1"/>
  <c r="Y414" i="1"/>
  <c r="AS556" i="1"/>
  <c r="AR539" i="1"/>
  <c r="AS532" i="1"/>
  <c r="AS493" i="1"/>
  <c r="AU493" i="1"/>
  <c r="AL493" i="1"/>
  <c r="AR493" i="1" s="1"/>
  <c r="AQ489" i="1"/>
  <c r="Y472" i="1"/>
  <c r="AQ462" i="1"/>
  <c r="BF462" i="1"/>
  <c r="AV462" i="1" a="1"/>
  <c r="AV462" i="1" s="1"/>
  <c r="BA462" i="1" s="1" a="1"/>
  <c r="BA462" i="1" s="1"/>
  <c r="AL461" i="1" a="1"/>
  <c r="E461" i="1" a="1"/>
  <c r="E461" i="1" s="1"/>
  <c r="BF448" i="1"/>
  <c r="AQ448" i="1"/>
  <c r="AR448" i="1"/>
  <c r="AS448" i="1"/>
  <c r="AU448" i="1"/>
  <c r="AV448" i="1" a="1"/>
  <c r="AV448" i="1" s="1"/>
  <c r="BA448" i="1" s="1" a="1"/>
  <c r="BA448" i="1" s="1"/>
  <c r="Z424" i="1"/>
  <c r="AA424" i="1" a="1"/>
  <c r="AA424" i="1" s="1"/>
  <c r="AB424" i="1" s="1"/>
  <c r="AC424" i="1"/>
  <c r="AD424" i="1" s="1"/>
  <c r="Y424" i="1"/>
  <c r="AU558" i="1"/>
  <c r="AL521" i="1" a="1"/>
  <c r="AE520" i="1"/>
  <c r="AF502" i="1"/>
  <c r="AG502" i="1" s="1"/>
  <c r="AL495" i="1" a="1"/>
  <c r="E495" i="1" a="1"/>
  <c r="E495" i="1" s="1"/>
  <c r="E483" i="1" a="1"/>
  <c r="E483" i="1" s="1"/>
  <c r="J468" i="1" a="1"/>
  <c r="J468" i="1" s="1"/>
  <c r="O468" i="1" a="1"/>
  <c r="O468" i="1" s="1"/>
  <c r="T468" i="1" s="1" a="1"/>
  <c r="T468" i="1" s="1"/>
  <c r="AV463" i="1" a="1"/>
  <c r="AV463" i="1" s="1"/>
  <c r="BA463" i="1" s="1" a="1"/>
  <c r="BA463" i="1" s="1"/>
  <c r="BF463" i="1"/>
  <c r="AQ463" i="1"/>
  <c r="AR463" i="1"/>
  <c r="AU463" i="1"/>
  <c r="AR462" i="1"/>
  <c r="AT462" i="1"/>
  <c r="AU462" i="1"/>
  <c r="AS462" i="1"/>
  <c r="AL455" i="1"/>
  <c r="AR455" i="1"/>
  <c r="AS455" i="1"/>
  <c r="AT455" i="1"/>
  <c r="AU455" i="1"/>
  <c r="J452" i="1" a="1"/>
  <c r="J452" i="1" s="1"/>
  <c r="O452" i="1" a="1"/>
  <c r="O452" i="1" s="1"/>
  <c r="T452" i="1" s="1" a="1"/>
  <c r="T452" i="1" s="1"/>
  <c r="AL446" i="1" a="1"/>
  <c r="E446" i="1" a="1"/>
  <c r="E446" i="1" s="1"/>
  <c r="O390" i="1" a="1"/>
  <c r="O390" i="1" s="1"/>
  <c r="T390" i="1" s="1" a="1"/>
  <c r="T390" i="1" s="1"/>
  <c r="J390" i="1" a="1"/>
  <c r="J390" i="1" s="1"/>
  <c r="AV397" i="1" a="1"/>
  <c r="AV397" i="1" s="1"/>
  <c r="BA397" i="1" s="1" a="1"/>
  <c r="BA397" i="1" s="1"/>
  <c r="AQ397" i="1"/>
  <c r="AR397" i="1"/>
  <c r="AU397" i="1"/>
  <c r="BF397" i="1"/>
  <c r="J388" i="1" a="1"/>
  <c r="J388" i="1" s="1"/>
  <c r="O388" i="1" a="1"/>
  <c r="O388" i="1" s="1"/>
  <c r="T388" i="1" s="1" a="1"/>
  <c r="T388" i="1" s="1"/>
  <c r="BF474" i="1"/>
  <c r="AQ453" i="1"/>
  <c r="AL451" i="1" a="1"/>
  <c r="J444" i="1" a="1"/>
  <c r="J444" i="1" s="1"/>
  <c r="O444" i="1" a="1"/>
  <c r="O444" i="1" s="1"/>
  <c r="T444" i="1" s="1" a="1"/>
  <c r="T444" i="1" s="1"/>
  <c r="J434" i="1" a="1"/>
  <c r="J434" i="1" s="1"/>
  <c r="O434" i="1" a="1"/>
  <c r="O434" i="1" s="1"/>
  <c r="T434" i="1" s="1" a="1"/>
  <c r="T434" i="1" s="1"/>
  <c r="AR453" i="1"/>
  <c r="J445" i="1" a="1"/>
  <c r="J445" i="1" s="1"/>
  <c r="O445" i="1" a="1"/>
  <c r="O445" i="1" s="1"/>
  <c r="T445" i="1" s="1" a="1"/>
  <c r="T445" i="1" s="1"/>
  <c r="BF441" i="1"/>
  <c r="AV441" i="1" a="1"/>
  <c r="AV441" i="1" s="1"/>
  <c r="BA441" i="1" s="1" a="1"/>
  <c r="BA441" i="1" s="1"/>
  <c r="E431" i="1" a="1"/>
  <c r="E431" i="1" s="1"/>
  <c r="AL431" i="1" a="1"/>
  <c r="BF429" i="1"/>
  <c r="AV429" i="1" a="1"/>
  <c r="AV429" i="1" s="1"/>
  <c r="BA429" i="1" s="1" a="1"/>
  <c r="BA429" i="1" s="1"/>
  <c r="AQ429" i="1"/>
  <c r="E419" i="1" a="1"/>
  <c r="E419" i="1" s="1"/>
  <c r="AL419" i="1" a="1"/>
  <c r="J412" i="1" a="1"/>
  <c r="J412" i="1" s="1"/>
  <c r="O412" i="1" a="1"/>
  <c r="O412" i="1" s="1"/>
  <c r="T412" i="1" s="1" a="1"/>
  <c r="T412" i="1" s="1"/>
  <c r="AR406" i="1"/>
  <c r="AL406" i="1"/>
  <c r="AS406" i="1"/>
  <c r="Z399" i="1"/>
  <c r="AA399" i="1" a="1"/>
  <c r="AA399" i="1" s="1"/>
  <c r="AB399" i="1" s="1"/>
  <c r="AC399" i="1"/>
  <c r="AD399" i="1" s="1"/>
  <c r="Y397" i="1"/>
  <c r="Z397" i="1"/>
  <c r="AA397" i="1" a="1"/>
  <c r="AA397" i="1" s="1"/>
  <c r="AB397" i="1" s="1"/>
  <c r="AC397" i="1"/>
  <c r="AD397" i="1" s="1"/>
  <c r="AT393" i="1"/>
  <c r="AS469" i="1"/>
  <c r="AT469" i="1"/>
  <c r="AL458" i="1"/>
  <c r="AT458" i="1" s="1"/>
  <c r="AR450" i="1"/>
  <c r="AS450" i="1"/>
  <c r="AT450" i="1"/>
  <c r="AU450" i="1"/>
  <c r="AL443" i="1"/>
  <c r="AT443" i="1" s="1"/>
  <c r="AR443" i="1"/>
  <c r="AS443" i="1"/>
  <c r="Z436" i="1"/>
  <c r="AA436" i="1" a="1"/>
  <c r="AA436" i="1" s="1"/>
  <c r="AB436" i="1" s="1"/>
  <c r="AC436" i="1"/>
  <c r="AD436" i="1" s="1"/>
  <c r="Y436" i="1"/>
  <c r="J428" i="1" a="1"/>
  <c r="J428" i="1" s="1"/>
  <c r="O428" i="1" a="1"/>
  <c r="O428" i="1" s="1"/>
  <c r="T428" i="1" s="1" a="1"/>
  <c r="T428" i="1" s="1"/>
  <c r="J418" i="1" a="1"/>
  <c r="J418" i="1" s="1"/>
  <c r="O418" i="1" a="1"/>
  <c r="O418" i="1" s="1"/>
  <c r="T418" i="1" s="1" a="1"/>
  <c r="T418" i="1" s="1"/>
  <c r="AV408" i="1" a="1"/>
  <c r="AV408" i="1" s="1"/>
  <c r="BA408" i="1" s="1" a="1"/>
  <c r="BA408" i="1" s="1"/>
  <c r="BF408" i="1"/>
  <c r="AS408" i="1"/>
  <c r="AT408" i="1"/>
  <c r="Y406" i="1"/>
  <c r="Z406" i="1"/>
  <c r="AA406" i="1" a="1"/>
  <c r="AA406" i="1" s="1"/>
  <c r="AB406" i="1" s="1"/>
  <c r="J404" i="1" a="1"/>
  <c r="J404" i="1" s="1"/>
  <c r="O404" i="1" a="1"/>
  <c r="O404" i="1" s="1"/>
  <c r="T404" i="1" s="1" a="1"/>
  <c r="T404" i="1" s="1"/>
  <c r="J402" i="1" a="1"/>
  <c r="J402" i="1" s="1"/>
  <c r="AL395" i="1"/>
  <c r="AR465" i="1"/>
  <c r="AR444" i="1"/>
  <c r="AS444" i="1"/>
  <c r="AT444" i="1"/>
  <c r="AU444" i="1"/>
  <c r="Y442" i="1"/>
  <c r="Z442" i="1"/>
  <c r="AA442" i="1" a="1"/>
  <c r="AA442" i="1" s="1"/>
  <c r="AB442" i="1" s="1"/>
  <c r="AC442" i="1"/>
  <c r="AD442" i="1" s="1"/>
  <c r="J440" i="1" a="1"/>
  <c r="J440" i="1" s="1"/>
  <c r="O440" i="1" a="1"/>
  <c r="O440" i="1" s="1"/>
  <c r="T440" i="1" s="1" a="1"/>
  <c r="T440" i="1" s="1"/>
  <c r="E439" i="1" a="1"/>
  <c r="E439" i="1" s="1"/>
  <c r="AL439" i="1" a="1"/>
  <c r="E432" i="1" a="1"/>
  <c r="E432" i="1" s="1"/>
  <c r="AL432" i="1" a="1"/>
  <c r="AQ407" i="1"/>
  <c r="AV407" i="1" a="1"/>
  <c r="AV407" i="1" s="1"/>
  <c r="BA407" i="1" s="1" a="1"/>
  <c r="BA407" i="1" s="1"/>
  <c r="BF407" i="1"/>
  <c r="J389" i="1" a="1"/>
  <c r="J389" i="1" s="1"/>
  <c r="O389" i="1" a="1"/>
  <c r="O389" i="1" s="1"/>
  <c r="T389" i="1" s="1" a="1"/>
  <c r="T389" i="1" s="1"/>
  <c r="O387" i="1" a="1"/>
  <c r="O387" i="1" s="1"/>
  <c r="T387" i="1" s="1" a="1"/>
  <c r="T387" i="1" s="1"/>
  <c r="J387" i="1" a="1"/>
  <c r="J387" i="1" s="1"/>
  <c r="AL472" i="1"/>
  <c r="AT472" i="1" s="1"/>
  <c r="AL470" i="1"/>
  <c r="AL466" i="1"/>
  <c r="AT466" i="1"/>
  <c r="BF454" i="1"/>
  <c r="AQ454" i="1"/>
  <c r="AC413" i="1"/>
  <c r="AD413" i="1" s="1"/>
  <c r="Z413" i="1"/>
  <c r="Y413" i="1"/>
  <c r="AA413" i="1" a="1"/>
  <c r="AA413" i="1" s="1"/>
  <c r="AB413" i="1" s="1"/>
  <c r="J400" i="1" a="1"/>
  <c r="J400" i="1" s="1"/>
  <c r="O400" i="1" a="1"/>
  <c r="O400" i="1" s="1"/>
  <c r="T400" i="1" s="1" a="1"/>
  <c r="T400" i="1" s="1"/>
  <c r="O398" i="1" a="1"/>
  <c r="O398" i="1" s="1"/>
  <c r="T398" i="1" s="1" a="1"/>
  <c r="T398" i="1" s="1"/>
  <c r="J398" i="1" a="1"/>
  <c r="J398" i="1" s="1"/>
  <c r="O351" i="1" a="1"/>
  <c r="O351" i="1" s="1"/>
  <c r="T351" i="1" s="1" a="1"/>
  <c r="T351" i="1" s="1"/>
  <c r="J351" i="1" a="1"/>
  <c r="J351" i="1" s="1"/>
  <c r="AU478" i="1"/>
  <c r="AT474" i="1"/>
  <c r="AU474" i="1"/>
  <c r="O460" i="1" a="1"/>
  <c r="O460" i="1" s="1"/>
  <c r="T460" i="1" s="1" a="1"/>
  <c r="T460" i="1" s="1"/>
  <c r="AR457" i="1"/>
  <c r="AL445" i="1" a="1"/>
  <c r="AV442" i="1" a="1"/>
  <c r="AV442" i="1" s="1"/>
  <c r="BA442" i="1" s="1" a="1"/>
  <c r="BA442" i="1" s="1"/>
  <c r="Z430" i="1"/>
  <c r="AA430" i="1" a="1"/>
  <c r="AA430" i="1" s="1"/>
  <c r="AB430" i="1" s="1"/>
  <c r="AC430" i="1"/>
  <c r="AD430" i="1" s="1"/>
  <c r="Y430" i="1"/>
  <c r="BF423" i="1"/>
  <c r="AU423" i="1"/>
  <c r="AV423" i="1" a="1"/>
  <c r="AV423" i="1" s="1"/>
  <c r="BA423" i="1" s="1" a="1"/>
  <c r="BA423" i="1" s="1"/>
  <c r="AQ423" i="1"/>
  <c r="AS423" i="1"/>
  <c r="J420" i="1" a="1"/>
  <c r="J420" i="1" s="1"/>
  <c r="O420" i="1" a="1"/>
  <c r="O420" i="1" s="1"/>
  <c r="T420" i="1" s="1" a="1"/>
  <c r="T420" i="1" s="1"/>
  <c r="AR402" i="1"/>
  <c r="AS402" i="1"/>
  <c r="AT402" i="1"/>
  <c r="E489" i="1" a="1"/>
  <c r="E489" i="1" s="1"/>
  <c r="AS478" i="1"/>
  <c r="E471" i="1" a="1"/>
  <c r="E471" i="1" s="1"/>
  <c r="AS463" i="1"/>
  <c r="AT463" i="1"/>
  <c r="J457" i="1" a="1"/>
  <c r="J457" i="1" s="1"/>
  <c r="O457" i="1" a="1"/>
  <c r="O457" i="1" s="1"/>
  <c r="T457" i="1" s="1" a="1"/>
  <c r="T457" i="1" s="1"/>
  <c r="AV453" i="1" a="1"/>
  <c r="AV453" i="1" s="1"/>
  <c r="BA453" i="1" s="1" a="1"/>
  <c r="BA453" i="1" s="1"/>
  <c r="AT435" i="1"/>
  <c r="J422" i="1" a="1"/>
  <c r="J422" i="1" s="1"/>
  <c r="O422" i="1" a="1"/>
  <c r="O422" i="1" s="1"/>
  <c r="T422" i="1" s="1" a="1"/>
  <c r="T422" i="1" s="1"/>
  <c r="J416" i="1" a="1"/>
  <c r="J416" i="1" s="1"/>
  <c r="O416" i="1" a="1"/>
  <c r="O416" i="1" s="1"/>
  <c r="T416" i="1" s="1" a="1"/>
  <c r="T416" i="1" s="1"/>
  <c r="AC407" i="1"/>
  <c r="AD407" i="1" s="1"/>
  <c r="Z407" i="1"/>
  <c r="AA407" i="1" a="1"/>
  <c r="AA407" i="1" s="1"/>
  <c r="AB407" i="1" s="1"/>
  <c r="Y407" i="1"/>
  <c r="AU391" i="1"/>
  <c r="BF391" i="1"/>
  <c r="AR391" i="1"/>
  <c r="AQ391" i="1"/>
  <c r="AS391" i="1"/>
  <c r="AE459" i="1"/>
  <c r="AF459" i="1" s="1"/>
  <c r="AG459" i="1" s="1"/>
  <c r="AR459" i="1"/>
  <c r="AU453" i="1"/>
  <c r="AL449" i="1"/>
  <c r="AR449" i="1"/>
  <c r="AS449" i="1"/>
  <c r="AU449" i="1"/>
  <c r="E425" i="1" a="1"/>
  <c r="E425" i="1" s="1"/>
  <c r="AL425" i="1" a="1"/>
  <c r="E405" i="1" a="1"/>
  <c r="E405" i="1" s="1"/>
  <c r="AL405" i="1" a="1"/>
  <c r="AT401" i="1"/>
  <c r="AS401" i="1"/>
  <c r="AU401" i="1"/>
  <c r="AL401" i="1"/>
  <c r="O396" i="1" a="1"/>
  <c r="O396" i="1" s="1"/>
  <c r="T396" i="1" s="1" a="1"/>
  <c r="T396" i="1" s="1"/>
  <c r="J396" i="1" a="1"/>
  <c r="J396" i="1" s="1"/>
  <c r="J382" i="1" a="1"/>
  <c r="J382" i="1" s="1"/>
  <c r="O382" i="1" a="1"/>
  <c r="O382" i="1" s="1"/>
  <c r="T382" i="1" s="1" a="1"/>
  <c r="T382" i="1" s="1"/>
  <c r="AL478" i="1"/>
  <c r="AR478" i="1" s="1"/>
  <c r="AT478" i="1"/>
  <c r="AL473" i="1" a="1"/>
  <c r="E473" i="1" a="1"/>
  <c r="E473" i="1" s="1"/>
  <c r="AR471" i="1"/>
  <c r="AC470" i="1"/>
  <c r="AD470" i="1" s="1"/>
  <c r="AL460" i="1"/>
  <c r="AT460" i="1"/>
  <c r="AS457" i="1"/>
  <c r="AT457" i="1"/>
  <c r="AU457" i="1"/>
  <c r="AT453" i="1"/>
  <c r="J451" i="1" a="1"/>
  <c r="J451" i="1" s="1"/>
  <c r="O451" i="1" a="1"/>
  <c r="O451" i="1" s="1"/>
  <c r="T451" i="1" s="1" a="1"/>
  <c r="T451" i="1" s="1"/>
  <c r="BF442" i="1"/>
  <c r="AQ442" i="1"/>
  <c r="AS442" i="1"/>
  <c r="AT441" i="1"/>
  <c r="E437" i="1" a="1"/>
  <c r="E437" i="1" s="1"/>
  <c r="AL437" i="1" a="1"/>
  <c r="BF435" i="1"/>
  <c r="AV435" i="1" a="1"/>
  <c r="AV435" i="1" s="1"/>
  <c r="BA435" i="1" s="1" a="1"/>
  <c r="BA435" i="1" s="1"/>
  <c r="AQ435" i="1"/>
  <c r="E433" i="1" a="1"/>
  <c r="E433" i="1" s="1"/>
  <c r="AL433" i="1" a="1"/>
  <c r="E427" i="1" a="1"/>
  <c r="E427" i="1" s="1"/>
  <c r="AL427" i="1" a="1"/>
  <c r="AL424" i="1"/>
  <c r="AT424" i="1"/>
  <c r="AR424" i="1"/>
  <c r="AS424" i="1"/>
  <c r="AU424" i="1"/>
  <c r="Y399" i="1"/>
  <c r="AT407" i="1"/>
  <c r="AR407" i="1"/>
  <c r="AS407" i="1"/>
  <c r="AS397" i="1"/>
  <c r="AV394" i="1" a="1"/>
  <c r="AV394" i="1" s="1"/>
  <c r="BA394" i="1" s="1" a="1"/>
  <c r="BA394" i="1" s="1"/>
  <c r="BF394" i="1"/>
  <c r="Z393" i="1"/>
  <c r="AA393" i="1" a="1"/>
  <c r="AA393" i="1" s="1"/>
  <c r="AB393" i="1" s="1"/>
  <c r="Y393" i="1"/>
  <c r="AL367" i="1" a="1"/>
  <c r="E367" i="1" a="1"/>
  <c r="E367" i="1" s="1"/>
  <c r="AS360" i="1"/>
  <c r="AL360" i="1"/>
  <c r="AU360" i="1" s="1"/>
  <c r="AU418" i="1"/>
  <c r="AS418" i="1"/>
  <c r="BF396" i="1"/>
  <c r="AT394" i="1"/>
  <c r="AV366" i="1" a="1"/>
  <c r="AV366" i="1" s="1"/>
  <c r="BA366" i="1" s="1" a="1"/>
  <c r="BA366" i="1" s="1"/>
  <c r="AQ366" i="1"/>
  <c r="BF366" i="1"/>
  <c r="AQ358" i="1"/>
  <c r="AT358" i="1"/>
  <c r="AU358" i="1"/>
  <c r="AV358" i="1" a="1"/>
  <c r="AV358" i="1" s="1"/>
  <c r="BA358" i="1" s="1" a="1"/>
  <c r="BA358" i="1" s="1"/>
  <c r="AS358" i="1"/>
  <c r="BF358" i="1"/>
  <c r="AT454" i="1"/>
  <c r="AT448" i="1"/>
  <c r="AT442" i="1"/>
  <c r="AR440" i="1"/>
  <c r="AR434" i="1"/>
  <c r="AR428" i="1"/>
  <c r="AR422" i="1"/>
  <c r="AU416" i="1"/>
  <c r="AQ415" i="1"/>
  <c r="AT413" i="1"/>
  <c r="AR413" i="1"/>
  <c r="E408" i="1" a="1"/>
  <c r="E408" i="1" s="1"/>
  <c r="AS404" i="1"/>
  <c r="BF386" i="1"/>
  <c r="AQ386" i="1"/>
  <c r="AR386" i="1"/>
  <c r="AV386" i="1" a="1"/>
  <c r="AV386" i="1" s="1"/>
  <c r="BA386" i="1" s="1" a="1"/>
  <c r="BA386" i="1" s="1"/>
  <c r="AU386" i="1"/>
  <c r="J383" i="1" a="1"/>
  <c r="J383" i="1" s="1"/>
  <c r="O383" i="1" a="1"/>
  <c r="O383" i="1" s="1"/>
  <c r="T383" i="1" s="1" a="1"/>
  <c r="T383" i="1" s="1"/>
  <c r="AQ440" i="1"/>
  <c r="AQ434" i="1"/>
  <c r="AQ428" i="1"/>
  <c r="AQ422" i="1"/>
  <c r="AL414" i="1" a="1"/>
  <c r="AQ396" i="1"/>
  <c r="AL393" i="1"/>
  <c r="AS393" i="1"/>
  <c r="AR393" i="1"/>
  <c r="AL390" i="1" a="1"/>
  <c r="AL389" i="1"/>
  <c r="AT389" i="1" s="1"/>
  <c r="BF388" i="1"/>
  <c r="AQ388" i="1"/>
  <c r="AV388" i="1" a="1"/>
  <c r="AV388" i="1" s="1"/>
  <c r="BA388" i="1" s="1" a="1"/>
  <c r="BA388" i="1" s="1"/>
  <c r="AL387" i="1"/>
  <c r="AR387" i="1" s="1"/>
  <c r="AS387" i="1"/>
  <c r="AT387" i="1"/>
  <c r="Y340" i="1"/>
  <c r="Z340" i="1"/>
  <c r="AA340" i="1" a="1"/>
  <c r="AA340" i="1" s="1"/>
  <c r="AB340" i="1" s="1"/>
  <c r="AC340" i="1"/>
  <c r="AD340" i="1" s="1"/>
  <c r="AL410" i="1"/>
  <c r="AR410" i="1" s="1"/>
  <c r="AR408" i="1"/>
  <c r="BF404" i="1"/>
  <c r="AQ404" i="1"/>
  <c r="AV404" i="1" a="1"/>
  <c r="AV404" i="1" s="1"/>
  <c r="BA404" i="1" s="1" a="1"/>
  <c r="BA404" i="1" s="1"/>
  <c r="AL384" i="1" a="1"/>
  <c r="E384" i="1" a="1"/>
  <c r="E384" i="1" s="1"/>
  <c r="O380" i="1" a="1"/>
  <c r="O380" i="1" s="1"/>
  <c r="T380" i="1" s="1" a="1"/>
  <c r="T380" i="1" s="1"/>
  <c r="J380" i="1" a="1"/>
  <c r="J380" i="1" s="1"/>
  <c r="J377" i="1" a="1"/>
  <c r="J377" i="1" s="1"/>
  <c r="O377" i="1" a="1"/>
  <c r="O377" i="1" s="1"/>
  <c r="T377" i="1" s="1" a="1"/>
  <c r="T377" i="1" s="1"/>
  <c r="O374" i="1" a="1"/>
  <c r="O374" i="1" s="1"/>
  <c r="T374" i="1" s="1" a="1"/>
  <c r="T374" i="1" s="1"/>
  <c r="J374" i="1" a="1"/>
  <c r="J374" i="1" s="1"/>
  <c r="E342" i="1" a="1"/>
  <c r="E342" i="1" s="1"/>
  <c r="AL342" i="1" a="1"/>
  <c r="E324" i="1" a="1"/>
  <c r="E324" i="1" s="1"/>
  <c r="AL324" i="1" a="1"/>
  <c r="AV308" i="1" a="1"/>
  <c r="AV308" i="1" s="1"/>
  <c r="BA308" i="1" s="1" a="1"/>
  <c r="BA308" i="1" s="1"/>
  <c r="BF308" i="1"/>
  <c r="AQ308" i="1"/>
  <c r="E455" i="1" a="1"/>
  <c r="E455" i="1" s="1"/>
  <c r="E449" i="1" a="1"/>
  <c r="E449" i="1" s="1"/>
  <c r="E443" i="1" a="1"/>
  <c r="E443" i="1" s="1"/>
  <c r="E441" i="1" a="1"/>
  <c r="E441" i="1" s="1"/>
  <c r="E435" i="1" a="1"/>
  <c r="E435" i="1" s="1"/>
  <c r="E429" i="1" a="1"/>
  <c r="E429" i="1" s="1"/>
  <c r="E423" i="1" a="1"/>
  <c r="E423" i="1" s="1"/>
  <c r="AR416" i="1"/>
  <c r="E415" i="1" a="1"/>
  <c r="E415" i="1" s="1"/>
  <c r="BF413" i="1"/>
  <c r="AL403" i="1"/>
  <c r="AT403" i="1" s="1"/>
  <c r="E403" i="1" a="1"/>
  <c r="E403" i="1" s="1"/>
  <c r="AL399" i="1"/>
  <c r="AS399" i="1" s="1"/>
  <c r="O397" i="1" a="1"/>
  <c r="O397" i="1" s="1"/>
  <c r="T397" i="1" s="1" a="1"/>
  <c r="T397" i="1" s="1"/>
  <c r="AT396" i="1"/>
  <c r="AU396" i="1"/>
  <c r="J392" i="1" a="1"/>
  <c r="J392" i="1" s="1"/>
  <c r="O375" i="1" a="1"/>
  <c r="O375" i="1" s="1"/>
  <c r="T375" i="1" s="1" a="1"/>
  <c r="T375" i="1" s="1"/>
  <c r="O417" i="1" a="1"/>
  <c r="O417" i="1" s="1"/>
  <c r="T417" i="1" s="1" a="1"/>
  <c r="T417" i="1" s="1"/>
  <c r="BF416" i="1"/>
  <c r="AQ416" i="1"/>
  <c r="AL409" i="1" a="1"/>
  <c r="E409" i="1" a="1"/>
  <c r="E409" i="1" s="1"/>
  <c r="AA401" i="1" a="1"/>
  <c r="AA401" i="1" s="1"/>
  <c r="AB401" i="1" s="1"/>
  <c r="E395" i="1" a="1"/>
  <c r="E395" i="1" s="1"/>
  <c r="AQ370" i="1"/>
  <c r="BF370" i="1"/>
  <c r="AT370" i="1"/>
  <c r="AV370" i="1" a="1"/>
  <c r="AV370" i="1" s="1"/>
  <c r="BA370" i="1" s="1" a="1"/>
  <c r="BA370" i="1" s="1"/>
  <c r="AQ361" i="1"/>
  <c r="AV361" i="1" a="1"/>
  <c r="AV361" i="1" s="1"/>
  <c r="BA361" i="1" s="1" a="1"/>
  <c r="BA361" i="1" s="1"/>
  <c r="AT361" i="1"/>
  <c r="AA353" i="1" a="1"/>
  <c r="AA353" i="1" s="1"/>
  <c r="AB353" i="1" s="1"/>
  <c r="AC353" i="1"/>
  <c r="AD353" i="1" s="1"/>
  <c r="Y353" i="1"/>
  <c r="Z353" i="1"/>
  <c r="AR441" i="1"/>
  <c r="AR435" i="1"/>
  <c r="AR429" i="1"/>
  <c r="AL426" i="1" a="1"/>
  <c r="AR423" i="1"/>
  <c r="AL420" i="1" a="1"/>
  <c r="AT418" i="1"/>
  <c r="AL417" i="1"/>
  <c r="AS417" i="1" s="1"/>
  <c r="AU417" i="1"/>
  <c r="AR415" i="1"/>
  <c r="AS415" i="1"/>
  <c r="Z401" i="1"/>
  <c r="AC393" i="1"/>
  <c r="AD393" i="1" s="1"/>
  <c r="J391" i="1" a="1"/>
  <c r="J391" i="1" s="1"/>
  <c r="E378" i="1" a="1"/>
  <c r="E378" i="1" s="1"/>
  <c r="AL378" i="1" a="1"/>
  <c r="Z375" i="1"/>
  <c r="AA375" i="1" a="1"/>
  <c r="AA375" i="1" s="1"/>
  <c r="AB375" i="1" s="1"/>
  <c r="AC375" i="1"/>
  <c r="AD375" i="1" s="1"/>
  <c r="Y375" i="1"/>
  <c r="Y369" i="1"/>
  <c r="Z369" i="1"/>
  <c r="AA369" i="1" a="1"/>
  <c r="AA369" i="1" s="1"/>
  <c r="AB369" i="1" s="1"/>
  <c r="AC369" i="1"/>
  <c r="AD369" i="1" s="1"/>
  <c r="AV413" i="1" a="1"/>
  <c r="AV413" i="1" s="1"/>
  <c r="BA413" i="1" s="1" a="1"/>
  <c r="BA413" i="1" s="1"/>
  <c r="AU407" i="1"/>
  <c r="O406" i="1" a="1"/>
  <c r="O406" i="1" s="1"/>
  <c r="T406" i="1" s="1" a="1"/>
  <c r="T406" i="1" s="1"/>
  <c r="Y401" i="1"/>
  <c r="O381" i="1" a="1"/>
  <c r="O381" i="1" s="1"/>
  <c r="T381" i="1" s="1" a="1"/>
  <c r="T381" i="1" s="1"/>
  <c r="J381" i="1" a="1"/>
  <c r="J381" i="1" s="1"/>
  <c r="J361" i="1" a="1"/>
  <c r="J361" i="1" s="1"/>
  <c r="O361" i="1" a="1"/>
  <c r="O361" i="1" s="1"/>
  <c r="T361" i="1" s="1" a="1"/>
  <c r="T361" i="1" s="1"/>
  <c r="AU441" i="1"/>
  <c r="AU435" i="1"/>
  <c r="AU429" i="1"/>
  <c r="AL418" i="1"/>
  <c r="AR418" i="1" s="1"/>
  <c r="BF415" i="1"/>
  <c r="AL412" i="1" a="1"/>
  <c r="E411" i="1" a="1"/>
  <c r="E411" i="1" s="1"/>
  <c r="AL411" i="1" a="1"/>
  <c r="J394" i="1" a="1"/>
  <c r="J394" i="1" s="1"/>
  <c r="O394" i="1" a="1"/>
  <c r="O394" i="1" s="1"/>
  <c r="T394" i="1" s="1" a="1"/>
  <c r="T394" i="1" s="1"/>
  <c r="J386" i="1" a="1"/>
  <c r="J386" i="1" s="1"/>
  <c r="O386" i="1" a="1"/>
  <c r="O386" i="1" s="1"/>
  <c r="T386" i="1" s="1" a="1"/>
  <c r="T386" i="1" s="1"/>
  <c r="E336" i="1" a="1"/>
  <c r="E336" i="1" s="1"/>
  <c r="AL336" i="1" a="1"/>
  <c r="AR388" i="1"/>
  <c r="AS388" i="1"/>
  <c r="AU388" i="1"/>
  <c r="AL385" i="1" a="1"/>
  <c r="E385" i="1" a="1"/>
  <c r="E385" i="1" s="1"/>
  <c r="E372" i="1" a="1"/>
  <c r="E372" i="1" s="1"/>
  <c r="AL372" i="1" a="1"/>
  <c r="BF368" i="1"/>
  <c r="AQ368" i="1"/>
  <c r="AU368" i="1"/>
  <c r="AV368" i="1" a="1"/>
  <c r="AV368" i="1" s="1"/>
  <c r="BA368" i="1" s="1" a="1"/>
  <c r="BA368" i="1" s="1"/>
  <c r="Y346" i="1"/>
  <c r="Z346" i="1"/>
  <c r="AC346" i="1"/>
  <c r="AD346" i="1" s="1"/>
  <c r="AA346" i="1" a="1"/>
  <c r="AA346" i="1" s="1"/>
  <c r="AB346" i="1" s="1"/>
  <c r="AL325" i="1" a="1"/>
  <c r="E325" i="1" a="1"/>
  <c r="E325" i="1" s="1"/>
  <c r="AL381" i="1"/>
  <c r="AR381" i="1" s="1"/>
  <c r="AS381" i="1"/>
  <c r="AR370" i="1"/>
  <c r="AS370" i="1"/>
  <c r="AU370" i="1"/>
  <c r="BF356" i="1"/>
  <c r="AQ356" i="1"/>
  <c r="AT356" i="1"/>
  <c r="AV356" i="1" a="1"/>
  <c r="AV356" i="1" s="1"/>
  <c r="BA356" i="1" s="1" a="1"/>
  <c r="BA356" i="1" s="1"/>
  <c r="AT290" i="1"/>
  <c r="AQ383" i="1"/>
  <c r="AL382" i="1" a="1"/>
  <c r="E379" i="1" a="1"/>
  <c r="E379" i="1" s="1"/>
  <c r="AR361" i="1"/>
  <c r="O353" i="1" a="1"/>
  <c r="O353" i="1" s="1"/>
  <c r="T353" i="1" s="1" a="1"/>
  <c r="T353" i="1" s="1"/>
  <c r="BF350" i="1"/>
  <c r="AV350" i="1" a="1"/>
  <c r="AV350" i="1" s="1"/>
  <c r="BA350" i="1" s="1" a="1"/>
  <c r="BA350" i="1" s="1"/>
  <c r="E349" i="1" a="1"/>
  <c r="E349" i="1" s="1"/>
  <c r="AL349" i="1" a="1"/>
  <c r="E318" i="1" a="1"/>
  <c r="E318" i="1" s="1"/>
  <c r="AL318" i="1" a="1"/>
  <c r="AQ379" i="1"/>
  <c r="O373" i="1" a="1"/>
  <c r="O373" i="1" s="1"/>
  <c r="T373" i="1" s="1" a="1"/>
  <c r="T373" i="1" s="1"/>
  <c r="AL357" i="1"/>
  <c r="AR357" i="1"/>
  <c r="AU379" i="1"/>
  <c r="AS379" i="1"/>
  <c r="AT379" i="1"/>
  <c r="Y373" i="1"/>
  <c r="Z373" i="1"/>
  <c r="J371" i="1" a="1"/>
  <c r="J371" i="1" s="1"/>
  <c r="O371" i="1" a="1"/>
  <c r="O371" i="1" s="1"/>
  <c r="T371" i="1" s="1" a="1"/>
  <c r="T371" i="1" s="1"/>
  <c r="AT366" i="1"/>
  <c r="J366" i="1" a="1"/>
  <c r="J366" i="1" s="1"/>
  <c r="O366" i="1" a="1"/>
  <c r="O366" i="1" s="1"/>
  <c r="T366" i="1" s="1" a="1"/>
  <c r="T366" i="1" s="1"/>
  <c r="J343" i="1" a="1"/>
  <c r="J343" i="1" s="1"/>
  <c r="O343" i="1" a="1"/>
  <c r="O343" i="1" s="1"/>
  <c r="T343" i="1" s="1" a="1"/>
  <c r="T343" i="1" s="1"/>
  <c r="AT334" i="1"/>
  <c r="AV334" i="1" a="1"/>
  <c r="AV334" i="1" s="1"/>
  <c r="BA334" i="1" s="1" a="1"/>
  <c r="BA334" i="1" s="1"/>
  <c r="BF334" i="1"/>
  <c r="AQ334" i="1"/>
  <c r="AS334" i="1"/>
  <c r="J328" i="1" a="1"/>
  <c r="J328" i="1" s="1"/>
  <c r="O328" i="1" a="1"/>
  <c r="O328" i="1" s="1"/>
  <c r="T328" i="1" s="1" a="1"/>
  <c r="T328" i="1" s="1"/>
  <c r="AT391" i="1"/>
  <c r="AR366" i="1"/>
  <c r="AA365" i="1" a="1"/>
  <c r="AA365" i="1" s="1"/>
  <c r="AB365" i="1" s="1"/>
  <c r="AC365" i="1"/>
  <c r="AD365" i="1" s="1"/>
  <c r="Y365" i="1"/>
  <c r="Z365" i="1"/>
  <c r="AU373" i="1"/>
  <c r="AL373" i="1"/>
  <c r="AT373" i="1"/>
  <c r="AL371" i="1"/>
  <c r="AQ369" i="1"/>
  <c r="BF369" i="1"/>
  <c r="AV365" i="1" a="1"/>
  <c r="AV365" i="1" s="1"/>
  <c r="BA365" i="1" s="1" a="1"/>
  <c r="BA365" i="1" s="1"/>
  <c r="E354" i="1" a="1"/>
  <c r="E354" i="1" s="1"/>
  <c r="AL354" i="1" a="1"/>
  <c r="AL343" i="1"/>
  <c r="AS343" i="1" s="1"/>
  <c r="AR343" i="1"/>
  <c r="AT343" i="1"/>
  <c r="O326" i="1" a="1"/>
  <c r="O326" i="1" s="1"/>
  <c r="T326" i="1" s="1" a="1"/>
  <c r="T326" i="1" s="1"/>
  <c r="J326" i="1" a="1"/>
  <c r="J326" i="1" s="1"/>
  <c r="J368" i="1" a="1"/>
  <c r="J368" i="1" s="1"/>
  <c r="AS366" i="1"/>
  <c r="AU366" i="1"/>
  <c r="O364" i="1" a="1"/>
  <c r="O364" i="1" s="1"/>
  <c r="T364" i="1" s="1" a="1"/>
  <c r="T364" i="1" s="1"/>
  <c r="O358" i="1" a="1"/>
  <c r="O358" i="1" s="1"/>
  <c r="T358" i="1" s="1" a="1"/>
  <c r="T358" i="1" s="1"/>
  <c r="O356" i="1" a="1"/>
  <c r="O356" i="1" s="1"/>
  <c r="T356" i="1" s="1" a="1"/>
  <c r="T356" i="1" s="1"/>
  <c r="J356" i="1" a="1"/>
  <c r="J356" i="1" s="1"/>
  <c r="J355" i="1" a="1"/>
  <c r="J355" i="1" s="1"/>
  <c r="O355" i="1" a="1"/>
  <c r="O355" i="1" s="1"/>
  <c r="T355" i="1" s="1" a="1"/>
  <c r="T355" i="1" s="1"/>
  <c r="O350" i="1" a="1"/>
  <c r="O350" i="1" s="1"/>
  <c r="T350" i="1" s="1" a="1"/>
  <c r="T350" i="1" s="1"/>
  <c r="J350" i="1" a="1"/>
  <c r="J350" i="1" s="1"/>
  <c r="AQ365" i="1"/>
  <c r="BF365" i="1"/>
  <c r="Y364" i="1"/>
  <c r="AA364" i="1" a="1"/>
  <c r="AA364" i="1" s="1"/>
  <c r="AB364" i="1" s="1"/>
  <c r="Z364" i="1"/>
  <c r="Z363" i="1"/>
  <c r="AF363" i="1" s="1"/>
  <c r="AG363" i="1" s="1"/>
  <c r="AA363" i="1" a="1"/>
  <c r="AA363" i="1" s="1"/>
  <c r="AB363" i="1" s="1"/>
  <c r="AC363" i="1"/>
  <c r="AD363" i="1" s="1"/>
  <c r="O360" i="1" a="1"/>
  <c r="O360" i="1" s="1"/>
  <c r="T360" i="1" s="1" a="1"/>
  <c r="T360" i="1" s="1"/>
  <c r="J360" i="1" a="1"/>
  <c r="J360" i="1" s="1"/>
  <c r="Y358" i="1"/>
  <c r="AA358" i="1" a="1"/>
  <c r="AA358" i="1" s="1"/>
  <c r="AB358" i="1" s="1"/>
  <c r="AC358" i="1"/>
  <c r="AD358" i="1" s="1"/>
  <c r="J357" i="1" a="1"/>
  <c r="J357" i="1" s="1"/>
  <c r="O357" i="1" a="1"/>
  <c r="O357" i="1" s="1"/>
  <c r="T357" i="1" s="1" a="1"/>
  <c r="T357" i="1" s="1"/>
  <c r="AR394" i="1"/>
  <c r="AS394" i="1"/>
  <c r="AU394" i="1"/>
  <c r="BF380" i="1"/>
  <c r="AQ380" i="1"/>
  <c r="AS380" i="1"/>
  <c r="AT380" i="1"/>
  <c r="AL376" i="1" a="1"/>
  <c r="E376" i="1" a="1"/>
  <c r="E376" i="1" s="1"/>
  <c r="AS365" i="1"/>
  <c r="AT365" i="1"/>
  <c r="AU365" i="1"/>
  <c r="E362" i="1" a="1"/>
  <c r="E362" i="1" s="1"/>
  <c r="AL362" i="1" a="1"/>
  <c r="J359" i="1" a="1"/>
  <c r="J359" i="1" s="1"/>
  <c r="O359" i="1" a="1"/>
  <c r="O359" i="1" s="1"/>
  <c r="T359" i="1" s="1" a="1"/>
  <c r="T359" i="1" s="1"/>
  <c r="AQ353" i="1"/>
  <c r="AR353" i="1"/>
  <c r="AV353" i="1" a="1"/>
  <c r="AV353" i="1" s="1"/>
  <c r="BA353" i="1" s="1" a="1"/>
  <c r="BA353" i="1" s="1"/>
  <c r="BF344" i="1"/>
  <c r="AQ344" i="1"/>
  <c r="AU344" i="1"/>
  <c r="AV344" i="1" a="1"/>
  <c r="AV344" i="1" s="1"/>
  <c r="BA344" i="1" s="1" a="1"/>
  <c r="BA344" i="1" s="1"/>
  <c r="O329" i="1" a="1"/>
  <c r="O329" i="1" s="1"/>
  <c r="T329" i="1" s="1" a="1"/>
  <c r="T329" i="1" s="1"/>
  <c r="J329" i="1" a="1"/>
  <c r="J329" i="1" s="1"/>
  <c r="J327" i="1" a="1"/>
  <c r="J327" i="1" s="1"/>
  <c r="O327" i="1" a="1"/>
  <c r="O327" i="1" s="1"/>
  <c r="T327" i="1" s="1" a="1"/>
  <c r="T327" i="1" s="1"/>
  <c r="AT322" i="1"/>
  <c r="AV322" i="1" a="1"/>
  <c r="AV322" i="1" s="1"/>
  <c r="BA322" i="1" s="1" a="1"/>
  <c r="BA322" i="1" s="1"/>
  <c r="BF322" i="1"/>
  <c r="AQ322" i="1"/>
  <c r="AS322" i="1"/>
  <c r="J341" i="1" a="1"/>
  <c r="J341" i="1" s="1"/>
  <c r="Y309" i="1"/>
  <c r="AA309" i="1" a="1"/>
  <c r="AA309" i="1" s="1"/>
  <c r="AB309" i="1" s="1"/>
  <c r="Z309" i="1"/>
  <c r="AC309" i="1"/>
  <c r="AD309" i="1" s="1"/>
  <c r="AL323" i="1"/>
  <c r="AR323" i="1" s="1"/>
  <c r="AT383" i="1"/>
  <c r="AU383" i="1"/>
  <c r="AV377" i="1" a="1"/>
  <c r="AV377" i="1" s="1"/>
  <c r="BA377" i="1" s="1" a="1"/>
  <c r="BA377" i="1" s="1"/>
  <c r="AL363" i="1"/>
  <c r="AS363" i="1"/>
  <c r="AU363" i="1"/>
  <c r="AL351" i="1"/>
  <c r="AS351" i="1" s="1"/>
  <c r="AR351" i="1"/>
  <c r="E337" i="1" a="1"/>
  <c r="E337" i="1" s="1"/>
  <c r="O314" i="1" a="1"/>
  <c r="O314" i="1" s="1"/>
  <c r="T314" i="1" s="1" a="1"/>
  <c r="T314" i="1" s="1"/>
  <c r="J314" i="1" a="1"/>
  <c r="J314" i="1" s="1"/>
  <c r="AL304" i="1" a="1"/>
  <c r="E304" i="1" a="1"/>
  <c r="E304" i="1" s="1"/>
  <c r="AU355" i="1"/>
  <c r="AS355" i="1"/>
  <c r="AL335" i="1"/>
  <c r="AT335" i="1" s="1"/>
  <c r="AR335" i="1"/>
  <c r="J319" i="1" a="1"/>
  <c r="J319" i="1" s="1"/>
  <c r="O319" i="1" a="1"/>
  <c r="O319" i="1" s="1"/>
  <c r="T319" i="1" s="1" a="1"/>
  <c r="T319" i="1" s="1"/>
  <c r="AL317" i="1"/>
  <c r="AR317" i="1" s="1"/>
  <c r="AU317" i="1"/>
  <c r="J315" i="1" a="1"/>
  <c r="J315" i="1" s="1"/>
  <c r="O315" i="1" a="1"/>
  <c r="O315" i="1" s="1"/>
  <c r="T315" i="1" s="1" a="1"/>
  <c r="T315" i="1" s="1"/>
  <c r="J246" i="1" a="1"/>
  <c r="J246" i="1" s="1"/>
  <c r="O246" i="1" a="1"/>
  <c r="O246" i="1" s="1"/>
  <c r="T246" i="1" s="1" a="1"/>
  <c r="T246" i="1" s="1"/>
  <c r="AT341" i="1"/>
  <c r="AL341" i="1"/>
  <c r="AU341" i="1" s="1"/>
  <c r="AR341" i="1"/>
  <c r="AS341" i="1"/>
  <c r="J339" i="1" a="1"/>
  <c r="J339" i="1" s="1"/>
  <c r="O339" i="1" a="1"/>
  <c r="O339" i="1" s="1"/>
  <c r="T339" i="1" s="1" a="1"/>
  <c r="T339" i="1" s="1"/>
  <c r="O338" i="1" a="1"/>
  <c r="O338" i="1" s="1"/>
  <c r="T338" i="1" s="1" a="1"/>
  <c r="T338" i="1" s="1"/>
  <c r="J338" i="1" a="1"/>
  <c r="J338" i="1" s="1"/>
  <c r="AU337" i="1"/>
  <c r="AL337" i="1"/>
  <c r="AR337" i="1"/>
  <c r="AS337" i="1"/>
  <c r="Y322" i="1"/>
  <c r="Z322" i="1"/>
  <c r="AA322" i="1" a="1"/>
  <c r="AA322" i="1" s="1"/>
  <c r="AB322" i="1" s="1"/>
  <c r="AC322" i="1"/>
  <c r="AD322" i="1" s="1"/>
  <c r="Y316" i="1"/>
  <c r="Z316" i="1"/>
  <c r="AA316" i="1" a="1"/>
  <c r="AA316" i="1" s="1"/>
  <c r="AB316" i="1" s="1"/>
  <c r="AC316" i="1"/>
  <c r="AD316" i="1" s="1"/>
  <c r="AT308" i="1"/>
  <c r="AR308" i="1"/>
  <c r="AS308" i="1"/>
  <c r="AU308" i="1"/>
  <c r="AL375" i="1"/>
  <c r="AU375" i="1" s="1"/>
  <c r="AS375" i="1"/>
  <c r="BF374" i="1"/>
  <c r="AQ374" i="1"/>
  <c r="AT350" i="1"/>
  <c r="E348" i="1" a="1"/>
  <c r="E348" i="1" s="1"/>
  <c r="AL348" i="1" a="1"/>
  <c r="E330" i="1" a="1"/>
  <c r="E330" i="1" s="1"/>
  <c r="AL330" i="1" a="1"/>
  <c r="AA323" i="1" a="1"/>
  <c r="AA323" i="1" s="1"/>
  <c r="AB323" i="1" s="1"/>
  <c r="AC323" i="1"/>
  <c r="AD323" i="1" s="1"/>
  <c r="Y323" i="1"/>
  <c r="Z323" i="1"/>
  <c r="J321" i="1" a="1"/>
  <c r="J321" i="1" s="1"/>
  <c r="O321" i="1" a="1"/>
  <c r="O321" i="1" s="1"/>
  <c r="T321" i="1" s="1" a="1"/>
  <c r="T321" i="1" s="1"/>
  <c r="O320" i="1" a="1"/>
  <c r="O320" i="1" s="1"/>
  <c r="T320" i="1" s="1" a="1"/>
  <c r="T320" i="1" s="1"/>
  <c r="J320" i="1" a="1"/>
  <c r="J320" i="1" s="1"/>
  <c r="AU319" i="1"/>
  <c r="E312" i="1" a="1"/>
  <c r="E312" i="1" s="1"/>
  <c r="AL312" i="1" a="1"/>
  <c r="BF392" i="1"/>
  <c r="AQ392" i="1"/>
  <c r="AT377" i="1"/>
  <c r="AU377" i="1"/>
  <c r="E352" i="1" a="1"/>
  <c r="E352" i="1" s="1"/>
  <c r="AR350" i="1"/>
  <c r="J347" i="1" a="1"/>
  <c r="J347" i="1" s="1"/>
  <c r="J345" i="1" a="1"/>
  <c r="J345" i="1" s="1"/>
  <c r="O345" i="1" a="1"/>
  <c r="O345" i="1" s="1"/>
  <c r="T345" i="1" s="1" a="1"/>
  <c r="T345" i="1" s="1"/>
  <c r="AV340" i="1" a="1"/>
  <c r="AV340" i="1" s="1"/>
  <c r="BA340" i="1" s="1" a="1"/>
  <c r="BA340" i="1" s="1"/>
  <c r="BF340" i="1"/>
  <c r="J331" i="1" a="1"/>
  <c r="J331" i="1" s="1"/>
  <c r="O331" i="1" a="1"/>
  <c r="O331" i="1" s="1"/>
  <c r="T331" i="1" s="1" a="1"/>
  <c r="T331" i="1" s="1"/>
  <c r="AV328" i="1" a="1"/>
  <c r="AV328" i="1" s="1"/>
  <c r="BA328" i="1" s="1" a="1"/>
  <c r="BA328" i="1" s="1"/>
  <c r="BF328" i="1"/>
  <c r="AQ328" i="1"/>
  <c r="J308" i="1" a="1"/>
  <c r="J308" i="1" s="1"/>
  <c r="O308" i="1" a="1"/>
  <c r="O308" i="1" s="1"/>
  <c r="T308" i="1" s="1" a="1"/>
  <c r="T308" i="1" s="1"/>
  <c r="AR284" i="1"/>
  <c r="AS284" i="1"/>
  <c r="AL284" i="1"/>
  <c r="AT284" i="1" s="1"/>
  <c r="Y334" i="1"/>
  <c r="Z334" i="1"/>
  <c r="AA334" i="1" a="1"/>
  <c r="AA334" i="1" s="1"/>
  <c r="AB334" i="1" s="1"/>
  <c r="AC334" i="1"/>
  <c r="AD334" i="1" s="1"/>
  <c r="AL329" i="1"/>
  <c r="AR329" i="1"/>
  <c r="AS329" i="1"/>
  <c r="AU329" i="1"/>
  <c r="O317" i="1" a="1"/>
  <c r="O317" i="1" s="1"/>
  <c r="T317" i="1" s="1" a="1"/>
  <c r="T317" i="1" s="1"/>
  <c r="J317" i="1" a="1"/>
  <c r="J317" i="1" s="1"/>
  <c r="Z305" i="1"/>
  <c r="AA305" i="1" a="1"/>
  <c r="AA305" i="1" s="1"/>
  <c r="AB305" i="1" s="1"/>
  <c r="AC305" i="1"/>
  <c r="AD305" i="1" s="1"/>
  <c r="Y305" i="1"/>
  <c r="AR294" i="1"/>
  <c r="AL294" i="1"/>
  <c r="AT294" i="1"/>
  <c r="AV275" i="1" a="1"/>
  <c r="AV275" i="1" s="1"/>
  <c r="BA275" i="1" s="1" a="1"/>
  <c r="BA275" i="1" s="1"/>
  <c r="BF275" i="1"/>
  <c r="AQ275" i="1"/>
  <c r="AR275" i="1"/>
  <c r="O344" i="1" a="1"/>
  <c r="O344" i="1" s="1"/>
  <c r="T344" i="1" s="1" a="1"/>
  <c r="T344" i="1" s="1"/>
  <c r="J344" i="1" a="1"/>
  <c r="J344" i="1" s="1"/>
  <c r="J335" i="1" a="1"/>
  <c r="J335" i="1" s="1"/>
  <c r="J333" i="1" a="1"/>
  <c r="J333" i="1" s="1"/>
  <c r="O333" i="1" a="1"/>
  <c r="O333" i="1" s="1"/>
  <c r="T333" i="1" s="1" a="1"/>
  <c r="T333" i="1" s="1"/>
  <c r="O332" i="1" a="1"/>
  <c r="O332" i="1" s="1"/>
  <c r="T332" i="1" s="1" a="1"/>
  <c r="T332" i="1" s="1"/>
  <c r="J332" i="1" a="1"/>
  <c r="J332" i="1" s="1"/>
  <c r="AL331" i="1"/>
  <c r="AR331" i="1" s="1"/>
  <c r="E299" i="1" a="1"/>
  <c r="E299" i="1" s="1"/>
  <c r="AL299" i="1" a="1"/>
  <c r="AL364" i="1"/>
  <c r="AT364" i="1"/>
  <c r="AL352" i="1"/>
  <c r="AS350" i="1"/>
  <c r="AU350" i="1"/>
  <c r="AL347" i="1"/>
  <c r="AS347" i="1" s="1"/>
  <c r="J313" i="1" a="1"/>
  <c r="J313" i="1" s="1"/>
  <c r="O313" i="1" a="1"/>
  <c r="O313" i="1" s="1"/>
  <c r="T313" i="1" s="1" a="1"/>
  <c r="T313" i="1" s="1"/>
  <c r="O298" i="1" a="1"/>
  <c r="O298" i="1" s="1"/>
  <c r="T298" i="1" s="1" a="1"/>
  <c r="T298" i="1" s="1"/>
  <c r="J298" i="1" a="1"/>
  <c r="J298" i="1" s="1"/>
  <c r="AC297" i="1"/>
  <c r="AD297" i="1" s="1"/>
  <c r="Z297" i="1"/>
  <c r="Y297" i="1"/>
  <c r="AA297" i="1" a="1"/>
  <c r="AA297" i="1" s="1"/>
  <c r="AB297" i="1" s="1"/>
  <c r="AV292" i="1" a="1"/>
  <c r="AV292" i="1" s="1"/>
  <c r="BA292" i="1" s="1" a="1"/>
  <c r="BA292" i="1" s="1"/>
  <c r="BF292" i="1"/>
  <c r="AS292" i="1"/>
  <c r="AR288" i="1"/>
  <c r="AL288" i="1"/>
  <c r="AS288" i="1"/>
  <c r="AT288" i="1"/>
  <c r="AV286" i="1" a="1"/>
  <c r="AV286" i="1" s="1"/>
  <c r="BA286" i="1" s="1" a="1"/>
  <c r="BA286" i="1" s="1"/>
  <c r="BF286" i="1"/>
  <c r="AQ286" i="1"/>
  <c r="AV278" i="1" a="1"/>
  <c r="AV278" i="1" s="1"/>
  <c r="BA278" i="1" s="1" a="1"/>
  <c r="BA278" i="1" s="1"/>
  <c r="BF278" i="1"/>
  <c r="AU278" i="1"/>
  <c r="J266" i="1" a="1"/>
  <c r="J266" i="1" s="1"/>
  <c r="O266" i="1" a="1"/>
  <c r="O266" i="1" s="1"/>
  <c r="T266" i="1" s="1" a="1"/>
  <c r="T266" i="1" s="1"/>
  <c r="AQ316" i="1"/>
  <c r="J311" i="1" a="1"/>
  <c r="J311" i="1" s="1"/>
  <c r="J300" i="1" a="1"/>
  <c r="J300" i="1" s="1"/>
  <c r="O285" i="1" a="1"/>
  <c r="O285" i="1" s="1"/>
  <c r="T285" i="1" s="1" a="1"/>
  <c r="T285" i="1" s="1"/>
  <c r="J285" i="1" a="1"/>
  <c r="J285" i="1" s="1"/>
  <c r="J278" i="1" a="1"/>
  <c r="J278" i="1" s="1"/>
  <c r="O278" i="1" a="1"/>
  <c r="O278" i="1" s="1"/>
  <c r="T278" i="1" s="1" a="1"/>
  <c r="T278" i="1" s="1"/>
  <c r="AV269" i="1" a="1"/>
  <c r="AV269" i="1" s="1"/>
  <c r="BA269" i="1" s="1" a="1"/>
  <c r="BA269" i="1" s="1"/>
  <c r="AQ269" i="1"/>
  <c r="BF269" i="1"/>
  <c r="AU313" i="1"/>
  <c r="AR290" i="1"/>
  <c r="AL290" i="1"/>
  <c r="AU290" i="1" s="1"/>
  <c r="AS290" i="1"/>
  <c r="AS369" i="1"/>
  <c r="AU356" i="1"/>
  <c r="AL345" i="1" a="1"/>
  <c r="AL339" i="1" a="1"/>
  <c r="AL333" i="1" a="1"/>
  <c r="AL327" i="1" a="1"/>
  <c r="AL321" i="1" a="1"/>
  <c r="AT319" i="1"/>
  <c r="AL315" i="1" a="1"/>
  <c r="E306" i="1" a="1"/>
  <c r="E306" i="1" s="1"/>
  <c r="AL306" i="1" a="1"/>
  <c r="J303" i="1" a="1"/>
  <c r="J303" i="1" s="1"/>
  <c r="O303" i="1" a="1"/>
  <c r="O303" i="1" s="1"/>
  <c r="T303" i="1" s="1" a="1"/>
  <c r="T303" i="1" s="1"/>
  <c r="AV297" i="1" a="1"/>
  <c r="AV297" i="1" s="1"/>
  <c r="BA297" i="1" s="1" a="1"/>
  <c r="BA297" i="1" s="1"/>
  <c r="BF297" i="1"/>
  <c r="AU297" i="1"/>
  <c r="J292" i="1" a="1"/>
  <c r="J292" i="1" s="1"/>
  <c r="BF338" i="1"/>
  <c r="AQ338" i="1"/>
  <c r="BF332" i="1"/>
  <c r="AQ332" i="1"/>
  <c r="BF326" i="1"/>
  <c r="AQ326" i="1"/>
  <c r="BF320" i="1"/>
  <c r="AQ320" i="1"/>
  <c r="AS319" i="1"/>
  <c r="BF316" i="1"/>
  <c r="BF314" i="1"/>
  <c r="AQ314" i="1"/>
  <c r="AS313" i="1"/>
  <c r="AR296" i="1"/>
  <c r="AL296" i="1"/>
  <c r="AS296" i="1" s="1"/>
  <c r="AU296" i="1"/>
  <c r="J287" i="1" a="1"/>
  <c r="J287" i="1" s="1"/>
  <c r="O287" i="1" a="1"/>
  <c r="O287" i="1" s="1"/>
  <c r="T287" i="1" s="1" a="1"/>
  <c r="T287" i="1" s="1"/>
  <c r="Y284" i="1"/>
  <c r="Z284" i="1"/>
  <c r="AC284" i="1"/>
  <c r="AD284" i="1" s="1"/>
  <c r="AA284" i="1" a="1"/>
  <c r="AA284" i="1" s="1"/>
  <c r="AB284" i="1" s="1"/>
  <c r="AC279" i="1"/>
  <c r="AD279" i="1" s="1"/>
  <c r="Y279" i="1"/>
  <c r="Z279" i="1"/>
  <c r="AA279" i="1" a="1"/>
  <c r="AA279" i="1" s="1"/>
  <c r="AB279" i="1" s="1"/>
  <c r="E370" i="1" a="1"/>
  <c r="E370" i="1" s="1"/>
  <c r="AS361" i="1"/>
  <c r="AT359" i="1"/>
  <c r="AS356" i="1"/>
  <c r="AU353" i="1"/>
  <c r="AR319" i="1"/>
  <c r="AR313" i="1"/>
  <c r="AC302" i="1"/>
  <c r="AD302" i="1" s="1"/>
  <c r="Y302" i="1"/>
  <c r="AL298" i="1" a="1"/>
  <c r="Z277" i="1"/>
  <c r="AC277" i="1"/>
  <c r="AD277" i="1" s="1"/>
  <c r="Y277" i="1"/>
  <c r="AA277" i="1" a="1"/>
  <c r="AA277" i="1" s="1"/>
  <c r="AB277" i="1" s="1"/>
  <c r="AV264" i="1" a="1"/>
  <c r="AV264" i="1" s="1"/>
  <c r="BA264" i="1" s="1" a="1"/>
  <c r="BA264" i="1" s="1"/>
  <c r="AQ264" i="1"/>
  <c r="BF264" i="1"/>
  <c r="AA256" i="1" a="1"/>
  <c r="AA256" i="1" s="1"/>
  <c r="AB256" i="1" s="1"/>
  <c r="Y256" i="1"/>
  <c r="Z256" i="1"/>
  <c r="AC256" i="1"/>
  <c r="AD256" i="1" s="1"/>
  <c r="AL225" i="1" a="1"/>
  <c r="E225" i="1" a="1"/>
  <c r="E225" i="1" s="1"/>
  <c r="AR358" i="1"/>
  <c r="AR346" i="1"/>
  <c r="AU346" i="1"/>
  <c r="AR340" i="1"/>
  <c r="AU340" i="1"/>
  <c r="AR334" i="1"/>
  <c r="AU334" i="1"/>
  <c r="AR328" i="1"/>
  <c r="AU328" i="1"/>
  <c r="AR322" i="1"/>
  <c r="AU322" i="1"/>
  <c r="AR316" i="1"/>
  <c r="AU316" i="1"/>
  <c r="AL309" i="1"/>
  <c r="AR309" i="1"/>
  <c r="AS309" i="1"/>
  <c r="O305" i="1" a="1"/>
  <c r="O305" i="1" s="1"/>
  <c r="T305" i="1" s="1" a="1"/>
  <c r="T305" i="1" s="1"/>
  <c r="AV280" i="1" a="1"/>
  <c r="AV280" i="1" s="1"/>
  <c r="BA280" i="1" s="1" a="1"/>
  <c r="BA280" i="1" s="1"/>
  <c r="BF280" i="1"/>
  <c r="AQ280" i="1"/>
  <c r="AL319" i="1"/>
  <c r="AL313" i="1"/>
  <c r="AQ303" i="1"/>
  <c r="AU303" i="1"/>
  <c r="AV303" i="1" a="1"/>
  <c r="AV303" i="1" s="1"/>
  <c r="BA303" i="1" s="1" a="1"/>
  <c r="BA303" i="1" s="1"/>
  <c r="AL282" i="1" a="1"/>
  <c r="E282" i="1" a="1"/>
  <c r="E282" i="1" s="1"/>
  <c r="J280" i="1" a="1"/>
  <c r="J280" i="1" s="1"/>
  <c r="O280" i="1" a="1"/>
  <c r="O280" i="1" s="1"/>
  <c r="T280" i="1" s="1" a="1"/>
  <c r="T280" i="1" s="1"/>
  <c r="AQ268" i="1"/>
  <c r="BF268" i="1"/>
  <c r="AV268" i="1" a="1"/>
  <c r="AV268" i="1" s="1"/>
  <c r="BA268" i="1" s="1" a="1"/>
  <c r="BA268" i="1" s="1"/>
  <c r="AA262" i="1" a="1"/>
  <c r="AA262" i="1" s="1"/>
  <c r="AB262" i="1" s="1"/>
  <c r="AC262" i="1"/>
  <c r="AD262" i="1" s="1"/>
  <c r="Z262" i="1"/>
  <c r="Y262" i="1"/>
  <c r="AV316" i="1" a="1"/>
  <c r="AV316" i="1" s="1"/>
  <c r="BA316" i="1" s="1" a="1"/>
  <c r="BA316" i="1" s="1"/>
  <c r="AR311" i="1"/>
  <c r="AR302" i="1"/>
  <c r="AS302" i="1"/>
  <c r="J301" i="1" a="1"/>
  <c r="J301" i="1" s="1"/>
  <c r="O301" i="1" a="1"/>
  <c r="O301" i="1" s="1"/>
  <c r="T301" i="1" s="1" a="1"/>
  <c r="T301" i="1" s="1"/>
  <c r="J294" i="1" a="1"/>
  <c r="J294" i="1" s="1"/>
  <c r="O294" i="1" a="1"/>
  <c r="O294" i="1" s="1"/>
  <c r="T294" i="1" s="1" a="1"/>
  <c r="T294" i="1" s="1"/>
  <c r="AL293" i="1" a="1"/>
  <c r="E293" i="1" a="1"/>
  <c r="E293" i="1" s="1"/>
  <c r="AT286" i="1"/>
  <c r="AL283" i="1"/>
  <c r="AS283" i="1" s="1"/>
  <c r="AT283" i="1"/>
  <c r="AU283" i="1"/>
  <c r="AR283" i="1"/>
  <c r="AT278" i="1"/>
  <c r="AV276" i="1" a="1"/>
  <c r="AV276" i="1" s="1"/>
  <c r="BA276" i="1" s="1" a="1"/>
  <c r="BA276" i="1" s="1"/>
  <c r="BF276" i="1"/>
  <c r="AQ276" i="1"/>
  <c r="AS276" i="1"/>
  <c r="AR276" i="1"/>
  <c r="AU276" i="1"/>
  <c r="AU361" i="1"/>
  <c r="AT353" i="1"/>
  <c r="AL311" i="1"/>
  <c r="AL310" i="1"/>
  <c r="AR310" i="1" s="1"/>
  <c r="E310" i="1" a="1"/>
  <c r="E310" i="1" s="1"/>
  <c r="AL307" i="1" a="1"/>
  <c r="E307" i="1" a="1"/>
  <c r="E307" i="1" s="1"/>
  <c r="AL302" i="1"/>
  <c r="AU302" i="1" s="1"/>
  <c r="J296" i="1" a="1"/>
  <c r="J296" i="1" s="1"/>
  <c r="J295" i="1" a="1"/>
  <c r="J295" i="1" s="1"/>
  <c r="O295" i="1" a="1"/>
  <c r="O295" i="1" s="1"/>
  <c r="T295" i="1" s="1" a="1"/>
  <c r="T295" i="1" s="1"/>
  <c r="AQ292" i="1"/>
  <c r="AQ278" i="1"/>
  <c r="AL272" i="1"/>
  <c r="AR272" i="1" s="1"/>
  <c r="AS272" i="1"/>
  <c r="BF239" i="1"/>
  <c r="AV239" i="1" a="1"/>
  <c r="AV239" i="1" s="1"/>
  <c r="BA239" i="1" s="1" a="1"/>
  <c r="BA239" i="1" s="1"/>
  <c r="AQ239" i="1"/>
  <c r="AL301" i="1"/>
  <c r="AT301" i="1" s="1"/>
  <c r="AC291" i="1"/>
  <c r="AD291" i="1" s="1"/>
  <c r="Z291" i="1"/>
  <c r="AL281" i="1"/>
  <c r="AU281" i="1"/>
  <c r="AR281" i="1"/>
  <c r="J276" i="1" a="1"/>
  <c r="J276" i="1" s="1"/>
  <c r="BF266" i="1"/>
  <c r="AV266" i="1" a="1"/>
  <c r="AV266" i="1" s="1"/>
  <c r="BA266" i="1" s="1" a="1"/>
  <c r="BA266" i="1" s="1"/>
  <c r="O265" i="1" a="1"/>
  <c r="O265" i="1" s="1"/>
  <c r="T265" i="1" s="1" a="1"/>
  <c r="T265" i="1" s="1"/>
  <c r="J265" i="1" a="1"/>
  <c r="J265" i="1" s="1"/>
  <c r="AL263" i="1"/>
  <c r="AS263" i="1" s="1"/>
  <c r="J235" i="1" a="1"/>
  <c r="J235" i="1" s="1"/>
  <c r="O235" i="1" a="1"/>
  <c r="O235" i="1" s="1"/>
  <c r="T235" i="1" s="1" a="1"/>
  <c r="T235" i="1" s="1"/>
  <c r="AL287" i="1"/>
  <c r="AT287" i="1" s="1"/>
  <c r="AR287" i="1"/>
  <c r="AE286" i="1"/>
  <c r="AF286" i="1"/>
  <c r="AG286" i="1" s="1"/>
  <c r="J283" i="1" a="1"/>
  <c r="J283" i="1" s="1"/>
  <c r="O283" i="1" a="1"/>
  <c r="O283" i="1" s="1"/>
  <c r="T283" i="1" s="1" a="1"/>
  <c r="T283" i="1" s="1"/>
  <c r="E271" i="1" a="1"/>
  <c r="E271" i="1" s="1"/>
  <c r="AL271" i="1" a="1"/>
  <c r="J261" i="1" a="1"/>
  <c r="J261" i="1" s="1"/>
  <c r="O261" i="1" a="1"/>
  <c r="O261" i="1" s="1"/>
  <c r="T261" i="1" s="1" a="1"/>
  <c r="T261" i="1" s="1"/>
  <c r="AR300" i="1"/>
  <c r="AT300" i="1"/>
  <c r="AT291" i="1"/>
  <c r="AR291" i="1"/>
  <c r="E289" i="1" a="1"/>
  <c r="E289" i="1" s="1"/>
  <c r="AL289" i="1" a="1"/>
  <c r="AL285" i="1" a="1"/>
  <c r="AL265" i="1"/>
  <c r="AT265" i="1"/>
  <c r="Y250" i="1"/>
  <c r="AA250" i="1" a="1"/>
  <c r="AA250" i="1" s="1"/>
  <c r="AB250" i="1" s="1"/>
  <c r="Z250" i="1"/>
  <c r="AC250" i="1"/>
  <c r="AD250" i="1" s="1"/>
  <c r="AT239" i="1"/>
  <c r="AU239" i="1"/>
  <c r="AR239" i="1"/>
  <c r="AS239" i="1"/>
  <c r="O210" i="1" a="1"/>
  <c r="O210" i="1" s="1"/>
  <c r="T210" i="1" s="1" a="1"/>
  <c r="T210" i="1" s="1"/>
  <c r="J210" i="1" a="1"/>
  <c r="J210" i="1" s="1"/>
  <c r="AR292" i="1"/>
  <c r="AT292" i="1"/>
  <c r="AU292" i="1"/>
  <c r="J290" i="1" a="1"/>
  <c r="J290" i="1" s="1"/>
  <c r="J288" i="1" a="1"/>
  <c r="J288" i="1" s="1"/>
  <c r="O288" i="1" a="1"/>
  <c r="O288" i="1" s="1"/>
  <c r="T288" i="1" s="1" a="1"/>
  <c r="T288" i="1" s="1"/>
  <c r="AC286" i="1"/>
  <c r="AD286" i="1" s="1"/>
  <c r="Z286" i="1"/>
  <c r="AS280" i="1"/>
  <c r="AL270" i="1" a="1"/>
  <c r="AR268" i="1"/>
  <c r="AT268" i="1"/>
  <c r="AU268" i="1"/>
  <c r="AE257" i="1"/>
  <c r="AF257" i="1" s="1"/>
  <c r="AG257" i="1" s="1"/>
  <c r="Y255" i="1"/>
  <c r="Z255" i="1"/>
  <c r="AA255" i="1" a="1"/>
  <c r="AA255" i="1" s="1"/>
  <c r="AB255" i="1" s="1"/>
  <c r="AC255" i="1"/>
  <c r="AD255" i="1" s="1"/>
  <c r="AV188" i="1" a="1"/>
  <c r="AV188" i="1" s="1"/>
  <c r="BA188" i="1" s="1" a="1"/>
  <c r="BA188" i="1" s="1"/>
  <c r="BF188" i="1"/>
  <c r="AQ188" i="1"/>
  <c r="AT303" i="1"/>
  <c r="AT297" i="1"/>
  <c r="AR297" i="1"/>
  <c r="AR280" i="1"/>
  <c r="AR278" i="1"/>
  <c r="AS278" i="1"/>
  <c r="AS275" i="1"/>
  <c r="O275" i="1" a="1"/>
  <c r="O275" i="1" s="1"/>
  <c r="T275" i="1" s="1" a="1"/>
  <c r="T275" i="1" s="1"/>
  <c r="J275" i="1" a="1"/>
  <c r="J275" i="1" s="1"/>
  <c r="O274" i="1" a="1"/>
  <c r="O274" i="1" s="1"/>
  <c r="T274" i="1" s="1" a="1"/>
  <c r="T274" i="1" s="1"/>
  <c r="AL253" i="1"/>
  <c r="AU245" i="1"/>
  <c r="J221" i="1" a="1"/>
  <c r="J221" i="1" s="1"/>
  <c r="O221" i="1" a="1"/>
  <c r="O221" i="1" s="1"/>
  <c r="T221" i="1" s="1" a="1"/>
  <c r="T221" i="1" s="1"/>
  <c r="AA274" i="1" a="1"/>
  <c r="AA274" i="1" s="1"/>
  <c r="AB274" i="1" s="1"/>
  <c r="Z274" i="1"/>
  <c r="Y274" i="1"/>
  <c r="Z245" i="1"/>
  <c r="AA245" i="1" a="1"/>
  <c r="AA245" i="1" s="1"/>
  <c r="AB245" i="1" s="1"/>
  <c r="AC245" i="1"/>
  <c r="AD245" i="1" s="1"/>
  <c r="Y245" i="1"/>
  <c r="AE241" i="1"/>
  <c r="AF241" i="1"/>
  <c r="AG241" i="1" s="1"/>
  <c r="O232" i="1" a="1"/>
  <c r="O232" i="1" s="1"/>
  <c r="T232" i="1" s="1" a="1"/>
  <c r="T232" i="1" s="1"/>
  <c r="J232" i="1" a="1"/>
  <c r="J232" i="1" s="1"/>
  <c r="O227" i="1" a="1"/>
  <c r="O227" i="1" s="1"/>
  <c r="T227" i="1" s="1" a="1"/>
  <c r="T227" i="1" s="1"/>
  <c r="J227" i="1" a="1"/>
  <c r="J227" i="1" s="1"/>
  <c r="O198" i="1" a="1"/>
  <c r="O198" i="1" s="1"/>
  <c r="T198" i="1" s="1" a="1"/>
  <c r="T198" i="1" s="1"/>
  <c r="J198" i="1" a="1"/>
  <c r="J198" i="1" s="1"/>
  <c r="AU301" i="1"/>
  <c r="Y291" i="1"/>
  <c r="AU286" i="1"/>
  <c r="AR286" i="1"/>
  <c r="O281" i="1" a="1"/>
  <c r="O281" i="1" s="1"/>
  <c r="T281" i="1" s="1" a="1"/>
  <c r="T281" i="1" s="1"/>
  <c r="Y267" i="1"/>
  <c r="Z267" i="1"/>
  <c r="AA267" i="1" a="1"/>
  <c r="AA267" i="1" s="1"/>
  <c r="AB267" i="1" s="1"/>
  <c r="AC267" i="1"/>
  <c r="AD267" i="1" s="1"/>
  <c r="AS265" i="1"/>
  <c r="O253" i="1" a="1"/>
  <c r="O253" i="1" s="1"/>
  <c r="T253" i="1" s="1" a="1"/>
  <c r="T253" i="1" s="1"/>
  <c r="J253" i="1" a="1"/>
  <c r="J253" i="1" s="1"/>
  <c r="Z281" i="1"/>
  <c r="AC281" i="1"/>
  <c r="AD281" i="1" s="1"/>
  <c r="Y281" i="1"/>
  <c r="AT275" i="1"/>
  <c r="AU275" i="1"/>
  <c r="AR265" i="1"/>
  <c r="AU262" i="1"/>
  <c r="J272" i="1" a="1"/>
  <c r="J272" i="1" s="1"/>
  <c r="O272" i="1" a="1"/>
  <c r="O272" i="1" s="1"/>
  <c r="T272" i="1" s="1" a="1"/>
  <c r="T272" i="1" s="1"/>
  <c r="J270" i="1" a="1"/>
  <c r="J270" i="1" s="1"/>
  <c r="O270" i="1" a="1"/>
  <c r="O270" i="1" s="1"/>
  <c r="T270" i="1" s="1" a="1"/>
  <c r="T270" i="1" s="1"/>
  <c r="AA268" i="1" a="1"/>
  <c r="AA268" i="1" s="1"/>
  <c r="AB268" i="1" s="1"/>
  <c r="Z268" i="1"/>
  <c r="AF268" i="1" s="1"/>
  <c r="AG268" i="1" s="1"/>
  <c r="AC268" i="1"/>
  <c r="AD268" i="1" s="1"/>
  <c r="AV252" i="1" a="1"/>
  <c r="AV252" i="1" s="1"/>
  <c r="BA252" i="1" s="1" a="1"/>
  <c r="BA252" i="1" s="1"/>
  <c r="BF252" i="1"/>
  <c r="AQ252" i="1"/>
  <c r="AT252" i="1"/>
  <c r="J247" i="1" a="1"/>
  <c r="J247" i="1" s="1"/>
  <c r="O247" i="1" a="1"/>
  <c r="O247" i="1" s="1"/>
  <c r="T247" i="1" s="1" a="1"/>
  <c r="T247" i="1" s="1"/>
  <c r="AL305" i="1"/>
  <c r="AS305" i="1" s="1"/>
  <c r="AS300" i="1"/>
  <c r="AL295" i="1"/>
  <c r="AT295" i="1"/>
  <c r="AS295" i="1"/>
  <c r="AS291" i="1"/>
  <c r="O291" i="1" a="1"/>
  <c r="O291" i="1" s="1"/>
  <c r="T291" i="1" s="1" a="1"/>
  <c r="T291" i="1" s="1"/>
  <c r="AL279" i="1"/>
  <c r="AR279" i="1" s="1"/>
  <c r="AL277" i="1"/>
  <c r="AT277" i="1" s="1"/>
  <c r="AQ274" i="1"/>
  <c r="BF274" i="1"/>
  <c r="AV274" i="1" a="1"/>
  <c r="AV274" i="1" s="1"/>
  <c r="BA274" i="1" s="1" a="1"/>
  <c r="BA274" i="1" s="1"/>
  <c r="AL273" i="1" a="1"/>
  <c r="E273" i="1" a="1"/>
  <c r="E273" i="1" s="1"/>
  <c r="AC269" i="1"/>
  <c r="AD269" i="1" s="1"/>
  <c r="Z269" i="1"/>
  <c r="AA269" i="1" a="1"/>
  <c r="AA269" i="1" s="1"/>
  <c r="AB269" i="1" s="1"/>
  <c r="AQ266" i="1"/>
  <c r="Y260" i="1"/>
  <c r="AA260" i="1" a="1"/>
  <c r="AA260" i="1" s="1"/>
  <c r="AB260" i="1" s="1"/>
  <c r="AC260" i="1"/>
  <c r="AD260" i="1" s="1"/>
  <c r="AU250" i="1"/>
  <c r="AC242" i="1"/>
  <c r="AD242" i="1" s="1"/>
  <c r="Z242" i="1"/>
  <c r="AA242" i="1" a="1"/>
  <c r="AA242" i="1" s="1"/>
  <c r="AB242" i="1" s="1"/>
  <c r="Y242" i="1"/>
  <c r="AR219" i="1"/>
  <c r="AU219" i="1"/>
  <c r="AL219" i="1"/>
  <c r="AS219" i="1" s="1"/>
  <c r="AT215" i="1"/>
  <c r="AU215" i="1"/>
  <c r="AS215" i="1"/>
  <c r="AL215" i="1"/>
  <c r="AR215" i="1"/>
  <c r="AA201" i="1" a="1"/>
  <c r="AA201" i="1" s="1"/>
  <c r="AB201" i="1" s="1"/>
  <c r="AC201" i="1"/>
  <c r="AD201" i="1" s="1"/>
  <c r="Y201" i="1"/>
  <c r="Z201" i="1"/>
  <c r="AC263" i="1"/>
  <c r="AD263" i="1" s="1"/>
  <c r="Z263" i="1"/>
  <c r="AE263" i="1" s="1"/>
  <c r="AU252" i="1"/>
  <c r="Y204" i="1"/>
  <c r="AC204" i="1"/>
  <c r="AD204" i="1" s="1"/>
  <c r="AA204" i="1" a="1"/>
  <c r="AA204" i="1" s="1"/>
  <c r="AB204" i="1" s="1"/>
  <c r="Z204" i="1"/>
  <c r="J186" i="1" a="1"/>
  <c r="J186" i="1" s="1"/>
  <c r="O186" i="1" a="1"/>
  <c r="O186" i="1" s="1"/>
  <c r="T186" i="1" s="1" a="1"/>
  <c r="T186" i="1" s="1"/>
  <c r="E259" i="1" a="1"/>
  <c r="E259" i="1" s="1"/>
  <c r="AL259" i="1" a="1"/>
  <c r="AQ256" i="1"/>
  <c r="AU256" i="1"/>
  <c r="BF256" i="1"/>
  <c r="AS252" i="1"/>
  <c r="AC251" i="1"/>
  <c r="AD251" i="1" s="1"/>
  <c r="Y251" i="1"/>
  <c r="AL267" i="1"/>
  <c r="AU267" i="1" s="1"/>
  <c r="AR267" i="1"/>
  <c r="J258" i="1" a="1"/>
  <c r="J258" i="1" s="1"/>
  <c r="O258" i="1" a="1"/>
  <c r="O258" i="1" s="1"/>
  <c r="T258" i="1" s="1" a="1"/>
  <c r="T258" i="1" s="1"/>
  <c r="O229" i="1" a="1"/>
  <c r="O229" i="1" s="1"/>
  <c r="T229" i="1" s="1" a="1"/>
  <c r="T229" i="1" s="1"/>
  <c r="J229" i="1" a="1"/>
  <c r="J229" i="1" s="1"/>
  <c r="Y200" i="1"/>
  <c r="Z200" i="1"/>
  <c r="AA200" i="1" a="1"/>
  <c r="AA200" i="1" s="1"/>
  <c r="AB200" i="1" s="1"/>
  <c r="AC200" i="1"/>
  <c r="AD200" i="1" s="1"/>
  <c r="AR274" i="1"/>
  <c r="AT274" i="1"/>
  <c r="AL261" i="1"/>
  <c r="AR261" i="1"/>
  <c r="AU261" i="1"/>
  <c r="AR251" i="1"/>
  <c r="BF251" i="1"/>
  <c r="AQ213" i="1"/>
  <c r="BF213" i="1"/>
  <c r="AU213" i="1"/>
  <c r="AV213" i="1" a="1"/>
  <c r="AV213" i="1" s="1"/>
  <c r="BA213" i="1" s="1" a="1"/>
  <c r="BA213" i="1" s="1"/>
  <c r="AT266" i="1"/>
  <c r="O264" i="1" a="1"/>
  <c r="O264" i="1" s="1"/>
  <c r="T264" i="1" s="1" a="1"/>
  <c r="T264" i="1" s="1"/>
  <c r="AV260" i="1" a="1"/>
  <c r="AV260" i="1" s="1"/>
  <c r="BA260" i="1" s="1" a="1"/>
  <c r="BA260" i="1" s="1"/>
  <c r="Y249" i="1"/>
  <c r="Z249" i="1"/>
  <c r="AA249" i="1" a="1"/>
  <c r="AA249" i="1" s="1"/>
  <c r="AB249" i="1" s="1"/>
  <c r="AC249" i="1"/>
  <c r="AD249" i="1" s="1"/>
  <c r="AL248" i="1" a="1"/>
  <c r="E248" i="1" a="1"/>
  <c r="E248" i="1" s="1"/>
  <c r="AL226" i="1"/>
  <c r="AR226" i="1"/>
  <c r="AA213" i="1" a="1"/>
  <c r="AA213" i="1" s="1"/>
  <c r="AB213" i="1" s="1"/>
  <c r="Y213" i="1"/>
  <c r="Z213" i="1"/>
  <c r="AC213" i="1"/>
  <c r="AD213" i="1" s="1"/>
  <c r="Y206" i="1"/>
  <c r="Z206" i="1"/>
  <c r="AA206" i="1" a="1"/>
  <c r="AA206" i="1" s="1"/>
  <c r="AB206" i="1" s="1"/>
  <c r="AC206" i="1"/>
  <c r="AD206" i="1" s="1"/>
  <c r="AS269" i="1"/>
  <c r="AT269" i="1"/>
  <c r="AR269" i="1"/>
  <c r="AS266" i="1"/>
  <c r="Y264" i="1"/>
  <c r="Z264" i="1"/>
  <c r="AA263" i="1" a="1"/>
  <c r="AA263" i="1" s="1"/>
  <c r="AB263" i="1" s="1"/>
  <c r="AU260" i="1"/>
  <c r="AL258" i="1" a="1"/>
  <c r="AL245" i="1"/>
  <c r="AR245" i="1"/>
  <c r="AS245" i="1"/>
  <c r="AT245" i="1"/>
  <c r="J239" i="1" a="1"/>
  <c r="J239" i="1" s="1"/>
  <c r="O239" i="1" a="1"/>
  <c r="O239" i="1" s="1"/>
  <c r="T239" i="1" s="1" a="1"/>
  <c r="T239" i="1" s="1"/>
  <c r="AC220" i="1"/>
  <c r="AD220" i="1" s="1"/>
  <c r="AA220" i="1" a="1"/>
  <c r="AA220" i="1" s="1"/>
  <c r="AB220" i="1" s="1"/>
  <c r="Y220" i="1"/>
  <c r="Z220" i="1"/>
  <c r="AR250" i="1"/>
  <c r="AS250" i="1"/>
  <c r="AL250" i="1"/>
  <c r="AT250" i="1"/>
  <c r="AL249" i="1"/>
  <c r="AT249" i="1" s="1"/>
  <c r="AR249" i="1"/>
  <c r="AU249" i="1"/>
  <c r="AL237" i="1" a="1"/>
  <c r="E237" i="1" a="1"/>
  <c r="E237" i="1" s="1"/>
  <c r="AL222" i="1" a="1"/>
  <c r="E222" i="1" a="1"/>
  <c r="E222" i="1" s="1"/>
  <c r="J216" i="1" a="1"/>
  <c r="J216" i="1" s="1"/>
  <c r="O216" i="1" a="1"/>
  <c r="O216" i="1" s="1"/>
  <c r="T216" i="1" s="1" a="1"/>
  <c r="T216" i="1" s="1"/>
  <c r="E193" i="1" a="1"/>
  <c r="E193" i="1" s="1"/>
  <c r="AL193" i="1" a="1"/>
  <c r="AL262" i="1"/>
  <c r="AT260" i="1"/>
  <c r="AA251" i="1" a="1"/>
  <c r="AA251" i="1" s="1"/>
  <c r="AB251" i="1" s="1"/>
  <c r="AS246" i="1"/>
  <c r="AU246" i="1"/>
  <c r="AL246" i="1"/>
  <c r="AL243" i="1" a="1"/>
  <c r="E243" i="1" a="1"/>
  <c r="E243" i="1" s="1"/>
  <c r="BF221" i="1"/>
  <c r="AV221" i="1" a="1"/>
  <c r="AV221" i="1" s="1"/>
  <c r="BA221" i="1" s="1" a="1"/>
  <c r="BA221" i="1" s="1"/>
  <c r="AQ221" i="1"/>
  <c r="AR221" i="1"/>
  <c r="AV214" i="1" a="1"/>
  <c r="AV214" i="1" s="1"/>
  <c r="BA214" i="1" s="1" a="1"/>
  <c r="BA214" i="1" s="1"/>
  <c r="BF214" i="1"/>
  <c r="AR266" i="1"/>
  <c r="AU266" i="1"/>
  <c r="AU264" i="1"/>
  <c r="AR264" i="1"/>
  <c r="AT264" i="1"/>
  <c r="BF260" i="1"/>
  <c r="AR260" i="1"/>
  <c r="AL254" i="1" a="1"/>
  <c r="E254" i="1" a="1"/>
  <c r="E254" i="1" s="1"/>
  <c r="J252" i="1" a="1"/>
  <c r="J252" i="1" s="1"/>
  <c r="O252" i="1" a="1"/>
  <c r="O252" i="1" s="1"/>
  <c r="T252" i="1" s="1" a="1"/>
  <c r="T252" i="1" s="1"/>
  <c r="Z251" i="1"/>
  <c r="AS242" i="1"/>
  <c r="AL242" i="1"/>
  <c r="AR242" i="1" s="1"/>
  <c r="AV236" i="1" a="1"/>
  <c r="AV236" i="1" s="1"/>
  <c r="BA236" i="1" s="1" a="1"/>
  <c r="BA236" i="1" s="1"/>
  <c r="BF236" i="1"/>
  <c r="AQ236" i="1"/>
  <c r="AL232" i="1"/>
  <c r="AU232" i="1" s="1"/>
  <c r="AR232" i="1"/>
  <c r="O217" i="1" a="1"/>
  <c r="O217" i="1" s="1"/>
  <c r="T217" i="1" s="1" a="1"/>
  <c r="T217" i="1" s="1"/>
  <c r="J217" i="1" a="1"/>
  <c r="J217" i="1" s="1"/>
  <c r="J244" i="1" a="1"/>
  <c r="J244" i="1" s="1"/>
  <c r="AL244" i="1"/>
  <c r="E218" i="1" a="1"/>
  <c r="E218" i="1" s="1"/>
  <c r="AL218" i="1" a="1"/>
  <c r="AC214" i="1"/>
  <c r="AD214" i="1" s="1"/>
  <c r="Z214" i="1"/>
  <c r="AA214" i="1" a="1"/>
  <c r="AA214" i="1" s="1"/>
  <c r="AB214" i="1" s="1"/>
  <c r="Y214" i="1"/>
  <c r="J209" i="1" a="1"/>
  <c r="J209" i="1" s="1"/>
  <c r="O209" i="1" a="1"/>
  <c r="O209" i="1" s="1"/>
  <c r="T209" i="1" s="1" a="1"/>
  <c r="T209" i="1" s="1"/>
  <c r="AQ204" i="1"/>
  <c r="BF204" i="1"/>
  <c r="AU204" i="1"/>
  <c r="AC180" i="1"/>
  <c r="AD180" i="1" s="1"/>
  <c r="Y180" i="1"/>
  <c r="Z180" i="1"/>
  <c r="AA180" i="1" a="1"/>
  <c r="AA180" i="1" s="1"/>
  <c r="AB180" i="1" s="1"/>
  <c r="O177" i="1" a="1"/>
  <c r="O177" i="1" s="1"/>
  <c r="T177" i="1" s="1" a="1"/>
  <c r="T177" i="1" s="1"/>
  <c r="J177" i="1" a="1"/>
  <c r="J177" i="1" s="1"/>
  <c r="AF236" i="1"/>
  <c r="AG236" i="1" s="1"/>
  <c r="AL233" i="1" a="1"/>
  <c r="E233" i="1" a="1"/>
  <c r="E233" i="1" s="1"/>
  <c r="AS214" i="1"/>
  <c r="AV190" i="1" a="1"/>
  <c r="AV190" i="1" s="1"/>
  <c r="BA190" i="1" s="1" a="1"/>
  <c r="BA190" i="1" s="1"/>
  <c r="AQ190" i="1"/>
  <c r="BF190" i="1"/>
  <c r="AS176" i="1"/>
  <c r="AU176" i="1"/>
  <c r="AL176" i="1"/>
  <c r="AR176" i="1"/>
  <c r="AT176" i="1"/>
  <c r="AT198" i="1"/>
  <c r="AS198" i="1"/>
  <c r="AL198" i="1"/>
  <c r="AR198" i="1"/>
  <c r="AU198" i="1"/>
  <c r="J192" i="1" a="1"/>
  <c r="J192" i="1" s="1"/>
  <c r="AT214" i="1"/>
  <c r="AU214" i="1"/>
  <c r="Z187" i="1"/>
  <c r="Y187" i="1"/>
  <c r="AA187" i="1" a="1"/>
  <c r="AA187" i="1" s="1"/>
  <c r="AB187" i="1" s="1"/>
  <c r="AC187" i="1"/>
  <c r="AD187" i="1" s="1"/>
  <c r="O172" i="1" a="1"/>
  <c r="O172" i="1" s="1"/>
  <c r="T172" i="1" s="1" a="1"/>
  <c r="T172" i="1" s="1"/>
  <c r="J172" i="1" a="1"/>
  <c r="J172" i="1" s="1"/>
  <c r="AL257" i="1" a="1"/>
  <c r="AL228" i="1" a="1"/>
  <c r="E228" i="1" a="1"/>
  <c r="E228" i="1" s="1"/>
  <c r="E224" i="1" a="1"/>
  <c r="E224" i="1" s="1"/>
  <c r="AL224" i="1" a="1"/>
  <c r="O223" i="1" a="1"/>
  <c r="O223" i="1" s="1"/>
  <c r="T223" i="1" s="1" a="1"/>
  <c r="T223" i="1" s="1"/>
  <c r="AL209" i="1"/>
  <c r="AR256" i="1"/>
  <c r="AS256" i="1"/>
  <c r="AS251" i="1"/>
  <c r="AT251" i="1"/>
  <c r="AU251" i="1"/>
  <c r="E240" i="1" a="1"/>
  <c r="E240" i="1" s="1"/>
  <c r="AC236" i="1"/>
  <c r="AD236" i="1" s="1"/>
  <c r="AA236" i="1" a="1"/>
  <c r="AA236" i="1" s="1"/>
  <c r="AB236" i="1" s="1"/>
  <c r="AC231" i="1"/>
  <c r="AD231" i="1" s="1"/>
  <c r="AA231" i="1" a="1"/>
  <c r="AA231" i="1" s="1"/>
  <c r="AB231" i="1" s="1"/>
  <c r="AA223" i="1" a="1"/>
  <c r="AA223" i="1" s="1"/>
  <c r="AB223" i="1" s="1"/>
  <c r="AC223" i="1"/>
  <c r="AD223" i="1" s="1"/>
  <c r="AT221" i="1"/>
  <c r="AU221" i="1"/>
  <c r="AS221" i="1"/>
  <c r="O213" i="1" a="1"/>
  <c r="O213" i="1" s="1"/>
  <c r="T213" i="1" s="1" a="1"/>
  <c r="T213" i="1" s="1"/>
  <c r="AV134" i="1" a="1"/>
  <c r="AV134" i="1" s="1"/>
  <c r="BA134" i="1" s="1" a="1"/>
  <c r="BA134" i="1" s="1"/>
  <c r="BF134" i="1"/>
  <c r="AQ134" i="1"/>
  <c r="AS236" i="1"/>
  <c r="AT236" i="1"/>
  <c r="AU236" i="1"/>
  <c r="AV231" i="1" a="1"/>
  <c r="AV231" i="1" s="1"/>
  <c r="BA231" i="1" s="1" a="1"/>
  <c r="BA231" i="1" s="1"/>
  <c r="BF231" i="1"/>
  <c r="AA215" i="1" a="1"/>
  <c r="AA215" i="1" s="1"/>
  <c r="AB215" i="1" s="1"/>
  <c r="AC215" i="1"/>
  <c r="AD215" i="1" s="1"/>
  <c r="Z215" i="1"/>
  <c r="AT163" i="1"/>
  <c r="AS163" i="1"/>
  <c r="AU163" i="1"/>
  <c r="AL163" i="1"/>
  <c r="Y153" i="1"/>
  <c r="Z153" i="1"/>
  <c r="AA153" i="1" a="1"/>
  <c r="AA153" i="1" s="1"/>
  <c r="AB153" i="1" s="1"/>
  <c r="AC153" i="1"/>
  <c r="AD153" i="1" s="1"/>
  <c r="AQ241" i="1"/>
  <c r="AV241" i="1" a="1"/>
  <c r="AV241" i="1" s="1"/>
  <c r="BA241" i="1" s="1" a="1"/>
  <c r="BA241" i="1" s="1"/>
  <c r="BF241" i="1"/>
  <c r="AA241" i="1" a="1"/>
  <c r="AA241" i="1" s="1"/>
  <c r="AB241" i="1" s="1"/>
  <c r="AC241" i="1"/>
  <c r="AD241" i="1" s="1"/>
  <c r="AL240" i="1"/>
  <c r="AR240" i="1" s="1"/>
  <c r="AT240" i="1"/>
  <c r="AL238" i="1" a="1"/>
  <c r="E238" i="1" a="1"/>
  <c r="E238" i="1" s="1"/>
  <c r="AU231" i="1"/>
  <c r="AT231" i="1"/>
  <c r="AS231" i="1"/>
  <c r="E230" i="1" a="1"/>
  <c r="E230" i="1" s="1"/>
  <c r="AL230" i="1" a="1"/>
  <c r="AQ223" i="1"/>
  <c r="AV223" i="1" a="1"/>
  <c r="AV223" i="1" s="1"/>
  <c r="BA223" i="1" s="1" a="1"/>
  <c r="BA223" i="1" s="1"/>
  <c r="BF223" i="1"/>
  <c r="AV220" i="1" a="1"/>
  <c r="AV220" i="1" s="1"/>
  <c r="BA220" i="1" s="1" a="1"/>
  <c r="BA220" i="1" s="1"/>
  <c r="BF220" i="1"/>
  <c r="AL212" i="1" a="1"/>
  <c r="E212" i="1" a="1"/>
  <c r="E212" i="1" s="1"/>
  <c r="O194" i="1" a="1"/>
  <c r="O194" i="1" s="1"/>
  <c r="T194" i="1" s="1" a="1"/>
  <c r="T194" i="1" s="1"/>
  <c r="J194" i="1" a="1"/>
  <c r="J194" i="1" s="1"/>
  <c r="AL247" i="1" a="1"/>
  <c r="AR244" i="1"/>
  <c r="AR241" i="1"/>
  <c r="AL234" i="1" a="1"/>
  <c r="E234" i="1" a="1"/>
  <c r="E234" i="1" s="1"/>
  <c r="AL227" i="1"/>
  <c r="AR227" i="1"/>
  <c r="AS227" i="1"/>
  <c r="AT227" i="1"/>
  <c r="J226" i="1" a="1"/>
  <c r="J226" i="1" s="1"/>
  <c r="AR223" i="1"/>
  <c r="AU223" i="1"/>
  <c r="AT220" i="1"/>
  <c r="AU220" i="1"/>
  <c r="J219" i="1" a="1"/>
  <c r="J219" i="1" s="1"/>
  <c r="O219" i="1" a="1"/>
  <c r="O219" i="1" s="1"/>
  <c r="T219" i="1" s="1" a="1"/>
  <c r="T219" i="1" s="1"/>
  <c r="AL205" i="1" a="1"/>
  <c r="E205" i="1" a="1"/>
  <c r="E205" i="1" s="1"/>
  <c r="O199" i="1" a="1"/>
  <c r="O199" i="1" s="1"/>
  <c r="T199" i="1" s="1" a="1"/>
  <c r="T199" i="1" s="1"/>
  <c r="J199" i="1" a="1"/>
  <c r="J199" i="1" s="1"/>
  <c r="AR229" i="1"/>
  <c r="AQ203" i="1"/>
  <c r="AU189" i="1"/>
  <c r="AQ162" i="1"/>
  <c r="BF162" i="1"/>
  <c r="AU162" i="1"/>
  <c r="AV162" i="1" a="1"/>
  <c r="AV162" i="1" s="1"/>
  <c r="BA162" i="1" s="1" a="1"/>
  <c r="BA162" i="1" s="1"/>
  <c r="O161" i="1" a="1"/>
  <c r="O161" i="1" s="1"/>
  <c r="T161" i="1" s="1" a="1"/>
  <c r="T161" i="1" s="1"/>
  <c r="J161" i="1" a="1"/>
  <c r="J161" i="1" s="1"/>
  <c r="AL156" i="1" a="1"/>
  <c r="E156" i="1" a="1"/>
  <c r="E156" i="1" s="1"/>
  <c r="J207" i="1" a="1"/>
  <c r="J207" i="1" s="1"/>
  <c r="AL200" i="1"/>
  <c r="AS200" i="1" s="1"/>
  <c r="AT200" i="1"/>
  <c r="AQ189" i="1"/>
  <c r="AR188" i="1"/>
  <c r="AT188" i="1"/>
  <c r="AU188" i="1"/>
  <c r="AS180" i="1"/>
  <c r="AT180" i="1"/>
  <c r="AU180" i="1"/>
  <c r="AL180" i="1"/>
  <c r="AR180" i="1"/>
  <c r="AL179" i="1"/>
  <c r="AT179" i="1" s="1"/>
  <c r="AU179" i="1"/>
  <c r="AR179" i="1"/>
  <c r="AS179" i="1"/>
  <c r="Z125" i="1"/>
  <c r="AA125" i="1" a="1"/>
  <c r="AA125" i="1" s="1"/>
  <c r="AB125" i="1" s="1"/>
  <c r="Y125" i="1"/>
  <c r="AC125" i="1"/>
  <c r="AD125" i="1" s="1"/>
  <c r="E202" i="1" a="1"/>
  <c r="E202" i="1" s="1"/>
  <c r="AL202" i="1" a="1"/>
  <c r="AR194" i="1"/>
  <c r="AS194" i="1"/>
  <c r="AT194" i="1"/>
  <c r="AE190" i="1"/>
  <c r="AL173" i="1"/>
  <c r="AR173" i="1"/>
  <c r="BF166" i="1"/>
  <c r="AQ166" i="1"/>
  <c r="AV166" i="1" a="1"/>
  <c r="AV166" i="1" s="1"/>
  <c r="BA166" i="1" s="1" a="1"/>
  <c r="BA166" i="1" s="1"/>
  <c r="AV148" i="1" a="1"/>
  <c r="AV148" i="1" s="1"/>
  <c r="BA148" i="1" s="1" a="1"/>
  <c r="BA148" i="1" s="1"/>
  <c r="BF148" i="1"/>
  <c r="AQ148" i="1"/>
  <c r="AT148" i="1"/>
  <c r="AL194" i="1"/>
  <c r="Z190" i="1"/>
  <c r="AF190" i="1" s="1"/>
  <c r="AG190" i="1" s="1"/>
  <c r="AA190" i="1" a="1"/>
  <c r="AA190" i="1" s="1"/>
  <c r="AB190" i="1" s="1"/>
  <c r="BF199" i="1"/>
  <c r="AV199" i="1" a="1"/>
  <c r="AV199" i="1" s="1"/>
  <c r="BA199" i="1" s="1" a="1"/>
  <c r="BA199" i="1" s="1"/>
  <c r="AS199" i="1"/>
  <c r="AU199" i="1"/>
  <c r="E197" i="1" a="1"/>
  <c r="E197" i="1" s="1"/>
  <c r="AL197" i="1" a="1"/>
  <c r="J191" i="1" a="1"/>
  <c r="J191" i="1" s="1"/>
  <c r="O191" i="1" a="1"/>
  <c r="O191" i="1" s="1"/>
  <c r="T191" i="1" s="1" a="1"/>
  <c r="T191" i="1" s="1"/>
  <c r="AU186" i="1"/>
  <c r="AR186" i="1"/>
  <c r="AS186" i="1"/>
  <c r="AT186" i="1"/>
  <c r="AV183" i="1" a="1"/>
  <c r="AV183" i="1" s="1"/>
  <c r="BA183" i="1" s="1" a="1"/>
  <c r="BA183" i="1" s="1"/>
  <c r="AQ183" i="1"/>
  <c r="AL172" i="1"/>
  <c r="AU172" i="1" s="1"/>
  <c r="AS172" i="1"/>
  <c r="AR172" i="1"/>
  <c r="AT172" i="1"/>
  <c r="J159" i="1" a="1"/>
  <c r="J159" i="1" s="1"/>
  <c r="O159" i="1" a="1"/>
  <c r="O159" i="1" s="1"/>
  <c r="T159" i="1" s="1" a="1"/>
  <c r="T159" i="1" s="1"/>
  <c r="AL210" i="1"/>
  <c r="AS210" i="1"/>
  <c r="AT210" i="1"/>
  <c r="E208" i="1" a="1"/>
  <c r="E208" i="1" s="1"/>
  <c r="AL208" i="1" a="1"/>
  <c r="AT204" i="1"/>
  <c r="AR201" i="1"/>
  <c r="AS201" i="1"/>
  <c r="AT201" i="1"/>
  <c r="AL201" i="1"/>
  <c r="O200" i="1" a="1"/>
  <c r="O200" i="1" s="1"/>
  <c r="T200" i="1" s="1" a="1"/>
  <c r="T200" i="1" s="1"/>
  <c r="O189" i="1" a="1"/>
  <c r="O189" i="1" s="1"/>
  <c r="T189" i="1" s="1" a="1"/>
  <c r="T189" i="1" s="1"/>
  <c r="J189" i="1" a="1"/>
  <c r="J189" i="1" s="1"/>
  <c r="AC188" i="1"/>
  <c r="AD188" i="1" s="1"/>
  <c r="AA188" i="1" a="1"/>
  <c r="AA188" i="1" s="1"/>
  <c r="AB188" i="1" s="1"/>
  <c r="Y188" i="1"/>
  <c r="Z188" i="1"/>
  <c r="AR235" i="1"/>
  <c r="O206" i="1" a="1"/>
  <c r="O206" i="1" s="1"/>
  <c r="T206" i="1" s="1" a="1"/>
  <c r="T206" i="1" s="1"/>
  <c r="AS204" i="1"/>
  <c r="BF203" i="1"/>
  <c r="E196" i="1" a="1"/>
  <c r="E196" i="1" s="1"/>
  <c r="AL196" i="1" a="1"/>
  <c r="O187" i="1" a="1"/>
  <c r="O187" i="1" s="1"/>
  <c r="T187" i="1" s="1" a="1"/>
  <c r="T187" i="1" s="1"/>
  <c r="O182" i="1" a="1"/>
  <c r="O182" i="1" s="1"/>
  <c r="T182" i="1" s="1" a="1"/>
  <c r="T182" i="1" s="1"/>
  <c r="Z181" i="1"/>
  <c r="AC181" i="1"/>
  <c r="AD181" i="1" s="1"/>
  <c r="Y181" i="1"/>
  <c r="AA181" i="1" a="1"/>
  <c r="AA181" i="1" s="1"/>
  <c r="AB181" i="1" s="1"/>
  <c r="J171" i="1" a="1"/>
  <c r="J171" i="1" s="1"/>
  <c r="O171" i="1" a="1"/>
  <c r="O171" i="1" s="1"/>
  <c r="T171" i="1" s="1" a="1"/>
  <c r="T171" i="1" s="1"/>
  <c r="AS151" i="1"/>
  <c r="AT229" i="1"/>
  <c r="AL217" i="1"/>
  <c r="AU216" i="1"/>
  <c r="E203" i="1" a="1"/>
  <c r="E203" i="1" s="1"/>
  <c r="O195" i="1" a="1"/>
  <c r="O195" i="1" s="1"/>
  <c r="T195" i="1" s="1" a="1"/>
  <c r="T195" i="1" s="1"/>
  <c r="AR189" i="1"/>
  <c r="Y182" i="1"/>
  <c r="Z182" i="1"/>
  <c r="AA182" i="1" a="1"/>
  <c r="AA182" i="1" s="1"/>
  <c r="AB182" i="1" s="1"/>
  <c r="AC182" i="1"/>
  <c r="AD182" i="1" s="1"/>
  <c r="AR204" i="1"/>
  <c r="AC195" i="1"/>
  <c r="AD195" i="1" s="1"/>
  <c r="Y195" i="1"/>
  <c r="Z195" i="1"/>
  <c r="AA195" i="1" a="1"/>
  <c r="AA195" i="1" s="1"/>
  <c r="AB195" i="1" s="1"/>
  <c r="AS188" i="1"/>
  <c r="AL229" i="1"/>
  <c r="AL211" i="1" a="1"/>
  <c r="E211" i="1" a="1"/>
  <c r="E211" i="1" s="1"/>
  <c r="AT203" i="1"/>
  <c r="AU203" i="1"/>
  <c r="AR203" i="1"/>
  <c r="AS203" i="1"/>
  <c r="AU200" i="1"/>
  <c r="AL191" i="1" a="1"/>
  <c r="AR190" i="1"/>
  <c r="AS190" i="1"/>
  <c r="AT190" i="1"/>
  <c r="AU190" i="1"/>
  <c r="AV189" i="1" a="1"/>
  <c r="AV189" i="1" s="1"/>
  <c r="BA189" i="1" s="1" a="1"/>
  <c r="BA189" i="1" s="1"/>
  <c r="AA185" i="1" a="1"/>
  <c r="AA185" i="1" s="1"/>
  <c r="AB185" i="1" s="1"/>
  <c r="AC185" i="1"/>
  <c r="AD185" i="1" s="1"/>
  <c r="Y185" i="1"/>
  <c r="E179" i="1" a="1"/>
  <c r="E179" i="1" s="1"/>
  <c r="AS162" i="1"/>
  <c r="AR185" i="1"/>
  <c r="AS185" i="1"/>
  <c r="E184" i="1" a="1"/>
  <c r="E184" i="1" s="1"/>
  <c r="J178" i="1" a="1"/>
  <c r="J178" i="1" s="1"/>
  <c r="O178" i="1" a="1"/>
  <c r="O178" i="1" s="1"/>
  <c r="T178" i="1" s="1" a="1"/>
  <c r="T178" i="1" s="1"/>
  <c r="AQ175" i="1"/>
  <c r="BF175" i="1"/>
  <c r="AV175" i="1" a="1"/>
  <c r="AV175" i="1" s="1"/>
  <c r="BA175" i="1" s="1" a="1"/>
  <c r="BA175" i="1" s="1"/>
  <c r="E167" i="1" a="1"/>
  <c r="E167" i="1" s="1"/>
  <c r="AL155" i="1"/>
  <c r="AU155" i="1"/>
  <c r="AU153" i="1"/>
  <c r="AL153" i="1"/>
  <c r="AR153" i="1" s="1"/>
  <c r="J152" i="1" a="1"/>
  <c r="J152" i="1" s="1"/>
  <c r="O152" i="1" a="1"/>
  <c r="O152" i="1" s="1"/>
  <c r="T152" i="1" s="1" a="1"/>
  <c r="T152" i="1" s="1"/>
  <c r="Z176" i="1"/>
  <c r="AC176" i="1"/>
  <c r="AD176" i="1" s="1"/>
  <c r="J174" i="1" a="1"/>
  <c r="J174" i="1" s="1"/>
  <c r="O174" i="1" a="1"/>
  <c r="O174" i="1" s="1"/>
  <c r="T174" i="1" s="1" a="1"/>
  <c r="T174" i="1" s="1"/>
  <c r="AA169" i="1" a="1"/>
  <c r="AA169" i="1" s="1"/>
  <c r="AB169" i="1" s="1"/>
  <c r="AC169" i="1"/>
  <c r="AD169" i="1" s="1"/>
  <c r="Y169" i="1"/>
  <c r="Z169" i="1"/>
  <c r="AV144" i="1" a="1"/>
  <c r="AV144" i="1" s="1"/>
  <c r="BA144" i="1" s="1" a="1"/>
  <c r="BA144" i="1" s="1"/>
  <c r="AQ144" i="1"/>
  <c r="BF144" i="1"/>
  <c r="AL130" i="1" a="1"/>
  <c r="E130" i="1" a="1"/>
  <c r="E130" i="1" s="1"/>
  <c r="AT125" i="1"/>
  <c r="AV184" i="1" a="1"/>
  <c r="AV184" i="1" s="1"/>
  <c r="BA184" i="1" s="1" a="1"/>
  <c r="BA184" i="1" s="1"/>
  <c r="BF184" i="1"/>
  <c r="AA183" i="1" a="1"/>
  <c r="AA183" i="1" s="1"/>
  <c r="AB183" i="1" s="1"/>
  <c r="O173" i="1" a="1"/>
  <c r="O173" i="1" s="1"/>
  <c r="T173" i="1" s="1" a="1"/>
  <c r="T173" i="1" s="1"/>
  <c r="J173" i="1" a="1"/>
  <c r="J173" i="1" s="1"/>
  <c r="AL167" i="1"/>
  <c r="AS167" i="1" s="1"/>
  <c r="AL161" i="1"/>
  <c r="AT161" i="1"/>
  <c r="AU161" i="1"/>
  <c r="AR161" i="1"/>
  <c r="E147" i="1" a="1"/>
  <c r="E147" i="1" s="1"/>
  <c r="AL147" i="1" a="1"/>
  <c r="AL160" i="1" a="1"/>
  <c r="E160" i="1" a="1"/>
  <c r="E160" i="1" s="1"/>
  <c r="O157" i="1" a="1"/>
  <c r="O157" i="1" s="1"/>
  <c r="T157" i="1" s="1" a="1"/>
  <c r="T157" i="1" s="1"/>
  <c r="J157" i="1" a="1"/>
  <c r="J157" i="1" s="1"/>
  <c r="Y150" i="1"/>
  <c r="AC150" i="1"/>
  <c r="AD150" i="1" s="1"/>
  <c r="Z150" i="1"/>
  <c r="AA150" i="1" a="1"/>
  <c r="AA150" i="1" s="1"/>
  <c r="AB150" i="1" s="1"/>
  <c r="AC144" i="1"/>
  <c r="AD144" i="1" s="1"/>
  <c r="AA144" i="1" a="1"/>
  <c r="AA144" i="1" s="1"/>
  <c r="AB144" i="1" s="1"/>
  <c r="Y144" i="1"/>
  <c r="Z144" i="1"/>
  <c r="AA134" i="1" a="1"/>
  <c r="AA134" i="1" s="1"/>
  <c r="AB134" i="1" s="1"/>
  <c r="Y134" i="1"/>
  <c r="Z134" i="1"/>
  <c r="AC134" i="1"/>
  <c r="AD134" i="1" s="1"/>
  <c r="AS189" i="1"/>
  <c r="AT178" i="1"/>
  <c r="AL177" i="1" a="1"/>
  <c r="AA176" i="1" a="1"/>
  <c r="AA176" i="1" s="1"/>
  <c r="AB176" i="1" s="1"/>
  <c r="AC166" i="1"/>
  <c r="AD166" i="1" s="1"/>
  <c r="Z131" i="1"/>
  <c r="AA131" i="1" a="1"/>
  <c r="AA131" i="1" s="1"/>
  <c r="AB131" i="1" s="1"/>
  <c r="Y131" i="1"/>
  <c r="AC131" i="1"/>
  <c r="AD131" i="1" s="1"/>
  <c r="AR213" i="1"/>
  <c r="BF206" i="1"/>
  <c r="AL192" i="1"/>
  <c r="AU184" i="1"/>
  <c r="O183" i="1" a="1"/>
  <c r="O183" i="1" s="1"/>
  <c r="T183" i="1" s="1" a="1"/>
  <c r="T183" i="1" s="1"/>
  <c r="AS178" i="1"/>
  <c r="Y176" i="1"/>
  <c r="AU175" i="1"/>
  <c r="AL169" i="1"/>
  <c r="AR169" i="1"/>
  <c r="AU169" i="1"/>
  <c r="O163" i="1" a="1"/>
  <c r="O163" i="1" s="1"/>
  <c r="T163" i="1" s="1" a="1"/>
  <c r="T163" i="1" s="1"/>
  <c r="J162" i="1" a="1"/>
  <c r="J162" i="1" s="1"/>
  <c r="O154" i="1" a="1"/>
  <c r="O154" i="1" s="1"/>
  <c r="T154" i="1" s="1" a="1"/>
  <c r="T154" i="1" s="1"/>
  <c r="J154" i="1" a="1"/>
  <c r="J154" i="1" s="1"/>
  <c r="AA151" i="1" a="1"/>
  <c r="AA151" i="1" s="1"/>
  <c r="AB151" i="1" s="1"/>
  <c r="AC151" i="1"/>
  <c r="AD151" i="1" s="1"/>
  <c r="Y151" i="1"/>
  <c r="Z151" i="1"/>
  <c r="AT183" i="1"/>
  <c r="AU183" i="1"/>
  <c r="Y166" i="1"/>
  <c r="Z166" i="1"/>
  <c r="AL165" i="1" a="1"/>
  <c r="E165" i="1" a="1"/>
  <c r="E165" i="1" s="1"/>
  <c r="AA163" i="1" a="1"/>
  <c r="AA163" i="1" s="1"/>
  <c r="AB163" i="1" s="1"/>
  <c r="AC163" i="1"/>
  <c r="AD163" i="1" s="1"/>
  <c r="Z163" i="1"/>
  <c r="AF163" i="1" s="1"/>
  <c r="AU148" i="1"/>
  <c r="J155" i="1" a="1"/>
  <c r="J155" i="1" s="1"/>
  <c r="O155" i="1" a="1"/>
  <c r="O155" i="1" s="1"/>
  <c r="T155" i="1" s="1" a="1"/>
  <c r="T155" i="1" s="1"/>
  <c r="AC126" i="1"/>
  <c r="AD126" i="1" s="1"/>
  <c r="AA126" i="1" a="1"/>
  <c r="AA126" i="1" s="1"/>
  <c r="AB126" i="1" s="1"/>
  <c r="Y126" i="1"/>
  <c r="Z126" i="1"/>
  <c r="AL207" i="1"/>
  <c r="AR207" i="1" s="1"/>
  <c r="AL195" i="1"/>
  <c r="AT189" i="1"/>
  <c r="AL185" i="1"/>
  <c r="AU185" i="1" s="1"/>
  <c r="AR184" i="1"/>
  <c r="BF182" i="1"/>
  <c r="AL178" i="1"/>
  <c r="AR175" i="1"/>
  <c r="AT166" i="1"/>
  <c r="AU166" i="1"/>
  <c r="O148" i="1" a="1"/>
  <c r="O148" i="1" s="1"/>
  <c r="T148" i="1" s="1" a="1"/>
  <c r="T148" i="1" s="1"/>
  <c r="J148" i="1" a="1"/>
  <c r="J148" i="1" s="1"/>
  <c r="E139" i="1" a="1"/>
  <c r="E139" i="1" s="1"/>
  <c r="AL139" i="1" a="1"/>
  <c r="AL124" i="1" a="1"/>
  <c r="E124" i="1" a="1"/>
  <c r="E124" i="1" s="1"/>
  <c r="AC120" i="1"/>
  <c r="AD120" i="1" s="1"/>
  <c r="Y120" i="1"/>
  <c r="Z120" i="1"/>
  <c r="AA120" i="1" a="1"/>
  <c r="AA120" i="1" s="1"/>
  <c r="AB120" i="1" s="1"/>
  <c r="AR174" i="1"/>
  <c r="AS174" i="1"/>
  <c r="AE158" i="1"/>
  <c r="AF158" i="1"/>
  <c r="AG158" i="1" s="1"/>
  <c r="AL151" i="1"/>
  <c r="AL142" i="1" a="1"/>
  <c r="E142" i="1" a="1"/>
  <c r="E142" i="1" s="1"/>
  <c r="AR148" i="1"/>
  <c r="AL168" i="1" a="1"/>
  <c r="E168" i="1" a="1"/>
  <c r="E168" i="1" s="1"/>
  <c r="AL164" i="1"/>
  <c r="AT164" i="1"/>
  <c r="Y164" i="1"/>
  <c r="AA164" i="1" a="1"/>
  <c r="AA164" i="1" s="1"/>
  <c r="AB164" i="1" s="1"/>
  <c r="AS150" i="1"/>
  <c r="E145" i="1" a="1"/>
  <c r="E145" i="1" s="1"/>
  <c r="AL127" i="1" a="1"/>
  <c r="E127" i="1" a="1"/>
  <c r="E127" i="1" s="1"/>
  <c r="E97" i="1" a="1"/>
  <c r="E97" i="1" s="1"/>
  <c r="AL97" i="1" a="1"/>
  <c r="AS187" i="1"/>
  <c r="AS182" i="1"/>
  <c r="AL174" i="1"/>
  <c r="AR162" i="1"/>
  <c r="AS158" i="1"/>
  <c r="AU158" i="1"/>
  <c r="O117" i="1" a="1"/>
  <c r="O117" i="1" s="1"/>
  <c r="T117" i="1" s="1" a="1"/>
  <c r="T117" i="1" s="1"/>
  <c r="AQ107" i="1"/>
  <c r="AS107" i="1"/>
  <c r="AU107" i="1"/>
  <c r="AT107" i="1"/>
  <c r="AV107" i="1" a="1"/>
  <c r="AV107" i="1" s="1"/>
  <c r="BA107" i="1" s="1" a="1"/>
  <c r="BA107" i="1" s="1"/>
  <c r="BF107" i="1"/>
  <c r="AV81" i="1" a="1"/>
  <c r="AV81" i="1" s="1"/>
  <c r="BA81" i="1" s="1" a="1"/>
  <c r="BA81" i="1" s="1"/>
  <c r="BF81" i="1"/>
  <c r="AQ81" i="1"/>
  <c r="AS81" i="1"/>
  <c r="AR187" i="1"/>
  <c r="AA175" i="1" a="1"/>
  <c r="AA175" i="1" s="1"/>
  <c r="AB175" i="1" s="1"/>
  <c r="AC175" i="1"/>
  <c r="AD175" i="1" s="1"/>
  <c r="AS166" i="1"/>
  <c r="BF150" i="1"/>
  <c r="AT150" i="1"/>
  <c r="AU145" i="1"/>
  <c r="AL145" i="1"/>
  <c r="AS145" i="1"/>
  <c r="AC137" i="1"/>
  <c r="AD137" i="1" s="1"/>
  <c r="AU134" i="1"/>
  <c r="Z117" i="1"/>
  <c r="AC117" i="1"/>
  <c r="AD117" i="1" s="1"/>
  <c r="Y117" i="1"/>
  <c r="AA117" i="1" a="1"/>
  <c r="AA117" i="1" s="1"/>
  <c r="AB117" i="1" s="1"/>
  <c r="AL111" i="1"/>
  <c r="AR111" i="1" s="1"/>
  <c r="AU111" i="1"/>
  <c r="J101" i="1" a="1"/>
  <c r="J101" i="1" s="1"/>
  <c r="O101" i="1" a="1"/>
  <c r="O101" i="1" s="1"/>
  <c r="T101" i="1" s="1" a="1"/>
  <c r="T101" i="1" s="1"/>
  <c r="AL171" i="1" a="1"/>
  <c r="AR166" i="1"/>
  <c r="AL159" i="1" a="1"/>
  <c r="AT145" i="1"/>
  <c r="Z137" i="1"/>
  <c r="AR134" i="1"/>
  <c r="AL131" i="1"/>
  <c r="AR131" i="1" s="1"/>
  <c r="AL125" i="1"/>
  <c r="O107" i="1" a="1"/>
  <c r="O107" i="1" s="1"/>
  <c r="T107" i="1" s="1" a="1"/>
  <c r="T107" i="1" s="1"/>
  <c r="J107" i="1" a="1"/>
  <c r="J107" i="1" s="1"/>
  <c r="AR182" i="1"/>
  <c r="E170" i="1" a="1"/>
  <c r="E170" i="1" s="1"/>
  <c r="AL170" i="1" a="1"/>
  <c r="AL154" i="1"/>
  <c r="AS154" i="1"/>
  <c r="AT154" i="1"/>
  <c r="J140" i="1" a="1"/>
  <c r="J140" i="1" s="1"/>
  <c r="E138" i="1" a="1"/>
  <c r="E138" i="1" s="1"/>
  <c r="AL138" i="1" a="1"/>
  <c r="Y137" i="1"/>
  <c r="O128" i="1" a="1"/>
  <c r="O128" i="1" s="1"/>
  <c r="T128" i="1" s="1" a="1"/>
  <c r="T128" i="1" s="1"/>
  <c r="J128" i="1" a="1"/>
  <c r="J128" i="1" s="1"/>
  <c r="AU126" i="1"/>
  <c r="AF121" i="1"/>
  <c r="AG121" i="1" s="1"/>
  <c r="J111" i="1" a="1"/>
  <c r="J111" i="1" s="1"/>
  <c r="O111" i="1" a="1"/>
  <c r="O111" i="1" s="1"/>
  <c r="T111" i="1" s="1" a="1"/>
  <c r="T111" i="1" s="1"/>
  <c r="E149" i="1" a="1"/>
  <c r="E149" i="1" s="1"/>
  <c r="AL149" i="1" a="1"/>
  <c r="AS144" i="1"/>
  <c r="AT144" i="1"/>
  <c r="AU144" i="1"/>
  <c r="AR144" i="1"/>
  <c r="J143" i="1" a="1"/>
  <c r="J143" i="1" s="1"/>
  <c r="O143" i="1" a="1"/>
  <c r="O143" i="1" s="1"/>
  <c r="T143" i="1" s="1" a="1"/>
  <c r="T143" i="1" s="1"/>
  <c r="AS134" i="1"/>
  <c r="AT134" i="1"/>
  <c r="O129" i="1" a="1"/>
  <c r="O129" i="1" s="1"/>
  <c r="T129" i="1" s="1" a="1"/>
  <c r="T129" i="1" s="1"/>
  <c r="J129" i="1" a="1"/>
  <c r="J129" i="1" s="1"/>
  <c r="J109" i="1" a="1"/>
  <c r="J109" i="1" s="1"/>
  <c r="O109" i="1" a="1"/>
  <c r="O109" i="1" s="1"/>
  <c r="T109" i="1" s="1" a="1"/>
  <c r="T109" i="1" s="1"/>
  <c r="E132" i="1" a="1"/>
  <c r="E132" i="1" s="1"/>
  <c r="AL132" i="1" a="1"/>
  <c r="AL123" i="1"/>
  <c r="AT115" i="1"/>
  <c r="AU115" i="1"/>
  <c r="AQ104" i="1"/>
  <c r="AV104" i="1" a="1"/>
  <c r="AV104" i="1" s="1"/>
  <c r="BA104" i="1" s="1" a="1"/>
  <c r="BA104" i="1" s="1"/>
  <c r="AT104" i="1"/>
  <c r="J99" i="1" a="1"/>
  <c r="J99" i="1" s="1"/>
  <c r="O99" i="1" a="1"/>
  <c r="O99" i="1" s="1"/>
  <c r="T99" i="1" s="1" a="1"/>
  <c r="T99" i="1" s="1"/>
  <c r="Z95" i="1"/>
  <c r="AA95" i="1" a="1"/>
  <c r="AA95" i="1" s="1"/>
  <c r="AB95" i="1" s="1"/>
  <c r="AC95" i="1"/>
  <c r="AD95" i="1" s="1"/>
  <c r="Y95" i="1"/>
  <c r="Y82" i="1"/>
  <c r="Z82" i="1"/>
  <c r="AA82" i="1" a="1"/>
  <c r="AA82" i="1" s="1"/>
  <c r="AB82" i="1" s="1"/>
  <c r="AC82" i="1"/>
  <c r="AD82" i="1" s="1"/>
  <c r="AV72" i="1" a="1"/>
  <c r="AV72" i="1" s="1"/>
  <c r="BA72" i="1" s="1" a="1"/>
  <c r="BA72" i="1" s="1"/>
  <c r="BF72" i="1"/>
  <c r="AR72" i="1"/>
  <c r="AU72" i="1"/>
  <c r="E133" i="1" a="1"/>
  <c r="E133" i="1" s="1"/>
  <c r="AL133" i="1" a="1"/>
  <c r="AL129" i="1" a="1"/>
  <c r="AS110" i="1"/>
  <c r="AL110" i="1"/>
  <c r="AR110" i="1"/>
  <c r="AQ101" i="1"/>
  <c r="BF101" i="1"/>
  <c r="AL86" i="1" a="1"/>
  <c r="E86" i="1" a="1"/>
  <c r="E86" i="1" s="1"/>
  <c r="BF75" i="1"/>
  <c r="AQ75" i="1"/>
  <c r="AV75" i="1" a="1"/>
  <c r="AV75" i="1" s="1"/>
  <c r="BA75" i="1" s="1" a="1"/>
  <c r="BA75" i="1" s="1"/>
  <c r="E122" i="1" a="1"/>
  <c r="E122" i="1" s="1"/>
  <c r="AL122" i="1" a="1"/>
  <c r="AE121" i="1"/>
  <c r="AV93" i="1" a="1"/>
  <c r="AV93" i="1" s="1"/>
  <c r="BA93" i="1" s="1" a="1"/>
  <c r="BA93" i="1" s="1"/>
  <c r="BF93" i="1"/>
  <c r="AC115" i="1"/>
  <c r="AD115" i="1" s="1"/>
  <c r="AA115" i="1" a="1"/>
  <c r="AA115" i="1" s="1"/>
  <c r="AB115" i="1" s="1"/>
  <c r="Z115" i="1"/>
  <c r="AE115" i="1" s="1"/>
  <c r="Z113" i="1"/>
  <c r="AA113" i="1" a="1"/>
  <c r="AA113" i="1" s="1"/>
  <c r="AB113" i="1" s="1"/>
  <c r="AC113" i="1"/>
  <c r="AD113" i="1" s="1"/>
  <c r="Y113" i="1"/>
  <c r="O110" i="1" a="1"/>
  <c r="O110" i="1" s="1"/>
  <c r="T110" i="1" s="1" a="1"/>
  <c r="T110" i="1" s="1"/>
  <c r="J110" i="1" a="1"/>
  <c r="J110" i="1" s="1"/>
  <c r="O104" i="1" a="1"/>
  <c r="O104" i="1" s="1"/>
  <c r="T104" i="1" s="1" a="1"/>
  <c r="T104" i="1" s="1"/>
  <c r="J104" i="1" a="1"/>
  <c r="J104" i="1" s="1"/>
  <c r="O93" i="1" a="1"/>
  <c r="O93" i="1" s="1"/>
  <c r="T93" i="1" s="1" a="1"/>
  <c r="T93" i="1" s="1"/>
  <c r="J93" i="1" a="1"/>
  <c r="J93" i="1" s="1"/>
  <c r="J54" i="1" a="1"/>
  <c r="J54" i="1" s="1"/>
  <c r="O54" i="1" a="1"/>
  <c r="O54" i="1" s="1"/>
  <c r="T54" i="1" s="1" a="1"/>
  <c r="T54" i="1" s="1"/>
  <c r="AL140" i="1"/>
  <c r="AS140" i="1"/>
  <c r="E135" i="1" a="1"/>
  <c r="E135" i="1" s="1"/>
  <c r="E116" i="1" a="1"/>
  <c r="E116" i="1" s="1"/>
  <c r="AL116" i="1" a="1"/>
  <c r="AC114" i="1"/>
  <c r="AD114" i="1" s="1"/>
  <c r="Y114" i="1"/>
  <c r="Z114" i="1"/>
  <c r="AE69" i="1"/>
  <c r="AF69" i="1"/>
  <c r="Y67" i="1"/>
  <c r="Z67" i="1"/>
  <c r="AA67" i="1" a="1"/>
  <c r="AA67" i="1" s="1"/>
  <c r="AB67" i="1" s="1"/>
  <c r="AC67" i="1"/>
  <c r="AD67" i="1" s="1"/>
  <c r="AT157" i="1"/>
  <c r="AL152" i="1" a="1"/>
  <c r="E146" i="1" a="1"/>
  <c r="E146" i="1" s="1"/>
  <c r="AL146" i="1" a="1"/>
  <c r="AR128" i="1"/>
  <c r="E141" i="1" a="1"/>
  <c r="E141" i="1" s="1"/>
  <c r="AL141" i="1" a="1"/>
  <c r="AL135" i="1"/>
  <c r="AS135" i="1"/>
  <c r="AR126" i="1"/>
  <c r="AT126" i="1"/>
  <c r="AL126" i="1"/>
  <c r="J119" i="1" a="1"/>
  <c r="J119" i="1" s="1"/>
  <c r="O119" i="1" a="1"/>
  <c r="O119" i="1" s="1"/>
  <c r="T119" i="1" s="1" a="1"/>
  <c r="T119" i="1" s="1"/>
  <c r="AL95" i="1"/>
  <c r="AS95" i="1" s="1"/>
  <c r="AR95" i="1"/>
  <c r="J84" i="1" a="1"/>
  <c r="J84" i="1" s="1"/>
  <c r="O84" i="1" a="1"/>
  <c r="O84" i="1" s="1"/>
  <c r="T84" i="1" s="1" a="1"/>
  <c r="T84" i="1" s="1"/>
  <c r="J70" i="1" a="1"/>
  <c r="J70" i="1" s="1"/>
  <c r="O70" i="1" a="1"/>
  <c r="O70" i="1" s="1"/>
  <c r="T70" i="1" s="1" a="1"/>
  <c r="T70" i="1" s="1"/>
  <c r="AQ143" i="1"/>
  <c r="BF143" i="1"/>
  <c r="J123" i="1" a="1"/>
  <c r="J123" i="1" s="1"/>
  <c r="AV121" i="1" a="1"/>
  <c r="AV121" i="1" s="1"/>
  <c r="BA121" i="1" s="1" a="1"/>
  <c r="BA121" i="1" s="1"/>
  <c r="AQ121" i="1"/>
  <c r="AV109" i="1" a="1"/>
  <c r="AV109" i="1" s="1"/>
  <c r="BA109" i="1" s="1" a="1"/>
  <c r="BA109" i="1" s="1"/>
  <c r="AQ109" i="1"/>
  <c r="AT109" i="1"/>
  <c r="BF157" i="1"/>
  <c r="AR150" i="1"/>
  <c r="AL136" i="1" a="1"/>
  <c r="E136" i="1" a="1"/>
  <c r="E136" i="1" s="1"/>
  <c r="AT121" i="1"/>
  <c r="AU121" i="1"/>
  <c r="AR121" i="1"/>
  <c r="AL115" i="1"/>
  <c r="AS115" i="1" s="1"/>
  <c r="AL114" i="1"/>
  <c r="AR114" i="1" s="1"/>
  <c r="BF104" i="1"/>
  <c r="AV103" i="1" a="1"/>
  <c r="AV103" i="1" s="1"/>
  <c r="BA103" i="1" s="1" a="1"/>
  <c r="BA103" i="1" s="1"/>
  <c r="AQ103" i="1"/>
  <c r="Y94" i="1"/>
  <c r="Z94" i="1"/>
  <c r="AC94" i="1"/>
  <c r="AD94" i="1" s="1"/>
  <c r="AA94" i="1" a="1"/>
  <c r="AA94" i="1" s="1"/>
  <c r="AB94" i="1" s="1"/>
  <c r="AQ72" i="1"/>
  <c r="AL118" i="1"/>
  <c r="AR118" i="1"/>
  <c r="E102" i="1" a="1"/>
  <c r="E102" i="1" s="1"/>
  <c r="AL102" i="1" a="1"/>
  <c r="AL84" i="1"/>
  <c r="AR84" i="1"/>
  <c r="Y83" i="1"/>
  <c r="Z83" i="1"/>
  <c r="AA83" i="1" a="1"/>
  <c r="AA83" i="1" s="1"/>
  <c r="AB83" i="1" s="1"/>
  <c r="AC83" i="1"/>
  <c r="AD83" i="1" s="1"/>
  <c r="AV80" i="1" a="1"/>
  <c r="AV80" i="1" s="1"/>
  <c r="BA80" i="1" s="1" a="1"/>
  <c r="BA80" i="1" s="1"/>
  <c r="AQ80" i="1"/>
  <c r="Z96" i="1"/>
  <c r="AC96" i="1"/>
  <c r="AD96" i="1" s="1"/>
  <c r="AA96" i="1" a="1"/>
  <c r="AA96" i="1" s="1"/>
  <c r="AB96" i="1" s="1"/>
  <c r="AV92" i="1" a="1"/>
  <c r="AV92" i="1" s="1"/>
  <c r="BA92" i="1" s="1" a="1"/>
  <c r="BA92" i="1" s="1"/>
  <c r="AQ92" i="1"/>
  <c r="BF92" i="1"/>
  <c r="O62" i="1" a="1"/>
  <c r="O62" i="1" s="1"/>
  <c r="T62" i="1" s="1" a="1"/>
  <c r="T62" i="1" s="1"/>
  <c r="J62" i="1" a="1"/>
  <c r="J62" i="1" s="1"/>
  <c r="AL113" i="1"/>
  <c r="AR113" i="1"/>
  <c r="AR104" i="1"/>
  <c r="J80" i="1" a="1"/>
  <c r="J80" i="1" s="1"/>
  <c r="O80" i="1" a="1"/>
  <c r="O80" i="1" s="1"/>
  <c r="T80" i="1" s="1" a="1"/>
  <c r="T80" i="1" s="1"/>
  <c r="J78" i="1" a="1"/>
  <c r="J78" i="1" s="1"/>
  <c r="O78" i="1" a="1"/>
  <c r="O78" i="1" s="1"/>
  <c r="T78" i="1" s="1" a="1"/>
  <c r="T78" i="1" s="1"/>
  <c r="AT75" i="1"/>
  <c r="AU75" i="1"/>
  <c r="AR75" i="1"/>
  <c r="AS75" i="1"/>
  <c r="AL119" i="1"/>
  <c r="AR119" i="1" s="1"/>
  <c r="AS118" i="1"/>
  <c r="AR117" i="1"/>
  <c r="E112" i="1" a="1"/>
  <c r="E112" i="1" s="1"/>
  <c r="AR103" i="1"/>
  <c r="J103" i="1" a="1"/>
  <c r="J103" i="1" s="1"/>
  <c r="O103" i="1" a="1"/>
  <c r="O103" i="1" s="1"/>
  <c r="T103" i="1" s="1" a="1"/>
  <c r="T103" i="1" s="1"/>
  <c r="AL100" i="1" a="1"/>
  <c r="E100" i="1" a="1"/>
  <c r="E100" i="1" s="1"/>
  <c r="AR143" i="1"/>
  <c r="AU137" i="1"/>
  <c r="AR120" i="1"/>
  <c r="AS120" i="1"/>
  <c r="AT120" i="1"/>
  <c r="AQ117" i="1"/>
  <c r="AS108" i="1"/>
  <c r="AT108" i="1"/>
  <c r="AL96" i="1" a="1"/>
  <c r="J92" i="1" a="1"/>
  <c r="J92" i="1" s="1"/>
  <c r="O92" i="1" a="1"/>
  <c r="O92" i="1" s="1"/>
  <c r="T92" i="1" s="1" a="1"/>
  <c r="T92" i="1" s="1"/>
  <c r="O81" i="1" a="1"/>
  <c r="O81" i="1" s="1"/>
  <c r="T81" i="1" s="1" a="1"/>
  <c r="T81" i="1" s="1"/>
  <c r="J81" i="1" a="1"/>
  <c r="J81" i="1" s="1"/>
  <c r="AL112" i="1"/>
  <c r="AR112" i="1"/>
  <c r="AL105" i="1" a="1"/>
  <c r="E105" i="1" a="1"/>
  <c r="E105" i="1" s="1"/>
  <c r="AA65" i="1" a="1"/>
  <c r="AA65" i="1" s="1"/>
  <c r="AB65" i="1" s="1"/>
  <c r="Y65" i="1"/>
  <c r="AC65" i="1"/>
  <c r="AD65" i="1" s="1"/>
  <c r="Z65" i="1"/>
  <c r="AU103" i="1"/>
  <c r="AS103" i="1"/>
  <c r="Y96" i="1"/>
  <c r="AT81" i="1"/>
  <c r="E118" i="1" a="1"/>
  <c r="E118" i="1" s="1"/>
  <c r="AU109" i="1"/>
  <c r="AR109" i="1"/>
  <c r="AS109" i="1"/>
  <c r="AR91" i="1"/>
  <c r="AS91" i="1"/>
  <c r="AT91" i="1"/>
  <c r="AU91" i="1"/>
  <c r="AL91" i="1"/>
  <c r="Z90" i="1"/>
  <c r="AA90" i="1" a="1"/>
  <c r="AA90" i="1" s="1"/>
  <c r="AB90" i="1" s="1"/>
  <c r="AC90" i="1"/>
  <c r="AD90" i="1" s="1"/>
  <c r="Y90" i="1"/>
  <c r="AL87" i="1" a="1"/>
  <c r="E87" i="1" a="1"/>
  <c r="E87" i="1" s="1"/>
  <c r="BF80" i="1"/>
  <c r="AR137" i="1"/>
  <c r="AA108" i="1" a="1"/>
  <c r="AA108" i="1" s="1"/>
  <c r="AB108" i="1" s="1"/>
  <c r="O96" i="1" a="1"/>
  <c r="O96" i="1" s="1"/>
  <c r="T96" i="1" s="1" a="1"/>
  <c r="T96" i="1" s="1"/>
  <c r="AU93" i="1"/>
  <c r="AR93" i="1"/>
  <c r="AS93" i="1"/>
  <c r="Y89" i="1"/>
  <c r="Z89" i="1"/>
  <c r="AA89" i="1" a="1"/>
  <c r="AA89" i="1" s="1"/>
  <c r="AB89" i="1" s="1"/>
  <c r="J88" i="1" a="1"/>
  <c r="J88" i="1" s="1"/>
  <c r="AS80" i="1"/>
  <c r="AC66" i="1"/>
  <c r="AD66" i="1" s="1"/>
  <c r="Z66" i="1"/>
  <c r="AA66" i="1" a="1"/>
  <c r="AA66" i="1" s="1"/>
  <c r="AB66" i="1" s="1"/>
  <c r="Y66" i="1"/>
  <c r="AR79" i="1"/>
  <c r="AS79" i="1"/>
  <c r="E76" i="1" a="1"/>
  <c r="E76" i="1" s="1"/>
  <c r="AL76" i="1" a="1"/>
  <c r="AA75" i="1" a="1"/>
  <c r="AA75" i="1" s="1"/>
  <c r="AB75" i="1" s="1"/>
  <c r="AC75" i="1"/>
  <c r="AD75" i="1" s="1"/>
  <c r="AV73" i="1" a="1"/>
  <c r="AV73" i="1" s="1"/>
  <c r="BA73" i="1" s="1" a="1"/>
  <c r="BA73" i="1" s="1"/>
  <c r="AQ73" i="1"/>
  <c r="O72" i="1" a="1"/>
  <c r="O72" i="1" s="1"/>
  <c r="T72" i="1" s="1" a="1"/>
  <c r="T72" i="1" s="1"/>
  <c r="J72" i="1" a="1"/>
  <c r="J72" i="1" s="1"/>
  <c r="J71" i="1" a="1"/>
  <c r="J71" i="1" s="1"/>
  <c r="O71" i="1" a="1"/>
  <c r="O71" i="1" s="1"/>
  <c r="T71" i="1" s="1" a="1"/>
  <c r="T71" i="1" s="1"/>
  <c r="AT66" i="1"/>
  <c r="AR101" i="1"/>
  <c r="AA98" i="1" a="1"/>
  <c r="AA98" i="1" s="1"/>
  <c r="AB98" i="1" s="1"/>
  <c r="AT92" i="1"/>
  <c r="AU92" i="1"/>
  <c r="AL90" i="1"/>
  <c r="AR90" i="1"/>
  <c r="AR81" i="1"/>
  <c r="AR73" i="1"/>
  <c r="Y58" i="1"/>
  <c r="Z58" i="1"/>
  <c r="AA58" i="1" a="1"/>
  <c r="AA58" i="1" s="1"/>
  <c r="AB58" i="1" s="1"/>
  <c r="AC58" i="1"/>
  <c r="AD58" i="1" s="1"/>
  <c r="AU98" i="1"/>
  <c r="Z98" i="1"/>
  <c r="AE98" i="1" s="1"/>
  <c r="AR71" i="1"/>
  <c r="AL71" i="1"/>
  <c r="AS71" i="1"/>
  <c r="AL63" i="1"/>
  <c r="AU63" i="1" s="1"/>
  <c r="AQ98" i="1"/>
  <c r="AR80" i="1"/>
  <c r="AL78" i="1"/>
  <c r="AR78" i="1" s="1"/>
  <c r="AT72" i="1"/>
  <c r="AS72" i="1"/>
  <c r="AT71" i="1"/>
  <c r="AL70" i="1"/>
  <c r="AT70" i="1" s="1"/>
  <c r="AS70" i="1"/>
  <c r="AA69" i="1" a="1"/>
  <c r="AA69" i="1" s="1"/>
  <c r="AB69" i="1" s="1"/>
  <c r="AC69" i="1"/>
  <c r="AD69" i="1" s="1"/>
  <c r="O52" i="1" a="1"/>
  <c r="O52" i="1" s="1"/>
  <c r="T52" i="1" s="1" a="1"/>
  <c r="T52" i="1" s="1"/>
  <c r="J52" i="1" a="1"/>
  <c r="J52" i="1" s="1"/>
  <c r="J74" i="1" a="1"/>
  <c r="J74" i="1" s="1"/>
  <c r="O74" i="1" a="1"/>
  <c r="O74" i="1" s="1"/>
  <c r="T74" i="1" s="1" a="1"/>
  <c r="T74" i="1" s="1"/>
  <c r="O68" i="1" a="1"/>
  <c r="O68" i="1" s="1"/>
  <c r="T68" i="1" s="1" a="1"/>
  <c r="T68" i="1" s="1"/>
  <c r="J68" i="1" a="1"/>
  <c r="J68" i="1" s="1"/>
  <c r="J63" i="1" a="1"/>
  <c r="J63" i="1" s="1"/>
  <c r="O63" i="1" a="1"/>
  <c r="O63" i="1" s="1"/>
  <c r="T63" i="1" s="1" a="1"/>
  <c r="T63" i="1" s="1"/>
  <c r="AA55" i="1" a="1"/>
  <c r="AA55" i="1" s="1"/>
  <c r="AB55" i="1" s="1"/>
  <c r="AC55" i="1"/>
  <c r="AD55" i="1" s="1"/>
  <c r="Z55" i="1"/>
  <c r="Y55" i="1"/>
  <c r="J45" i="1" a="1"/>
  <c r="J45" i="1" s="1"/>
  <c r="O45" i="1" a="1"/>
  <c r="O45" i="1" s="1"/>
  <c r="T45" i="1" s="1" a="1"/>
  <c r="T45" i="1" s="1"/>
  <c r="AU104" i="1"/>
  <c r="AT98" i="1"/>
  <c r="J91" i="1" a="1"/>
  <c r="J91" i="1" s="1"/>
  <c r="O91" i="1" a="1"/>
  <c r="O91" i="1" s="1"/>
  <c r="T91" i="1" s="1" a="1"/>
  <c r="T91" i="1" s="1"/>
  <c r="BF88" i="1"/>
  <c r="AQ88" i="1"/>
  <c r="J77" i="1" a="1"/>
  <c r="J77" i="1" s="1"/>
  <c r="O77" i="1" a="1"/>
  <c r="O77" i="1" s="1"/>
  <c r="T77" i="1" s="1" a="1"/>
  <c r="T77" i="1" s="1"/>
  <c r="Z75" i="1"/>
  <c r="Z53" i="1"/>
  <c r="AC53" i="1"/>
  <c r="AD53" i="1" s="1"/>
  <c r="Y53" i="1"/>
  <c r="AA53" i="1" a="1"/>
  <c r="AA53" i="1" s="1"/>
  <c r="AB53" i="1" s="1"/>
  <c r="AU34" i="1"/>
  <c r="AL34" i="1"/>
  <c r="AR34" i="1" s="1"/>
  <c r="AT80" i="1"/>
  <c r="AU80" i="1"/>
  <c r="Y75" i="1"/>
  <c r="Y73" i="1"/>
  <c r="Z73" i="1"/>
  <c r="AA73" i="1" a="1"/>
  <c r="AA73" i="1" s="1"/>
  <c r="AB73" i="1" s="1"/>
  <c r="AC73" i="1"/>
  <c r="AD73" i="1" s="1"/>
  <c r="Y64" i="1"/>
  <c r="Z64" i="1"/>
  <c r="AC64" i="1"/>
  <c r="AD64" i="1" s="1"/>
  <c r="AA64" i="1" a="1"/>
  <c r="AA64" i="1" s="1"/>
  <c r="AB64" i="1" s="1"/>
  <c r="Y60" i="1"/>
  <c r="Z60" i="1"/>
  <c r="AC60" i="1"/>
  <c r="AD60" i="1" s="1"/>
  <c r="AR107" i="1"/>
  <c r="E106" i="1" a="1"/>
  <c r="E106" i="1" s="1"/>
  <c r="AS104" i="1"/>
  <c r="AU101" i="1"/>
  <c r="AL99" i="1" a="1"/>
  <c r="AS92" i="1"/>
  <c r="BF89" i="1"/>
  <c r="AQ89" i="1"/>
  <c r="AS89" i="1"/>
  <c r="J85" i="1" a="1"/>
  <c r="J85" i="1" s="1"/>
  <c r="O85" i="1" a="1"/>
  <c r="O85" i="1" s="1"/>
  <c r="T85" i="1" s="1" a="1"/>
  <c r="T85" i="1" s="1"/>
  <c r="AU83" i="1"/>
  <c r="BF82" i="1"/>
  <c r="AQ82" i="1"/>
  <c r="O79" i="1" a="1"/>
  <c r="O79" i="1" s="1"/>
  <c r="T79" i="1" s="1" a="1"/>
  <c r="T79" i="1" s="1"/>
  <c r="AL74" i="1"/>
  <c r="AS74" i="1" s="1"/>
  <c r="AR74" i="1"/>
  <c r="AL68" i="1"/>
  <c r="AR68" i="1"/>
  <c r="AS68" i="1"/>
  <c r="AT67" i="1"/>
  <c r="AL51" i="1" a="1"/>
  <c r="E51" i="1" a="1"/>
  <c r="E51" i="1" s="1"/>
  <c r="AT101" i="1"/>
  <c r="AR92" i="1"/>
  <c r="AL85" i="1" a="1"/>
  <c r="AU81" i="1"/>
  <c r="AL77" i="1" a="1"/>
  <c r="AT74" i="1"/>
  <c r="BF73" i="1"/>
  <c r="AS66" i="1"/>
  <c r="AS101" i="1"/>
  <c r="O90" i="1" a="1"/>
  <c r="O90" i="1" s="1"/>
  <c r="T90" i="1" s="1" a="1"/>
  <c r="T90" i="1" s="1"/>
  <c r="BF83" i="1"/>
  <c r="AQ83" i="1"/>
  <c r="AS83" i="1"/>
  <c r="AL79" i="1"/>
  <c r="AT79" i="1" s="1"/>
  <c r="AA79" i="1" a="1"/>
  <c r="AA79" i="1" s="1"/>
  <c r="AB79" i="1" s="1"/>
  <c r="AC79" i="1"/>
  <c r="AD79" i="1" s="1"/>
  <c r="AV67" i="1" a="1"/>
  <c r="AV67" i="1" s="1"/>
  <c r="BA67" i="1" s="1" a="1"/>
  <c r="BA67" i="1" s="1"/>
  <c r="AS67" i="1"/>
  <c r="AU67" i="1"/>
  <c r="BF67" i="1"/>
  <c r="AQ67" i="1"/>
  <c r="AL66" i="1"/>
  <c r="AR66" i="1" s="1"/>
  <c r="AQ65" i="1"/>
  <c r="AS65" i="1"/>
  <c r="BF65" i="1"/>
  <c r="AT65" i="1"/>
  <c r="Z41" i="1"/>
  <c r="AC41" i="1"/>
  <c r="AD41" i="1" s="1"/>
  <c r="AA41" i="1" a="1"/>
  <c r="AA41" i="1" s="1"/>
  <c r="AB41" i="1" s="1"/>
  <c r="Y41" i="1"/>
  <c r="AU61" i="1"/>
  <c r="J61" i="1" a="1"/>
  <c r="J61" i="1" s="1"/>
  <c r="O61" i="1" a="1"/>
  <c r="O61" i="1" s="1"/>
  <c r="T61" i="1" s="1" a="1"/>
  <c r="T61" i="1" s="1"/>
  <c r="J48" i="1" a="1"/>
  <c r="J48" i="1" s="1"/>
  <c r="O48" i="1" a="1"/>
  <c r="O48" i="1" s="1"/>
  <c r="T48" i="1" s="1" a="1"/>
  <c r="T48" i="1" s="1"/>
  <c r="Y57" i="1"/>
  <c r="Z57" i="1"/>
  <c r="AA57" i="1" a="1"/>
  <c r="AA57" i="1" s="1"/>
  <c r="AB57" i="1" s="1"/>
  <c r="AC57" i="1"/>
  <c r="AD57" i="1" s="1"/>
  <c r="BF69" i="1"/>
  <c r="AQ69" i="1"/>
  <c r="BF62" i="1"/>
  <c r="BF61" i="1"/>
  <c r="AA49" i="1" a="1"/>
  <c r="AA49" i="1" s="1"/>
  <c r="AB49" i="1" s="1"/>
  <c r="AC49" i="1"/>
  <c r="AD49" i="1" s="1"/>
  <c r="Z49" i="1"/>
  <c r="AR89" i="1"/>
  <c r="AR83" i="1"/>
  <c r="AU73" i="1"/>
  <c r="AT73" i="1"/>
  <c r="O69" i="1" a="1"/>
  <c r="O69" i="1" s="1"/>
  <c r="T69" i="1" s="1" a="1"/>
  <c r="T69" i="1" s="1"/>
  <c r="AT61" i="1"/>
  <c r="AL60" i="1"/>
  <c r="AS60" i="1" s="1"/>
  <c r="AT60" i="1"/>
  <c r="AL57" i="1"/>
  <c r="AU57" i="1"/>
  <c r="AL53" i="1"/>
  <c r="J36" i="1" a="1"/>
  <c r="J36" i="1" s="1"/>
  <c r="O36" i="1" a="1"/>
  <c r="O36" i="1" s="1"/>
  <c r="T36" i="1" s="1" a="1"/>
  <c r="T36" i="1" s="1"/>
  <c r="AS73" i="1"/>
  <c r="AV62" i="1" a="1"/>
  <c r="AV62" i="1" s="1"/>
  <c r="BA62" i="1" s="1" a="1"/>
  <c r="BA62" i="1" s="1"/>
  <c r="AS61" i="1"/>
  <c r="AS54" i="1"/>
  <c r="AV54" i="1" a="1"/>
  <c r="AV54" i="1" s="1"/>
  <c r="BA54" i="1" s="1" a="1"/>
  <c r="BA54" i="1" s="1"/>
  <c r="BF54" i="1"/>
  <c r="J42" i="1" a="1"/>
  <c r="J42" i="1" s="1"/>
  <c r="O42" i="1" a="1"/>
  <c r="O42" i="1" s="1"/>
  <c r="T42" i="1" s="1" a="1"/>
  <c r="T42" i="1" s="1"/>
  <c r="AL23" i="1"/>
  <c r="AU23" i="1"/>
  <c r="AU62" i="1"/>
  <c r="AR61" i="1"/>
  <c r="AT57" i="1"/>
  <c r="Z47" i="1"/>
  <c r="AC47" i="1"/>
  <c r="AD47" i="1" s="1"/>
  <c r="Y47" i="1"/>
  <c r="AA47" i="1" a="1"/>
  <c r="AA47" i="1" s="1"/>
  <c r="AB47" i="1" s="1"/>
  <c r="AT62" i="1"/>
  <c r="AQ61" i="1"/>
  <c r="AL55" i="1"/>
  <c r="AS55" i="1" s="1"/>
  <c r="AU55" i="1"/>
  <c r="AS48" i="1"/>
  <c r="AV48" i="1" a="1"/>
  <c r="AV48" i="1" s="1"/>
  <c r="BA48" i="1" s="1" a="1"/>
  <c r="BA48" i="1" s="1"/>
  <c r="BF48" i="1"/>
  <c r="AS43" i="1"/>
  <c r="O40" i="1" a="1"/>
  <c r="O40" i="1" s="1"/>
  <c r="T40" i="1" s="1" a="1"/>
  <c r="T40" i="1" s="1"/>
  <c r="J40" i="1" a="1"/>
  <c r="J40" i="1" s="1"/>
  <c r="AV42" i="1" a="1"/>
  <c r="AV42" i="1" s="1"/>
  <c r="BA42" i="1" s="1" a="1"/>
  <c r="BA42" i="1" s="1"/>
  <c r="AQ42" i="1"/>
  <c r="O37" i="1" a="1"/>
  <c r="O37" i="1" s="1"/>
  <c r="T37" i="1" s="1" a="1"/>
  <c r="T37" i="1" s="1"/>
  <c r="J37" i="1" a="1"/>
  <c r="J37" i="1" s="1"/>
  <c r="Z31" i="1"/>
  <c r="AA31" i="1" a="1"/>
  <c r="AA31" i="1" s="1"/>
  <c r="AB31" i="1" s="1"/>
  <c r="AC31" i="1"/>
  <c r="AD31" i="1" s="1"/>
  <c r="AQ45" i="1"/>
  <c r="BF45" i="1"/>
  <c r="AU45" i="1"/>
  <c r="AR45" i="1"/>
  <c r="J21" i="1" a="1"/>
  <c r="J21" i="1" s="1"/>
  <c r="O21" i="1" a="1"/>
  <c r="O21" i="1" s="1"/>
  <c r="T21" i="1" s="1" a="1"/>
  <c r="T21" i="1" s="1"/>
  <c r="AL49" i="1"/>
  <c r="AU49" i="1"/>
  <c r="AU40" i="1"/>
  <c r="BF52" i="1"/>
  <c r="AQ52" i="1"/>
  <c r="O46" i="1" a="1"/>
  <c r="O46" i="1" s="1"/>
  <c r="T46" i="1" s="1" a="1"/>
  <c r="T46" i="1" s="1"/>
  <c r="J46" i="1" a="1"/>
  <c r="J46" i="1" s="1"/>
  <c r="AL41" i="1"/>
  <c r="AS41" i="1" s="1"/>
  <c r="J39" i="1" a="1"/>
  <c r="J39" i="1" s="1"/>
  <c r="O39" i="1" a="1"/>
  <c r="O39" i="1" s="1"/>
  <c r="T39" i="1" s="1" a="1"/>
  <c r="T39" i="1" s="1"/>
  <c r="E38" i="1" a="1"/>
  <c r="E38" i="1" s="1"/>
  <c r="AL38" i="1" a="1"/>
  <c r="AC23" i="1"/>
  <c r="AD23" i="1" s="1"/>
  <c r="Z23" i="1"/>
  <c r="Y23" i="1"/>
  <c r="AA23" i="1" a="1"/>
  <c r="AA23" i="1" s="1"/>
  <c r="AB23" i="1" s="1"/>
  <c r="BF46" i="1"/>
  <c r="AQ46" i="1"/>
  <c r="E44" i="1" a="1"/>
  <c r="E44" i="1" s="1"/>
  <c r="AL44" i="1" a="1"/>
  <c r="J43" i="1" a="1"/>
  <c r="J43" i="1" s="1"/>
  <c r="AL35" i="1"/>
  <c r="AS35" i="1"/>
  <c r="AT35" i="1"/>
  <c r="AL22" i="1"/>
  <c r="AT22" i="1" s="1"/>
  <c r="AR22" i="1"/>
  <c r="AS22" i="1"/>
  <c r="Z20" i="1"/>
  <c r="AC20" i="1"/>
  <c r="AD20" i="1" s="1"/>
  <c r="Y20" i="1"/>
  <c r="AA20" i="1" a="1"/>
  <c r="AA20" i="1" s="1"/>
  <c r="AB20" i="1" s="1"/>
  <c r="AA59" i="1" a="1"/>
  <c r="AA59" i="1" s="1"/>
  <c r="AB59" i="1" s="1"/>
  <c r="AC59" i="1"/>
  <c r="AD59" i="1" s="1"/>
  <c r="O53" i="1" a="1"/>
  <c r="O53" i="1" s="1"/>
  <c r="T53" i="1" s="1" a="1"/>
  <c r="T53" i="1" s="1"/>
  <c r="BF40" i="1"/>
  <c r="AQ40" i="1"/>
  <c r="AS40" i="1"/>
  <c r="AV40" i="1" a="1"/>
  <c r="AV40" i="1" s="1"/>
  <c r="BA40" i="1" s="1" a="1"/>
  <c r="BA40" i="1" s="1"/>
  <c r="AU39" i="1"/>
  <c r="AR39" i="1"/>
  <c r="AL28" i="1"/>
  <c r="AR28" i="1" s="1"/>
  <c r="AT28" i="1"/>
  <c r="E26" i="1" a="1"/>
  <c r="E26" i="1" s="1"/>
  <c r="AL26" i="1" a="1"/>
  <c r="E17" i="1" a="1"/>
  <c r="E17" i="1" s="1"/>
  <c r="AL17" i="1" a="1"/>
  <c r="Z8" i="1"/>
  <c r="AC8" i="1"/>
  <c r="AD8" i="1" s="1"/>
  <c r="Y8" i="1"/>
  <c r="AA8" i="1" a="1"/>
  <c r="AA8" i="1" s="1"/>
  <c r="AB8" i="1" s="1"/>
  <c r="AR58" i="1"/>
  <c r="AS58" i="1"/>
  <c r="AT47" i="1"/>
  <c r="O47" i="1" a="1"/>
  <c r="O47" i="1" s="1"/>
  <c r="T47" i="1" s="1" a="1"/>
  <c r="T47" i="1" s="1"/>
  <c r="AL37" i="1"/>
  <c r="AR37" i="1" s="1"/>
  <c r="E32" i="1" a="1"/>
  <c r="E32" i="1" s="1"/>
  <c r="AL32" i="1" a="1"/>
  <c r="E56" i="1" a="1"/>
  <c r="E56" i="1" s="1"/>
  <c r="AL56" i="1" a="1"/>
  <c r="AT39" i="1"/>
  <c r="AA35" i="1" a="1"/>
  <c r="AA35" i="1" s="1"/>
  <c r="AB35" i="1" s="1"/>
  <c r="AC35" i="1"/>
  <c r="AD35" i="1" s="1"/>
  <c r="Y35" i="1"/>
  <c r="AR33" i="1"/>
  <c r="AL33" i="1"/>
  <c r="Z28" i="1"/>
  <c r="AE28" i="1" s="1"/>
  <c r="AA28" i="1" a="1"/>
  <c r="AA28" i="1" s="1"/>
  <c r="AB28" i="1" s="1"/>
  <c r="AC28" i="1"/>
  <c r="AD28" i="1" s="1"/>
  <c r="O25" i="1" a="1"/>
  <c r="O25" i="1" s="1"/>
  <c r="T25" i="1" s="1" a="1"/>
  <c r="T25" i="1" s="1"/>
  <c r="J25" i="1" a="1"/>
  <c r="J25" i="1" s="1"/>
  <c r="E50" i="1" a="1"/>
  <c r="E50" i="1" s="1"/>
  <c r="AL50" i="1" a="1"/>
  <c r="AS39" i="1"/>
  <c r="AU19" i="1"/>
  <c r="AL47" i="1"/>
  <c r="AS47" i="1"/>
  <c r="AV45" i="1" a="1"/>
  <c r="AV45" i="1" s="1"/>
  <c r="BA45" i="1" s="1" a="1"/>
  <c r="BA45" i="1" s="1"/>
  <c r="AL43" i="1"/>
  <c r="AU43" i="1"/>
  <c r="AL39" i="1"/>
  <c r="Y31" i="1"/>
  <c r="AQ36" i="1"/>
  <c r="J33" i="1" a="1"/>
  <c r="J33" i="1" s="1"/>
  <c r="O33" i="1" a="1"/>
  <c r="O33" i="1" s="1"/>
  <c r="T33" i="1" s="1" a="1"/>
  <c r="T33" i="1" s="1"/>
  <c r="AL24" i="1"/>
  <c r="AT24" i="1" s="1"/>
  <c r="E14" i="1" a="1"/>
  <c r="E14" i="1" s="1"/>
  <c r="AL14" i="1" a="1"/>
  <c r="AL13" i="1"/>
  <c r="AR13" i="1"/>
  <c r="AT13" i="1"/>
  <c r="AU13" i="1"/>
  <c r="AL12" i="1" a="1"/>
  <c r="E12" i="1" a="1"/>
  <c r="E12" i="1" s="1"/>
  <c r="Z22" i="1"/>
  <c r="AA22" i="1" a="1"/>
  <c r="AA22" i="1" s="1"/>
  <c r="AB22" i="1" s="1"/>
  <c r="AC22" i="1"/>
  <c r="AD22" i="1" s="1"/>
  <c r="Y22" i="1"/>
  <c r="AL11" i="1"/>
  <c r="AU11" i="1"/>
  <c r="Z10" i="1"/>
  <c r="AA10" i="1" a="1"/>
  <c r="AA10" i="1" s="1"/>
  <c r="AB10" i="1" s="1"/>
  <c r="AC10" i="1"/>
  <c r="AD10" i="1" s="1"/>
  <c r="Y10" i="1"/>
  <c r="AL27" i="1" a="1"/>
  <c r="E27" i="1" a="1"/>
  <c r="E27" i="1" s="1"/>
  <c r="AL19" i="1"/>
  <c r="AR19" i="1"/>
  <c r="AT19" i="1"/>
  <c r="Y15" i="1"/>
  <c r="Z15" i="1"/>
  <c r="AC15" i="1"/>
  <c r="AD15" i="1" s="1"/>
  <c r="AA15" i="1" a="1"/>
  <c r="AA15" i="1" s="1"/>
  <c r="AB15" i="1" s="1"/>
  <c r="O13" i="1" a="1"/>
  <c r="O13" i="1" s="1"/>
  <c r="T13" i="1" s="1" a="1"/>
  <c r="T13" i="1" s="1"/>
  <c r="J13" i="1" a="1"/>
  <c r="J13" i="1" s="1"/>
  <c r="AC29" i="1"/>
  <c r="AD29" i="1" s="1"/>
  <c r="Z29" i="1"/>
  <c r="AE29" i="1" s="1"/>
  <c r="O23" i="1" a="1"/>
  <c r="O23" i="1" s="1"/>
  <c r="T23" i="1" s="1" a="1"/>
  <c r="T23" i="1" s="1"/>
  <c r="AC5" i="1"/>
  <c r="AD5" i="1" s="1"/>
  <c r="Y5" i="1"/>
  <c r="Z5" i="1"/>
  <c r="AA5" i="1" a="1"/>
  <c r="AA5" i="1" s="1"/>
  <c r="AB5" i="1" s="1"/>
  <c r="AR54" i="1"/>
  <c r="AU54" i="1"/>
  <c r="AR48" i="1"/>
  <c r="AU48" i="1"/>
  <c r="AR42" i="1"/>
  <c r="AU42" i="1"/>
  <c r="AR36" i="1"/>
  <c r="AU36" i="1"/>
  <c r="J34" i="1" a="1"/>
  <c r="J34" i="1" s="1"/>
  <c r="E30" i="1" a="1"/>
  <c r="E30" i="1" s="1"/>
  <c r="AL18" i="1" a="1"/>
  <c r="E18" i="1" a="1"/>
  <c r="E18" i="1" s="1"/>
  <c r="AL15" i="1"/>
  <c r="AT15" i="1" s="1"/>
  <c r="AL20" i="1"/>
  <c r="AR20" i="1" s="1"/>
  <c r="Z19" i="1"/>
  <c r="AA19" i="1" a="1"/>
  <c r="AA19" i="1" s="1"/>
  <c r="AB19" i="1" s="1"/>
  <c r="AC19" i="1"/>
  <c r="AD19" i="1" s="1"/>
  <c r="Y19" i="1"/>
  <c r="AL31" i="1"/>
  <c r="AR31" i="1"/>
  <c r="AT30" i="1"/>
  <c r="AL30" i="1"/>
  <c r="AR30" i="1"/>
  <c r="O16" i="1" a="1"/>
  <c r="O16" i="1" s="1"/>
  <c r="T16" i="1" s="1" a="1"/>
  <c r="T16" i="1" s="1"/>
  <c r="J16" i="1" a="1"/>
  <c r="J16" i="1" s="1"/>
  <c r="AC11" i="1"/>
  <c r="AD11" i="1" s="1"/>
  <c r="Z11" i="1"/>
  <c r="AE11" i="1" s="1"/>
  <c r="AA11" i="1" a="1"/>
  <c r="AA11" i="1" s="1"/>
  <c r="AB11" i="1" s="1"/>
  <c r="AT54" i="1"/>
  <c r="AT48" i="1"/>
  <c r="AT42" i="1"/>
  <c r="AT36" i="1"/>
  <c r="E24" i="1" a="1"/>
  <c r="E24" i="1" s="1"/>
  <c r="Y9" i="1"/>
  <c r="Z9" i="1"/>
  <c r="AC9" i="1"/>
  <c r="AD9" i="1" s="1"/>
  <c r="AA9" i="1" a="1"/>
  <c r="AA9" i="1" s="1"/>
  <c r="AB9" i="1" s="1"/>
  <c r="AL16" i="1"/>
  <c r="AR16" i="1"/>
  <c r="AL9" i="1"/>
  <c r="AT9" i="1" s="1"/>
  <c r="AR9" i="1"/>
  <c r="AL7" i="1"/>
  <c r="AR7" i="1"/>
  <c r="AT7" i="1"/>
  <c r="AU7" i="1"/>
  <c r="AL29" i="1" a="1"/>
  <c r="AL8" i="1" a="1"/>
  <c r="AQ4" i="1"/>
  <c r="AV4" i="1" a="1"/>
  <c r="AV4" i="1" s="1"/>
  <c r="BA4" i="1" s="1" a="1"/>
  <c r="BA4" i="1" s="1"/>
  <c r="BF4" i="1"/>
  <c r="AS9" i="1"/>
  <c r="O7" i="1" a="1"/>
  <c r="O7" i="1" s="1"/>
  <c r="T7" i="1" s="1" a="1"/>
  <c r="T7" i="1" s="1"/>
  <c r="J7" i="1" a="1"/>
  <c r="J7" i="1" s="1"/>
  <c r="AL6" i="1" a="1"/>
  <c r="E6" i="1" a="1"/>
  <c r="E6" i="1" s="1"/>
  <c r="AL25" i="1"/>
  <c r="AT25" i="1" s="1"/>
  <c r="AR25" i="1"/>
  <c r="AL21" i="1"/>
  <c r="AR21" i="1"/>
  <c r="AT21" i="1"/>
  <c r="AQ10" i="1"/>
  <c r="AV10" i="1" a="1"/>
  <c r="AV10" i="1" s="1"/>
  <c r="BA10" i="1" s="1" a="1"/>
  <c r="BA10" i="1" s="1"/>
  <c r="BF10" i="1"/>
  <c r="J4" i="1" a="1"/>
  <c r="J4" i="1" s="1"/>
  <c r="O4" i="1" a="1"/>
  <c r="O4" i="1" s="1"/>
  <c r="T4" i="1" s="1" a="1"/>
  <c r="T4" i="1" s="1"/>
  <c r="AL5" i="1"/>
  <c r="AS5" i="1" s="1"/>
  <c r="AT10" i="1"/>
  <c r="AT4" i="1"/>
  <c r="AS4" i="1"/>
  <c r="AR10" i="1"/>
  <c r="AR4" i="1"/>
  <c r="O56" i="1" l="1" a="1"/>
  <c r="O56" i="1" s="1"/>
  <c r="T56" i="1" s="1" a="1"/>
  <c r="T56" i="1" s="1"/>
  <c r="J56" i="1" a="1"/>
  <c r="J56" i="1" s="1"/>
  <c r="Y81" i="1"/>
  <c r="Z81" i="1"/>
  <c r="AA81" i="1" a="1"/>
  <c r="AA81" i="1" s="1"/>
  <c r="AB81" i="1" s="1"/>
  <c r="AC81" i="1"/>
  <c r="AD81" i="1" s="1"/>
  <c r="BF192" i="1"/>
  <c r="AQ192" i="1"/>
  <c r="AU192" i="1"/>
  <c r="AS192" i="1"/>
  <c r="AT192" i="1"/>
  <c r="AV192" i="1" a="1"/>
  <c r="AV192" i="1" s="1"/>
  <c r="BA192" i="1" s="1" a="1"/>
  <c r="BA192" i="1" s="1"/>
  <c r="AL197" i="1"/>
  <c r="AS197" i="1" s="1"/>
  <c r="AL289" i="1"/>
  <c r="AL372" i="1"/>
  <c r="AT372" i="1" s="1"/>
  <c r="O408" i="1" a="1"/>
  <c r="O408" i="1" s="1"/>
  <c r="T408" i="1" s="1" a="1"/>
  <c r="T408" i="1" s="1"/>
  <c r="J408" i="1" a="1"/>
  <c r="J408" i="1" s="1"/>
  <c r="Z452" i="1"/>
  <c r="AC452" i="1"/>
  <c r="AD452" i="1" s="1"/>
  <c r="Y452" i="1"/>
  <c r="AA452" i="1" a="1"/>
  <c r="AA452" i="1" s="1"/>
  <c r="AB452" i="1" s="1"/>
  <c r="AQ436" i="1"/>
  <c r="AV436" i="1" a="1"/>
  <c r="AV436" i="1" s="1"/>
  <c r="BA436" i="1" s="1" a="1"/>
  <c r="BA436" i="1" s="1"/>
  <c r="BF436" i="1"/>
  <c r="AU501" i="1"/>
  <c r="AL501" i="1"/>
  <c r="AS501" i="1"/>
  <c r="AT501" i="1"/>
  <c r="AF535" i="1"/>
  <c r="AG535" i="1" s="1"/>
  <c r="AE535" i="1"/>
  <c r="J693" i="1" a="1"/>
  <c r="J693" i="1" s="1"/>
  <c r="O693" i="1" a="1"/>
  <c r="O693" i="1" s="1"/>
  <c r="T693" i="1" s="1" a="1"/>
  <c r="T693" i="1" s="1"/>
  <c r="AA672" i="1" a="1"/>
  <c r="AA672" i="1" s="1"/>
  <c r="AB672" i="1" s="1"/>
  <c r="Z672" i="1"/>
  <c r="Y672" i="1"/>
  <c r="AC672" i="1"/>
  <c r="AD672" i="1" s="1"/>
  <c r="AF617" i="1"/>
  <c r="AG617" i="1" s="1"/>
  <c r="AE617" i="1"/>
  <c r="AV857" i="1" a="1"/>
  <c r="AV857" i="1" s="1"/>
  <c r="BA857" i="1" s="1" a="1"/>
  <c r="BA857" i="1" s="1"/>
  <c r="AQ857" i="1"/>
  <c r="BF857" i="1"/>
  <c r="AU857" i="1"/>
  <c r="AE883" i="1"/>
  <c r="AF883" i="1" s="1"/>
  <c r="AG883" i="1" s="1"/>
  <c r="AE8" i="1"/>
  <c r="AF8" i="1"/>
  <c r="AG8" i="1" s="1"/>
  <c r="AF49" i="1"/>
  <c r="AG49" i="1" s="1"/>
  <c r="AQ113" i="1"/>
  <c r="AV113" i="1" a="1"/>
  <c r="AV113" i="1" s="1"/>
  <c r="BA113" i="1" s="1" a="1"/>
  <c r="BA113" i="1" s="1"/>
  <c r="BF113" i="1"/>
  <c r="AS113" i="1"/>
  <c r="AL97" i="1"/>
  <c r="AE201" i="1"/>
  <c r="AF201" i="1"/>
  <c r="AG201" i="1" s="1"/>
  <c r="AA347" i="1" a="1"/>
  <c r="AA347" i="1" s="1"/>
  <c r="AB347" i="1" s="1"/>
  <c r="AC347" i="1"/>
  <c r="AD347" i="1" s="1"/>
  <c r="Y347" i="1"/>
  <c r="Z347" i="1"/>
  <c r="AL362" i="1"/>
  <c r="AT362" i="1"/>
  <c r="AU362" i="1"/>
  <c r="AR362" i="1"/>
  <c r="AS362" i="1"/>
  <c r="AS318" i="1"/>
  <c r="AL318" i="1"/>
  <c r="AR318" i="1"/>
  <c r="AT318" i="1"/>
  <c r="AU318" i="1"/>
  <c r="J545" i="1" a="1"/>
  <c r="J545" i="1" s="1"/>
  <c r="O545" i="1" a="1"/>
  <c r="O545" i="1" s="1"/>
  <c r="T545" i="1" s="1" a="1"/>
  <c r="T545" i="1" s="1"/>
  <c r="AL515" i="1"/>
  <c r="AU515" i="1"/>
  <c r="BF757" i="1"/>
  <c r="AV757" i="1" a="1"/>
  <c r="AV757" i="1" s="1"/>
  <c r="BA757" i="1" s="1" a="1"/>
  <c r="BA757" i="1" s="1"/>
  <c r="AQ757" i="1"/>
  <c r="AT757" i="1"/>
  <c r="AF835" i="1"/>
  <c r="AE835" i="1"/>
  <c r="AQ824" i="1"/>
  <c r="AV824" i="1" a="1"/>
  <c r="AV824" i="1" s="1"/>
  <c r="BA824" i="1" s="1" a="1"/>
  <c r="BA824" i="1" s="1"/>
  <c r="BF824" i="1"/>
  <c r="Z878" i="1"/>
  <c r="AC878" i="1"/>
  <c r="AD878" i="1" s="1"/>
  <c r="Y878" i="1"/>
  <c r="AA878" i="1" a="1"/>
  <c r="AA878" i="1" s="1"/>
  <c r="AB878" i="1" s="1"/>
  <c r="AQ955" i="1"/>
  <c r="BF955" i="1"/>
  <c r="AT955" i="1"/>
  <c r="AU955" i="1"/>
  <c r="AV955" i="1" a="1"/>
  <c r="AV955" i="1" s="1"/>
  <c r="BA955" i="1" s="1" a="1"/>
  <c r="BA955" i="1" s="1"/>
  <c r="Z25" i="1"/>
  <c r="AA25" i="1" a="1"/>
  <c r="AA25" i="1" s="1"/>
  <c r="AB25" i="1" s="1"/>
  <c r="AC25" i="1"/>
  <c r="AD25" i="1" s="1"/>
  <c r="Y25" i="1"/>
  <c r="AS28" i="1"/>
  <c r="AE23" i="1"/>
  <c r="AF23" i="1"/>
  <c r="AQ53" i="1"/>
  <c r="AV53" i="1" a="1"/>
  <c r="AV53" i="1" s="1"/>
  <c r="BA53" i="1" s="1" a="1"/>
  <c r="BA53" i="1" s="1"/>
  <c r="BF53" i="1"/>
  <c r="AE79" i="1"/>
  <c r="AC72" i="1"/>
  <c r="AD72" i="1" s="1"/>
  <c r="AA72" i="1" a="1"/>
  <c r="AA72" i="1" s="1"/>
  <c r="AB72" i="1" s="1"/>
  <c r="Y72" i="1"/>
  <c r="Z72" i="1"/>
  <c r="AF66" i="1"/>
  <c r="AG66" i="1" s="1"/>
  <c r="AE66" i="1"/>
  <c r="Z84" i="1"/>
  <c r="AA84" i="1" a="1"/>
  <c r="AA84" i="1" s="1"/>
  <c r="AB84" i="1" s="1"/>
  <c r="AC84" i="1"/>
  <c r="AD84" i="1" s="1"/>
  <c r="Y84" i="1"/>
  <c r="AR122" i="1"/>
  <c r="AL122" i="1"/>
  <c r="AT122" i="1" s="1"/>
  <c r="AS122" i="1"/>
  <c r="AU122" i="1"/>
  <c r="AF95" i="1"/>
  <c r="AG95" i="1" s="1"/>
  <c r="AE95" i="1"/>
  <c r="AS114" i="1"/>
  <c r="Y129" i="1"/>
  <c r="Z129" i="1"/>
  <c r="AA129" i="1" a="1"/>
  <c r="AA129" i="1" s="1"/>
  <c r="AB129" i="1" s="1"/>
  <c r="AC129" i="1"/>
  <c r="AD129" i="1" s="1"/>
  <c r="AL149" i="1"/>
  <c r="AQ125" i="1"/>
  <c r="AV125" i="1" a="1"/>
  <c r="AV125" i="1" s="1"/>
  <c r="BA125" i="1" s="1" a="1"/>
  <c r="BA125" i="1" s="1"/>
  <c r="BF125" i="1"/>
  <c r="AS125" i="1"/>
  <c r="AS111" i="1"/>
  <c r="AQ151" i="1"/>
  <c r="AV151" i="1" a="1"/>
  <c r="AV151" i="1" s="1"/>
  <c r="BA151" i="1" s="1" a="1"/>
  <c r="BA151" i="1" s="1"/>
  <c r="BF151" i="1"/>
  <c r="AL124" i="1"/>
  <c r="AT124" i="1" s="1"/>
  <c r="AS124" i="1"/>
  <c r="AR124" i="1"/>
  <c r="AG195" i="1"/>
  <c r="O230" i="1" a="1"/>
  <c r="O230" i="1" s="1"/>
  <c r="T230" i="1" s="1" a="1"/>
  <c r="T230" i="1" s="1"/>
  <c r="J230" i="1" a="1"/>
  <c r="J230" i="1" s="1"/>
  <c r="J224" i="1" a="1"/>
  <c r="J224" i="1" s="1"/>
  <c r="O224" i="1" a="1"/>
  <c r="O224" i="1" s="1"/>
  <c r="T224" i="1" s="1" a="1"/>
  <c r="T224" i="1" s="1"/>
  <c r="AL233" i="1"/>
  <c r="AR233" i="1" s="1"/>
  <c r="AT233" i="1"/>
  <c r="AU233" i="1"/>
  <c r="AS233" i="1"/>
  <c r="AV246" i="1" a="1"/>
  <c r="AV246" i="1" s="1"/>
  <c r="BA246" i="1" s="1" a="1"/>
  <c r="BA246" i="1" s="1"/>
  <c r="AQ246" i="1"/>
  <c r="BF246" i="1"/>
  <c r="AR246" i="1"/>
  <c r="AL222" i="1"/>
  <c r="AR222" i="1" s="1"/>
  <c r="AT222" i="1"/>
  <c r="AF220" i="1"/>
  <c r="AG220" i="1" s="1"/>
  <c r="AE220" i="1"/>
  <c r="AU259" i="1"/>
  <c r="AS259" i="1"/>
  <c r="AT259" i="1"/>
  <c r="AL259" i="1"/>
  <c r="AF260" i="1"/>
  <c r="AG260" i="1" s="1"/>
  <c r="AE260" i="1"/>
  <c r="Y227" i="1"/>
  <c r="Z227" i="1"/>
  <c r="AA227" i="1" a="1"/>
  <c r="AA227" i="1" s="1"/>
  <c r="AB227" i="1" s="1"/>
  <c r="AC227" i="1"/>
  <c r="AD227" i="1" s="1"/>
  <c r="AE274" i="1"/>
  <c r="AF274" i="1"/>
  <c r="AV253" i="1" a="1"/>
  <c r="AV253" i="1" s="1"/>
  <c r="BA253" i="1" s="1" a="1"/>
  <c r="BA253" i="1" s="1"/>
  <c r="AQ253" i="1"/>
  <c r="BF253" i="1"/>
  <c r="AU279" i="1"/>
  <c r="O307" i="1" a="1"/>
  <c r="O307" i="1" s="1"/>
  <c r="T307" i="1" s="1" a="1"/>
  <c r="T307" i="1" s="1"/>
  <c r="J307" i="1" a="1"/>
  <c r="J307" i="1" s="1"/>
  <c r="AQ319" i="1"/>
  <c r="BF319" i="1"/>
  <c r="AV319" i="1" a="1"/>
  <c r="AV319" i="1" s="1"/>
  <c r="BA319" i="1" s="1" a="1"/>
  <c r="BA319" i="1" s="1"/>
  <c r="AL298" i="1"/>
  <c r="AR298" i="1"/>
  <c r="AU298" i="1"/>
  <c r="AS298" i="1"/>
  <c r="AT298" i="1"/>
  <c r="AL315" i="1"/>
  <c r="AS315" i="1" s="1"/>
  <c r="AT315" i="1"/>
  <c r="AU315" i="1"/>
  <c r="AA300" i="1" a="1"/>
  <c r="AA300" i="1" s="1"/>
  <c r="AB300" i="1" s="1"/>
  <c r="Y300" i="1"/>
  <c r="AC300" i="1"/>
  <c r="AD300" i="1" s="1"/>
  <c r="Z300" i="1"/>
  <c r="AT331" i="1"/>
  <c r="AT272" i="1"/>
  <c r="AL330" i="1"/>
  <c r="AR330" i="1" s="1"/>
  <c r="AU330" i="1"/>
  <c r="Y319" i="1"/>
  <c r="Z319" i="1"/>
  <c r="AA319" i="1" a="1"/>
  <c r="AA319" i="1" s="1"/>
  <c r="AB319" i="1" s="1"/>
  <c r="AC319" i="1"/>
  <c r="AD319" i="1" s="1"/>
  <c r="J337" i="1" a="1"/>
  <c r="J337" i="1" s="1"/>
  <c r="O337" i="1" a="1"/>
  <c r="O337" i="1" s="1"/>
  <c r="T337" i="1" s="1" a="1"/>
  <c r="T337" i="1" s="1"/>
  <c r="AU323" i="1"/>
  <c r="AA326" i="1" a="1"/>
  <c r="AA326" i="1" s="1"/>
  <c r="AB326" i="1" s="1"/>
  <c r="AC326" i="1"/>
  <c r="AD326" i="1" s="1"/>
  <c r="Y326" i="1"/>
  <c r="Z326" i="1"/>
  <c r="AQ371" i="1"/>
  <c r="AR371" i="1"/>
  <c r="AS371" i="1"/>
  <c r="AV371" i="1" a="1"/>
  <c r="AV371" i="1" s="1"/>
  <c r="BA371" i="1" s="1" a="1"/>
  <c r="BA371" i="1" s="1"/>
  <c r="BF371" i="1"/>
  <c r="AC366" i="1"/>
  <c r="AD366" i="1" s="1"/>
  <c r="Y366" i="1"/>
  <c r="Z366" i="1"/>
  <c r="AA366" i="1" a="1"/>
  <c r="AA366" i="1" s="1"/>
  <c r="AB366" i="1" s="1"/>
  <c r="AE369" i="1"/>
  <c r="AF369" i="1"/>
  <c r="AG369" i="1" s="1"/>
  <c r="AE353" i="1"/>
  <c r="AF353" i="1"/>
  <c r="AG353" i="1" s="1"/>
  <c r="J441" i="1" a="1"/>
  <c r="J441" i="1" s="1"/>
  <c r="O441" i="1" a="1"/>
  <c r="O441" i="1" s="1"/>
  <c r="T441" i="1" s="1" a="1"/>
  <c r="T441" i="1" s="1"/>
  <c r="Y374" i="1"/>
  <c r="AA374" i="1" a="1"/>
  <c r="AA374" i="1" s="1"/>
  <c r="AB374" i="1" s="1"/>
  <c r="Z374" i="1"/>
  <c r="AC374" i="1"/>
  <c r="AD374" i="1" s="1"/>
  <c r="O433" i="1" a="1"/>
  <c r="O433" i="1" s="1"/>
  <c r="T433" i="1" s="1" a="1"/>
  <c r="T433" i="1" s="1"/>
  <c r="J433" i="1" a="1"/>
  <c r="J433" i="1" s="1"/>
  <c r="AE363" i="1"/>
  <c r="AL405" i="1"/>
  <c r="AS405" i="1"/>
  <c r="AU405" i="1"/>
  <c r="AR405" i="1"/>
  <c r="AT405" i="1"/>
  <c r="Y398" i="1"/>
  <c r="AA398" i="1" a="1"/>
  <c r="AA398" i="1" s="1"/>
  <c r="AB398" i="1" s="1"/>
  <c r="Z398" i="1"/>
  <c r="AC398" i="1"/>
  <c r="AD398" i="1" s="1"/>
  <c r="AQ470" i="1"/>
  <c r="AR470" i="1"/>
  <c r="AS470" i="1"/>
  <c r="AT470" i="1"/>
  <c r="AV470" i="1" a="1"/>
  <c r="AV470" i="1" s="1"/>
  <c r="BA470" i="1" s="1" a="1"/>
  <c r="BA470" i="1" s="1"/>
  <c r="BF470" i="1"/>
  <c r="J432" i="1" a="1"/>
  <c r="J432" i="1" s="1"/>
  <c r="O432" i="1" a="1"/>
  <c r="O432" i="1" s="1"/>
  <c r="T432" i="1" s="1" a="1"/>
  <c r="T432" i="1" s="1"/>
  <c r="AE406" i="1"/>
  <c r="AF406" i="1"/>
  <c r="AL431" i="1"/>
  <c r="AT431" i="1" s="1"/>
  <c r="J446" i="1" a="1"/>
  <c r="J446" i="1" s="1"/>
  <c r="O446" i="1" a="1"/>
  <c r="O446" i="1" s="1"/>
  <c r="T446" i="1" s="1" a="1"/>
  <c r="T446" i="1" s="1"/>
  <c r="BF447" i="1"/>
  <c r="AQ447" i="1"/>
  <c r="AV447" i="1" a="1"/>
  <c r="AV447" i="1" s="1"/>
  <c r="BA447" i="1" s="1" a="1"/>
  <c r="BA447" i="1" s="1"/>
  <c r="J525" i="1" a="1"/>
  <c r="J525" i="1" s="1"/>
  <c r="O525" i="1" a="1"/>
  <c r="O525" i="1" s="1"/>
  <c r="T525" i="1" s="1" a="1"/>
  <c r="T525" i="1" s="1"/>
  <c r="AS436" i="1"/>
  <c r="AL481" i="1"/>
  <c r="AS507" i="1"/>
  <c r="AT507" i="1"/>
  <c r="AL507" i="1"/>
  <c r="AR507" i="1" s="1"/>
  <c r="AQ484" i="1"/>
  <c r="AV484" i="1" a="1"/>
  <c r="AV484" i="1" s="1"/>
  <c r="BA484" i="1" s="1" a="1"/>
  <c r="BA484" i="1" s="1"/>
  <c r="BF484" i="1"/>
  <c r="J524" i="1" a="1"/>
  <c r="J524" i="1" s="1"/>
  <c r="O524" i="1" a="1"/>
  <c r="O524" i="1" s="1"/>
  <c r="T524" i="1" s="1" a="1"/>
  <c r="T524" i="1" s="1"/>
  <c r="AU559" i="1"/>
  <c r="AL559" i="1"/>
  <c r="AR559" i="1"/>
  <c r="AS559" i="1"/>
  <c r="Y465" i="1"/>
  <c r="Z465" i="1"/>
  <c r="AA465" i="1" a="1"/>
  <c r="AA465" i="1" s="1"/>
  <c r="AB465" i="1" s="1"/>
  <c r="AC465" i="1"/>
  <c r="AD465" i="1" s="1"/>
  <c r="J476" i="1" a="1"/>
  <c r="J476" i="1" s="1"/>
  <c r="O476" i="1" a="1"/>
  <c r="O476" i="1" s="1"/>
  <c r="T476" i="1" s="1" a="1"/>
  <c r="T476" i="1" s="1"/>
  <c r="AS430" i="1"/>
  <c r="AV518" i="1" a="1"/>
  <c r="AV518" i="1" s="1"/>
  <c r="BA518" i="1" s="1" a="1"/>
  <c r="BA518" i="1" s="1"/>
  <c r="BF518" i="1"/>
  <c r="AQ518" i="1"/>
  <c r="AQ549" i="1"/>
  <c r="AV549" i="1" a="1"/>
  <c r="AV549" i="1" s="1"/>
  <c r="BA549" i="1" s="1" a="1"/>
  <c r="BA549" i="1" s="1"/>
  <c r="BF549" i="1"/>
  <c r="AU549" i="1"/>
  <c r="AC492" i="1"/>
  <c r="AD492" i="1" s="1"/>
  <c r="AA492" i="1" a="1"/>
  <c r="AA492" i="1" s="1"/>
  <c r="AB492" i="1" s="1"/>
  <c r="Y492" i="1"/>
  <c r="Z492" i="1"/>
  <c r="Y547" i="1"/>
  <c r="Z547" i="1"/>
  <c r="AA547" i="1" a="1"/>
  <c r="AA547" i="1" s="1"/>
  <c r="AB547" i="1" s="1"/>
  <c r="AC547" i="1"/>
  <c r="AD547" i="1" s="1"/>
  <c r="O499" i="1" a="1"/>
  <c r="O499" i="1" s="1"/>
  <c r="T499" i="1" s="1" a="1"/>
  <c r="T499" i="1" s="1"/>
  <c r="J499" i="1" a="1"/>
  <c r="J499" i="1" s="1"/>
  <c r="AL574" i="1"/>
  <c r="AR574" i="1" s="1"/>
  <c r="AS574" i="1"/>
  <c r="AU574" i="1"/>
  <c r="AV607" i="1" a="1"/>
  <c r="AV607" i="1" s="1"/>
  <c r="BA607" i="1" s="1" a="1"/>
  <c r="BA607" i="1" s="1"/>
  <c r="BF607" i="1"/>
  <c r="AQ607" i="1"/>
  <c r="AQ562" i="1"/>
  <c r="AV562" i="1" a="1"/>
  <c r="AV562" i="1" s="1"/>
  <c r="BA562" i="1" s="1" a="1"/>
  <c r="BA562" i="1" s="1"/>
  <c r="BF562" i="1"/>
  <c r="AF576" i="1"/>
  <c r="AG576" i="1" s="1"/>
  <c r="AE576" i="1"/>
  <c r="AE556" i="1"/>
  <c r="AE593" i="1"/>
  <c r="AF544" i="1"/>
  <c r="AE544" i="1"/>
  <c r="AL586" i="1"/>
  <c r="AS586" i="1" s="1"/>
  <c r="AE571" i="1"/>
  <c r="AF571" i="1"/>
  <c r="AE605" i="1"/>
  <c r="AS676" i="1"/>
  <c r="AL673" i="1"/>
  <c r="AR673" i="1" s="1"/>
  <c r="AQ639" i="1"/>
  <c r="BF639" i="1"/>
  <c r="AV639" i="1" a="1"/>
  <c r="AV639" i="1" s="1"/>
  <c r="BA639" i="1" s="1" a="1"/>
  <c r="BA639" i="1" s="1"/>
  <c r="AE558" i="1"/>
  <c r="AF558" i="1"/>
  <c r="AG558" i="1" s="1"/>
  <c r="AF629" i="1"/>
  <c r="AG629" i="1" s="1"/>
  <c r="AE629" i="1"/>
  <c r="Z633" i="1"/>
  <c r="AA633" i="1" a="1"/>
  <c r="AA633" i="1" s="1"/>
  <c r="AB633" i="1" s="1"/>
  <c r="AC633" i="1"/>
  <c r="AD633" i="1" s="1"/>
  <c r="Y633" i="1"/>
  <c r="AT718" i="1"/>
  <c r="J720" i="1" a="1"/>
  <c r="J720" i="1" s="1"/>
  <c r="O720" i="1" a="1"/>
  <c r="O720" i="1" s="1"/>
  <c r="T720" i="1" s="1" a="1"/>
  <c r="T720" i="1" s="1"/>
  <c r="AL675" i="1"/>
  <c r="AS675" i="1"/>
  <c r="AT675" i="1"/>
  <c r="AU675" i="1"/>
  <c r="AR675" i="1"/>
  <c r="Z589" i="1"/>
  <c r="AA589" i="1" a="1"/>
  <c r="AA589" i="1" s="1"/>
  <c r="AB589" i="1" s="1"/>
  <c r="AC589" i="1"/>
  <c r="AD589" i="1" s="1"/>
  <c r="Y589" i="1"/>
  <c r="AA569" i="1" a="1"/>
  <c r="AA569" i="1" s="1"/>
  <c r="AB569" i="1" s="1"/>
  <c r="Z569" i="1"/>
  <c r="AC569" i="1"/>
  <c r="AD569" i="1" s="1"/>
  <c r="Y569" i="1"/>
  <c r="AL661" i="1"/>
  <c r="AR661" i="1" s="1"/>
  <c r="AT661" i="1"/>
  <c r="J717" i="1" a="1"/>
  <c r="J717" i="1" s="1"/>
  <c r="O717" i="1" a="1"/>
  <c r="O717" i="1" s="1"/>
  <c r="T717" i="1" s="1" a="1"/>
  <c r="T717" i="1" s="1"/>
  <c r="AL677" i="1"/>
  <c r="AS677" i="1" s="1"/>
  <c r="AR677" i="1"/>
  <c r="AU677" i="1"/>
  <c r="O727" i="1" a="1"/>
  <c r="O727" i="1" s="1"/>
  <c r="T727" i="1" s="1" a="1"/>
  <c r="T727" i="1" s="1"/>
  <c r="J727" i="1" a="1"/>
  <c r="J727" i="1" s="1"/>
  <c r="AE755" i="1"/>
  <c r="AF755" i="1" s="1"/>
  <c r="AG755" i="1" s="1"/>
  <c r="AE738" i="1"/>
  <c r="AF738" i="1"/>
  <c r="AG738" i="1" s="1"/>
  <c r="J702" i="1" a="1"/>
  <c r="J702" i="1" s="1"/>
  <c r="O702" i="1" a="1"/>
  <c r="O702" i="1" s="1"/>
  <c r="T702" i="1" s="1" a="1"/>
  <c r="T702" i="1" s="1"/>
  <c r="AQ771" i="1"/>
  <c r="AV771" i="1" a="1"/>
  <c r="AV771" i="1" s="1"/>
  <c r="BA771" i="1" s="1" a="1"/>
  <c r="BA771" i="1" s="1"/>
  <c r="BF771" i="1"/>
  <c r="AS771" i="1"/>
  <c r="AV750" i="1" a="1"/>
  <c r="AV750" i="1" s="1"/>
  <c r="BA750" i="1" s="1" a="1"/>
  <c r="BA750" i="1" s="1"/>
  <c r="BF750" i="1"/>
  <c r="AQ750" i="1"/>
  <c r="AE688" i="1"/>
  <c r="AF688" i="1" s="1"/>
  <c r="AG688" i="1" s="1"/>
  <c r="Z724" i="1"/>
  <c r="AA724" i="1" a="1"/>
  <c r="AA724" i="1" s="1"/>
  <c r="AB724" i="1" s="1"/>
  <c r="AC724" i="1"/>
  <c r="AD724" i="1" s="1"/>
  <c r="Y724" i="1"/>
  <c r="AS714" i="1"/>
  <c r="AT854" i="1"/>
  <c r="AQ789" i="1"/>
  <c r="BF789" i="1"/>
  <c r="AV789" i="1" a="1"/>
  <c r="AV789" i="1" s="1"/>
  <c r="BA789" i="1" s="1" a="1"/>
  <c r="BA789" i="1" s="1"/>
  <c r="AE700" i="1"/>
  <c r="AQ811" i="1"/>
  <c r="AV811" i="1" a="1"/>
  <c r="AV811" i="1" s="1"/>
  <c r="BA811" i="1" s="1" a="1"/>
  <c r="BA811" i="1" s="1"/>
  <c r="BF811" i="1"/>
  <c r="Y670" i="1"/>
  <c r="Z670" i="1"/>
  <c r="AC670" i="1"/>
  <c r="AD670" i="1" s="1"/>
  <c r="AA670" i="1" a="1"/>
  <c r="AA670" i="1" s="1"/>
  <c r="AB670" i="1" s="1"/>
  <c r="AS739" i="1"/>
  <c r="AL739" i="1"/>
  <c r="AV821" i="1" a="1"/>
  <c r="AV821" i="1" s="1"/>
  <c r="BA821" i="1" s="1" a="1"/>
  <c r="BA821" i="1" s="1"/>
  <c r="BF821" i="1"/>
  <c r="AQ821" i="1"/>
  <c r="AS821" i="1"/>
  <c r="AU821" i="1"/>
  <c r="AQ730" i="1"/>
  <c r="AV730" i="1" a="1"/>
  <c r="AV730" i="1" s="1"/>
  <c r="BA730" i="1" s="1" a="1"/>
  <c r="BA730" i="1" s="1"/>
  <c r="BF730" i="1"/>
  <c r="AQ848" i="1"/>
  <c r="BF848" i="1"/>
  <c r="AR848" i="1"/>
  <c r="AV848" i="1" a="1"/>
  <c r="AV848" i="1" s="1"/>
  <c r="BA848" i="1" s="1" a="1"/>
  <c r="BA848" i="1" s="1"/>
  <c r="AL752" i="1"/>
  <c r="AR752" i="1" s="1"/>
  <c r="AQ860" i="1"/>
  <c r="AV860" i="1" a="1"/>
  <c r="AV860" i="1" s="1"/>
  <c r="BA860" i="1" s="1" a="1"/>
  <c r="BA860" i="1" s="1"/>
  <c r="AU860" i="1"/>
  <c r="AT860" i="1"/>
  <c r="BF860" i="1"/>
  <c r="O802" i="1" a="1"/>
  <c r="O802" i="1" s="1"/>
  <c r="T802" i="1" s="1" a="1"/>
  <c r="T802" i="1" s="1"/>
  <c r="J802" i="1" a="1"/>
  <c r="J802" i="1" s="1"/>
  <c r="Y841" i="1"/>
  <c r="AA841" i="1" a="1"/>
  <c r="AA841" i="1" s="1"/>
  <c r="AB841" i="1" s="1"/>
  <c r="AC841" i="1"/>
  <c r="AD841" i="1" s="1"/>
  <c r="Z841" i="1"/>
  <c r="O834" i="1" a="1"/>
  <c r="O834" i="1" s="1"/>
  <c r="T834" i="1" s="1" a="1"/>
  <c r="T834" i="1" s="1"/>
  <c r="J834" i="1" a="1"/>
  <c r="J834" i="1" s="1"/>
  <c r="J879" i="1" a="1"/>
  <c r="J879" i="1" s="1"/>
  <c r="O879" i="1" a="1"/>
  <c r="O879" i="1" s="1"/>
  <c r="T879" i="1" s="1" a="1"/>
  <c r="T879" i="1" s="1"/>
  <c r="AE811" i="1"/>
  <c r="AC862" i="1"/>
  <c r="AD862" i="1" s="1"/>
  <c r="Y862" i="1"/>
  <c r="Z862" i="1"/>
  <c r="AA862" i="1" a="1"/>
  <c r="AA862" i="1" s="1"/>
  <c r="AB862" i="1" s="1"/>
  <c r="O713" i="1" a="1"/>
  <c r="O713" i="1" s="1"/>
  <c r="T713" i="1" s="1" a="1"/>
  <c r="T713" i="1" s="1"/>
  <c r="J713" i="1" a="1"/>
  <c r="J713" i="1" s="1"/>
  <c r="AV737" i="1" a="1"/>
  <c r="AV737" i="1" s="1"/>
  <c r="BA737" i="1" s="1" a="1"/>
  <c r="BA737" i="1" s="1"/>
  <c r="BF737" i="1"/>
  <c r="AQ737" i="1"/>
  <c r="AL801" i="1"/>
  <c r="J840" i="1" a="1"/>
  <c r="J840" i="1" s="1"/>
  <c r="O840" i="1" a="1"/>
  <c r="O840" i="1" s="1"/>
  <c r="T840" i="1" s="1" a="1"/>
  <c r="T840" i="1" s="1"/>
  <c r="AF895" i="1"/>
  <c r="AE895" i="1"/>
  <c r="AQ901" i="1"/>
  <c r="AV901" i="1" a="1"/>
  <c r="AV901" i="1" s="1"/>
  <c r="BA901" i="1" s="1" a="1"/>
  <c r="BA901" i="1" s="1"/>
  <c r="AR901" i="1"/>
  <c r="BF901" i="1"/>
  <c r="AQ949" i="1"/>
  <c r="AS949" i="1"/>
  <c r="AV949" i="1" a="1"/>
  <c r="AV949" i="1" s="1"/>
  <c r="BA949" i="1" s="1" a="1"/>
  <c r="BA949" i="1" s="1"/>
  <c r="BF949" i="1"/>
  <c r="AA875" i="1" a="1"/>
  <c r="AA875" i="1" s="1"/>
  <c r="AB875" i="1" s="1"/>
  <c r="AC875" i="1"/>
  <c r="AD875" i="1" s="1"/>
  <c r="Z875" i="1"/>
  <c r="Y875" i="1"/>
  <c r="O932" i="1" a="1"/>
  <c r="O932" i="1" s="1"/>
  <c r="T932" i="1" s="1" a="1"/>
  <c r="T932" i="1" s="1"/>
  <c r="J932" i="1" a="1"/>
  <c r="J932" i="1" s="1"/>
  <c r="AS886" i="1"/>
  <c r="BF868" i="1"/>
  <c r="AQ868" i="1"/>
  <c r="AV868" i="1" a="1"/>
  <c r="AV868" i="1" s="1"/>
  <c r="BA868" i="1" s="1" a="1"/>
  <c r="BA868" i="1" s="1"/>
  <c r="AR868" i="1"/>
  <c r="AU949" i="1"/>
  <c r="AT857" i="1"/>
  <c r="J944" i="1" a="1"/>
  <c r="J944" i="1" s="1"/>
  <c r="O944" i="1" a="1"/>
  <c r="O944" i="1" s="1"/>
  <c r="T944" i="1" s="1" a="1"/>
  <c r="T944" i="1" s="1"/>
  <c r="Z881" i="1"/>
  <c r="AA881" i="1" a="1"/>
  <c r="AA881" i="1" s="1"/>
  <c r="AB881" i="1" s="1"/>
  <c r="Y881" i="1"/>
  <c r="AC881" i="1"/>
  <c r="AD881" i="1" s="1"/>
  <c r="AE907" i="1"/>
  <c r="AF907" i="1"/>
  <c r="AG907" i="1" s="1"/>
  <c r="AC991" i="1"/>
  <c r="AD991" i="1" s="1"/>
  <c r="AA991" i="1" a="1"/>
  <c r="AA991" i="1" s="1"/>
  <c r="AB991" i="1" s="1"/>
  <c r="Y991" i="1"/>
  <c r="Z991" i="1"/>
  <c r="AF951" i="1"/>
  <c r="AG951" i="1" s="1"/>
  <c r="BF987" i="1"/>
  <c r="AQ987" i="1"/>
  <c r="AV987" i="1" a="1"/>
  <c r="AV987" i="1" s="1"/>
  <c r="BA987" i="1" s="1" a="1"/>
  <c r="BA987" i="1" s="1"/>
  <c r="AV986" i="1" a="1"/>
  <c r="AV986" i="1" s="1"/>
  <c r="BA986" i="1" s="1" a="1"/>
  <c r="BA986" i="1" s="1"/>
  <c r="AQ986" i="1"/>
  <c r="BF986" i="1"/>
  <c r="AR986" i="1"/>
  <c r="AA940" i="1" a="1"/>
  <c r="AA940" i="1" s="1"/>
  <c r="AB940" i="1" s="1"/>
  <c r="AC940" i="1"/>
  <c r="AD940" i="1" s="1"/>
  <c r="Y940" i="1"/>
  <c r="Z940" i="1"/>
  <c r="Z949" i="1"/>
  <c r="AA949" i="1" a="1"/>
  <c r="AA949" i="1" s="1"/>
  <c r="AB949" i="1" s="1"/>
  <c r="Y949" i="1"/>
  <c r="AC949" i="1"/>
  <c r="AD949" i="1" s="1"/>
  <c r="AF953" i="1"/>
  <c r="AG953" i="1" s="1"/>
  <c r="AE953" i="1"/>
  <c r="AQ195" i="1"/>
  <c r="AV195" i="1" a="1"/>
  <c r="AV195" i="1" s="1"/>
  <c r="BA195" i="1" s="1" a="1"/>
  <c r="BA195" i="1" s="1"/>
  <c r="BF195" i="1"/>
  <c r="AT195" i="1"/>
  <c r="AU195" i="1"/>
  <c r="AR367" i="1"/>
  <c r="AS367" i="1"/>
  <c r="AL367" i="1"/>
  <c r="AT367" i="1"/>
  <c r="Y635" i="1"/>
  <c r="AC635" i="1"/>
  <c r="AD635" i="1" s="1"/>
  <c r="AA635" i="1" a="1"/>
  <c r="AA635" i="1" s="1"/>
  <c r="AB635" i="1" s="1"/>
  <c r="Z635" i="1"/>
  <c r="O695" i="1" a="1"/>
  <c r="O695" i="1" s="1"/>
  <c r="T695" i="1" s="1" a="1"/>
  <c r="T695" i="1" s="1"/>
  <c r="J695" i="1" a="1"/>
  <c r="J695" i="1" s="1"/>
  <c r="AQ718" i="1"/>
  <c r="AV718" i="1" a="1"/>
  <c r="AV718" i="1" s="1"/>
  <c r="BA718" i="1" s="1" a="1"/>
  <c r="BA718" i="1" s="1"/>
  <c r="BF718" i="1"/>
  <c r="O874" i="1" a="1"/>
  <c r="O874" i="1" s="1"/>
  <c r="T874" i="1" s="1" a="1"/>
  <c r="T874" i="1" s="1"/>
  <c r="J874" i="1" a="1"/>
  <c r="J874" i="1" s="1"/>
  <c r="O179" i="1" a="1"/>
  <c r="O179" i="1" s="1"/>
  <c r="T179" i="1" s="1" a="1"/>
  <c r="T179" i="1" s="1"/>
  <c r="J179" i="1" a="1"/>
  <c r="J179" i="1" s="1"/>
  <c r="AV226" i="1" a="1"/>
  <c r="AV226" i="1" s="1"/>
  <c r="BA226" i="1" s="1" a="1"/>
  <c r="BA226" i="1" s="1"/>
  <c r="BF226" i="1"/>
  <c r="AQ226" i="1"/>
  <c r="AR263" i="1"/>
  <c r="AQ311" i="1"/>
  <c r="AV311" i="1" a="1"/>
  <c r="AV311" i="1" s="1"/>
  <c r="BA311" i="1" s="1" a="1"/>
  <c r="BA311" i="1" s="1"/>
  <c r="BF311" i="1"/>
  <c r="AU331" i="1"/>
  <c r="AA355" i="1" a="1"/>
  <c r="AA355" i="1" s="1"/>
  <c r="AB355" i="1" s="1"/>
  <c r="AC355" i="1"/>
  <c r="AD355" i="1" s="1"/>
  <c r="Y355" i="1"/>
  <c r="Z355" i="1"/>
  <c r="AQ373" i="1"/>
  <c r="AR373" i="1"/>
  <c r="AV373" i="1" a="1"/>
  <c r="AV373" i="1" s="1"/>
  <c r="BA373" i="1" s="1" a="1"/>
  <c r="BA373" i="1" s="1"/>
  <c r="BF373" i="1"/>
  <c r="AL420" i="1"/>
  <c r="AR420" i="1" s="1"/>
  <c r="AS420" i="1"/>
  <c r="AT410" i="1"/>
  <c r="Z440" i="1"/>
  <c r="AC440" i="1"/>
  <c r="AD440" i="1" s="1"/>
  <c r="Y440" i="1"/>
  <c r="AA440" i="1" a="1"/>
  <c r="AA440" i="1" s="1"/>
  <c r="AB440" i="1" s="1"/>
  <c r="AE424" i="1"/>
  <c r="AF424" i="1" s="1"/>
  <c r="AG424" i="1" s="1"/>
  <c r="O479" i="1" a="1"/>
  <c r="O479" i="1" s="1"/>
  <c r="T479" i="1" s="1" a="1"/>
  <c r="T479" i="1" s="1"/>
  <c r="J479" i="1" a="1"/>
  <c r="J479" i="1" s="1"/>
  <c r="AS410" i="1"/>
  <c r="AE749" i="1"/>
  <c r="AF749" i="1"/>
  <c r="AG749" i="1" s="1"/>
  <c r="AQ866" i="1"/>
  <c r="AV866" i="1" a="1"/>
  <c r="AV866" i="1" s="1"/>
  <c r="BA866" i="1" s="1" a="1"/>
  <c r="BA866" i="1" s="1"/>
  <c r="AR866" i="1"/>
  <c r="AT866" i="1"/>
  <c r="BF866" i="1"/>
  <c r="AV785" i="1" a="1"/>
  <c r="AV785" i="1" s="1"/>
  <c r="BA785" i="1" s="1" a="1"/>
  <c r="BA785" i="1" s="1"/>
  <c r="BF785" i="1"/>
  <c r="AQ785" i="1"/>
  <c r="AS785" i="1"/>
  <c r="AE767" i="1"/>
  <c r="AF767" i="1"/>
  <c r="AG767" i="1" s="1"/>
  <c r="AU807" i="1"/>
  <c r="AR807" i="1"/>
  <c r="AT807" i="1"/>
  <c r="AL807" i="1"/>
  <c r="AQ842" i="1"/>
  <c r="AV842" i="1" a="1"/>
  <c r="AV842" i="1" s="1"/>
  <c r="BA842" i="1" s="1" a="1"/>
  <c r="BA842" i="1" s="1"/>
  <c r="BF842" i="1"/>
  <c r="AU866" i="1"/>
  <c r="Y859" i="1"/>
  <c r="AA859" i="1" a="1"/>
  <c r="AA859" i="1" s="1"/>
  <c r="AB859" i="1" s="1"/>
  <c r="Z859" i="1"/>
  <c r="AC859" i="1"/>
  <c r="AD859" i="1" s="1"/>
  <c r="AV998" i="1" a="1"/>
  <c r="AV998" i="1" s="1"/>
  <c r="BA998" i="1" s="1" a="1"/>
  <c r="BA998" i="1" s="1"/>
  <c r="BF998" i="1"/>
  <c r="AQ998" i="1"/>
  <c r="AR998" i="1"/>
  <c r="AU15" i="1"/>
  <c r="BF21" i="1"/>
  <c r="AV21" i="1" a="1"/>
  <c r="AV21" i="1" s="1"/>
  <c r="BA21" i="1" s="1" a="1"/>
  <c r="BA21" i="1" s="1"/>
  <c r="AQ21" i="1"/>
  <c r="AS21" i="1"/>
  <c r="AQ16" i="1"/>
  <c r="AV16" i="1" a="1"/>
  <c r="AV16" i="1" s="1"/>
  <c r="BA16" i="1" s="1" a="1"/>
  <c r="BA16" i="1" s="1"/>
  <c r="BF16" i="1"/>
  <c r="AS16" i="1"/>
  <c r="AU16" i="1"/>
  <c r="AV31" i="1" a="1"/>
  <c r="AV31" i="1" s="1"/>
  <c r="BA31" i="1" s="1" a="1"/>
  <c r="BA31" i="1" s="1"/>
  <c r="BF31" i="1"/>
  <c r="AQ31" i="1"/>
  <c r="AS24" i="1"/>
  <c r="AQ43" i="1"/>
  <c r="AV43" i="1" a="1"/>
  <c r="AV43" i="1" s="1"/>
  <c r="BA43" i="1" s="1" a="1"/>
  <c r="BA43" i="1" s="1"/>
  <c r="BF43" i="1"/>
  <c r="AR43" i="1"/>
  <c r="AF57" i="1"/>
  <c r="AG57" i="1" s="1"/>
  <c r="AE57" i="1"/>
  <c r="AU77" i="1"/>
  <c r="AL77" i="1"/>
  <c r="AS77" i="1" s="1"/>
  <c r="AT77" i="1"/>
  <c r="AE60" i="1"/>
  <c r="AF60" i="1"/>
  <c r="AG60" i="1" s="1"/>
  <c r="AS34" i="1"/>
  <c r="AC77" i="1"/>
  <c r="AD77" i="1" s="1"/>
  <c r="Z77" i="1"/>
  <c r="AA77" i="1" a="1"/>
  <c r="AA77" i="1" s="1"/>
  <c r="AB77" i="1" s="1"/>
  <c r="Y77" i="1"/>
  <c r="AU70" i="1"/>
  <c r="AQ90" i="1"/>
  <c r="AV90" i="1" a="1"/>
  <c r="AV90" i="1" s="1"/>
  <c r="BA90" i="1" s="1" a="1"/>
  <c r="BA90" i="1" s="1"/>
  <c r="BF90" i="1"/>
  <c r="BF112" i="1"/>
  <c r="AV112" i="1" a="1"/>
  <c r="AV112" i="1" s="1"/>
  <c r="BA112" i="1" s="1" a="1"/>
  <c r="BA112" i="1" s="1"/>
  <c r="AU112" i="1"/>
  <c r="AQ112" i="1"/>
  <c r="AT112" i="1"/>
  <c r="AT119" i="1"/>
  <c r="AF98" i="1"/>
  <c r="AG98" i="1" s="1"/>
  <c r="AQ84" i="1"/>
  <c r="BF84" i="1"/>
  <c r="AV84" i="1" a="1"/>
  <c r="AV84" i="1" s="1"/>
  <c r="BA84" i="1" s="1" a="1"/>
  <c r="BA84" i="1" s="1"/>
  <c r="AU95" i="1"/>
  <c r="BF140" i="1"/>
  <c r="AV140" i="1" a="1"/>
  <c r="AV140" i="1" s="1"/>
  <c r="BA140" i="1" s="1" a="1"/>
  <c r="BA140" i="1" s="1"/>
  <c r="AR140" i="1"/>
  <c r="AU140" i="1"/>
  <c r="AQ140" i="1"/>
  <c r="O122" i="1" a="1"/>
  <c r="O122" i="1" s="1"/>
  <c r="T122" i="1" s="1" a="1"/>
  <c r="T122" i="1" s="1"/>
  <c r="J122" i="1" a="1"/>
  <c r="J122" i="1" s="1"/>
  <c r="AS129" i="1"/>
  <c r="AT129" i="1"/>
  <c r="AU129" i="1"/>
  <c r="AR129" i="1"/>
  <c r="AL129" i="1"/>
  <c r="O149" i="1" a="1"/>
  <c r="O149" i="1" s="1"/>
  <c r="T149" i="1" s="1" a="1"/>
  <c r="T149" i="1" s="1"/>
  <c r="J149" i="1" a="1"/>
  <c r="J149" i="1" s="1"/>
  <c r="AU131" i="1"/>
  <c r="AT111" i="1"/>
  <c r="AV145" i="1" a="1"/>
  <c r="AV145" i="1" s="1"/>
  <c r="BA145" i="1" s="1" a="1"/>
  <c r="BA145" i="1" s="1"/>
  <c r="AQ145" i="1"/>
  <c r="BF145" i="1"/>
  <c r="AV174" i="1" a="1"/>
  <c r="AV174" i="1" s="1"/>
  <c r="BA174" i="1" s="1" a="1"/>
  <c r="BA174" i="1" s="1"/>
  <c r="AQ174" i="1"/>
  <c r="AT174" i="1"/>
  <c r="BF174" i="1"/>
  <c r="AU174" i="1"/>
  <c r="AV164" i="1" a="1"/>
  <c r="AV164" i="1" s="1"/>
  <c r="BA164" i="1" s="1" a="1"/>
  <c r="BA164" i="1" s="1"/>
  <c r="AQ164" i="1"/>
  <c r="BF164" i="1"/>
  <c r="AT151" i="1"/>
  <c r="AS139" i="1"/>
  <c r="AT139" i="1"/>
  <c r="AL139" i="1"/>
  <c r="AU139" i="1" s="1"/>
  <c r="AS195" i="1"/>
  <c r="Y154" i="1"/>
  <c r="AA154" i="1" a="1"/>
  <c r="AA154" i="1" s="1"/>
  <c r="AB154" i="1" s="1"/>
  <c r="AC154" i="1"/>
  <c r="AD154" i="1" s="1"/>
  <c r="Z154" i="1"/>
  <c r="AT147" i="1"/>
  <c r="AL147" i="1"/>
  <c r="AU147" i="1"/>
  <c r="AL191" i="1"/>
  <c r="AT191" i="1" s="1"/>
  <c r="AR191" i="1"/>
  <c r="AE195" i="1"/>
  <c r="AF195" i="1"/>
  <c r="J203" i="1" a="1"/>
  <c r="J203" i="1" s="1"/>
  <c r="O203" i="1" a="1"/>
  <c r="O203" i="1" s="1"/>
  <c r="T203" i="1" s="1" a="1"/>
  <c r="T203" i="1" s="1"/>
  <c r="Y159" i="1"/>
  <c r="AA159" i="1" a="1"/>
  <c r="AA159" i="1" s="1"/>
  <c r="AB159" i="1" s="1"/>
  <c r="AC159" i="1"/>
  <c r="AD159" i="1" s="1"/>
  <c r="Z159" i="1"/>
  <c r="BF194" i="1"/>
  <c r="AV194" i="1" a="1"/>
  <c r="AV194" i="1" s="1"/>
  <c r="BA194" i="1" s="1" a="1"/>
  <c r="BA194" i="1" s="1"/>
  <c r="AQ194" i="1"/>
  <c r="AU194" i="1"/>
  <c r="AQ173" i="1"/>
  <c r="AV173" i="1" a="1"/>
  <c r="AV173" i="1" s="1"/>
  <c r="BA173" i="1" s="1" a="1"/>
  <c r="BA173" i="1" s="1"/>
  <c r="BF173" i="1"/>
  <c r="AU247" i="1"/>
  <c r="AR247" i="1"/>
  <c r="AL247" i="1"/>
  <c r="AT247" i="1"/>
  <c r="J228" i="1" a="1"/>
  <c r="J228" i="1" s="1"/>
  <c r="O228" i="1" a="1"/>
  <c r="O228" i="1" s="1"/>
  <c r="T228" i="1" s="1" a="1"/>
  <c r="T228" i="1" s="1"/>
  <c r="AA209" i="1" a="1"/>
  <c r="AA209" i="1" s="1"/>
  <c r="AB209" i="1" s="1"/>
  <c r="Y209" i="1"/>
  <c r="Z209" i="1"/>
  <c r="AC209" i="1"/>
  <c r="AD209" i="1" s="1"/>
  <c r="AT232" i="1"/>
  <c r="AE264" i="1"/>
  <c r="AF264" i="1"/>
  <c r="AE213" i="1"/>
  <c r="AF213" i="1"/>
  <c r="AG213" i="1" s="1"/>
  <c r="AE249" i="1"/>
  <c r="AF249" i="1"/>
  <c r="AG249" i="1" s="1"/>
  <c r="AA258" i="1" a="1"/>
  <c r="AA258" i="1" s="1"/>
  <c r="AB258" i="1" s="1"/>
  <c r="AC258" i="1"/>
  <c r="AD258" i="1" s="1"/>
  <c r="Y258" i="1"/>
  <c r="Z258" i="1"/>
  <c r="O259" i="1" a="1"/>
  <c r="O259" i="1" s="1"/>
  <c r="T259" i="1" s="1" a="1"/>
  <c r="T259" i="1" s="1"/>
  <c r="J259" i="1" a="1"/>
  <c r="J259" i="1" s="1"/>
  <c r="AV219" i="1" a="1"/>
  <c r="AV219" i="1" s="1"/>
  <c r="BA219" i="1" s="1" a="1"/>
  <c r="BA219" i="1" s="1"/>
  <c r="BF219" i="1"/>
  <c r="AQ219" i="1"/>
  <c r="AQ277" i="1"/>
  <c r="AU277" i="1"/>
  <c r="AV277" i="1" a="1"/>
  <c r="AV277" i="1" s="1"/>
  <c r="BA277" i="1" s="1" a="1"/>
  <c r="BA277" i="1" s="1"/>
  <c r="BF277" i="1"/>
  <c r="Y247" i="1"/>
  <c r="AA247" i="1" a="1"/>
  <c r="AA247" i="1" s="1"/>
  <c r="AB247" i="1" s="1"/>
  <c r="AC247" i="1"/>
  <c r="AD247" i="1" s="1"/>
  <c r="Z247" i="1"/>
  <c r="Z272" i="1"/>
  <c r="Y272" i="1"/>
  <c r="AA272" i="1" a="1"/>
  <c r="AA272" i="1" s="1"/>
  <c r="AB272" i="1" s="1"/>
  <c r="AC272" i="1"/>
  <c r="AD272" i="1" s="1"/>
  <c r="AG274" i="1"/>
  <c r="AV265" i="1" a="1"/>
  <c r="AV265" i="1" s="1"/>
  <c r="BA265" i="1" s="1" a="1"/>
  <c r="BA265" i="1" s="1"/>
  <c r="AQ265" i="1"/>
  <c r="BF265" i="1"/>
  <c r="AR271" i="1"/>
  <c r="AL271" i="1"/>
  <c r="AU271" i="1"/>
  <c r="AS271" i="1"/>
  <c r="AT271" i="1"/>
  <c r="AA235" i="1" a="1"/>
  <c r="AA235" i="1" s="1"/>
  <c r="AB235" i="1" s="1"/>
  <c r="Z235" i="1"/>
  <c r="AC235" i="1"/>
  <c r="AD235" i="1" s="1"/>
  <c r="Y235" i="1"/>
  <c r="AT307" i="1"/>
  <c r="AR307" i="1"/>
  <c r="AU307" i="1"/>
  <c r="AL307" i="1"/>
  <c r="AS307" i="1" s="1"/>
  <c r="Z301" i="1"/>
  <c r="AC301" i="1"/>
  <c r="AD301" i="1" s="1"/>
  <c r="AA301" i="1" a="1"/>
  <c r="AA301" i="1" s="1"/>
  <c r="AB301" i="1" s="1"/>
  <c r="Y301" i="1"/>
  <c r="AE302" i="1"/>
  <c r="AF302" i="1"/>
  <c r="AG302" i="1" s="1"/>
  <c r="AU310" i="1"/>
  <c r="AQ347" i="1"/>
  <c r="AV347" i="1" a="1"/>
  <c r="AV347" i="1" s="1"/>
  <c r="BA347" i="1" s="1" a="1"/>
  <c r="BA347" i="1" s="1"/>
  <c r="BF347" i="1"/>
  <c r="AS331" i="1"/>
  <c r="AA317" i="1" a="1"/>
  <c r="AA317" i="1" s="1"/>
  <c r="AB317" i="1" s="1"/>
  <c r="AC317" i="1"/>
  <c r="AD317" i="1" s="1"/>
  <c r="Y317" i="1"/>
  <c r="Z317" i="1"/>
  <c r="AV284" i="1" a="1"/>
  <c r="AV284" i="1" s="1"/>
  <c r="BA284" i="1" s="1" a="1"/>
  <c r="BA284" i="1" s="1"/>
  <c r="AQ284" i="1"/>
  <c r="BF284" i="1"/>
  <c r="AS312" i="1"/>
  <c r="AL312" i="1"/>
  <c r="AU312" i="1" s="1"/>
  <c r="AR312" i="1"/>
  <c r="AT312" i="1"/>
  <c r="O330" i="1" a="1"/>
  <c r="O330" i="1" s="1"/>
  <c r="T330" i="1" s="1" a="1"/>
  <c r="T330" i="1" s="1"/>
  <c r="J330" i="1" a="1"/>
  <c r="J330" i="1" s="1"/>
  <c r="AU335" i="1"/>
  <c r="AU351" i="1"/>
  <c r="AS323" i="1"/>
  <c r="AE358" i="1"/>
  <c r="AF358" i="1"/>
  <c r="AA350" i="1" a="1"/>
  <c r="AA350" i="1" s="1"/>
  <c r="AB350" i="1" s="1"/>
  <c r="AC350" i="1"/>
  <c r="AD350" i="1" s="1"/>
  <c r="Y350" i="1"/>
  <c r="Z350" i="1"/>
  <c r="AU371" i="1"/>
  <c r="BF357" i="1"/>
  <c r="AQ357" i="1"/>
  <c r="AV357" i="1" a="1"/>
  <c r="AV357" i="1" s="1"/>
  <c r="BA357" i="1" s="1" a="1"/>
  <c r="BA357" i="1" s="1"/>
  <c r="AU357" i="1"/>
  <c r="J379" i="1" a="1"/>
  <c r="J379" i="1" s="1"/>
  <c r="O379" i="1" a="1"/>
  <c r="O379" i="1" s="1"/>
  <c r="T379" i="1" s="1" a="1"/>
  <c r="T379" i="1" s="1"/>
  <c r="AE375" i="1"/>
  <c r="AF375" i="1" s="1"/>
  <c r="AG375" i="1" s="1"/>
  <c r="J409" i="1" a="1"/>
  <c r="J409" i="1" s="1"/>
  <c r="O409" i="1" a="1"/>
  <c r="O409" i="1" s="1"/>
  <c r="T409" i="1" s="1" a="1"/>
  <c r="T409" i="1" s="1"/>
  <c r="AR399" i="1"/>
  <c r="J443" i="1" a="1"/>
  <c r="J443" i="1" s="1"/>
  <c r="O443" i="1" a="1"/>
  <c r="O443" i="1" s="1"/>
  <c r="T443" i="1" s="1" a="1"/>
  <c r="T443" i="1" s="1"/>
  <c r="AU410" i="1"/>
  <c r="AU414" i="1"/>
  <c r="AL414" i="1"/>
  <c r="AT414" i="1" s="1"/>
  <c r="AR414" i="1"/>
  <c r="AS414" i="1"/>
  <c r="AE399" i="1"/>
  <c r="AF399" i="1"/>
  <c r="AG399" i="1" s="1"/>
  <c r="J405" i="1" a="1"/>
  <c r="J405" i="1" s="1"/>
  <c r="O405" i="1" a="1"/>
  <c r="O405" i="1" s="1"/>
  <c r="T405" i="1" s="1" a="1"/>
  <c r="T405" i="1" s="1"/>
  <c r="Z422" i="1"/>
  <c r="AC422" i="1"/>
  <c r="AD422" i="1" s="1"/>
  <c r="AA422" i="1" a="1"/>
  <c r="AA422" i="1" s="1"/>
  <c r="AB422" i="1" s="1"/>
  <c r="Y422" i="1"/>
  <c r="AU470" i="1"/>
  <c r="AL439" i="1"/>
  <c r="AR439" i="1" s="1"/>
  <c r="AU439" i="1"/>
  <c r="AU443" i="1"/>
  <c r="AQ406" i="1"/>
  <c r="AV406" i="1" a="1"/>
  <c r="AV406" i="1" s="1"/>
  <c r="BA406" i="1" s="1" a="1"/>
  <c r="BA406" i="1" s="1"/>
  <c r="BF406" i="1"/>
  <c r="O431" i="1" a="1"/>
  <c r="O431" i="1" s="1"/>
  <c r="T431" i="1" s="1" a="1"/>
  <c r="T431" i="1" s="1"/>
  <c r="J431" i="1" a="1"/>
  <c r="J431" i="1" s="1"/>
  <c r="AU446" i="1"/>
  <c r="AL446" i="1"/>
  <c r="AR446" i="1" s="1"/>
  <c r="AT446" i="1"/>
  <c r="J485" i="1" a="1"/>
  <c r="J485" i="1" s="1"/>
  <c r="O485" i="1" a="1"/>
  <c r="O485" i="1" s="1"/>
  <c r="T485" i="1" s="1" a="1"/>
  <c r="T485" i="1" s="1"/>
  <c r="AR525" i="1"/>
  <c r="AL525" i="1"/>
  <c r="AU525" i="1" s="1"/>
  <c r="AR436" i="1"/>
  <c r="AT494" i="1"/>
  <c r="AL524" i="1"/>
  <c r="AR524" i="1"/>
  <c r="AT524" i="1"/>
  <c r="AU524" i="1"/>
  <c r="AS524" i="1"/>
  <c r="O559" i="1" a="1"/>
  <c r="O559" i="1" s="1"/>
  <c r="T559" i="1" s="1" a="1"/>
  <c r="T559" i="1" s="1"/>
  <c r="J559" i="1" a="1"/>
  <c r="J559" i="1" s="1"/>
  <c r="AL476" i="1"/>
  <c r="AR476" i="1" s="1"/>
  <c r="AC546" i="1"/>
  <c r="AD546" i="1" s="1"/>
  <c r="Z546" i="1"/>
  <c r="AA546" i="1" a="1"/>
  <c r="AA546" i="1" s="1"/>
  <c r="AB546" i="1" s="1"/>
  <c r="Y546" i="1"/>
  <c r="AR430" i="1"/>
  <c r="AT549" i="1"/>
  <c r="AV517" i="1" a="1"/>
  <c r="AV517" i="1" s="1"/>
  <c r="BA517" i="1" s="1" a="1"/>
  <c r="BA517" i="1" s="1"/>
  <c r="BF517" i="1"/>
  <c r="AQ517" i="1"/>
  <c r="AU499" i="1"/>
  <c r="AL499" i="1"/>
  <c r="AT499" i="1"/>
  <c r="AR499" i="1"/>
  <c r="AQ612" i="1"/>
  <c r="AV612" i="1" a="1"/>
  <c r="AV612" i="1" s="1"/>
  <c r="BA612" i="1" s="1" a="1"/>
  <c r="BA612" i="1" s="1"/>
  <c r="BF612" i="1"/>
  <c r="AL557" i="1"/>
  <c r="AU557" i="1" s="1"/>
  <c r="AU560" i="1"/>
  <c r="AA597" i="1" a="1"/>
  <c r="AA597" i="1" s="1"/>
  <c r="AB597" i="1" s="1"/>
  <c r="Y597" i="1"/>
  <c r="Z597" i="1"/>
  <c r="AC597" i="1"/>
  <c r="AD597" i="1" s="1"/>
  <c r="AR615" i="1"/>
  <c r="J598" i="1" a="1"/>
  <c r="J598" i="1" s="1"/>
  <c r="O598" i="1" a="1"/>
  <c r="O598" i="1" s="1"/>
  <c r="T598" i="1" s="1" a="1"/>
  <c r="T598" i="1" s="1"/>
  <c r="AS618" i="1"/>
  <c r="AL618" i="1"/>
  <c r="AT618" i="1"/>
  <c r="AR618" i="1"/>
  <c r="AU618" i="1"/>
  <c r="AE612" i="1"/>
  <c r="AF612" i="1" s="1"/>
  <c r="AG612" i="1" s="1"/>
  <c r="AQ648" i="1"/>
  <c r="BF648" i="1"/>
  <c r="AV648" i="1" a="1"/>
  <c r="AV648" i="1" s="1"/>
  <c r="BA648" i="1" s="1" a="1"/>
  <c r="BA648" i="1" s="1"/>
  <c r="AG571" i="1"/>
  <c r="O647" i="1" a="1"/>
  <c r="O647" i="1" s="1"/>
  <c r="T647" i="1" s="1" a="1"/>
  <c r="T647" i="1" s="1"/>
  <c r="J647" i="1" a="1"/>
  <c r="J647" i="1" s="1"/>
  <c r="Y671" i="1"/>
  <c r="AC671" i="1"/>
  <c r="AD671" i="1" s="1"/>
  <c r="Z671" i="1"/>
  <c r="AA671" i="1" a="1"/>
  <c r="AA671" i="1" s="1"/>
  <c r="AB671" i="1" s="1"/>
  <c r="Z607" i="1"/>
  <c r="AA607" i="1" a="1"/>
  <c r="AA607" i="1" s="1"/>
  <c r="AB607" i="1" s="1"/>
  <c r="AC607" i="1"/>
  <c r="AD607" i="1" s="1"/>
  <c r="Y607" i="1"/>
  <c r="AS632" i="1"/>
  <c r="AS639" i="1"/>
  <c r="AQ712" i="1"/>
  <c r="AV712" i="1" a="1"/>
  <c r="AV712" i="1" s="1"/>
  <c r="BA712" i="1" s="1" a="1"/>
  <c r="BA712" i="1" s="1"/>
  <c r="AS712" i="1"/>
  <c r="AT712" i="1"/>
  <c r="AU712" i="1"/>
  <c r="BF712" i="1"/>
  <c r="AF588" i="1"/>
  <c r="AG588" i="1" s="1"/>
  <c r="AE588" i="1"/>
  <c r="AT648" i="1"/>
  <c r="AL689" i="1"/>
  <c r="AU689" i="1" s="1"/>
  <c r="O675" i="1" a="1"/>
  <c r="O675" i="1" s="1"/>
  <c r="T675" i="1" s="1" a="1"/>
  <c r="T675" i="1" s="1"/>
  <c r="J675" i="1" a="1"/>
  <c r="J675" i="1" s="1"/>
  <c r="AG759" i="1"/>
  <c r="BF658" i="1"/>
  <c r="AV658" i="1" a="1"/>
  <c r="AV658" i="1" s="1"/>
  <c r="BA658" i="1" s="1" a="1"/>
  <c r="BA658" i="1" s="1"/>
  <c r="AQ658" i="1"/>
  <c r="AQ741" i="1"/>
  <c r="BF741" i="1"/>
  <c r="AS741" i="1"/>
  <c r="AT741" i="1"/>
  <c r="AU741" i="1"/>
  <c r="AV741" i="1" a="1"/>
  <c r="AV741" i="1" s="1"/>
  <c r="BA741" i="1" s="1" a="1"/>
  <c r="BA741" i="1" s="1"/>
  <c r="AR701" i="1"/>
  <c r="AS701" i="1"/>
  <c r="AT701" i="1"/>
  <c r="AU701" i="1"/>
  <c r="AL701" i="1"/>
  <c r="AE587" i="1"/>
  <c r="AL717" i="1"/>
  <c r="AS717" i="1"/>
  <c r="AT717" i="1"/>
  <c r="AU717" i="1"/>
  <c r="AR717" i="1"/>
  <c r="O677" i="1" a="1"/>
  <c r="O677" i="1" s="1"/>
  <c r="T677" i="1" s="1" a="1"/>
  <c r="T677" i="1" s="1"/>
  <c r="J677" i="1" a="1"/>
  <c r="J677" i="1" s="1"/>
  <c r="J757" i="1" a="1"/>
  <c r="J757" i="1" s="1"/>
  <c r="O757" i="1" a="1"/>
  <c r="O757" i="1" s="1"/>
  <c r="T757" i="1" s="1" a="1"/>
  <c r="T757" i="1" s="1"/>
  <c r="AF674" i="1"/>
  <c r="AG674" i="1" s="1"/>
  <c r="AC679" i="1"/>
  <c r="AD679" i="1" s="1"/>
  <c r="Y679" i="1"/>
  <c r="Z679" i="1"/>
  <c r="AA679" i="1" a="1"/>
  <c r="AA679" i="1" s="1"/>
  <c r="AB679" i="1" s="1"/>
  <c r="AC726" i="1"/>
  <c r="AD726" i="1" s="1"/>
  <c r="Y726" i="1"/>
  <c r="Z726" i="1"/>
  <c r="AA726" i="1" a="1"/>
  <c r="AA726" i="1" s="1"/>
  <c r="AB726" i="1" s="1"/>
  <c r="AE748" i="1"/>
  <c r="AF748" i="1"/>
  <c r="AG748" i="1" s="1"/>
  <c r="O721" i="1" a="1"/>
  <c r="O721" i="1" s="1"/>
  <c r="T721" i="1" s="1" a="1"/>
  <c r="T721" i="1" s="1"/>
  <c r="J721" i="1" a="1"/>
  <c r="J721" i="1" s="1"/>
  <c r="AV775" i="1" a="1"/>
  <c r="AV775" i="1" s="1"/>
  <c r="BA775" i="1" s="1" a="1"/>
  <c r="BA775" i="1" s="1"/>
  <c r="AQ775" i="1"/>
  <c r="AS775" i="1"/>
  <c r="BF775" i="1"/>
  <c r="AU750" i="1"/>
  <c r="AT751" i="1"/>
  <c r="Y778" i="1"/>
  <c r="AC778" i="1"/>
  <c r="AD778" i="1" s="1"/>
  <c r="Z778" i="1"/>
  <c r="AA778" i="1" a="1"/>
  <c r="AA778" i="1" s="1"/>
  <c r="AB778" i="1" s="1"/>
  <c r="AV786" i="1" a="1"/>
  <c r="AV786" i="1" s="1"/>
  <c r="BA786" i="1" s="1" a="1"/>
  <c r="BA786" i="1" s="1"/>
  <c r="AQ786" i="1"/>
  <c r="BF786" i="1"/>
  <c r="AT811" i="1"/>
  <c r="Z762" i="1"/>
  <c r="Y762" i="1"/>
  <c r="AA762" i="1" a="1"/>
  <c r="AA762" i="1" s="1"/>
  <c r="AB762" i="1" s="1"/>
  <c r="AC762" i="1"/>
  <c r="AD762" i="1" s="1"/>
  <c r="AF825" i="1"/>
  <c r="AG825" i="1" s="1"/>
  <c r="AE825" i="1"/>
  <c r="AE759" i="1"/>
  <c r="AT800" i="1"/>
  <c r="Z744" i="1"/>
  <c r="AA744" i="1" a="1"/>
  <c r="AA744" i="1" s="1"/>
  <c r="AB744" i="1" s="1"/>
  <c r="AC744" i="1"/>
  <c r="AD744" i="1" s="1"/>
  <c r="Y744" i="1"/>
  <c r="AE785" i="1"/>
  <c r="AF785" i="1"/>
  <c r="AG785" i="1" s="1"/>
  <c r="AT842" i="1"/>
  <c r="AR755" i="1"/>
  <c r="O815" i="1" a="1"/>
  <c r="O815" i="1" s="1"/>
  <c r="T815" i="1" s="1" a="1"/>
  <c r="T815" i="1" s="1"/>
  <c r="J815" i="1" a="1"/>
  <c r="J815" i="1" s="1"/>
  <c r="AT844" i="1"/>
  <c r="AU844" i="1"/>
  <c r="AL844" i="1"/>
  <c r="AS844" i="1"/>
  <c r="AR844" i="1"/>
  <c r="AV769" i="1" a="1"/>
  <c r="AV769" i="1" s="1"/>
  <c r="BA769" i="1" s="1" a="1"/>
  <c r="BA769" i="1" s="1"/>
  <c r="BF769" i="1"/>
  <c r="AQ769" i="1"/>
  <c r="AL834" i="1"/>
  <c r="AF860" i="1"/>
  <c r="AG860" i="1" s="1"/>
  <c r="AL879" i="1"/>
  <c r="AS879" i="1" s="1"/>
  <c r="AR824" i="1"/>
  <c r="Z866" i="1"/>
  <c r="AA866" i="1" a="1"/>
  <c r="AA866" i="1" s="1"/>
  <c r="AB866" i="1" s="1"/>
  <c r="Y866" i="1"/>
  <c r="AC866" i="1"/>
  <c r="AD866" i="1" s="1"/>
  <c r="AV890" i="1" a="1"/>
  <c r="AV890" i="1" s="1"/>
  <c r="BA890" i="1" s="1" a="1"/>
  <c r="BA890" i="1" s="1"/>
  <c r="BF890" i="1"/>
  <c r="AQ890" i="1"/>
  <c r="AR890" i="1"/>
  <c r="AT890" i="1"/>
  <c r="AU890" i="1"/>
  <c r="J801" i="1" a="1"/>
  <c r="J801" i="1" s="1"/>
  <c r="O801" i="1" a="1"/>
  <c r="O801" i="1" s="1"/>
  <c r="T801" i="1" s="1" a="1"/>
  <c r="T801" i="1" s="1"/>
  <c r="AS840" i="1"/>
  <c r="AT840" i="1"/>
  <c r="AL840" i="1"/>
  <c r="AR840" i="1" s="1"/>
  <c r="AU840" i="1"/>
  <c r="AL959" i="1"/>
  <c r="AR959" i="1" s="1"/>
  <c r="AT959" i="1"/>
  <c r="Y904" i="1"/>
  <c r="Z904" i="1"/>
  <c r="AA904" i="1" a="1"/>
  <c r="AA904" i="1" s="1"/>
  <c r="AB904" i="1" s="1"/>
  <c r="AC904" i="1"/>
  <c r="AD904" i="1" s="1"/>
  <c r="AL932" i="1"/>
  <c r="AT932" i="1" s="1"/>
  <c r="AR886" i="1"/>
  <c r="AU868" i="1"/>
  <c r="AQ925" i="1"/>
  <c r="AV925" i="1" a="1"/>
  <c r="AV925" i="1" s="1"/>
  <c r="BA925" i="1" s="1" a="1"/>
  <c r="BA925" i="1" s="1"/>
  <c r="AU925" i="1"/>
  <c r="AS925" i="1"/>
  <c r="BF925" i="1"/>
  <c r="AF814" i="1"/>
  <c r="AG814" i="1" s="1"/>
  <c r="AE814" i="1"/>
  <c r="AR811" i="1"/>
  <c r="AS857" i="1"/>
  <c r="AA909" i="1" a="1"/>
  <c r="AA909" i="1" s="1"/>
  <c r="AB909" i="1" s="1"/>
  <c r="AC909" i="1"/>
  <c r="AD909" i="1" s="1"/>
  <c r="Y909" i="1"/>
  <c r="Z909" i="1"/>
  <c r="AL944" i="1"/>
  <c r="O974" i="1" a="1"/>
  <c r="O974" i="1" s="1"/>
  <c r="T974" i="1" s="1" a="1"/>
  <c r="T974" i="1" s="1"/>
  <c r="J974" i="1" a="1"/>
  <c r="J974" i="1" s="1"/>
  <c r="AQ896" i="1"/>
  <c r="AV896" i="1" a="1"/>
  <c r="AV896" i="1" s="1"/>
  <c r="BA896" i="1" s="1" a="1"/>
  <c r="BA896" i="1" s="1"/>
  <c r="BF896" i="1"/>
  <c r="AQ937" i="1"/>
  <c r="AV937" i="1" a="1"/>
  <c r="AV937" i="1" s="1"/>
  <c r="BA937" i="1" s="1" a="1"/>
  <c r="BA937" i="1" s="1"/>
  <c r="BF937" i="1"/>
  <c r="AE951" i="1"/>
  <c r="AC990" i="1"/>
  <c r="AD990" i="1" s="1"/>
  <c r="Y990" i="1"/>
  <c r="Z990" i="1"/>
  <c r="AA990" i="1" a="1"/>
  <c r="AA990" i="1" s="1"/>
  <c r="AB990" i="1" s="1"/>
  <c r="Y964" i="1"/>
  <c r="Z964" i="1"/>
  <c r="AA964" i="1" a="1"/>
  <c r="AA964" i="1" s="1"/>
  <c r="AB964" i="1" s="1"/>
  <c r="AC964" i="1"/>
  <c r="AD964" i="1" s="1"/>
  <c r="AU999" i="1"/>
  <c r="AU998" i="1"/>
  <c r="Y936" i="1"/>
  <c r="AC936" i="1"/>
  <c r="AD936" i="1" s="1"/>
  <c r="Z936" i="1"/>
  <c r="AA936" i="1" a="1"/>
  <c r="AA936" i="1" s="1"/>
  <c r="AB936" i="1" s="1"/>
  <c r="AF937" i="1"/>
  <c r="AG937" i="1" s="1"/>
  <c r="AE937" i="1"/>
  <c r="Y976" i="1"/>
  <c r="Z976" i="1"/>
  <c r="AA976" i="1" a="1"/>
  <c r="AA976" i="1" s="1"/>
  <c r="AB976" i="1" s="1"/>
  <c r="AC976" i="1"/>
  <c r="AD976" i="1" s="1"/>
  <c r="AE955" i="1"/>
  <c r="AF955" i="1"/>
  <c r="AG955" i="1" s="1"/>
  <c r="AA952" i="1" a="1"/>
  <c r="AA952" i="1" s="1"/>
  <c r="AB952" i="1" s="1"/>
  <c r="Y952" i="1"/>
  <c r="Z952" i="1"/>
  <c r="AC952" i="1"/>
  <c r="AD952" i="1" s="1"/>
  <c r="AE933" i="1"/>
  <c r="BF15" i="1"/>
  <c r="AV15" i="1" a="1"/>
  <c r="AV15" i="1" s="1"/>
  <c r="BA15" i="1" s="1" a="1"/>
  <c r="BA15" i="1" s="1"/>
  <c r="AQ15" i="1"/>
  <c r="AL38" i="1"/>
  <c r="AT38" i="1" s="1"/>
  <c r="AR38" i="1"/>
  <c r="AR85" i="1"/>
  <c r="AU85" i="1"/>
  <c r="AL85" i="1"/>
  <c r="AS102" i="1"/>
  <c r="AT102" i="1"/>
  <c r="AR102" i="1"/>
  <c r="AL102" i="1"/>
  <c r="J133" i="1" a="1"/>
  <c r="J133" i="1" s="1"/>
  <c r="O133" i="1" a="1"/>
  <c r="O133" i="1" s="1"/>
  <c r="T133" i="1" s="1" a="1"/>
  <c r="T133" i="1" s="1"/>
  <c r="J168" i="1" a="1"/>
  <c r="J168" i="1" s="1"/>
  <c r="O168" i="1" a="1"/>
  <c r="O168" i="1" s="1"/>
  <c r="T168" i="1" s="1" a="1"/>
  <c r="T168" i="1" s="1"/>
  <c r="J167" i="1" a="1"/>
  <c r="J167" i="1" s="1"/>
  <c r="O167" i="1" a="1"/>
  <c r="O167" i="1" s="1"/>
  <c r="T167" i="1" s="1" a="1"/>
  <c r="T167" i="1" s="1"/>
  <c r="AG264" i="1"/>
  <c r="Z381" i="1"/>
  <c r="AA381" i="1" a="1"/>
  <c r="AA381" i="1" s="1"/>
  <c r="AB381" i="1" s="1"/>
  <c r="Y381" i="1"/>
  <c r="AC381" i="1"/>
  <c r="AD381" i="1" s="1"/>
  <c r="AV395" i="1" a="1"/>
  <c r="AV395" i="1" s="1"/>
  <c r="BA395" i="1" s="1" a="1"/>
  <c r="BA395" i="1" s="1"/>
  <c r="BF395" i="1"/>
  <c r="AQ395" i="1"/>
  <c r="AL461" i="1"/>
  <c r="AR461" i="1" s="1"/>
  <c r="AU461" i="1"/>
  <c r="AL622" i="1"/>
  <c r="AL545" i="1"/>
  <c r="AT545" i="1" s="1"/>
  <c r="AE494" i="1"/>
  <c r="AF494" i="1"/>
  <c r="AQ688" i="1"/>
  <c r="AU688" i="1"/>
  <c r="AV688" i="1" a="1"/>
  <c r="AV688" i="1" s="1"/>
  <c r="BA688" i="1" s="1" a="1"/>
  <c r="BA688" i="1" s="1"/>
  <c r="AS688" i="1"/>
  <c r="BF688" i="1"/>
  <c r="BF676" i="1"/>
  <c r="AQ676" i="1"/>
  <c r="AT676" i="1"/>
  <c r="AV676" i="1" a="1"/>
  <c r="AV676" i="1" s="1"/>
  <c r="BA676" i="1" s="1" a="1"/>
  <c r="BA676" i="1" s="1"/>
  <c r="J832" i="1" a="1"/>
  <c r="J832" i="1" s="1"/>
  <c r="O832" i="1" a="1"/>
  <c r="O832" i="1" s="1"/>
  <c r="T832" i="1" s="1" a="1"/>
  <c r="T832" i="1" s="1"/>
  <c r="AR849" i="1"/>
  <c r="AS849" i="1"/>
  <c r="AL849" i="1"/>
  <c r="AT849" i="1"/>
  <c r="AL168" i="1"/>
  <c r="AS168" i="1" s="1"/>
  <c r="J197" i="1" a="1"/>
  <c r="J197" i="1" s="1"/>
  <c r="O197" i="1" a="1"/>
  <c r="O197" i="1" s="1"/>
  <c r="T197" i="1" s="1" a="1"/>
  <c r="T197" i="1" s="1"/>
  <c r="O238" i="1" a="1"/>
  <c r="O238" i="1" s="1"/>
  <c r="T238" i="1" s="1" a="1"/>
  <c r="T238" i="1" s="1"/>
  <c r="J238" i="1" a="1"/>
  <c r="J238" i="1" s="1"/>
  <c r="AC288" i="1"/>
  <c r="AD288" i="1" s="1"/>
  <c r="Y288" i="1"/>
  <c r="Z288" i="1"/>
  <c r="AA288" i="1" a="1"/>
  <c r="AA288" i="1" s="1"/>
  <c r="AB288" i="1" s="1"/>
  <c r="Z327" i="1"/>
  <c r="AC327" i="1"/>
  <c r="AD327" i="1" s="1"/>
  <c r="AA327" i="1" a="1"/>
  <c r="AA327" i="1" s="1"/>
  <c r="AB327" i="1" s="1"/>
  <c r="Y327" i="1"/>
  <c r="Z382" i="1"/>
  <c r="AC382" i="1"/>
  <c r="AD382" i="1" s="1"/>
  <c r="AA382" i="1" a="1"/>
  <c r="AA382" i="1" s="1"/>
  <c r="AB382" i="1" s="1"/>
  <c r="Y382" i="1"/>
  <c r="AS655" i="1"/>
  <c r="AL655" i="1"/>
  <c r="AU655" i="1" s="1"/>
  <c r="AR655" i="1"/>
  <c r="AT655" i="1"/>
  <c r="AU690" i="1"/>
  <c r="AL690" i="1"/>
  <c r="AR690" i="1"/>
  <c r="AS690" i="1"/>
  <c r="O667" i="1" a="1"/>
  <c r="O667" i="1" s="1"/>
  <c r="T667" i="1" s="1" a="1"/>
  <c r="T667" i="1" s="1"/>
  <c r="J667" i="1" a="1"/>
  <c r="J667" i="1" s="1"/>
  <c r="BF682" i="1"/>
  <c r="AQ682" i="1"/>
  <c r="AV682" i="1" a="1"/>
  <c r="AV682" i="1" s="1"/>
  <c r="BA682" i="1" s="1" a="1"/>
  <c r="BA682" i="1" s="1"/>
  <c r="AS682" i="1"/>
  <c r="AT682" i="1"/>
  <c r="AF770" i="1"/>
  <c r="AG770" i="1" s="1"/>
  <c r="AE770" i="1"/>
  <c r="AE741" i="1"/>
  <c r="AE798" i="1"/>
  <c r="AF798" i="1"/>
  <c r="AG798" i="1" s="1"/>
  <c r="Z819" i="1"/>
  <c r="AC819" i="1"/>
  <c r="AD819" i="1" s="1"/>
  <c r="AA819" i="1" a="1"/>
  <c r="AA819" i="1" s="1"/>
  <c r="AB819" i="1" s="1"/>
  <c r="Y819" i="1"/>
  <c r="J870" i="1" a="1"/>
  <c r="J870" i="1" s="1"/>
  <c r="O870" i="1" a="1"/>
  <c r="O870" i="1" s="1"/>
  <c r="T870" i="1" s="1" a="1"/>
  <c r="T870" i="1" s="1"/>
  <c r="AF921" i="1"/>
  <c r="AG921" i="1" s="1"/>
  <c r="AE921" i="1"/>
  <c r="AR908" i="1"/>
  <c r="AL908" i="1"/>
  <c r="AT908" i="1"/>
  <c r="AV992" i="1" a="1"/>
  <c r="AV992" i="1" s="1"/>
  <c r="BA992" i="1" s="1" a="1"/>
  <c r="BA992" i="1" s="1"/>
  <c r="BF992" i="1"/>
  <c r="AQ992" i="1"/>
  <c r="AR992" i="1"/>
  <c r="AE925" i="1"/>
  <c r="AF925" i="1" s="1"/>
  <c r="AG925" i="1" s="1"/>
  <c r="AV974" i="1" a="1"/>
  <c r="AV974" i="1" s="1"/>
  <c r="BA974" i="1" s="1" a="1"/>
  <c r="BA974" i="1" s="1"/>
  <c r="BF974" i="1"/>
  <c r="AQ974" i="1"/>
  <c r="AE10" i="1"/>
  <c r="AF10" i="1"/>
  <c r="AG10" i="1" s="1"/>
  <c r="O14" i="1" a="1"/>
  <c r="O14" i="1" s="1"/>
  <c r="T14" i="1" s="1" a="1"/>
  <c r="T14" i="1" s="1"/>
  <c r="J14" i="1" a="1"/>
  <c r="J14" i="1" s="1"/>
  <c r="AL8" i="1"/>
  <c r="AR8" i="1" s="1"/>
  <c r="AT8" i="1"/>
  <c r="AT29" i="1"/>
  <c r="AL29" i="1"/>
  <c r="AU29" i="1"/>
  <c r="AS29" i="1"/>
  <c r="AR5" i="1"/>
  <c r="AE19" i="1"/>
  <c r="AF19" i="1"/>
  <c r="AG19" i="1" s="1"/>
  <c r="AR15" i="1"/>
  <c r="AR24" i="1"/>
  <c r="AT43" i="1"/>
  <c r="AS56" i="1"/>
  <c r="AT56" i="1"/>
  <c r="AL56" i="1"/>
  <c r="AU56" i="1"/>
  <c r="BF35" i="1"/>
  <c r="AQ35" i="1"/>
  <c r="AR35" i="1"/>
  <c r="AV35" i="1" a="1"/>
  <c r="AV35" i="1" s="1"/>
  <c r="BA35" i="1" s="1" a="1"/>
  <c r="BA35" i="1" s="1"/>
  <c r="AQ57" i="1"/>
  <c r="AV57" i="1" a="1"/>
  <c r="AV57" i="1" s="1"/>
  <c r="BA57" i="1" s="1" a="1"/>
  <c r="BA57" i="1" s="1"/>
  <c r="BF57" i="1"/>
  <c r="AS57" i="1"/>
  <c r="AR57" i="1"/>
  <c r="AQ68" i="1"/>
  <c r="AV68" i="1" a="1"/>
  <c r="AV68" i="1" s="1"/>
  <c r="BA68" i="1" s="1" a="1"/>
  <c r="BA68" i="1" s="1"/>
  <c r="BF68" i="1"/>
  <c r="AV91" i="1" a="1"/>
  <c r="AV91" i="1" s="1"/>
  <c r="BA91" i="1" s="1" a="1"/>
  <c r="BA91" i="1" s="1"/>
  <c r="AQ91" i="1"/>
  <c r="BF91" i="1"/>
  <c r="AE96" i="1"/>
  <c r="AF96" i="1"/>
  <c r="AG96" i="1" s="1"/>
  <c r="AT113" i="1"/>
  <c r="AT95" i="1"/>
  <c r="BF135" i="1"/>
  <c r="AV135" i="1" a="1"/>
  <c r="AV135" i="1" s="1"/>
  <c r="BA135" i="1" s="1" a="1"/>
  <c r="BA135" i="1" s="1"/>
  <c r="AQ135" i="1"/>
  <c r="AR135" i="1"/>
  <c r="AT135" i="1"/>
  <c r="AU135" i="1"/>
  <c r="AU133" i="1"/>
  <c r="AR133" i="1"/>
  <c r="AS133" i="1"/>
  <c r="AT133" i="1"/>
  <c r="AL133" i="1"/>
  <c r="BF154" i="1"/>
  <c r="AQ154" i="1"/>
  <c r="AV154" i="1" a="1"/>
  <c r="AV154" i="1" s="1"/>
  <c r="BA154" i="1" s="1" a="1"/>
  <c r="BA154" i="1" s="1"/>
  <c r="AS164" i="1"/>
  <c r="J139" i="1" a="1"/>
  <c r="J139" i="1" s="1"/>
  <c r="O139" i="1" a="1"/>
  <c r="O139" i="1" s="1"/>
  <c r="T139" i="1" s="1" a="1"/>
  <c r="T139" i="1" s="1"/>
  <c r="AR195" i="1"/>
  <c r="AR192" i="1"/>
  <c r="AT177" i="1"/>
  <c r="AL177" i="1"/>
  <c r="AR177" i="1"/>
  <c r="AS177" i="1"/>
  <c r="AU177" i="1"/>
  <c r="O147" i="1" a="1"/>
  <c r="O147" i="1" s="1"/>
  <c r="T147" i="1" s="1" a="1"/>
  <c r="T147" i="1" s="1"/>
  <c r="J147" i="1" a="1"/>
  <c r="J147" i="1" s="1"/>
  <c r="BF155" i="1"/>
  <c r="AV155" i="1" a="1"/>
  <c r="AV155" i="1" s="1"/>
  <c r="BA155" i="1" s="1" a="1"/>
  <c r="BA155" i="1" s="1"/>
  <c r="AQ155" i="1"/>
  <c r="AR155" i="1"/>
  <c r="AS155" i="1"/>
  <c r="AT155" i="1"/>
  <c r="AG187" i="1"/>
  <c r="AA191" i="1" a="1"/>
  <c r="AA191" i="1" s="1"/>
  <c r="AB191" i="1" s="1"/>
  <c r="AC191" i="1"/>
  <c r="AD191" i="1" s="1"/>
  <c r="Y191" i="1"/>
  <c r="Z191" i="1"/>
  <c r="AC194" i="1"/>
  <c r="AD194" i="1" s="1"/>
  <c r="Y194" i="1"/>
  <c r="Z194" i="1"/>
  <c r="AA194" i="1" a="1"/>
  <c r="AA194" i="1" s="1"/>
  <c r="AB194" i="1" s="1"/>
  <c r="AL228" i="1"/>
  <c r="AR228" i="1" s="1"/>
  <c r="AT228" i="1"/>
  <c r="AQ176" i="1"/>
  <c r="BF176" i="1"/>
  <c r="AV176" i="1" a="1"/>
  <c r="AV176" i="1" s="1"/>
  <c r="BA176" i="1" s="1" a="1"/>
  <c r="BA176" i="1" s="1"/>
  <c r="AE236" i="1"/>
  <c r="AF214" i="1"/>
  <c r="AG214" i="1" s="1"/>
  <c r="AE214" i="1"/>
  <c r="AS232" i="1"/>
  <c r="J237" i="1" a="1"/>
  <c r="J237" i="1" s="1"/>
  <c r="O237" i="1" a="1"/>
  <c r="O237" i="1" s="1"/>
  <c r="T237" i="1" s="1" a="1"/>
  <c r="T237" i="1" s="1"/>
  <c r="AQ261" i="1"/>
  <c r="AV261" i="1" a="1"/>
  <c r="AV261" i="1" s="1"/>
  <c r="BA261" i="1" s="1" a="1"/>
  <c r="BA261" i="1" s="1"/>
  <c r="BF261" i="1"/>
  <c r="AT261" i="1"/>
  <c r="AT267" i="1"/>
  <c r="AT219" i="1"/>
  <c r="AQ279" i="1"/>
  <c r="AV279" i="1" a="1"/>
  <c r="AV279" i="1" s="1"/>
  <c r="BA279" i="1" s="1" a="1"/>
  <c r="BA279" i="1" s="1"/>
  <c r="BF279" i="1"/>
  <c r="Y232" i="1"/>
  <c r="Z232" i="1"/>
  <c r="AA232" i="1" a="1"/>
  <c r="AA232" i="1" s="1"/>
  <c r="AB232" i="1" s="1"/>
  <c r="AC232" i="1"/>
  <c r="AD232" i="1" s="1"/>
  <c r="AC275" i="1"/>
  <c r="AD275" i="1" s="1"/>
  <c r="AA275" i="1" a="1"/>
  <c r="AA275" i="1" s="1"/>
  <c r="AB275" i="1" s="1"/>
  <c r="Y275" i="1"/>
  <c r="Z275" i="1"/>
  <c r="AL285" i="1"/>
  <c r="AU285" i="1" s="1"/>
  <c r="AR285" i="1"/>
  <c r="O271" i="1" a="1"/>
  <c r="O271" i="1" s="1"/>
  <c r="T271" i="1" s="1" a="1"/>
  <c r="T271" i="1" s="1"/>
  <c r="J271" i="1" a="1"/>
  <c r="J271" i="1" s="1"/>
  <c r="AU263" i="1"/>
  <c r="AT279" i="1"/>
  <c r="AU272" i="1"/>
  <c r="J310" i="1" a="1"/>
  <c r="J310" i="1" s="1"/>
  <c r="O310" i="1" a="1"/>
  <c r="O310" i="1" s="1"/>
  <c r="T310" i="1" s="1" a="1"/>
  <c r="T310" i="1" s="1"/>
  <c r="AF279" i="1"/>
  <c r="AG279" i="1" s="1"/>
  <c r="AE279" i="1"/>
  <c r="AL321" i="1"/>
  <c r="AU321" i="1" s="1"/>
  <c r="AS321" i="1"/>
  <c r="AR321" i="1"/>
  <c r="AV290" i="1" a="1"/>
  <c r="AV290" i="1" s="1"/>
  <c r="BA290" i="1" s="1" a="1"/>
  <c r="BA290" i="1" s="1"/>
  <c r="AQ290" i="1"/>
  <c r="BF290" i="1"/>
  <c r="AT310" i="1"/>
  <c r="AE297" i="1"/>
  <c r="AF297" i="1"/>
  <c r="AG297" i="1" s="1"/>
  <c r="AT347" i="1"/>
  <c r="AU284" i="1"/>
  <c r="O312" i="1" a="1"/>
  <c r="O312" i="1" s="1"/>
  <c r="T312" i="1" s="1" a="1"/>
  <c r="T312" i="1" s="1"/>
  <c r="J312" i="1" a="1"/>
  <c r="J312" i="1" s="1"/>
  <c r="AS348" i="1"/>
  <c r="AR348" i="1"/>
  <c r="AT348" i="1"/>
  <c r="AL348" i="1"/>
  <c r="AU348" i="1"/>
  <c r="AQ337" i="1"/>
  <c r="BF337" i="1"/>
  <c r="AV337" i="1" a="1"/>
  <c r="AV337" i="1" s="1"/>
  <c r="BA337" i="1" s="1" a="1"/>
  <c r="BA337" i="1" s="1"/>
  <c r="Y246" i="1"/>
  <c r="AC246" i="1"/>
  <c r="AD246" i="1" s="1"/>
  <c r="Z246" i="1"/>
  <c r="AA246" i="1" a="1"/>
  <c r="AA246" i="1" s="1"/>
  <c r="AB246" i="1" s="1"/>
  <c r="AS335" i="1"/>
  <c r="AA360" i="1" a="1"/>
  <c r="AA360" i="1" s="1"/>
  <c r="AB360" i="1" s="1"/>
  <c r="AC360" i="1"/>
  <c r="AD360" i="1" s="1"/>
  <c r="Y360" i="1"/>
  <c r="Z360" i="1"/>
  <c r="AT371" i="1"/>
  <c r="AR382" i="1"/>
  <c r="AL382" i="1"/>
  <c r="AU381" i="1"/>
  <c r="Y386" i="1"/>
  <c r="AA386" i="1" a="1"/>
  <c r="AA386" i="1" s="1"/>
  <c r="AB386" i="1" s="1"/>
  <c r="AC386" i="1"/>
  <c r="AD386" i="1" s="1"/>
  <c r="Z386" i="1"/>
  <c r="Y361" i="1"/>
  <c r="Z361" i="1"/>
  <c r="AA361" i="1" a="1"/>
  <c r="AA361" i="1" s="1"/>
  <c r="AB361" i="1" s="1"/>
  <c r="AC361" i="1"/>
  <c r="AD361" i="1" s="1"/>
  <c r="AV417" i="1" a="1"/>
  <c r="AV417" i="1" s="1"/>
  <c r="BA417" i="1" s="1" a="1"/>
  <c r="BA417" i="1" s="1"/>
  <c r="AQ417" i="1"/>
  <c r="AT417" i="1"/>
  <c r="BF417" i="1"/>
  <c r="AL409" i="1"/>
  <c r="AR409" i="1" s="1"/>
  <c r="J449" i="1" a="1"/>
  <c r="J449" i="1" s="1"/>
  <c r="O449" i="1" a="1"/>
  <c r="O449" i="1" s="1"/>
  <c r="T449" i="1" s="1" a="1"/>
  <c r="T449" i="1" s="1"/>
  <c r="J367" i="1" a="1"/>
  <c r="J367" i="1" s="1"/>
  <c r="O367" i="1" a="1"/>
  <c r="O367" i="1" s="1"/>
  <c r="T367" i="1" s="1" a="1"/>
  <c r="T367" i="1" s="1"/>
  <c r="AS373" i="1"/>
  <c r="AR425" i="1"/>
  <c r="AS425" i="1"/>
  <c r="AL425" i="1"/>
  <c r="AT425" i="1"/>
  <c r="AU425" i="1"/>
  <c r="O439" i="1" a="1"/>
  <c r="O439" i="1" s="1"/>
  <c r="T439" i="1" s="1" a="1"/>
  <c r="T439" i="1" s="1"/>
  <c r="J439" i="1" a="1"/>
  <c r="J439" i="1" s="1"/>
  <c r="AR395" i="1"/>
  <c r="AU406" i="1"/>
  <c r="AR521" i="1"/>
  <c r="AS521" i="1"/>
  <c r="AT521" i="1"/>
  <c r="AL521" i="1"/>
  <c r="AU521" i="1"/>
  <c r="J461" i="1" a="1"/>
  <c r="J461" i="1" s="1"/>
  <c r="O461" i="1" a="1"/>
  <c r="O461" i="1" s="1"/>
  <c r="T461" i="1" s="1" a="1"/>
  <c r="T461" i="1" s="1"/>
  <c r="AS485" i="1"/>
  <c r="AL485" i="1"/>
  <c r="AU485" i="1"/>
  <c r="AQ526" i="1"/>
  <c r="BF526" i="1"/>
  <c r="AV526" i="1" a="1"/>
  <c r="AV526" i="1" s="1"/>
  <c r="BA526" i="1" s="1" a="1"/>
  <c r="BA526" i="1" s="1"/>
  <c r="AS503" i="1"/>
  <c r="AT503" i="1"/>
  <c r="AL503" i="1"/>
  <c r="AU503" i="1" s="1"/>
  <c r="AS526" i="1"/>
  <c r="AF417" i="1"/>
  <c r="AE417" i="1"/>
  <c r="AV488" i="1" a="1"/>
  <c r="AV488" i="1" s="1"/>
  <c r="BA488" i="1" s="1" a="1"/>
  <c r="BA488" i="1" s="1"/>
  <c r="BF488" i="1"/>
  <c r="AR488" i="1"/>
  <c r="AS488" i="1"/>
  <c r="AQ488" i="1"/>
  <c r="AT488" i="1"/>
  <c r="AU546" i="1"/>
  <c r="AR546" i="1"/>
  <c r="AL546" i="1"/>
  <c r="AS546" i="1"/>
  <c r="O501" i="1" a="1"/>
  <c r="O501" i="1" s="1"/>
  <c r="T501" i="1" s="1" a="1"/>
  <c r="T501" i="1" s="1"/>
  <c r="J501" i="1" a="1"/>
  <c r="J501" i="1" s="1"/>
  <c r="Y530" i="1"/>
  <c r="Z530" i="1"/>
  <c r="AA530" i="1" a="1"/>
  <c r="AA530" i="1" s="1"/>
  <c r="AB530" i="1" s="1"/>
  <c r="AC530" i="1"/>
  <c r="AD530" i="1" s="1"/>
  <c r="J622" i="1" a="1"/>
  <c r="J622" i="1" s="1"/>
  <c r="O622" i="1" a="1"/>
  <c r="O622" i="1" s="1"/>
  <c r="T622" i="1" s="1" a="1"/>
  <c r="T622" i="1" s="1"/>
  <c r="AC504" i="1"/>
  <c r="AD504" i="1" s="1"/>
  <c r="AA504" i="1" a="1"/>
  <c r="AA504" i="1" s="1"/>
  <c r="AB504" i="1" s="1"/>
  <c r="Y504" i="1"/>
  <c r="Z504" i="1"/>
  <c r="AC521" i="1"/>
  <c r="AD521" i="1" s="1"/>
  <c r="Y521" i="1"/>
  <c r="Z521" i="1"/>
  <c r="AA521" i="1" a="1"/>
  <c r="AA521" i="1" s="1"/>
  <c r="AB521" i="1" s="1"/>
  <c r="AS549" i="1"/>
  <c r="Y548" i="1"/>
  <c r="AA548" i="1" a="1"/>
  <c r="AA548" i="1" s="1"/>
  <c r="AB548" i="1" s="1"/>
  <c r="AC548" i="1"/>
  <c r="AD548" i="1" s="1"/>
  <c r="Z548" i="1"/>
  <c r="AU517" i="1"/>
  <c r="O519" i="1" a="1"/>
  <c r="O519" i="1" s="1"/>
  <c r="T519" i="1" s="1" a="1"/>
  <c r="T519" i="1" s="1"/>
  <c r="J519" i="1" a="1"/>
  <c r="J519" i="1" s="1"/>
  <c r="AR505" i="1"/>
  <c r="Z505" i="1"/>
  <c r="AC505" i="1"/>
  <c r="AD505" i="1" s="1"/>
  <c r="Y505" i="1"/>
  <c r="AA505" i="1" a="1"/>
  <c r="AA505" i="1" s="1"/>
  <c r="AB505" i="1" s="1"/>
  <c r="AQ508" i="1"/>
  <c r="BF508" i="1"/>
  <c r="AV508" i="1" a="1"/>
  <c r="AV508" i="1" s="1"/>
  <c r="BA508" i="1" s="1" a="1"/>
  <c r="BA508" i="1" s="1"/>
  <c r="Y565" i="1"/>
  <c r="Z565" i="1"/>
  <c r="AA565" i="1" a="1"/>
  <c r="AA565" i="1" s="1"/>
  <c r="AB565" i="1" s="1"/>
  <c r="AC565" i="1"/>
  <c r="AD565" i="1" s="1"/>
  <c r="AL421" i="1"/>
  <c r="AR421" i="1" s="1"/>
  <c r="AV590" i="1" a="1"/>
  <c r="AV590" i="1" s="1"/>
  <c r="BA590" i="1" s="1" a="1"/>
  <c r="BA590" i="1" s="1"/>
  <c r="AQ590" i="1"/>
  <c r="AT590" i="1"/>
  <c r="BF590" i="1"/>
  <c r="AL598" i="1"/>
  <c r="AS598" i="1"/>
  <c r="J604" i="1" a="1"/>
  <c r="J604" i="1" s="1"/>
  <c r="O604" i="1" a="1"/>
  <c r="O604" i="1" s="1"/>
  <c r="T604" i="1" s="1" a="1"/>
  <c r="T604" i="1" s="1"/>
  <c r="O618" i="1" a="1"/>
  <c r="O618" i="1" s="1"/>
  <c r="T618" i="1" s="1" a="1"/>
  <c r="T618" i="1" s="1"/>
  <c r="J618" i="1" a="1"/>
  <c r="J618" i="1" s="1"/>
  <c r="Y653" i="1"/>
  <c r="AC653" i="1"/>
  <c r="AD653" i="1" s="1"/>
  <c r="AA653" i="1" a="1"/>
  <c r="AA653" i="1" s="1"/>
  <c r="AB653" i="1" s="1"/>
  <c r="Z653" i="1"/>
  <c r="AL647" i="1"/>
  <c r="AR647" i="1" s="1"/>
  <c r="AU647" i="1"/>
  <c r="J687" i="1" a="1"/>
  <c r="J687" i="1" s="1"/>
  <c r="O687" i="1" a="1"/>
  <c r="O687" i="1" s="1"/>
  <c r="T687" i="1" s="1" a="1"/>
  <c r="T687" i="1" s="1"/>
  <c r="AQ657" i="1"/>
  <c r="AT657" i="1"/>
  <c r="AV657" i="1" a="1"/>
  <c r="AV657" i="1" s="1"/>
  <c r="BA657" i="1" s="1" a="1"/>
  <c r="BA657" i="1" s="1"/>
  <c r="BF657" i="1"/>
  <c r="AF641" i="1"/>
  <c r="AG641" i="1" s="1"/>
  <c r="AE641" i="1"/>
  <c r="AQ644" i="1"/>
  <c r="AV644" i="1" a="1"/>
  <c r="AV644" i="1" s="1"/>
  <c r="BA644" i="1" s="1" a="1"/>
  <c r="BA644" i="1" s="1"/>
  <c r="BF644" i="1"/>
  <c r="AT644" i="1"/>
  <c r="Z651" i="1"/>
  <c r="AC651" i="1"/>
  <c r="AD651" i="1" s="1"/>
  <c r="Y651" i="1"/>
  <c r="AA651" i="1" a="1"/>
  <c r="AA651" i="1" s="1"/>
  <c r="AB651" i="1" s="1"/>
  <c r="AR688" i="1"/>
  <c r="AR549" i="1"/>
  <c r="AR648" i="1"/>
  <c r="AR676" i="1"/>
  <c r="J643" i="1" a="1"/>
  <c r="J643" i="1" s="1"/>
  <c r="O643" i="1" a="1"/>
  <c r="O643" i="1" s="1"/>
  <c r="T643" i="1" s="1" a="1"/>
  <c r="T643" i="1" s="1"/>
  <c r="AV726" i="1" a="1"/>
  <c r="AV726" i="1" s="1"/>
  <c r="BA726" i="1" s="1" a="1"/>
  <c r="BA726" i="1" s="1"/>
  <c r="AQ726" i="1"/>
  <c r="BF726" i="1"/>
  <c r="AE623" i="1"/>
  <c r="AF623" i="1"/>
  <c r="AG623" i="1" s="1"/>
  <c r="O689" i="1" a="1"/>
  <c r="O689" i="1" s="1"/>
  <c r="T689" i="1" s="1" a="1"/>
  <c r="T689" i="1" s="1"/>
  <c r="J689" i="1" a="1"/>
  <c r="J689" i="1" s="1"/>
  <c r="BF645" i="1"/>
  <c r="AV645" i="1" a="1"/>
  <c r="AV645" i="1" s="1"/>
  <c r="BA645" i="1" s="1" a="1"/>
  <c r="BA645" i="1" s="1"/>
  <c r="AQ645" i="1"/>
  <c r="AR695" i="1"/>
  <c r="AS695" i="1"/>
  <c r="AT695" i="1"/>
  <c r="AU695" i="1"/>
  <c r="AL695" i="1"/>
  <c r="AE570" i="1"/>
  <c r="AF570" i="1" s="1"/>
  <c r="AG570" i="1" s="1"/>
  <c r="AU682" i="1"/>
  <c r="AU658" i="1"/>
  <c r="O701" i="1" a="1"/>
  <c r="O701" i="1" s="1"/>
  <c r="T701" i="1" s="1" a="1"/>
  <c r="T701" i="1" s="1"/>
  <c r="J701" i="1" a="1"/>
  <c r="J701" i="1" s="1"/>
  <c r="AA611" i="1" a="1"/>
  <c r="AA611" i="1" s="1"/>
  <c r="AB611" i="1" s="1"/>
  <c r="AC611" i="1"/>
  <c r="AD611" i="1" s="1"/>
  <c r="Y611" i="1"/>
  <c r="Z611" i="1"/>
  <c r="AQ672" i="1"/>
  <c r="BF672" i="1"/>
  <c r="AV672" i="1" a="1"/>
  <c r="AV672" i="1" s="1"/>
  <c r="BA672" i="1" s="1" a="1"/>
  <c r="BA672" i="1" s="1"/>
  <c r="AR718" i="1"/>
  <c r="J678" i="1" a="1"/>
  <c r="J678" i="1" s="1"/>
  <c r="O678" i="1" a="1"/>
  <c r="O678" i="1" s="1"/>
  <c r="T678" i="1" s="1" a="1"/>
  <c r="T678" i="1" s="1"/>
  <c r="AV733" i="1" a="1"/>
  <c r="AV733" i="1" s="1"/>
  <c r="BA733" i="1" s="1" a="1"/>
  <c r="BA733" i="1" s="1"/>
  <c r="AQ733" i="1"/>
  <c r="BF733" i="1"/>
  <c r="AS733" i="1"/>
  <c r="O733" i="1" a="1"/>
  <c r="O733" i="1" s="1"/>
  <c r="T733" i="1" s="1" a="1"/>
  <c r="T733" i="1" s="1"/>
  <c r="J733" i="1" a="1"/>
  <c r="J733" i="1" s="1"/>
  <c r="AE742" i="1"/>
  <c r="AF742" i="1"/>
  <c r="AG742" i="1" s="1"/>
  <c r="O740" i="1" a="1"/>
  <c r="O740" i="1" s="1"/>
  <c r="T740" i="1" s="1" a="1"/>
  <c r="T740" i="1" s="1"/>
  <c r="J740" i="1" a="1"/>
  <c r="J740" i="1" s="1"/>
  <c r="AT791" i="1"/>
  <c r="AU791" i="1"/>
  <c r="AL791" i="1"/>
  <c r="AR791" i="1" s="1"/>
  <c r="AS791" i="1"/>
  <c r="AL721" i="1"/>
  <c r="AS721" i="1" s="1"/>
  <c r="AU721" i="1"/>
  <c r="AR721" i="1"/>
  <c r="BF758" i="1"/>
  <c r="AQ758" i="1"/>
  <c r="AS758" i="1"/>
  <c r="AV758" i="1" a="1"/>
  <c r="AV758" i="1" s="1"/>
  <c r="BA758" i="1" s="1" a="1"/>
  <c r="BA758" i="1" s="1"/>
  <c r="AU775" i="1"/>
  <c r="AT750" i="1"/>
  <c r="AQ736" i="1"/>
  <c r="BF736" i="1"/>
  <c r="AV736" i="1" a="1"/>
  <c r="AV736" i="1" s="1"/>
  <c r="BA736" i="1" s="1" a="1"/>
  <c r="BA736" i="1" s="1"/>
  <c r="AS811" i="1"/>
  <c r="AG829" i="1"/>
  <c r="AU800" i="1"/>
  <c r="AE787" i="1"/>
  <c r="AF787" i="1"/>
  <c r="AG787" i="1" s="1"/>
  <c r="AQ795" i="1"/>
  <c r="AV795" i="1" a="1"/>
  <c r="AV795" i="1" s="1"/>
  <c r="BA795" i="1" s="1" a="1"/>
  <c r="BA795" i="1" s="1"/>
  <c r="BF795" i="1"/>
  <c r="AE772" i="1"/>
  <c r="AF772" i="1"/>
  <c r="AG772" i="1" s="1"/>
  <c r="AR842" i="1"/>
  <c r="AQ831" i="1"/>
  <c r="BF831" i="1"/>
  <c r="AV831" i="1" a="1"/>
  <c r="AV831" i="1" s="1"/>
  <c r="BA831" i="1" s="1" a="1"/>
  <c r="BA831" i="1" s="1"/>
  <c r="AL815" i="1"/>
  <c r="AR815" i="1"/>
  <c r="AT815" i="1"/>
  <c r="AE776" i="1"/>
  <c r="AF776" i="1"/>
  <c r="AG776" i="1" s="1"/>
  <c r="J844" i="1" a="1"/>
  <c r="J844" i="1" s="1"/>
  <c r="O844" i="1" a="1"/>
  <c r="O844" i="1" s="1"/>
  <c r="T844" i="1" s="1" a="1"/>
  <c r="T844" i="1" s="1"/>
  <c r="AU769" i="1"/>
  <c r="AF747" i="1"/>
  <c r="AE747" i="1"/>
  <c r="AT824" i="1"/>
  <c r="AF657" i="1"/>
  <c r="AG657" i="1" s="1"/>
  <c r="AE657" i="1"/>
  <c r="AE828" i="1"/>
  <c r="AF828" i="1"/>
  <c r="AG828" i="1" s="1"/>
  <c r="AF871" i="1"/>
  <c r="AG871" i="1" s="1"/>
  <c r="AE871" i="1"/>
  <c r="AR737" i="1"/>
  <c r="AF826" i="1"/>
  <c r="AG826" i="1" s="1"/>
  <c r="AE826" i="1"/>
  <c r="AE848" i="1"/>
  <c r="AF848" i="1"/>
  <c r="AG848" i="1" s="1"/>
  <c r="AS904" i="1"/>
  <c r="AL904" i="1"/>
  <c r="AR904" i="1" s="1"/>
  <c r="J926" i="1" a="1"/>
  <c r="J926" i="1" s="1"/>
  <c r="O926" i="1" a="1"/>
  <c r="O926" i="1" s="1"/>
  <c r="T926" i="1" s="1" a="1"/>
  <c r="T926" i="1" s="1"/>
  <c r="AF867" i="1"/>
  <c r="AG867" i="1" s="1"/>
  <c r="AT919" i="1"/>
  <c r="AQ862" i="1"/>
  <c r="AV862" i="1" a="1"/>
  <c r="AV862" i="1" s="1"/>
  <c r="BA862" i="1" s="1" a="1"/>
  <c r="BA862" i="1" s="1"/>
  <c r="BF862" i="1"/>
  <c r="AA889" i="1" a="1"/>
  <c r="AA889" i="1" s="1"/>
  <c r="AB889" i="1" s="1"/>
  <c r="Y889" i="1"/>
  <c r="AC889" i="1"/>
  <c r="AD889" i="1" s="1"/>
  <c r="Z889" i="1"/>
  <c r="AT868" i="1"/>
  <c r="AA903" i="1" a="1"/>
  <c r="AA903" i="1" s="1"/>
  <c r="AB903" i="1" s="1"/>
  <c r="AC903" i="1"/>
  <c r="AD903" i="1" s="1"/>
  <c r="Y903" i="1"/>
  <c r="Z903" i="1"/>
  <c r="AU874" i="1"/>
  <c r="AR874" i="1"/>
  <c r="AL874" i="1"/>
  <c r="AS874" i="1" s="1"/>
  <c r="AR857" i="1"/>
  <c r="AS978" i="1"/>
  <c r="AT978" i="1"/>
  <c r="AL978" i="1"/>
  <c r="J950" i="1" a="1"/>
  <c r="J950" i="1" s="1"/>
  <c r="O950" i="1" a="1"/>
  <c r="O950" i="1" s="1"/>
  <c r="T950" i="1" s="1" a="1"/>
  <c r="T950" i="1" s="1"/>
  <c r="BF969" i="1"/>
  <c r="AQ969" i="1"/>
  <c r="AV969" i="1" a="1"/>
  <c r="AV969" i="1" s="1"/>
  <c r="BA969" i="1" s="1" a="1"/>
  <c r="BA969" i="1" s="1"/>
  <c r="AC997" i="1"/>
  <c r="AD997" i="1" s="1"/>
  <c r="Y997" i="1"/>
  <c r="AA997" i="1" a="1"/>
  <c r="AA997" i="1" s="1"/>
  <c r="AB997" i="1" s="1"/>
  <c r="Z997" i="1"/>
  <c r="BF963" i="1"/>
  <c r="AQ963" i="1"/>
  <c r="AV963" i="1" a="1"/>
  <c r="AV963" i="1" s="1"/>
  <c r="BA963" i="1" s="1" a="1"/>
  <c r="BA963" i="1" s="1"/>
  <c r="AR896" i="1"/>
  <c r="Y1000" i="1"/>
  <c r="Z1000" i="1"/>
  <c r="AA1000" i="1" a="1"/>
  <c r="AA1000" i="1" s="1"/>
  <c r="AB1000" i="1" s="1"/>
  <c r="AC1000" i="1"/>
  <c r="AD1000" i="1" s="1"/>
  <c r="Y942" i="1"/>
  <c r="Z942" i="1"/>
  <c r="AA942" i="1" a="1"/>
  <c r="AA942" i="1" s="1"/>
  <c r="AB942" i="1" s="1"/>
  <c r="AC942" i="1"/>
  <c r="AD942" i="1" s="1"/>
  <c r="AE981" i="1"/>
  <c r="AF981" i="1"/>
  <c r="AG981" i="1" s="1"/>
  <c r="AT998" i="1"/>
  <c r="Z961" i="1"/>
  <c r="AC961" i="1"/>
  <c r="AD961" i="1" s="1"/>
  <c r="Y961" i="1"/>
  <c r="AA961" i="1" a="1"/>
  <c r="AA961" i="1" s="1"/>
  <c r="AB961" i="1" s="1"/>
  <c r="AU992" i="1"/>
  <c r="AS974" i="1"/>
  <c r="AF935" i="1"/>
  <c r="AG935" i="1" s="1"/>
  <c r="AE935" i="1"/>
  <c r="BF975" i="1"/>
  <c r="AQ975" i="1"/>
  <c r="AV975" i="1" a="1"/>
  <c r="AV975" i="1" s="1"/>
  <c r="BA975" i="1" s="1" a="1"/>
  <c r="BA975" i="1" s="1"/>
  <c r="Y999" i="1"/>
  <c r="Z999" i="1"/>
  <c r="AA999" i="1" a="1"/>
  <c r="AA999" i="1" s="1"/>
  <c r="AB999" i="1" s="1"/>
  <c r="AC999" i="1"/>
  <c r="AD999" i="1" s="1"/>
  <c r="Y63" i="1"/>
  <c r="Z63" i="1"/>
  <c r="AA63" i="1" a="1"/>
  <c r="AA63" i="1" s="1"/>
  <c r="AB63" i="1" s="1"/>
  <c r="AC63" i="1"/>
  <c r="AD63" i="1" s="1"/>
  <c r="Y54" i="1"/>
  <c r="Z54" i="1"/>
  <c r="AC54" i="1"/>
  <c r="AD54" i="1" s="1"/>
  <c r="AA54" i="1" a="1"/>
  <c r="AA54" i="1" s="1"/>
  <c r="AB54" i="1" s="1"/>
  <c r="J165" i="1" a="1"/>
  <c r="J165" i="1" s="1"/>
  <c r="O165" i="1" a="1"/>
  <c r="O165" i="1" s="1"/>
  <c r="T165" i="1" s="1" a="1"/>
  <c r="T165" i="1" s="1"/>
  <c r="AE188" i="1"/>
  <c r="AF188" i="1"/>
  <c r="AG188" i="1" s="1"/>
  <c r="AT257" i="1"/>
  <c r="AU257" i="1"/>
  <c r="AL257" i="1"/>
  <c r="AR257" i="1"/>
  <c r="Z186" i="1"/>
  <c r="AC186" i="1"/>
  <c r="AD186" i="1" s="1"/>
  <c r="Y186" i="1"/>
  <c r="AA186" i="1" a="1"/>
  <c r="AA186" i="1" s="1"/>
  <c r="AB186" i="1" s="1"/>
  <c r="Y280" i="1"/>
  <c r="AC280" i="1"/>
  <c r="AD280" i="1" s="1"/>
  <c r="Z280" i="1"/>
  <c r="AA280" i="1" a="1"/>
  <c r="AA280" i="1" s="1"/>
  <c r="AB280" i="1" s="1"/>
  <c r="AS445" i="1"/>
  <c r="AU445" i="1"/>
  <c r="AL445" i="1"/>
  <c r="AR445" i="1"/>
  <c r="AQ472" i="1"/>
  <c r="AR472" i="1"/>
  <c r="AS472" i="1"/>
  <c r="AU472" i="1"/>
  <c r="BF472" i="1"/>
  <c r="AV472" i="1" a="1"/>
  <c r="AV472" i="1" s="1"/>
  <c r="BA472" i="1" s="1" a="1"/>
  <c r="BA472" i="1" s="1"/>
  <c r="AV511" i="1" a="1"/>
  <c r="AV511" i="1" s="1"/>
  <c r="BA511" i="1" s="1" a="1"/>
  <c r="BA511" i="1" s="1"/>
  <c r="BF511" i="1"/>
  <c r="AR511" i="1"/>
  <c r="AQ511" i="1"/>
  <c r="AG544" i="1"/>
  <c r="J655" i="1" a="1"/>
  <c r="J655" i="1" s="1"/>
  <c r="O655" i="1" a="1"/>
  <c r="O655" i="1" s="1"/>
  <c r="T655" i="1" s="1" a="1"/>
  <c r="T655" i="1" s="1"/>
  <c r="AV576" i="1" a="1"/>
  <c r="AV576" i="1" s="1"/>
  <c r="BA576" i="1" s="1" a="1"/>
  <c r="BA576" i="1" s="1"/>
  <c r="BF576" i="1"/>
  <c r="AQ576" i="1"/>
  <c r="J908" i="1" a="1"/>
  <c r="J908" i="1" s="1"/>
  <c r="O908" i="1" a="1"/>
  <c r="O908" i="1" s="1"/>
  <c r="T908" i="1" s="1" a="1"/>
  <c r="T908" i="1" s="1"/>
  <c r="Z16" i="1"/>
  <c r="AA16" i="1" a="1"/>
  <c r="AA16" i="1" s="1"/>
  <c r="AB16" i="1" s="1"/>
  <c r="AC16" i="1"/>
  <c r="AD16" i="1" s="1"/>
  <c r="Y16" i="1"/>
  <c r="AT12" i="1"/>
  <c r="AU12" i="1"/>
  <c r="AL12" i="1"/>
  <c r="AR12" i="1"/>
  <c r="AS12" i="1"/>
  <c r="O38" i="1" a="1"/>
  <c r="O38" i="1" s="1"/>
  <c r="T38" i="1" s="1" a="1"/>
  <c r="T38" i="1" s="1"/>
  <c r="J38" i="1" a="1"/>
  <c r="J38" i="1" s="1"/>
  <c r="J170" i="1" a="1"/>
  <c r="J170" i="1" s="1"/>
  <c r="O170" i="1" a="1"/>
  <c r="O170" i="1" s="1"/>
  <c r="T170" i="1" s="1" a="1"/>
  <c r="T170" i="1" s="1"/>
  <c r="BF111" i="1"/>
  <c r="AV111" i="1" a="1"/>
  <c r="AV111" i="1" s="1"/>
  <c r="BA111" i="1" s="1" a="1"/>
  <c r="BA111" i="1" s="1"/>
  <c r="AQ111" i="1"/>
  <c r="AQ207" i="1"/>
  <c r="AV207" i="1" a="1"/>
  <c r="AV207" i="1" s="1"/>
  <c r="BA207" i="1" s="1" a="1"/>
  <c r="BA207" i="1" s="1"/>
  <c r="BF207" i="1"/>
  <c r="AS207" i="1"/>
  <c r="AT207" i="1"/>
  <c r="AQ232" i="1"/>
  <c r="AV232" i="1" a="1"/>
  <c r="AV232" i="1" s="1"/>
  <c r="BA232" i="1" s="1" a="1"/>
  <c r="BA232" i="1" s="1"/>
  <c r="BF232" i="1"/>
  <c r="BF267" i="1"/>
  <c r="AQ267" i="1"/>
  <c r="AV267" i="1" a="1"/>
  <c r="AV267" i="1" s="1"/>
  <c r="BA267" i="1" s="1" a="1"/>
  <c r="BA267" i="1" s="1"/>
  <c r="Z283" i="1"/>
  <c r="AC283" i="1"/>
  <c r="AD283" i="1" s="1"/>
  <c r="Y283" i="1"/>
  <c r="AA283" i="1" a="1"/>
  <c r="AA283" i="1" s="1"/>
  <c r="AB283" i="1" s="1"/>
  <c r="AA311" i="1" a="1"/>
  <c r="AA311" i="1" s="1"/>
  <c r="AB311" i="1" s="1"/>
  <c r="AC311" i="1"/>
  <c r="AD311" i="1" s="1"/>
  <c r="Y311" i="1"/>
  <c r="Z311" i="1"/>
  <c r="AA338" i="1" a="1"/>
  <c r="AA338" i="1" s="1"/>
  <c r="AB338" i="1" s="1"/>
  <c r="Y338" i="1"/>
  <c r="Z338" i="1"/>
  <c r="AC338" i="1"/>
  <c r="AD338" i="1" s="1"/>
  <c r="Y394" i="1"/>
  <c r="AA394" i="1" a="1"/>
  <c r="AA394" i="1" s="1"/>
  <c r="AB394" i="1" s="1"/>
  <c r="AC394" i="1"/>
  <c r="AD394" i="1" s="1"/>
  <c r="Z394" i="1"/>
  <c r="O403" i="1" a="1"/>
  <c r="O403" i="1" s="1"/>
  <c r="T403" i="1" s="1" a="1"/>
  <c r="T403" i="1" s="1"/>
  <c r="J403" i="1" a="1"/>
  <c r="J403" i="1" s="1"/>
  <c r="AR389" i="1"/>
  <c r="AF407" i="1"/>
  <c r="AG407" i="1" s="1"/>
  <c r="AE407" i="1"/>
  <c r="AS620" i="1"/>
  <c r="AT620" i="1"/>
  <c r="AL620" i="1"/>
  <c r="AU620" i="1" s="1"/>
  <c r="Y481" i="1"/>
  <c r="Z481" i="1"/>
  <c r="AA481" i="1" a="1"/>
  <c r="AA481" i="1" s="1"/>
  <c r="AB481" i="1" s="1"/>
  <c r="AC481" i="1"/>
  <c r="AD481" i="1" s="1"/>
  <c r="AA609" i="1" a="1"/>
  <c r="AA609" i="1" s="1"/>
  <c r="AB609" i="1" s="1"/>
  <c r="Y609" i="1"/>
  <c r="Z609" i="1"/>
  <c r="AC609" i="1"/>
  <c r="AD609" i="1" s="1"/>
  <c r="AV516" i="1" a="1"/>
  <c r="AV516" i="1" s="1"/>
  <c r="BA516" i="1" s="1" a="1"/>
  <c r="BA516" i="1" s="1"/>
  <c r="AQ516" i="1"/>
  <c r="BF516" i="1"/>
  <c r="J710" i="1" a="1"/>
  <c r="J710" i="1" s="1"/>
  <c r="O710" i="1" a="1"/>
  <c r="O710" i="1" s="1"/>
  <c r="T710" i="1" s="1" a="1"/>
  <c r="T710" i="1" s="1"/>
  <c r="Y804" i="1"/>
  <c r="AA804" i="1" a="1"/>
  <c r="AA804" i="1" s="1"/>
  <c r="AB804" i="1" s="1"/>
  <c r="Z804" i="1"/>
  <c r="AC804" i="1"/>
  <c r="AD804" i="1" s="1"/>
  <c r="Y827" i="1"/>
  <c r="Z827" i="1"/>
  <c r="AC827" i="1"/>
  <c r="AD827" i="1" s="1"/>
  <c r="AA827" i="1" a="1"/>
  <c r="AA827" i="1" s="1"/>
  <c r="AB827" i="1" s="1"/>
  <c r="AC1003" i="1"/>
  <c r="AD1003" i="1" s="1"/>
  <c r="AA1003" i="1" a="1"/>
  <c r="AA1003" i="1" s="1"/>
  <c r="AB1003" i="1" s="1"/>
  <c r="Y1003" i="1"/>
  <c r="Z1003" i="1"/>
  <c r="AV11" i="1" a="1"/>
  <c r="AV11" i="1" s="1"/>
  <c r="BA11" i="1" s="1" a="1"/>
  <c r="BA11" i="1" s="1"/>
  <c r="BF11" i="1"/>
  <c r="AQ11" i="1"/>
  <c r="J32" i="1" a="1"/>
  <c r="J32" i="1" s="1"/>
  <c r="O32" i="1" a="1"/>
  <c r="O32" i="1" s="1"/>
  <c r="T32" i="1" s="1" a="1"/>
  <c r="T32" i="1" s="1"/>
  <c r="AC91" i="1"/>
  <c r="AD91" i="1" s="1"/>
  <c r="Y91" i="1"/>
  <c r="Z91" i="1"/>
  <c r="AA91" i="1" a="1"/>
  <c r="AA91" i="1" s="1"/>
  <c r="AB91" i="1" s="1"/>
  <c r="Z62" i="1"/>
  <c r="Y62" i="1"/>
  <c r="AA62" i="1" a="1"/>
  <c r="AA62" i="1" s="1"/>
  <c r="AB62" i="1" s="1"/>
  <c r="AC62" i="1"/>
  <c r="AD62" i="1" s="1"/>
  <c r="AR115" i="1"/>
  <c r="Y99" i="1"/>
  <c r="AC99" i="1"/>
  <c r="AD99" i="1" s="1"/>
  <c r="Z99" i="1"/>
  <c r="AA99" i="1" a="1"/>
  <c r="AA99" i="1" s="1"/>
  <c r="AB99" i="1" s="1"/>
  <c r="BF123" i="1"/>
  <c r="AQ123" i="1"/>
  <c r="AV123" i="1" a="1"/>
  <c r="AV123" i="1" s="1"/>
  <c r="BA123" i="1" s="1" a="1"/>
  <c r="BA123" i="1" s="1"/>
  <c r="J97" i="1" a="1"/>
  <c r="J97" i="1" s="1"/>
  <c r="O97" i="1" a="1"/>
  <c r="O97" i="1" s="1"/>
  <c r="T97" i="1" s="1" a="1"/>
  <c r="T97" i="1" s="1"/>
  <c r="AU207" i="1"/>
  <c r="AA157" i="1" a="1"/>
  <c r="AA157" i="1" s="1"/>
  <c r="AB157" i="1" s="1"/>
  <c r="AC157" i="1"/>
  <c r="AD157" i="1" s="1"/>
  <c r="Z157" i="1"/>
  <c r="Y157" i="1"/>
  <c r="O130" i="1" a="1"/>
  <c r="O130" i="1" s="1"/>
  <c r="T130" i="1" s="1" a="1"/>
  <c r="T130" i="1" s="1"/>
  <c r="J130" i="1" a="1"/>
  <c r="J130" i="1" s="1"/>
  <c r="AE185" i="1"/>
  <c r="AF185" i="1"/>
  <c r="AG185" i="1" s="1"/>
  <c r="BF200" i="1"/>
  <c r="AQ200" i="1"/>
  <c r="AV200" i="1" a="1"/>
  <c r="AV200" i="1" s="1"/>
  <c r="BA200" i="1" s="1" a="1"/>
  <c r="BA200" i="1" s="1"/>
  <c r="AR200" i="1"/>
  <c r="AL212" i="1"/>
  <c r="AT212" i="1" s="1"/>
  <c r="AL238" i="1"/>
  <c r="AT238" i="1" s="1"/>
  <c r="AR238" i="1"/>
  <c r="AU238" i="1"/>
  <c r="AS238" i="1"/>
  <c r="AV209" i="1" a="1"/>
  <c r="AV209" i="1" s="1"/>
  <c r="BA209" i="1" s="1" a="1"/>
  <c r="BA209" i="1" s="1"/>
  <c r="BF209" i="1"/>
  <c r="AQ209" i="1"/>
  <c r="AA172" i="1" a="1"/>
  <c r="AA172" i="1" s="1"/>
  <c r="AB172" i="1" s="1"/>
  <c r="Y172" i="1"/>
  <c r="AC172" i="1"/>
  <c r="AD172" i="1" s="1"/>
  <c r="Z172" i="1"/>
  <c r="Y192" i="1"/>
  <c r="Z192" i="1"/>
  <c r="AA192" i="1" a="1"/>
  <c r="AA192" i="1" s="1"/>
  <c r="AB192" i="1" s="1"/>
  <c r="AC192" i="1"/>
  <c r="AD192" i="1" s="1"/>
  <c r="J254" i="1" a="1"/>
  <c r="J254" i="1" s="1"/>
  <c r="O254" i="1" a="1"/>
  <c r="O254" i="1" s="1"/>
  <c r="T254" i="1" s="1" a="1"/>
  <c r="T254" i="1" s="1"/>
  <c r="AQ262" i="1"/>
  <c r="AV262" i="1" a="1"/>
  <c r="AV262" i="1" s="1"/>
  <c r="BA262" i="1" s="1" a="1"/>
  <c r="BA262" i="1" s="1"/>
  <c r="AT262" i="1"/>
  <c r="AS262" i="1"/>
  <c r="BF262" i="1"/>
  <c r="AS226" i="1"/>
  <c r="AF215" i="1"/>
  <c r="AG215" i="1" s="1"/>
  <c r="AE242" i="1"/>
  <c r="AF242" i="1"/>
  <c r="AG242" i="1" s="1"/>
  <c r="J273" i="1" a="1"/>
  <c r="J273" i="1" s="1"/>
  <c r="O273" i="1" a="1"/>
  <c r="O273" i="1" s="1"/>
  <c r="T273" i="1" s="1" a="1"/>
  <c r="T273" i="1" s="1"/>
  <c r="AE255" i="1"/>
  <c r="AF255" i="1"/>
  <c r="AG255" i="1" s="1"/>
  <c r="Y290" i="1"/>
  <c r="AA290" i="1" a="1"/>
  <c r="AA290" i="1" s="1"/>
  <c r="AB290" i="1" s="1"/>
  <c r="AC290" i="1"/>
  <c r="AD290" i="1" s="1"/>
  <c r="Z290" i="1"/>
  <c r="AT263" i="1"/>
  <c r="AV281" i="1" a="1"/>
  <c r="AV281" i="1" s="1"/>
  <c r="BA281" i="1" s="1" a="1"/>
  <c r="BA281" i="1" s="1"/>
  <c r="BF281" i="1"/>
  <c r="AQ281" i="1"/>
  <c r="AS281" i="1"/>
  <c r="AT281" i="1"/>
  <c r="AL282" i="1"/>
  <c r="AR282" i="1" s="1"/>
  <c r="AL339" i="1"/>
  <c r="AS339" i="1" s="1"/>
  <c r="AU339" i="1"/>
  <c r="Y298" i="1"/>
  <c r="AC298" i="1"/>
  <c r="AD298" i="1" s="1"/>
  <c r="AA298" i="1" a="1"/>
  <c r="AA298" i="1" s="1"/>
  <c r="AB298" i="1" s="1"/>
  <c r="Z298" i="1"/>
  <c r="AV352" i="1" a="1"/>
  <c r="AV352" i="1" s="1"/>
  <c r="BA352" i="1" s="1" a="1"/>
  <c r="BA352" i="1" s="1"/>
  <c r="BF352" i="1"/>
  <c r="AQ352" i="1"/>
  <c r="AS352" i="1"/>
  <c r="AA332" i="1" a="1"/>
  <c r="AA332" i="1" s="1"/>
  <c r="AB332" i="1" s="1"/>
  <c r="Y332" i="1"/>
  <c r="Z332" i="1"/>
  <c r="AC332" i="1"/>
  <c r="AD332" i="1" s="1"/>
  <c r="AU352" i="1"/>
  <c r="Z315" i="1"/>
  <c r="AC315" i="1"/>
  <c r="AD315" i="1" s="1"/>
  <c r="Y315" i="1"/>
  <c r="AA315" i="1" a="1"/>
  <c r="AA315" i="1" s="1"/>
  <c r="AB315" i="1" s="1"/>
  <c r="AA329" i="1" a="1"/>
  <c r="AA329" i="1" s="1"/>
  <c r="AB329" i="1" s="1"/>
  <c r="AC329" i="1"/>
  <c r="AD329" i="1" s="1"/>
  <c r="Y329" i="1"/>
  <c r="Z329" i="1"/>
  <c r="O362" i="1" a="1"/>
  <c r="O362" i="1" s="1"/>
  <c r="T362" i="1" s="1" a="1"/>
  <c r="T362" i="1" s="1"/>
  <c r="J362" i="1" a="1"/>
  <c r="J362" i="1" s="1"/>
  <c r="Y356" i="1"/>
  <c r="Z356" i="1"/>
  <c r="AA356" i="1" a="1"/>
  <c r="AA356" i="1" s="1"/>
  <c r="AB356" i="1" s="1"/>
  <c r="AC356" i="1"/>
  <c r="AD356" i="1" s="1"/>
  <c r="AQ343" i="1"/>
  <c r="AV343" i="1" a="1"/>
  <c r="AV343" i="1" s="1"/>
  <c r="BA343" i="1" s="1" a="1"/>
  <c r="BA343" i="1" s="1"/>
  <c r="BF343" i="1"/>
  <c r="AE373" i="1"/>
  <c r="AF373" i="1"/>
  <c r="AG373" i="1" s="1"/>
  <c r="O318" i="1" a="1"/>
  <c r="O318" i="1" s="1"/>
  <c r="T318" i="1" s="1" a="1"/>
  <c r="T318" i="1" s="1"/>
  <c r="J318" i="1" a="1"/>
  <c r="J318" i="1" s="1"/>
  <c r="J325" i="1" a="1"/>
  <c r="J325" i="1" s="1"/>
  <c r="O325" i="1" a="1"/>
  <c r="O325" i="1" s="1"/>
  <c r="T325" i="1" s="1" a="1"/>
  <c r="T325" i="1" s="1"/>
  <c r="O385" i="1" a="1"/>
  <c r="O385" i="1" s="1"/>
  <c r="T385" i="1" s="1" a="1"/>
  <c r="T385" i="1" s="1"/>
  <c r="J385" i="1" a="1"/>
  <c r="J385" i="1" s="1"/>
  <c r="AL411" i="1"/>
  <c r="AS411" i="1"/>
  <c r="AR411" i="1"/>
  <c r="AF401" i="1"/>
  <c r="AG401" i="1" s="1"/>
  <c r="AE401" i="1"/>
  <c r="AS378" i="1"/>
  <c r="AU378" i="1"/>
  <c r="AL378" i="1"/>
  <c r="AG417" i="1"/>
  <c r="BF403" i="1"/>
  <c r="AQ403" i="1"/>
  <c r="AS403" i="1"/>
  <c r="AV403" i="1" a="1"/>
  <c r="AV403" i="1" s="1"/>
  <c r="BA403" i="1" s="1" a="1"/>
  <c r="BA403" i="1" s="1"/>
  <c r="AU403" i="1"/>
  <c r="AU389" i="1"/>
  <c r="O437" i="1" a="1"/>
  <c r="O437" i="1" s="1"/>
  <c r="T437" i="1" s="1" a="1"/>
  <c r="T437" i="1" s="1"/>
  <c r="J437" i="1" a="1"/>
  <c r="J437" i="1" s="1"/>
  <c r="BF460" i="1"/>
  <c r="AQ460" i="1"/>
  <c r="AV460" i="1" a="1"/>
  <c r="AV460" i="1" s="1"/>
  <c r="BA460" i="1" s="1" a="1"/>
  <c r="BA460" i="1" s="1"/>
  <c r="AC457" i="1"/>
  <c r="AD457" i="1" s="1"/>
  <c r="Y457" i="1"/>
  <c r="Z457" i="1"/>
  <c r="AA457" i="1" a="1"/>
  <c r="AA457" i="1" s="1"/>
  <c r="AB457" i="1" s="1"/>
  <c r="AE413" i="1"/>
  <c r="AF413" i="1" s="1"/>
  <c r="AG413" i="1" s="1"/>
  <c r="AU395" i="1"/>
  <c r="AQ443" i="1"/>
  <c r="AV443" i="1" a="1"/>
  <c r="AV443" i="1" s="1"/>
  <c r="BA443" i="1" s="1" a="1"/>
  <c r="BA443" i="1" s="1"/>
  <c r="BF443" i="1"/>
  <c r="Z412" i="1"/>
  <c r="AA412" i="1" a="1"/>
  <c r="AA412" i="1" s="1"/>
  <c r="AB412" i="1" s="1"/>
  <c r="Y412" i="1"/>
  <c r="AC412" i="1"/>
  <c r="AD412" i="1" s="1"/>
  <c r="AC445" i="1"/>
  <c r="AD445" i="1" s="1"/>
  <c r="Z445" i="1"/>
  <c r="AA445" i="1" a="1"/>
  <c r="AA445" i="1" s="1"/>
  <c r="AB445" i="1" s="1"/>
  <c r="Y445" i="1"/>
  <c r="AR479" i="1"/>
  <c r="AL479" i="1"/>
  <c r="AT479" i="1"/>
  <c r="AS511" i="1"/>
  <c r="Z464" i="1"/>
  <c r="Y464" i="1"/>
  <c r="AA464" i="1" a="1"/>
  <c r="AA464" i="1" s="1"/>
  <c r="AB464" i="1" s="1"/>
  <c r="AC464" i="1"/>
  <c r="AD464" i="1" s="1"/>
  <c r="Y453" i="1"/>
  <c r="Z453" i="1"/>
  <c r="AA453" i="1" a="1"/>
  <c r="AA453" i="1" s="1"/>
  <c r="AB453" i="1" s="1"/>
  <c r="AC453" i="1"/>
  <c r="AD453" i="1" s="1"/>
  <c r="AQ490" i="1"/>
  <c r="BF490" i="1"/>
  <c r="AS490" i="1"/>
  <c r="AU490" i="1"/>
  <c r="AR490" i="1"/>
  <c r="AV490" i="1" a="1"/>
  <c r="AV490" i="1" s="1"/>
  <c r="BA490" i="1" s="1" a="1"/>
  <c r="BA490" i="1" s="1"/>
  <c r="AT438" i="1"/>
  <c r="AU438" i="1"/>
  <c r="AL438" i="1"/>
  <c r="AR438" i="1" s="1"/>
  <c r="AS438" i="1"/>
  <c r="AF474" i="1"/>
  <c r="AG474" i="1" s="1"/>
  <c r="AQ512" i="1"/>
  <c r="AV512" i="1" a="1"/>
  <c r="AV512" i="1" s="1"/>
  <c r="BA512" i="1" s="1" a="1"/>
  <c r="BA512" i="1" s="1"/>
  <c r="BF512" i="1"/>
  <c r="Z564" i="1"/>
  <c r="AA564" i="1" a="1"/>
  <c r="AA564" i="1" s="1"/>
  <c r="AB564" i="1" s="1"/>
  <c r="AC564" i="1"/>
  <c r="AD564" i="1" s="1"/>
  <c r="Y564" i="1"/>
  <c r="AC527" i="1"/>
  <c r="AD527" i="1" s="1"/>
  <c r="Y527" i="1"/>
  <c r="AA527" i="1" a="1"/>
  <c r="AA527" i="1" s="1"/>
  <c r="AB527" i="1" s="1"/>
  <c r="Z527" i="1"/>
  <c r="AE516" i="1"/>
  <c r="AF516" i="1"/>
  <c r="AG516" i="1" s="1"/>
  <c r="BF548" i="1"/>
  <c r="AV548" i="1" a="1"/>
  <c r="AV548" i="1" s="1"/>
  <c r="BA548" i="1" s="1" a="1"/>
  <c r="BA548" i="1" s="1"/>
  <c r="AQ548" i="1"/>
  <c r="AR548" i="1"/>
  <c r="AT548" i="1"/>
  <c r="AU548" i="1"/>
  <c r="AQ552" i="1"/>
  <c r="AT552" i="1"/>
  <c r="BF552" i="1"/>
  <c r="AV552" i="1" a="1"/>
  <c r="AV552" i="1" s="1"/>
  <c r="BA552" i="1" s="1" a="1"/>
  <c r="BA552" i="1" s="1"/>
  <c r="AE491" i="1"/>
  <c r="AF491" i="1"/>
  <c r="AG491" i="1" s="1"/>
  <c r="Y542" i="1"/>
  <c r="Z542" i="1"/>
  <c r="AA542" i="1" a="1"/>
  <c r="AA542" i="1" s="1"/>
  <c r="AB542" i="1" s="1"/>
  <c r="AC542" i="1"/>
  <c r="AD542" i="1" s="1"/>
  <c r="AS505" i="1"/>
  <c r="J592" i="1" a="1"/>
  <c r="J592" i="1" s="1"/>
  <c r="O592" i="1" a="1"/>
  <c r="O592" i="1" s="1"/>
  <c r="T592" i="1" s="1" a="1"/>
  <c r="T592" i="1" s="1"/>
  <c r="BF570" i="1"/>
  <c r="AV570" i="1" a="1"/>
  <c r="AV570" i="1" s="1"/>
  <c r="BA570" i="1" s="1" a="1"/>
  <c r="BA570" i="1" s="1"/>
  <c r="AQ570" i="1"/>
  <c r="AS578" i="1"/>
  <c r="AL610" i="1"/>
  <c r="AS610" i="1" s="1"/>
  <c r="AF500" i="1"/>
  <c r="AG500" i="1" s="1"/>
  <c r="AE500" i="1"/>
  <c r="O578" i="1" a="1"/>
  <c r="O578" i="1" s="1"/>
  <c r="T578" i="1" s="1" a="1"/>
  <c r="T578" i="1" s="1"/>
  <c r="J578" i="1" a="1"/>
  <c r="J578" i="1" s="1"/>
  <c r="J515" i="1" a="1"/>
  <c r="J515" i="1" s="1"/>
  <c r="O515" i="1" a="1"/>
  <c r="O515" i="1" s="1"/>
  <c r="T515" i="1" s="1" a="1"/>
  <c r="T515" i="1" s="1"/>
  <c r="AE595" i="1"/>
  <c r="AF595" i="1"/>
  <c r="AG595" i="1" s="1"/>
  <c r="AU516" i="1"/>
  <c r="Y549" i="1"/>
  <c r="AA549" i="1" a="1"/>
  <c r="AA549" i="1" s="1"/>
  <c r="AB549" i="1" s="1"/>
  <c r="Z549" i="1"/>
  <c r="AC549" i="1"/>
  <c r="AD549" i="1" s="1"/>
  <c r="AU625" i="1"/>
  <c r="AR625" i="1"/>
  <c r="AT625" i="1"/>
  <c r="AL625" i="1"/>
  <c r="AS625" i="1" s="1"/>
  <c r="AU634" i="1"/>
  <c r="AL634" i="1"/>
  <c r="AR634" i="1"/>
  <c r="AT634" i="1"/>
  <c r="AS634" i="1"/>
  <c r="Z577" i="1"/>
  <c r="AA577" i="1" a="1"/>
  <c r="AA577" i="1" s="1"/>
  <c r="AB577" i="1" s="1"/>
  <c r="AC577" i="1"/>
  <c r="AD577" i="1" s="1"/>
  <c r="Y577" i="1"/>
  <c r="AS565" i="1"/>
  <c r="AE685" i="1"/>
  <c r="AF685" i="1"/>
  <c r="AG685" i="1" s="1"/>
  <c r="AR576" i="1"/>
  <c r="AL667" i="1"/>
  <c r="AR667" i="1" s="1"/>
  <c r="AU667" i="1"/>
  <c r="Y608" i="1"/>
  <c r="Z608" i="1"/>
  <c r="AA608" i="1" a="1"/>
  <c r="AA608" i="1" s="1"/>
  <c r="AB608" i="1" s="1"/>
  <c r="AC608" i="1"/>
  <c r="AD608" i="1" s="1"/>
  <c r="AC691" i="1"/>
  <c r="AD691" i="1" s="1"/>
  <c r="Y691" i="1"/>
  <c r="Z691" i="1"/>
  <c r="AA691" i="1" a="1"/>
  <c r="AA691" i="1" s="1"/>
  <c r="AB691" i="1" s="1"/>
  <c r="AQ753" i="1"/>
  <c r="BF753" i="1"/>
  <c r="AU753" i="1"/>
  <c r="AV753" i="1" a="1"/>
  <c r="AV753" i="1" s="1"/>
  <c r="BA753" i="1" s="1" a="1"/>
  <c r="BA753" i="1" s="1"/>
  <c r="AS753" i="1"/>
  <c r="AT753" i="1"/>
  <c r="AA662" i="1" a="1"/>
  <c r="AA662" i="1" s="1"/>
  <c r="AB662" i="1" s="1"/>
  <c r="Y662" i="1"/>
  <c r="Z662" i="1"/>
  <c r="AC662" i="1"/>
  <c r="AD662" i="1" s="1"/>
  <c r="AE707" i="1"/>
  <c r="AF707" i="1"/>
  <c r="AG707" i="1" s="1"/>
  <c r="AU678" i="1"/>
  <c r="AA650" i="1" a="1"/>
  <c r="AA650" i="1" s="1"/>
  <c r="AB650" i="1" s="1"/>
  <c r="AC650" i="1"/>
  <c r="AD650" i="1" s="1"/>
  <c r="Y650" i="1"/>
  <c r="Z650" i="1"/>
  <c r="Z682" i="1"/>
  <c r="AA682" i="1" a="1"/>
  <c r="AA682" i="1" s="1"/>
  <c r="AB682" i="1" s="1"/>
  <c r="AC682" i="1"/>
  <c r="AD682" i="1" s="1"/>
  <c r="Y682" i="1"/>
  <c r="AE760" i="1"/>
  <c r="AF760" i="1"/>
  <c r="AG760" i="1" s="1"/>
  <c r="AF692" i="1"/>
  <c r="AG692" i="1" s="1"/>
  <c r="AC709" i="1"/>
  <c r="AD709" i="1" s="1"/>
  <c r="Z709" i="1"/>
  <c r="AA709" i="1" a="1"/>
  <c r="AA709" i="1" s="1"/>
  <c r="AB709" i="1" s="1"/>
  <c r="Y709" i="1"/>
  <c r="AE743" i="1"/>
  <c r="AF743" i="1"/>
  <c r="AG743" i="1" s="1"/>
  <c r="AV772" i="1" a="1"/>
  <c r="AV772" i="1" s="1"/>
  <c r="BA772" i="1" s="1" a="1"/>
  <c r="BA772" i="1" s="1"/>
  <c r="AQ772" i="1"/>
  <c r="BF772" i="1"/>
  <c r="AU772" i="1"/>
  <c r="AC716" i="1"/>
  <c r="AD716" i="1" s="1"/>
  <c r="AA716" i="1" a="1"/>
  <c r="AA716" i="1" s="1"/>
  <c r="AB716" i="1" s="1"/>
  <c r="Y716" i="1"/>
  <c r="Z716" i="1"/>
  <c r="AU757" i="1"/>
  <c r="AL715" i="1"/>
  <c r="AU715" i="1"/>
  <c r="AR715" i="1"/>
  <c r="AS715" i="1"/>
  <c r="AT715" i="1"/>
  <c r="AL792" i="1"/>
  <c r="AR792" i="1" s="1"/>
  <c r="AU792" i="1"/>
  <c r="AS792" i="1"/>
  <c r="AR785" i="1"/>
  <c r="AA818" i="1" a="1"/>
  <c r="AA818" i="1" s="1"/>
  <c r="AB818" i="1" s="1"/>
  <c r="Y818" i="1"/>
  <c r="AC818" i="1"/>
  <c r="AD818" i="1" s="1"/>
  <c r="Z818" i="1"/>
  <c r="AF791" i="1"/>
  <c r="AG791" i="1" s="1"/>
  <c r="AE791" i="1"/>
  <c r="AF821" i="1"/>
  <c r="AG821" i="1" s="1"/>
  <c r="AE821" i="1"/>
  <c r="AQ854" i="1"/>
  <c r="AU854" i="1"/>
  <c r="AV854" i="1" a="1"/>
  <c r="AV854" i="1" s="1"/>
  <c r="BA854" i="1" s="1" a="1"/>
  <c r="BA854" i="1" s="1"/>
  <c r="BF854" i="1"/>
  <c r="J807" i="1" a="1"/>
  <c r="J807" i="1" s="1"/>
  <c r="O807" i="1" a="1"/>
  <c r="O807" i="1" s="1"/>
  <c r="T807" i="1" s="1" a="1"/>
  <c r="T807" i="1" s="1"/>
  <c r="Z836" i="1"/>
  <c r="AA836" i="1" a="1"/>
  <c r="AA836" i="1" s="1"/>
  <c r="AB836" i="1" s="1"/>
  <c r="Y836" i="1"/>
  <c r="AC836" i="1"/>
  <c r="AD836" i="1" s="1"/>
  <c r="AV869" i="1" a="1"/>
  <c r="AV869" i="1" s="1"/>
  <c r="BA869" i="1" s="1" a="1"/>
  <c r="BA869" i="1" s="1"/>
  <c r="AQ869" i="1"/>
  <c r="AR869" i="1"/>
  <c r="BF869" i="1"/>
  <c r="AU869" i="1"/>
  <c r="AU824" i="1"/>
  <c r="AQ793" i="1"/>
  <c r="AV793" i="1" a="1"/>
  <c r="AV793" i="1" s="1"/>
  <c r="BA793" i="1" s="1" a="1"/>
  <c r="BA793" i="1" s="1"/>
  <c r="BF793" i="1"/>
  <c r="J850" i="1" a="1"/>
  <c r="J850" i="1" s="1"/>
  <c r="O850" i="1" a="1"/>
  <c r="O850" i="1" s="1"/>
  <c r="T850" i="1" s="1" a="1"/>
  <c r="T850" i="1" s="1"/>
  <c r="J812" i="1" a="1"/>
  <c r="J812" i="1" s="1"/>
  <c r="O812" i="1" a="1"/>
  <c r="O812" i="1" s="1"/>
  <c r="T812" i="1" s="1" a="1"/>
  <c r="T812" i="1" s="1"/>
  <c r="AL870" i="1"/>
  <c r="AR870" i="1"/>
  <c r="AC869" i="1"/>
  <c r="AD869" i="1" s="1"/>
  <c r="AA869" i="1" a="1"/>
  <c r="AA869" i="1" s="1"/>
  <c r="AB869" i="1" s="1"/>
  <c r="Z869" i="1"/>
  <c r="Y869" i="1"/>
  <c r="J914" i="1" a="1"/>
  <c r="J914" i="1" s="1"/>
  <c r="O914" i="1" a="1"/>
  <c r="O914" i="1" s="1"/>
  <c r="T914" i="1" s="1" a="1"/>
  <c r="T914" i="1" s="1"/>
  <c r="AR938" i="1"/>
  <c r="AS938" i="1"/>
  <c r="AL938" i="1"/>
  <c r="AU938" i="1" s="1"/>
  <c r="AT938" i="1"/>
  <c r="Y861" i="1"/>
  <c r="Z861" i="1"/>
  <c r="AC861" i="1"/>
  <c r="AD861" i="1" s="1"/>
  <c r="AA861" i="1" a="1"/>
  <c r="AA861" i="1" s="1"/>
  <c r="AB861" i="1" s="1"/>
  <c r="AR920" i="1"/>
  <c r="AL920" i="1"/>
  <c r="AT920" i="1"/>
  <c r="AU920" i="1"/>
  <c r="AL984" i="1"/>
  <c r="Y853" i="1"/>
  <c r="AA853" i="1" a="1"/>
  <c r="AA853" i="1" s="1"/>
  <c r="AB853" i="1" s="1"/>
  <c r="AC853" i="1"/>
  <c r="AD853" i="1" s="1"/>
  <c r="Z853" i="1"/>
  <c r="AC863" i="1"/>
  <c r="AD863" i="1" s="1"/>
  <c r="Z863" i="1"/>
  <c r="AA863" i="1" a="1"/>
  <c r="AA863" i="1" s="1"/>
  <c r="AB863" i="1" s="1"/>
  <c r="Y863" i="1"/>
  <c r="AL898" i="1"/>
  <c r="AU898" i="1" s="1"/>
  <c r="AR898" i="1"/>
  <c r="BF981" i="1"/>
  <c r="AQ981" i="1"/>
  <c r="AV981" i="1" a="1"/>
  <c r="AV981" i="1" s="1"/>
  <c r="BA981" i="1" s="1" a="1"/>
  <c r="BA981" i="1" s="1"/>
  <c r="Y924" i="1"/>
  <c r="AA924" i="1" a="1"/>
  <c r="AA924" i="1" s="1"/>
  <c r="AB924" i="1" s="1"/>
  <c r="AC924" i="1"/>
  <c r="AD924" i="1" s="1"/>
  <c r="Z924" i="1"/>
  <c r="Y982" i="1"/>
  <c r="Z982" i="1"/>
  <c r="AA982" i="1" a="1"/>
  <c r="AA982" i="1" s="1"/>
  <c r="AB982" i="1" s="1"/>
  <c r="AC982" i="1"/>
  <c r="AD982" i="1" s="1"/>
  <c r="AF941" i="1"/>
  <c r="AG941" i="1" s="1"/>
  <c r="AE941" i="1"/>
  <c r="AE919" i="1"/>
  <c r="AF919" i="1"/>
  <c r="AG919" i="1" s="1"/>
  <c r="AQ28" i="1"/>
  <c r="AV28" i="1" a="1"/>
  <c r="AV28" i="1" s="1"/>
  <c r="BA28" i="1" s="1" a="1"/>
  <c r="BA28" i="1" s="1"/>
  <c r="BF28" i="1"/>
  <c r="AQ323" i="1"/>
  <c r="AV323" i="1" a="1"/>
  <c r="AV323" i="1" s="1"/>
  <c r="BA323" i="1" s="1" a="1"/>
  <c r="BA323" i="1" s="1"/>
  <c r="BF323" i="1"/>
  <c r="AA410" i="1" a="1"/>
  <c r="AA410" i="1" s="1"/>
  <c r="AB410" i="1" s="1"/>
  <c r="Y410" i="1"/>
  <c r="Z410" i="1"/>
  <c r="AC410" i="1"/>
  <c r="AD410" i="1" s="1"/>
  <c r="AQ430" i="1"/>
  <c r="AV430" i="1" a="1"/>
  <c r="AV430" i="1" s="1"/>
  <c r="BA430" i="1" s="1" a="1"/>
  <c r="BA430" i="1" s="1"/>
  <c r="BF430" i="1"/>
  <c r="AQ747" i="1"/>
  <c r="BF747" i="1"/>
  <c r="AT747" i="1"/>
  <c r="AU747" i="1"/>
  <c r="AV747" i="1" a="1"/>
  <c r="AV747" i="1" s="1"/>
  <c r="BA747" i="1" s="1" a="1"/>
  <c r="BA747" i="1" s="1"/>
  <c r="AF808" i="1"/>
  <c r="AG808" i="1" s="1"/>
  <c r="AE808" i="1"/>
  <c r="AA833" i="1" a="1"/>
  <c r="AA833" i="1" s="1"/>
  <c r="AB833" i="1" s="1"/>
  <c r="Y833" i="1"/>
  <c r="Z833" i="1"/>
  <c r="AC833" i="1"/>
  <c r="AD833" i="1" s="1"/>
  <c r="AR926" i="1"/>
  <c r="AL926" i="1"/>
  <c r="AT926" i="1"/>
  <c r="AF917" i="1"/>
  <c r="AG917" i="1" s="1"/>
  <c r="AE917" i="1"/>
  <c r="AV25" i="1" a="1"/>
  <c r="AV25" i="1" s="1"/>
  <c r="BA25" i="1" s="1" a="1"/>
  <c r="BA25" i="1" s="1"/>
  <c r="BF25" i="1"/>
  <c r="AQ25" i="1"/>
  <c r="AS25" i="1"/>
  <c r="AU25" i="1"/>
  <c r="AV70" i="1" a="1"/>
  <c r="AV70" i="1" s="1"/>
  <c r="BA70" i="1" s="1" a="1"/>
  <c r="BA70" i="1" s="1"/>
  <c r="AQ70" i="1"/>
  <c r="AR70" i="1"/>
  <c r="BF70" i="1"/>
  <c r="AV115" i="1" a="1"/>
  <c r="AV115" i="1" s="1"/>
  <c r="BA115" i="1" s="1" a="1"/>
  <c r="BA115" i="1" s="1"/>
  <c r="BF115" i="1"/>
  <c r="AQ115" i="1"/>
  <c r="AC420" i="1"/>
  <c r="AD420" i="1" s="1"/>
  <c r="Y420" i="1"/>
  <c r="Z420" i="1"/>
  <c r="AA420" i="1" a="1"/>
  <c r="AA420" i="1" s="1"/>
  <c r="AB420" i="1" s="1"/>
  <c r="AA648" i="1" a="1"/>
  <c r="AA648" i="1" s="1"/>
  <c r="AB648" i="1" s="1"/>
  <c r="Y648" i="1"/>
  <c r="AC648" i="1"/>
  <c r="AD648" i="1" s="1"/>
  <c r="Z648" i="1"/>
  <c r="O792" i="1" a="1"/>
  <c r="O792" i="1" s="1"/>
  <c r="T792" i="1" s="1" a="1"/>
  <c r="T792" i="1" s="1"/>
  <c r="J792" i="1" a="1"/>
  <c r="J792" i="1" s="1"/>
  <c r="Y858" i="1"/>
  <c r="AC858" i="1"/>
  <c r="AD858" i="1" s="1"/>
  <c r="Z858" i="1"/>
  <c r="AA858" i="1" a="1"/>
  <c r="AA858" i="1" s="1"/>
  <c r="AB858" i="1" s="1"/>
  <c r="O980" i="1" a="1"/>
  <c r="O980" i="1" s="1"/>
  <c r="T980" i="1" s="1" a="1"/>
  <c r="T980" i="1" s="1"/>
  <c r="J980" i="1" a="1"/>
  <c r="J980" i="1" s="1"/>
  <c r="BF999" i="1"/>
  <c r="AQ999" i="1"/>
  <c r="AV999" i="1" a="1"/>
  <c r="AV999" i="1" s="1"/>
  <c r="BA999" i="1" s="1" a="1"/>
  <c r="BA999" i="1" s="1"/>
  <c r="AU31" i="1"/>
  <c r="O44" i="1" a="1"/>
  <c r="O44" i="1" s="1"/>
  <c r="T44" i="1" s="1" a="1"/>
  <c r="T44" i="1" s="1"/>
  <c r="J44" i="1" a="1"/>
  <c r="J44" i="1" s="1"/>
  <c r="AQ49" i="1"/>
  <c r="AV49" i="1" a="1"/>
  <c r="AV49" i="1" s="1"/>
  <c r="BA49" i="1" s="1" a="1"/>
  <c r="BA49" i="1" s="1"/>
  <c r="AS49" i="1"/>
  <c r="BF49" i="1"/>
  <c r="AR49" i="1"/>
  <c r="AQ55" i="1"/>
  <c r="AV55" i="1" a="1"/>
  <c r="AV55" i="1" s="1"/>
  <c r="BA55" i="1" s="1" a="1"/>
  <c r="BA55" i="1" s="1"/>
  <c r="BF55" i="1"/>
  <c r="AV23" i="1" a="1"/>
  <c r="AV23" i="1" s="1"/>
  <c r="BA23" i="1" s="1" a="1"/>
  <c r="BA23" i="1" s="1"/>
  <c r="BF23" i="1"/>
  <c r="AQ23" i="1"/>
  <c r="AF64" i="1"/>
  <c r="AG64" i="1" s="1"/>
  <c r="AE64" i="1"/>
  <c r="AA37" i="1" a="1"/>
  <c r="AA37" i="1" s="1"/>
  <c r="AB37" i="1" s="1"/>
  <c r="AC37" i="1"/>
  <c r="AD37" i="1" s="1"/>
  <c r="Y37" i="1"/>
  <c r="Z37" i="1"/>
  <c r="AT55" i="1"/>
  <c r="AT23" i="1"/>
  <c r="AL86" i="1"/>
  <c r="AS86" i="1" s="1"/>
  <c r="Y128" i="1"/>
  <c r="AC128" i="1"/>
  <c r="AD128" i="1" s="1"/>
  <c r="AA128" i="1" a="1"/>
  <c r="AA128" i="1" s="1"/>
  <c r="AB128" i="1" s="1"/>
  <c r="Z128" i="1"/>
  <c r="AE117" i="1"/>
  <c r="AF117" i="1"/>
  <c r="J127" i="1" a="1"/>
  <c r="J127" i="1" s="1"/>
  <c r="O127" i="1" a="1"/>
  <c r="O127" i="1" s="1"/>
  <c r="T127" i="1" s="1" a="1"/>
  <c r="T127" i="1" s="1"/>
  <c r="AT140" i="1"/>
  <c r="AE126" i="1"/>
  <c r="AF126" i="1"/>
  <c r="AG126" i="1" s="1"/>
  <c r="AF166" i="1"/>
  <c r="AG166" i="1" s="1"/>
  <c r="AE166" i="1"/>
  <c r="AV161" i="1" a="1"/>
  <c r="AV161" i="1" s="1"/>
  <c r="BA161" i="1" s="1" a="1"/>
  <c r="BA161" i="1" s="1"/>
  <c r="BF161" i="1"/>
  <c r="AQ161" i="1"/>
  <c r="AL130" i="1"/>
  <c r="AR130" i="1" s="1"/>
  <c r="AT130" i="1"/>
  <c r="AS130" i="1"/>
  <c r="AU130" i="1"/>
  <c r="AC189" i="1"/>
  <c r="AD189" i="1" s="1"/>
  <c r="Y189" i="1"/>
  <c r="Z189" i="1"/>
  <c r="AA189" i="1" a="1"/>
  <c r="AA189" i="1" s="1"/>
  <c r="AB189" i="1" s="1"/>
  <c r="BF172" i="1"/>
  <c r="AQ172" i="1"/>
  <c r="AV172" i="1" a="1"/>
  <c r="AV172" i="1" s="1"/>
  <c r="BA172" i="1" s="1" a="1"/>
  <c r="BA172" i="1" s="1"/>
  <c r="AQ179" i="1"/>
  <c r="AV179" i="1" a="1"/>
  <c r="AV179" i="1" s="1"/>
  <c r="BA179" i="1" s="1" a="1"/>
  <c r="BA179" i="1" s="1"/>
  <c r="BF179" i="1"/>
  <c r="AA207" i="1" a="1"/>
  <c r="AA207" i="1" s="1"/>
  <c r="AB207" i="1" s="1"/>
  <c r="Z207" i="1"/>
  <c r="AC207" i="1"/>
  <c r="AD207" i="1" s="1"/>
  <c r="Y207" i="1"/>
  <c r="Y199" i="1"/>
  <c r="AA199" i="1" a="1"/>
  <c r="AA199" i="1" s="1"/>
  <c r="AB199" i="1" s="1"/>
  <c r="Z199" i="1"/>
  <c r="AC199" i="1"/>
  <c r="AD199" i="1" s="1"/>
  <c r="AE153" i="1"/>
  <c r="AF153" i="1"/>
  <c r="AG153" i="1" s="1"/>
  <c r="AR209" i="1"/>
  <c r="AL218" i="1"/>
  <c r="AS218" i="1" s="1"/>
  <c r="AT218" i="1"/>
  <c r="AR218" i="1"/>
  <c r="AU218" i="1"/>
  <c r="AU254" i="1"/>
  <c r="AS254" i="1"/>
  <c r="AL254" i="1"/>
  <c r="AR254" i="1" s="1"/>
  <c r="AR262" i="1"/>
  <c r="AQ249" i="1"/>
  <c r="AV249" i="1" a="1"/>
  <c r="AV249" i="1" s="1"/>
  <c r="BA249" i="1" s="1" a="1"/>
  <c r="BA249" i="1" s="1"/>
  <c r="BF249" i="1"/>
  <c r="AS249" i="1"/>
  <c r="AU226" i="1"/>
  <c r="AE251" i="1"/>
  <c r="AF251" i="1"/>
  <c r="AG251" i="1" s="1"/>
  <c r="AL273" i="1"/>
  <c r="AR273" i="1" s="1"/>
  <c r="AU273" i="1"/>
  <c r="AS267" i="1"/>
  <c r="AF245" i="1"/>
  <c r="AG245" i="1" s="1"/>
  <c r="AE245" i="1"/>
  <c r="AV283" i="1" a="1"/>
  <c r="AV283" i="1" s="1"/>
  <c r="BA283" i="1" s="1" a="1"/>
  <c r="BA283" i="1" s="1"/>
  <c r="BF283" i="1"/>
  <c r="AQ283" i="1"/>
  <c r="AL345" i="1"/>
  <c r="BF294" i="1"/>
  <c r="AQ294" i="1"/>
  <c r="AV294" i="1" a="1"/>
  <c r="AV294" i="1" s="1"/>
  <c r="BA294" i="1" s="1" a="1"/>
  <c r="BA294" i="1" s="1"/>
  <c r="AQ329" i="1"/>
  <c r="AV329" i="1" a="1"/>
  <c r="AV329" i="1" s="1"/>
  <c r="BA329" i="1" s="1" a="1"/>
  <c r="BA329" i="1" s="1"/>
  <c r="BF329" i="1"/>
  <c r="Z308" i="1"/>
  <c r="Y308" i="1"/>
  <c r="AA308" i="1" a="1"/>
  <c r="AA308" i="1" s="1"/>
  <c r="AB308" i="1" s="1"/>
  <c r="AC308" i="1"/>
  <c r="AD308" i="1" s="1"/>
  <c r="J352" i="1" a="1"/>
  <c r="J352" i="1" s="1"/>
  <c r="O352" i="1" a="1"/>
  <c r="O352" i="1" s="1"/>
  <c r="T352" i="1" s="1" a="1"/>
  <c r="T352" i="1" s="1"/>
  <c r="AE316" i="1"/>
  <c r="AF316" i="1"/>
  <c r="AG316" i="1" s="1"/>
  <c r="AU343" i="1"/>
  <c r="AU349" i="1"/>
  <c r="AL349" i="1"/>
  <c r="AR349" i="1"/>
  <c r="AT349" i="1"/>
  <c r="AS349" i="1"/>
  <c r="AL325" i="1"/>
  <c r="AU325" i="1" s="1"/>
  <c r="AU385" i="1"/>
  <c r="AL385" i="1"/>
  <c r="AS385" i="1" s="1"/>
  <c r="AR385" i="1"/>
  <c r="AT385" i="1"/>
  <c r="J411" i="1" a="1"/>
  <c r="J411" i="1" s="1"/>
  <c r="O411" i="1" a="1"/>
  <c r="O411" i="1" s="1"/>
  <c r="T411" i="1" s="1" a="1"/>
  <c r="T411" i="1" s="1"/>
  <c r="AG406" i="1"/>
  <c r="O378" i="1" a="1"/>
  <c r="O378" i="1" s="1"/>
  <c r="T378" i="1" s="1" a="1"/>
  <c r="T378" i="1" s="1"/>
  <c r="J378" i="1" a="1"/>
  <c r="J378" i="1" s="1"/>
  <c r="AT426" i="1"/>
  <c r="AU426" i="1"/>
  <c r="AL426" i="1"/>
  <c r="AR426" i="1" s="1"/>
  <c r="AA396" i="1" a="1"/>
  <c r="AA396" i="1" s="1"/>
  <c r="AB396" i="1" s="1"/>
  <c r="Z396" i="1"/>
  <c r="AC396" i="1"/>
  <c r="AD396" i="1" s="1"/>
  <c r="Y396" i="1"/>
  <c r="AS460" i="1"/>
  <c r="AU460" i="1"/>
  <c r="AT395" i="1"/>
  <c r="Z418" i="1"/>
  <c r="Y418" i="1"/>
  <c r="AA418" i="1" a="1"/>
  <c r="AA418" i="1" s="1"/>
  <c r="AB418" i="1" s="1"/>
  <c r="AC418" i="1"/>
  <c r="AD418" i="1" s="1"/>
  <c r="AF496" i="1"/>
  <c r="AG496" i="1" s="1"/>
  <c r="AE496" i="1"/>
  <c r="AV464" i="1" a="1"/>
  <c r="AV464" i="1" s="1"/>
  <c r="BA464" i="1" s="1" a="1"/>
  <c r="BA464" i="1" s="1"/>
  <c r="BF464" i="1"/>
  <c r="AQ464" i="1"/>
  <c r="Y447" i="1"/>
  <c r="Z447" i="1"/>
  <c r="AA447" i="1" a="1"/>
  <c r="AA447" i="1" s="1"/>
  <c r="AB447" i="1" s="1"/>
  <c r="AC447" i="1"/>
  <c r="AD447" i="1" s="1"/>
  <c r="AQ502" i="1"/>
  <c r="BF502" i="1"/>
  <c r="AU502" i="1"/>
  <c r="AV502" i="1" a="1"/>
  <c r="AV502" i="1" s="1"/>
  <c r="BA502" i="1" s="1" a="1"/>
  <c r="BA502" i="1" s="1"/>
  <c r="AS502" i="1"/>
  <c r="J438" i="1" a="1"/>
  <c r="J438" i="1" s="1"/>
  <c r="O438" i="1" a="1"/>
  <c r="O438" i="1" s="1"/>
  <c r="T438" i="1" s="1" a="1"/>
  <c r="T438" i="1" s="1"/>
  <c r="O477" i="1" a="1"/>
  <c r="O477" i="1" s="1"/>
  <c r="T477" i="1" s="1" a="1"/>
  <c r="T477" i="1" s="1"/>
  <c r="J477" i="1" a="1"/>
  <c r="J477" i="1" s="1"/>
  <c r="Y543" i="1"/>
  <c r="AA543" i="1" a="1"/>
  <c r="AA543" i="1" s="1"/>
  <c r="AB543" i="1" s="1"/>
  <c r="Z543" i="1"/>
  <c r="AC543" i="1"/>
  <c r="AD543" i="1" s="1"/>
  <c r="AF514" i="1"/>
  <c r="AG514" i="1" s="1"/>
  <c r="AE514" i="1"/>
  <c r="AV534" i="1" a="1"/>
  <c r="AV534" i="1" s="1"/>
  <c r="BA534" i="1" s="1" a="1"/>
  <c r="BA534" i="1" s="1"/>
  <c r="BF534" i="1"/>
  <c r="AQ534" i="1"/>
  <c r="Z511" i="1"/>
  <c r="AC511" i="1"/>
  <c r="AD511" i="1" s="1"/>
  <c r="Y511" i="1"/>
  <c r="AA511" i="1" a="1"/>
  <c r="AA511" i="1" s="1"/>
  <c r="AB511" i="1" s="1"/>
  <c r="AR563" i="1"/>
  <c r="AU563" i="1"/>
  <c r="AL563" i="1"/>
  <c r="AS563" i="1"/>
  <c r="AT563" i="1"/>
  <c r="AE539" i="1"/>
  <c r="AF539" i="1"/>
  <c r="AQ400" i="1"/>
  <c r="AV400" i="1" a="1"/>
  <c r="AV400" i="1" s="1"/>
  <c r="BA400" i="1" s="1" a="1"/>
  <c r="BA400" i="1" s="1"/>
  <c r="BF400" i="1"/>
  <c r="J528" i="1" a="1"/>
  <c r="J528" i="1" s="1"/>
  <c r="O528" i="1" a="1"/>
  <c r="O528" i="1" s="1"/>
  <c r="T528" i="1" s="1" a="1"/>
  <c r="T528" i="1" s="1"/>
  <c r="AU552" i="1"/>
  <c r="AE470" i="1"/>
  <c r="AS516" i="1"/>
  <c r="AL592" i="1"/>
  <c r="AR592" i="1" s="1"/>
  <c r="AS592" i="1"/>
  <c r="AU592" i="1"/>
  <c r="AR578" i="1"/>
  <c r="AE601" i="1"/>
  <c r="AF601" i="1"/>
  <c r="AG601" i="1" s="1"/>
  <c r="AA621" i="1" a="1"/>
  <c r="AA621" i="1" s="1"/>
  <c r="AB621" i="1" s="1"/>
  <c r="Y621" i="1"/>
  <c r="Z621" i="1"/>
  <c r="AC621" i="1"/>
  <c r="AD621" i="1" s="1"/>
  <c r="AV584" i="1" a="1"/>
  <c r="AV584" i="1" s="1"/>
  <c r="BA584" i="1" s="1" a="1"/>
  <c r="BA584" i="1" s="1"/>
  <c r="AQ584" i="1"/>
  <c r="BF584" i="1"/>
  <c r="AV529" i="1" a="1"/>
  <c r="AV529" i="1" s="1"/>
  <c r="BA529" i="1" s="1" a="1"/>
  <c r="BA529" i="1" s="1"/>
  <c r="AQ529" i="1"/>
  <c r="BF529" i="1"/>
  <c r="Y537" i="1"/>
  <c r="AA537" i="1" a="1"/>
  <c r="AA537" i="1" s="1"/>
  <c r="AB537" i="1" s="1"/>
  <c r="Z537" i="1"/>
  <c r="AC537" i="1"/>
  <c r="AD537" i="1" s="1"/>
  <c r="O614" i="1" a="1"/>
  <c r="O614" i="1" s="1"/>
  <c r="T614" i="1" s="1" a="1"/>
  <c r="T614" i="1" s="1"/>
  <c r="J614" i="1" a="1"/>
  <c r="J614" i="1" s="1"/>
  <c r="AT516" i="1"/>
  <c r="AT607" i="1"/>
  <c r="J625" i="1" a="1"/>
  <c r="J625" i="1" s="1"/>
  <c r="O625" i="1" a="1"/>
  <c r="O625" i="1" s="1"/>
  <c r="T625" i="1" s="1" a="1"/>
  <c r="T625" i="1" s="1"/>
  <c r="AQ662" i="1"/>
  <c r="AV662" i="1" a="1"/>
  <c r="AV662" i="1" s="1"/>
  <c r="BA662" i="1" s="1" a="1"/>
  <c r="BA662" i="1" s="1"/>
  <c r="AT662" i="1"/>
  <c r="BF662" i="1"/>
  <c r="AQ654" i="1"/>
  <c r="AV654" i="1" a="1"/>
  <c r="AV654" i="1" s="1"/>
  <c r="BA654" i="1" s="1" a="1"/>
  <c r="BA654" i="1" s="1"/>
  <c r="BF654" i="1"/>
  <c r="AQ650" i="1"/>
  <c r="BF650" i="1"/>
  <c r="AR650" i="1"/>
  <c r="AS650" i="1"/>
  <c r="AV650" i="1" a="1"/>
  <c r="AV650" i="1" s="1"/>
  <c r="BA650" i="1" s="1" a="1"/>
  <c r="BA650" i="1" s="1"/>
  <c r="AF600" i="1"/>
  <c r="AG600" i="1" s="1"/>
  <c r="AE600" i="1"/>
  <c r="AC640" i="1"/>
  <c r="AD640" i="1" s="1"/>
  <c r="AA640" i="1" a="1"/>
  <c r="AA640" i="1" s="1"/>
  <c r="AB640" i="1" s="1"/>
  <c r="Y640" i="1"/>
  <c r="Z640" i="1"/>
  <c r="AL686" i="1"/>
  <c r="AS686" i="1" s="1"/>
  <c r="AR686" i="1"/>
  <c r="AU686" i="1"/>
  <c r="AE636" i="1"/>
  <c r="AF636" i="1"/>
  <c r="AG636" i="1" s="1"/>
  <c r="AQ694" i="1"/>
  <c r="AT694" i="1"/>
  <c r="AV694" i="1" a="1"/>
  <c r="AV694" i="1" s="1"/>
  <c r="BA694" i="1" s="1" a="1"/>
  <c r="BA694" i="1" s="1"/>
  <c r="AS694" i="1"/>
  <c r="BF694" i="1"/>
  <c r="AU694" i="1"/>
  <c r="AU565" i="1"/>
  <c r="AT576" i="1"/>
  <c r="J711" i="1" a="1"/>
  <c r="J711" i="1" s="1"/>
  <c r="O711" i="1" a="1"/>
  <c r="O711" i="1" s="1"/>
  <c r="T711" i="1" s="1" a="1"/>
  <c r="T711" i="1" s="1"/>
  <c r="J728" i="1" a="1"/>
  <c r="J728" i="1" s="1"/>
  <c r="O728" i="1" a="1"/>
  <c r="O728" i="1" s="1"/>
  <c r="T728" i="1" s="1" a="1"/>
  <c r="T728" i="1" s="1"/>
  <c r="J705" i="1" a="1"/>
  <c r="J705" i="1" s="1"/>
  <c r="O705" i="1" a="1"/>
  <c r="O705" i="1" s="1"/>
  <c r="T705" i="1" s="1" a="1"/>
  <c r="T705" i="1" s="1"/>
  <c r="AT678" i="1"/>
  <c r="J723" i="1" a="1"/>
  <c r="J723" i="1" s="1"/>
  <c r="O723" i="1" a="1"/>
  <c r="O723" i="1" s="1"/>
  <c r="T723" i="1" s="1" a="1"/>
  <c r="T723" i="1" s="1"/>
  <c r="AS663" i="1"/>
  <c r="AL663" i="1"/>
  <c r="AR663" i="1"/>
  <c r="AT663" i="1"/>
  <c r="AU663" i="1"/>
  <c r="AT732" i="1"/>
  <c r="AU732" i="1"/>
  <c r="AL732" i="1"/>
  <c r="AR732" i="1"/>
  <c r="AS732" i="1"/>
  <c r="AT772" i="1"/>
  <c r="J729" i="1" a="1"/>
  <c r="J729" i="1" s="1"/>
  <c r="O729" i="1" a="1"/>
  <c r="O729" i="1" s="1"/>
  <c r="T729" i="1" s="1" a="1"/>
  <c r="T729" i="1" s="1"/>
  <c r="BF745" i="1"/>
  <c r="AV745" i="1" a="1"/>
  <c r="AV745" i="1" s="1"/>
  <c r="BA745" i="1" s="1" a="1"/>
  <c r="BA745" i="1" s="1"/>
  <c r="AQ745" i="1"/>
  <c r="AC686" i="1"/>
  <c r="AD686" i="1" s="1"/>
  <c r="Z686" i="1"/>
  <c r="AA686" i="1" a="1"/>
  <c r="AA686" i="1" s="1"/>
  <c r="AB686" i="1" s="1"/>
  <c r="Y686" i="1"/>
  <c r="AS757" i="1"/>
  <c r="Z718" i="1"/>
  <c r="AA718" i="1" a="1"/>
  <c r="AA718" i="1" s="1"/>
  <c r="AB718" i="1" s="1"/>
  <c r="AC718" i="1"/>
  <c r="AD718" i="1" s="1"/>
  <c r="Y718" i="1"/>
  <c r="AE754" i="1"/>
  <c r="AF754" i="1"/>
  <c r="AG754" i="1" s="1"/>
  <c r="AQ763" i="1"/>
  <c r="AV763" i="1" a="1"/>
  <c r="AV763" i="1" s="1"/>
  <c r="BA763" i="1" s="1" a="1"/>
  <c r="BA763" i="1" s="1"/>
  <c r="BF763" i="1"/>
  <c r="AE680" i="1"/>
  <c r="AF680" i="1"/>
  <c r="AG680" i="1" s="1"/>
  <c r="AE780" i="1"/>
  <c r="AF780" i="1" s="1"/>
  <c r="AG780" i="1" s="1"/>
  <c r="AS796" i="1"/>
  <c r="AL796" i="1"/>
  <c r="AT796" i="1"/>
  <c r="AU796" i="1"/>
  <c r="AU785" i="1"/>
  <c r="AE795" i="1"/>
  <c r="AF795" i="1"/>
  <c r="AG795" i="1" s="1"/>
  <c r="AE763" i="1"/>
  <c r="AF763" i="1"/>
  <c r="AG763" i="1" s="1"/>
  <c r="AF731" i="1"/>
  <c r="AG731" i="1" s="1"/>
  <c r="AE731" i="1"/>
  <c r="AG775" i="1"/>
  <c r="J735" i="1" a="1"/>
  <c r="J735" i="1" s="1"/>
  <c r="O735" i="1" a="1"/>
  <c r="O735" i="1" s="1"/>
  <c r="T735" i="1" s="1" a="1"/>
  <c r="T735" i="1" s="1"/>
  <c r="AL855" i="1"/>
  <c r="AF872" i="1"/>
  <c r="AG872" i="1" s="1"/>
  <c r="AE872" i="1"/>
  <c r="Y788" i="1"/>
  <c r="Z788" i="1"/>
  <c r="AA788" i="1" a="1"/>
  <c r="AA788" i="1" s="1"/>
  <c r="AB788" i="1" s="1"/>
  <c r="AC788" i="1"/>
  <c r="AD788" i="1" s="1"/>
  <c r="AE681" i="1"/>
  <c r="AF681" i="1" s="1"/>
  <c r="AG681" i="1" s="1"/>
  <c r="AT786" i="1"/>
  <c r="AE842" i="1"/>
  <c r="AF842" i="1"/>
  <c r="AG842" i="1" s="1"/>
  <c r="AL887" i="1"/>
  <c r="AR887" i="1" s="1"/>
  <c r="AT887" i="1"/>
  <c r="AU793" i="1"/>
  <c r="Y847" i="1"/>
  <c r="AA847" i="1" a="1"/>
  <c r="AA847" i="1" s="1"/>
  <c r="AB847" i="1" s="1"/>
  <c r="AC847" i="1"/>
  <c r="AD847" i="1" s="1"/>
  <c r="Z847" i="1"/>
  <c r="Z789" i="1"/>
  <c r="AA789" i="1" a="1"/>
  <c r="AA789" i="1" s="1"/>
  <c r="AB789" i="1" s="1"/>
  <c r="AC789" i="1"/>
  <c r="AD789" i="1" s="1"/>
  <c r="Y789" i="1"/>
  <c r="AU850" i="1"/>
  <c r="AL850" i="1"/>
  <c r="Z765" i="1"/>
  <c r="AA765" i="1" a="1"/>
  <c r="AA765" i="1" s="1"/>
  <c r="AB765" i="1" s="1"/>
  <c r="Y765" i="1"/>
  <c r="AC765" i="1"/>
  <c r="AD765" i="1" s="1"/>
  <c r="Y912" i="1"/>
  <c r="AC912" i="1"/>
  <c r="AD912" i="1" s="1"/>
  <c r="Z912" i="1"/>
  <c r="AA912" i="1" a="1"/>
  <c r="AA912" i="1" s="1"/>
  <c r="AB912" i="1" s="1"/>
  <c r="AL914" i="1"/>
  <c r="Y864" i="1"/>
  <c r="AC864" i="1"/>
  <c r="AD864" i="1" s="1"/>
  <c r="AA864" i="1" a="1"/>
  <c r="AA864" i="1" s="1"/>
  <c r="AB864" i="1" s="1"/>
  <c r="Z864" i="1"/>
  <c r="AS940" i="1"/>
  <c r="AL940" i="1"/>
  <c r="AR940" i="1"/>
  <c r="AT940" i="1"/>
  <c r="AU940" i="1"/>
  <c r="AV875" i="1" a="1"/>
  <c r="AV875" i="1" s="1"/>
  <c r="BA875" i="1" s="1" a="1"/>
  <c r="BA875" i="1" s="1"/>
  <c r="AQ875" i="1"/>
  <c r="BF875" i="1"/>
  <c r="O902" i="1" a="1"/>
  <c r="O902" i="1" s="1"/>
  <c r="T902" i="1" s="1" a="1"/>
  <c r="T902" i="1" s="1"/>
  <c r="J902" i="1" a="1"/>
  <c r="J902" i="1" s="1"/>
  <c r="BF889" i="1"/>
  <c r="AQ889" i="1"/>
  <c r="AV889" i="1" a="1"/>
  <c r="AV889" i="1" s="1"/>
  <c r="BA889" i="1" s="1" a="1"/>
  <c r="BA889" i="1" s="1"/>
  <c r="AR893" i="1"/>
  <c r="AL893" i="1"/>
  <c r="O986" i="1" a="1"/>
  <c r="O986" i="1" s="1"/>
  <c r="T986" i="1" s="1" a="1"/>
  <c r="T986" i="1" s="1"/>
  <c r="J986" i="1" a="1"/>
  <c r="J986" i="1" s="1"/>
  <c r="O898" i="1" a="1"/>
  <c r="O898" i="1" s="1"/>
  <c r="T898" i="1" s="1" a="1"/>
  <c r="T898" i="1" s="1"/>
  <c r="J898" i="1" a="1"/>
  <c r="J898" i="1" s="1"/>
  <c r="AS981" i="1"/>
  <c r="AC972" i="1"/>
  <c r="AD972" i="1" s="1"/>
  <c r="Y972" i="1"/>
  <c r="Z972" i="1"/>
  <c r="AA972" i="1" a="1"/>
  <c r="AA972" i="1" s="1"/>
  <c r="AB972" i="1" s="1"/>
  <c r="Y922" i="1"/>
  <c r="Z922" i="1"/>
  <c r="AA922" i="1" a="1"/>
  <c r="AA922" i="1" s="1"/>
  <c r="AB922" i="1" s="1"/>
  <c r="AC922" i="1"/>
  <c r="AD922" i="1" s="1"/>
  <c r="AC1002" i="1"/>
  <c r="AD1002" i="1" s="1"/>
  <c r="Y1002" i="1"/>
  <c r="Z1002" i="1"/>
  <c r="AA1002" i="1" a="1"/>
  <c r="AA1002" i="1" s="1"/>
  <c r="AB1002" i="1" s="1"/>
  <c r="AC966" i="1"/>
  <c r="AD966" i="1" s="1"/>
  <c r="Y966" i="1"/>
  <c r="AA966" i="1" a="1"/>
  <c r="AA966" i="1" s="1"/>
  <c r="AB966" i="1" s="1"/>
  <c r="Z966" i="1"/>
  <c r="AC996" i="1"/>
  <c r="AD996" i="1" s="1"/>
  <c r="Y996" i="1"/>
  <c r="Z996" i="1"/>
  <c r="AA996" i="1" a="1"/>
  <c r="AA996" i="1" s="1"/>
  <c r="AB996" i="1" s="1"/>
  <c r="Y918" i="1"/>
  <c r="AA918" i="1" a="1"/>
  <c r="AA918" i="1" s="1"/>
  <c r="AB918" i="1" s="1"/>
  <c r="AC918" i="1"/>
  <c r="AD918" i="1" s="1"/>
  <c r="Z918" i="1"/>
  <c r="AC973" i="1"/>
  <c r="AD973" i="1" s="1"/>
  <c r="Y973" i="1"/>
  <c r="Z973" i="1"/>
  <c r="AA973" i="1" a="1"/>
  <c r="AA973" i="1" s="1"/>
  <c r="AB973" i="1" s="1"/>
  <c r="AF939" i="1"/>
  <c r="AG939" i="1" s="1"/>
  <c r="Y987" i="1"/>
  <c r="Z987" i="1"/>
  <c r="AA987" i="1" a="1"/>
  <c r="AA987" i="1" s="1"/>
  <c r="AB987" i="1" s="1"/>
  <c r="AC987" i="1"/>
  <c r="AD987" i="1" s="1"/>
  <c r="AE913" i="1"/>
  <c r="AF913" i="1"/>
  <c r="AG913" i="1" s="1"/>
  <c r="AE20" i="1"/>
  <c r="AF20" i="1"/>
  <c r="AG20" i="1" s="1"/>
  <c r="AV114" i="1" a="1"/>
  <c r="AV114" i="1" s="1"/>
  <c r="BA114" i="1" s="1" a="1"/>
  <c r="BA114" i="1" s="1"/>
  <c r="BF114" i="1"/>
  <c r="AQ114" i="1"/>
  <c r="Z111" i="1"/>
  <c r="AA111" i="1" a="1"/>
  <c r="AA111" i="1" s="1"/>
  <c r="AB111" i="1" s="1"/>
  <c r="AC111" i="1"/>
  <c r="AD111" i="1" s="1"/>
  <c r="Y111" i="1"/>
  <c r="AQ131" i="1"/>
  <c r="AV131" i="1" a="1"/>
  <c r="AV131" i="1" s="1"/>
  <c r="BA131" i="1" s="1" a="1"/>
  <c r="BA131" i="1" s="1"/>
  <c r="AS131" i="1"/>
  <c r="BF131" i="1"/>
  <c r="Y174" i="1"/>
  <c r="Z174" i="1"/>
  <c r="AC174" i="1"/>
  <c r="AD174" i="1" s="1"/>
  <c r="AA174" i="1" a="1"/>
  <c r="AA174" i="1" s="1"/>
  <c r="AB174" i="1" s="1"/>
  <c r="BF217" i="1"/>
  <c r="AQ217" i="1"/>
  <c r="AU217" i="1"/>
  <c r="AV217" i="1" a="1"/>
  <c r="AV217" i="1" s="1"/>
  <c r="BA217" i="1" s="1" a="1"/>
  <c r="BA217" i="1" s="1"/>
  <c r="AU237" i="1"/>
  <c r="AL237" i="1"/>
  <c r="AR237" i="1"/>
  <c r="AS237" i="1"/>
  <c r="AT237" i="1"/>
  <c r="AL327" i="1"/>
  <c r="O348" i="1" a="1"/>
  <c r="O348" i="1" s="1"/>
  <c r="T348" i="1" s="1" a="1"/>
  <c r="T348" i="1" s="1"/>
  <c r="J348" i="1" a="1"/>
  <c r="J348" i="1" s="1"/>
  <c r="Y328" i="1"/>
  <c r="Z328" i="1"/>
  <c r="AA328" i="1" a="1"/>
  <c r="AA328" i="1" s="1"/>
  <c r="AB328" i="1" s="1"/>
  <c r="AC328" i="1"/>
  <c r="AD328" i="1" s="1"/>
  <c r="AE454" i="1"/>
  <c r="AF454" i="1"/>
  <c r="AG454" i="1" s="1"/>
  <c r="AF490" i="1"/>
  <c r="AG490" i="1" s="1"/>
  <c r="AE490" i="1"/>
  <c r="Y639" i="1"/>
  <c r="Z639" i="1"/>
  <c r="AC639" i="1"/>
  <c r="AD639" i="1" s="1"/>
  <c r="AA639" i="1" a="1"/>
  <c r="AA639" i="1" s="1"/>
  <c r="AB639" i="1" s="1"/>
  <c r="AS800" i="1"/>
  <c r="AA800" i="1" a="1"/>
  <c r="AA800" i="1" s="1"/>
  <c r="AB800" i="1" s="1"/>
  <c r="AC800" i="1"/>
  <c r="AD800" i="1" s="1"/>
  <c r="Y800" i="1"/>
  <c r="Z800" i="1"/>
  <c r="AL952" i="1"/>
  <c r="AR952" i="1" s="1"/>
  <c r="AU952" i="1"/>
  <c r="Z1001" i="1"/>
  <c r="AA1001" i="1" a="1"/>
  <c r="AA1001" i="1" s="1"/>
  <c r="AB1001" i="1" s="1"/>
  <c r="AC1001" i="1"/>
  <c r="AD1001" i="1" s="1"/>
  <c r="Y1001" i="1"/>
  <c r="AU24" i="1"/>
  <c r="O102" i="1" a="1"/>
  <c r="O102" i="1" s="1"/>
  <c r="T102" i="1" s="1" a="1"/>
  <c r="T102" i="1" s="1"/>
  <c r="J102" i="1" a="1"/>
  <c r="J102" i="1" s="1"/>
  <c r="BF95" i="1"/>
  <c r="AQ95" i="1"/>
  <c r="AV95" i="1" a="1"/>
  <c r="AV95" i="1" s="1"/>
  <c r="BA95" i="1" s="1" a="1"/>
  <c r="BA95" i="1" s="1"/>
  <c r="AG163" i="1"/>
  <c r="AF150" i="1"/>
  <c r="AG150" i="1" s="1"/>
  <c r="AE150" i="1"/>
  <c r="O212" i="1" a="1"/>
  <c r="O212" i="1" s="1"/>
  <c r="T212" i="1" s="1" a="1"/>
  <c r="T212" i="1" s="1"/>
  <c r="J212" i="1" a="1"/>
  <c r="J212" i="1" s="1"/>
  <c r="AE215" i="1"/>
  <c r="AA221" i="1" a="1"/>
  <c r="AA221" i="1" s="1"/>
  <c r="AB221" i="1" s="1"/>
  <c r="AC221" i="1"/>
  <c r="AD221" i="1" s="1"/>
  <c r="Z221" i="1"/>
  <c r="Y221" i="1"/>
  <c r="BF272" i="1"/>
  <c r="AQ272" i="1"/>
  <c r="AV272" i="1" a="1"/>
  <c r="AV272" i="1" s="1"/>
  <c r="BA272" i="1" s="1" a="1"/>
  <c r="BA272" i="1" s="1"/>
  <c r="AA320" i="1" a="1"/>
  <c r="AA320" i="1" s="1"/>
  <c r="AB320" i="1" s="1"/>
  <c r="Y320" i="1"/>
  <c r="Z320" i="1"/>
  <c r="AC320" i="1"/>
  <c r="AD320" i="1" s="1"/>
  <c r="AQ335" i="1"/>
  <c r="AV335" i="1" a="1"/>
  <c r="AV335" i="1" s="1"/>
  <c r="BA335" i="1" s="1" a="1"/>
  <c r="BA335" i="1" s="1"/>
  <c r="BF335" i="1"/>
  <c r="AR437" i="1"/>
  <c r="AS437" i="1"/>
  <c r="AL437" i="1"/>
  <c r="AT437" i="1" s="1"/>
  <c r="AU437" i="1"/>
  <c r="Z387" i="1"/>
  <c r="AA387" i="1" a="1"/>
  <c r="AA387" i="1" s="1"/>
  <c r="AB387" i="1" s="1"/>
  <c r="Y387" i="1"/>
  <c r="AC387" i="1"/>
  <c r="AD387" i="1" s="1"/>
  <c r="AS395" i="1"/>
  <c r="AE474" i="1"/>
  <c r="AU505" i="1"/>
  <c r="BF560" i="1"/>
  <c r="AQ560" i="1"/>
  <c r="AV560" i="1" a="1"/>
  <c r="AV560" i="1" s="1"/>
  <c r="BA560" i="1" s="1" a="1"/>
  <c r="BA560" i="1" s="1"/>
  <c r="AA627" i="1" a="1"/>
  <c r="AA627" i="1" s="1"/>
  <c r="AB627" i="1" s="1"/>
  <c r="AC627" i="1"/>
  <c r="AD627" i="1" s="1"/>
  <c r="Y627" i="1"/>
  <c r="Z627" i="1"/>
  <c r="J699" i="1" a="1"/>
  <c r="J699" i="1" s="1"/>
  <c r="O699" i="1" a="1"/>
  <c r="O699" i="1" s="1"/>
  <c r="T699" i="1" s="1" a="1"/>
  <c r="T699" i="1" s="1"/>
  <c r="J634" i="1" a="1"/>
  <c r="J634" i="1" s="1"/>
  <c r="O634" i="1" a="1"/>
  <c r="O634" i="1" s="1"/>
  <c r="T634" i="1" s="1" a="1"/>
  <c r="T634" i="1" s="1"/>
  <c r="AT565" i="1"/>
  <c r="AS678" i="1"/>
  <c r="Z756" i="1"/>
  <c r="AA756" i="1" a="1"/>
  <c r="AA756" i="1" s="1"/>
  <c r="AB756" i="1" s="1"/>
  <c r="AC756" i="1"/>
  <c r="AD756" i="1" s="1"/>
  <c r="Y756" i="1"/>
  <c r="J6" i="1" a="1"/>
  <c r="J6" i="1" s="1"/>
  <c r="O6" i="1" a="1"/>
  <c r="O6" i="1" s="1"/>
  <c r="T6" i="1" s="1" a="1"/>
  <c r="T6" i="1" s="1"/>
  <c r="AU18" i="1"/>
  <c r="AL18" i="1"/>
  <c r="AR18" i="1" s="1"/>
  <c r="AQ47" i="1"/>
  <c r="AV47" i="1" a="1"/>
  <c r="AV47" i="1" s="1"/>
  <c r="BA47" i="1" s="1" a="1"/>
  <c r="BA47" i="1" s="1"/>
  <c r="BF47" i="1"/>
  <c r="AV63" i="1" a="1"/>
  <c r="AV63" i="1" s="1"/>
  <c r="BA63" i="1" s="1" a="1"/>
  <c r="BA63" i="1" s="1"/>
  <c r="BF63" i="1"/>
  <c r="AQ63" i="1"/>
  <c r="AR63" i="1"/>
  <c r="AR55" i="1"/>
  <c r="Y123" i="1"/>
  <c r="Z123" i="1"/>
  <c r="AA123" i="1" a="1"/>
  <c r="AA123" i="1" s="1"/>
  <c r="AB123" i="1" s="1"/>
  <c r="AC123" i="1"/>
  <c r="AD123" i="1" s="1"/>
  <c r="Z4" i="1"/>
  <c r="AA4" i="1" a="1"/>
  <c r="AA4" i="1" s="1"/>
  <c r="AB4" i="1" s="1"/>
  <c r="AC4" i="1"/>
  <c r="AD4" i="1" s="1"/>
  <c r="Y4" i="1"/>
  <c r="AU37" i="1"/>
  <c r="Y39" i="1"/>
  <c r="Z39" i="1"/>
  <c r="AC39" i="1"/>
  <c r="AD39" i="1" s="1"/>
  <c r="AA39" i="1" a="1"/>
  <c r="AA39" i="1" s="1"/>
  <c r="AB39" i="1" s="1"/>
  <c r="AT49" i="1"/>
  <c r="Y48" i="1"/>
  <c r="Z48" i="1"/>
  <c r="AC48" i="1"/>
  <c r="AD48" i="1" s="1"/>
  <c r="AA48" i="1" a="1"/>
  <c r="AA48" i="1" s="1"/>
  <c r="AB48" i="1" s="1"/>
  <c r="AL76" i="1"/>
  <c r="AS76" i="1" s="1"/>
  <c r="AR76" i="1"/>
  <c r="AT76" i="1"/>
  <c r="AU123" i="1"/>
  <c r="AU9" i="1"/>
  <c r="J24" i="1" a="1"/>
  <c r="J24" i="1" s="1"/>
  <c r="O24" i="1" a="1"/>
  <c r="O24" i="1" s="1"/>
  <c r="T24" i="1" s="1" a="1"/>
  <c r="T24" i="1" s="1"/>
  <c r="AS20" i="1"/>
  <c r="AV19" i="1" a="1"/>
  <c r="AV19" i="1" s="1"/>
  <c r="BA19" i="1" s="1" a="1"/>
  <c r="BA19" i="1" s="1"/>
  <c r="BF19" i="1"/>
  <c r="AQ19" i="1"/>
  <c r="AS19" i="1"/>
  <c r="AS11" i="1"/>
  <c r="AS17" i="1"/>
  <c r="AL17" i="1"/>
  <c r="AU17" i="1"/>
  <c r="AG69" i="1"/>
  <c r="AR41" i="1"/>
  <c r="Y74" i="1"/>
  <c r="Z74" i="1"/>
  <c r="AA74" i="1" a="1"/>
  <c r="AA74" i="1" s="1"/>
  <c r="AB74" i="1" s="1"/>
  <c r="AC74" i="1"/>
  <c r="AD74" i="1" s="1"/>
  <c r="J76" i="1" a="1"/>
  <c r="J76" i="1" s="1"/>
  <c r="O76" i="1" a="1"/>
  <c r="O76" i="1" s="1"/>
  <c r="T76" i="1" s="1" a="1"/>
  <c r="T76" i="1" s="1"/>
  <c r="Z119" i="1"/>
  <c r="AA119" i="1" a="1"/>
  <c r="AA119" i="1" s="1"/>
  <c r="AB119" i="1" s="1"/>
  <c r="AC119" i="1"/>
  <c r="AD119" i="1" s="1"/>
  <c r="Y119" i="1"/>
  <c r="AE114" i="1"/>
  <c r="AF114" i="1"/>
  <c r="AG114" i="1" s="1"/>
  <c r="J132" i="1" a="1"/>
  <c r="J132" i="1" s="1"/>
  <c r="O132" i="1" a="1"/>
  <c r="O132" i="1" s="1"/>
  <c r="T132" i="1" s="1" a="1"/>
  <c r="T132" i="1" s="1"/>
  <c r="AA143" i="1" a="1"/>
  <c r="AA143" i="1" s="1"/>
  <c r="AB143" i="1" s="1"/>
  <c r="Y143" i="1"/>
  <c r="Z143" i="1"/>
  <c r="AC143" i="1"/>
  <c r="AD143" i="1" s="1"/>
  <c r="AA107" i="1" a="1"/>
  <c r="AA107" i="1" s="1"/>
  <c r="AB107" i="1" s="1"/>
  <c r="Y107" i="1"/>
  <c r="AC107" i="1"/>
  <c r="AD107" i="1" s="1"/>
  <c r="Z107" i="1"/>
  <c r="AL159" i="1"/>
  <c r="AS159" i="1" s="1"/>
  <c r="AT159" i="1"/>
  <c r="AF115" i="1"/>
  <c r="AG115" i="1" s="1"/>
  <c r="AT127" i="1"/>
  <c r="AU127" i="1"/>
  <c r="AL127" i="1"/>
  <c r="AS127" i="1" s="1"/>
  <c r="AQ169" i="1"/>
  <c r="AS169" i="1"/>
  <c r="AV169" i="1" a="1"/>
  <c r="AV169" i="1" s="1"/>
  <c r="BA169" i="1" s="1" a="1"/>
  <c r="BA169" i="1" s="1"/>
  <c r="BF169" i="1"/>
  <c r="AF134" i="1"/>
  <c r="AG134" i="1" s="1"/>
  <c r="AE134" i="1"/>
  <c r="O160" i="1" a="1"/>
  <c r="O160" i="1" s="1"/>
  <c r="T160" i="1" s="1" a="1"/>
  <c r="T160" i="1" s="1"/>
  <c r="J160" i="1" a="1"/>
  <c r="J160" i="1" s="1"/>
  <c r="AT167" i="1"/>
  <c r="AC152" i="1"/>
  <c r="AD152" i="1" s="1"/>
  <c r="Z152" i="1"/>
  <c r="AA152" i="1" a="1"/>
  <c r="AA152" i="1" s="1"/>
  <c r="AB152" i="1" s="1"/>
  <c r="Y152" i="1"/>
  <c r="O211" i="1" a="1"/>
  <c r="O211" i="1" s="1"/>
  <c r="T211" i="1" s="1" a="1"/>
  <c r="T211" i="1" s="1"/>
  <c r="J211" i="1" a="1"/>
  <c r="J211" i="1" s="1"/>
  <c r="AE182" i="1"/>
  <c r="AF182" i="1"/>
  <c r="AG182" i="1" s="1"/>
  <c r="AC171" i="1"/>
  <c r="AD171" i="1" s="1"/>
  <c r="Y171" i="1"/>
  <c r="Z171" i="1"/>
  <c r="AA171" i="1" a="1"/>
  <c r="AA171" i="1" s="1"/>
  <c r="AB171" i="1" s="1"/>
  <c r="BF210" i="1"/>
  <c r="AQ210" i="1"/>
  <c r="AR210" i="1"/>
  <c r="AU210" i="1"/>
  <c r="AV210" i="1" a="1"/>
  <c r="AV210" i="1" s="1"/>
  <c r="BA210" i="1" s="1" a="1"/>
  <c r="BA210" i="1" s="1"/>
  <c r="AS202" i="1"/>
  <c r="AL202" i="1"/>
  <c r="J156" i="1" a="1"/>
  <c r="J156" i="1" s="1"/>
  <c r="O156" i="1" a="1"/>
  <c r="O156" i="1" s="1"/>
  <c r="T156" i="1" s="1" a="1"/>
  <c r="T156" i="1" s="1"/>
  <c r="AS240" i="1"/>
  <c r="AQ163" i="1"/>
  <c r="AV163" i="1" a="1"/>
  <c r="AV163" i="1" s="1"/>
  <c r="BA163" i="1" s="1" a="1"/>
  <c r="BA163" i="1" s="1"/>
  <c r="BF163" i="1"/>
  <c r="AS209" i="1"/>
  <c r="AE180" i="1"/>
  <c r="AF180" i="1"/>
  <c r="AG180" i="1" s="1"/>
  <c r="J218" i="1" a="1"/>
  <c r="J218" i="1" s="1"/>
  <c r="O218" i="1" a="1"/>
  <c r="O218" i="1" s="1"/>
  <c r="T218" i="1" s="1" a="1"/>
  <c r="T218" i="1" s="1"/>
  <c r="AL193" i="1"/>
  <c r="AU193" i="1" s="1"/>
  <c r="AT193" i="1"/>
  <c r="AR193" i="1"/>
  <c r="AS193" i="1"/>
  <c r="AT226" i="1"/>
  <c r="AF204" i="1"/>
  <c r="AG204" i="1" s="1"/>
  <c r="AE204" i="1"/>
  <c r="BF295" i="1"/>
  <c r="AQ295" i="1"/>
  <c r="AV295" i="1" a="1"/>
  <c r="AV295" i="1" s="1"/>
  <c r="BA295" i="1" s="1" a="1"/>
  <c r="BA295" i="1" s="1"/>
  <c r="AU295" i="1"/>
  <c r="AE281" i="1"/>
  <c r="AF281" i="1"/>
  <c r="AG281" i="1" s="1"/>
  <c r="AU287" i="1"/>
  <c r="AC265" i="1"/>
  <c r="AD265" i="1" s="1"/>
  <c r="Z265" i="1"/>
  <c r="AA265" i="1" a="1"/>
  <c r="AA265" i="1" s="1"/>
  <c r="AB265" i="1" s="1"/>
  <c r="Y265" i="1"/>
  <c r="AE262" i="1"/>
  <c r="AF262" i="1"/>
  <c r="AG262" i="1" s="1"/>
  <c r="AV309" i="1" a="1"/>
  <c r="AV309" i="1" s="1"/>
  <c r="BA309" i="1" s="1" a="1"/>
  <c r="BA309" i="1" s="1"/>
  <c r="AQ309" i="1"/>
  <c r="AT309" i="1"/>
  <c r="AU309" i="1"/>
  <c r="BF309" i="1"/>
  <c r="AE284" i="1"/>
  <c r="AF284" i="1"/>
  <c r="AG284" i="1" s="1"/>
  <c r="Z266" i="1"/>
  <c r="AC266" i="1"/>
  <c r="AD266" i="1" s="1"/>
  <c r="Y266" i="1"/>
  <c r="AA266" i="1" a="1"/>
  <c r="AA266" i="1" s="1"/>
  <c r="AB266" i="1" s="1"/>
  <c r="BF288" i="1"/>
  <c r="AQ288" i="1"/>
  <c r="AV288" i="1" a="1"/>
  <c r="AV288" i="1" s="1"/>
  <c r="BA288" i="1" s="1" a="1"/>
  <c r="BA288" i="1" s="1"/>
  <c r="AT311" i="1"/>
  <c r="BF364" i="1"/>
  <c r="AQ364" i="1"/>
  <c r="AV364" i="1" a="1"/>
  <c r="AV364" i="1" s="1"/>
  <c r="BA364" i="1" s="1" a="1"/>
  <c r="BA364" i="1" s="1"/>
  <c r="AU364" i="1"/>
  <c r="AS364" i="1"/>
  <c r="AU294" i="1"/>
  <c r="AT329" i="1"/>
  <c r="AT352" i="1"/>
  <c r="Z321" i="1"/>
  <c r="AC321" i="1"/>
  <c r="AD321" i="1" s="1"/>
  <c r="AA321" i="1" a="1"/>
  <c r="AA321" i="1" s="1"/>
  <c r="AB321" i="1" s="1"/>
  <c r="Y321" i="1"/>
  <c r="Z339" i="1"/>
  <c r="AC339" i="1"/>
  <c r="AD339" i="1" s="1"/>
  <c r="Y339" i="1"/>
  <c r="AA339" i="1" a="1"/>
  <c r="AA339" i="1" s="1"/>
  <c r="AB339" i="1" s="1"/>
  <c r="AS317" i="1"/>
  <c r="AV363" i="1" a="1"/>
  <c r="AV363" i="1" s="1"/>
  <c r="BA363" i="1" s="1" a="1"/>
  <c r="BA363" i="1" s="1"/>
  <c r="BF363" i="1"/>
  <c r="AQ363" i="1"/>
  <c r="AT363" i="1"/>
  <c r="AR363" i="1"/>
  <c r="AG358" i="1"/>
  <c r="AS354" i="1"/>
  <c r="AL354" i="1"/>
  <c r="AU354" i="1"/>
  <c r="AR354" i="1"/>
  <c r="AT354" i="1"/>
  <c r="J349" i="1" a="1"/>
  <c r="J349" i="1" s="1"/>
  <c r="O349" i="1" a="1"/>
  <c r="O349" i="1" s="1"/>
  <c r="T349" i="1" s="1" a="1"/>
  <c r="T349" i="1" s="1"/>
  <c r="AR412" i="1"/>
  <c r="AU412" i="1"/>
  <c r="AS412" i="1"/>
  <c r="AT412" i="1"/>
  <c r="AL412" i="1"/>
  <c r="Y391" i="1"/>
  <c r="AA391" i="1" a="1"/>
  <c r="AA391" i="1" s="1"/>
  <c r="AB391" i="1" s="1"/>
  <c r="Z391" i="1"/>
  <c r="AC391" i="1"/>
  <c r="AD391" i="1" s="1"/>
  <c r="AT357" i="1"/>
  <c r="J415" i="1" a="1"/>
  <c r="J415" i="1" s="1"/>
  <c r="O415" i="1" a="1"/>
  <c r="O415" i="1" s="1"/>
  <c r="T415" i="1" s="1" a="1"/>
  <c r="T415" i="1" s="1"/>
  <c r="O384" i="1" a="1"/>
  <c r="O384" i="1" s="1"/>
  <c r="T384" i="1" s="1" a="1"/>
  <c r="T384" i="1" s="1"/>
  <c r="J384" i="1" a="1"/>
  <c r="J384" i="1" s="1"/>
  <c r="AE340" i="1"/>
  <c r="AF340" i="1"/>
  <c r="AG340" i="1" s="1"/>
  <c r="AU390" i="1"/>
  <c r="AS390" i="1"/>
  <c r="AL390" i="1"/>
  <c r="AT390" i="1"/>
  <c r="AR390" i="1"/>
  <c r="AC383" i="1"/>
  <c r="AD383" i="1" s="1"/>
  <c r="Y383" i="1"/>
  <c r="Z383" i="1"/>
  <c r="AA383" i="1" a="1"/>
  <c r="AA383" i="1" s="1"/>
  <c r="AB383" i="1" s="1"/>
  <c r="AQ449" i="1"/>
  <c r="AV449" i="1" a="1"/>
  <c r="AV449" i="1" s="1"/>
  <c r="BA449" i="1" s="1" a="1"/>
  <c r="BA449" i="1" s="1"/>
  <c r="AT449" i="1"/>
  <c r="BF449" i="1"/>
  <c r="AC389" i="1"/>
  <c r="AD389" i="1" s="1"/>
  <c r="AA389" i="1" a="1"/>
  <c r="AA389" i="1" s="1"/>
  <c r="AB389" i="1" s="1"/>
  <c r="Y389" i="1"/>
  <c r="Z389" i="1"/>
  <c r="Z402" i="1"/>
  <c r="AA402" i="1" a="1"/>
  <c r="AA402" i="1" s="1"/>
  <c r="AB402" i="1" s="1"/>
  <c r="AC402" i="1"/>
  <c r="AD402" i="1" s="1"/>
  <c r="Y402" i="1"/>
  <c r="AE397" i="1"/>
  <c r="AF397" i="1"/>
  <c r="AG397" i="1" s="1"/>
  <c r="AL419" i="1"/>
  <c r="AT419" i="1"/>
  <c r="AU419" i="1"/>
  <c r="AE472" i="1"/>
  <c r="AF472" i="1"/>
  <c r="AG472" i="1" s="1"/>
  <c r="AU464" i="1"/>
  <c r="AF478" i="1"/>
  <c r="AG478" i="1" s="1"/>
  <c r="AE478" i="1"/>
  <c r="AE526" i="1"/>
  <c r="AF526" i="1" s="1"/>
  <c r="AG526" i="1" s="1"/>
  <c r="AQ514" i="1"/>
  <c r="BF514" i="1"/>
  <c r="AS514" i="1"/>
  <c r="AR514" i="1"/>
  <c r="AV514" i="1" a="1"/>
  <c r="AV514" i="1" s="1"/>
  <c r="BA514" i="1" s="1" a="1"/>
  <c r="BA514" i="1" s="1"/>
  <c r="AR553" i="1"/>
  <c r="AS553" i="1"/>
  <c r="AT553" i="1"/>
  <c r="AL553" i="1"/>
  <c r="AU553" i="1" s="1"/>
  <c r="AQ496" i="1"/>
  <c r="BF496" i="1"/>
  <c r="AS496" i="1"/>
  <c r="AU496" i="1"/>
  <c r="AR496" i="1"/>
  <c r="AV496" i="1" a="1"/>
  <c r="AV496" i="1" s="1"/>
  <c r="BA496" i="1" s="1" a="1"/>
  <c r="BA496" i="1" s="1"/>
  <c r="AR477" i="1"/>
  <c r="AL477" i="1"/>
  <c r="AS477" i="1"/>
  <c r="AT477" i="1"/>
  <c r="AU477" i="1"/>
  <c r="Z482" i="1"/>
  <c r="Y482" i="1"/>
  <c r="AA482" i="1" a="1"/>
  <c r="AA482" i="1" s="1"/>
  <c r="AB482" i="1" s="1"/>
  <c r="AC482" i="1"/>
  <c r="AD482" i="1" s="1"/>
  <c r="AL547" i="1"/>
  <c r="AR547" i="1" s="1"/>
  <c r="AT547" i="1"/>
  <c r="AT534" i="1"/>
  <c r="J563" i="1" a="1"/>
  <c r="J563" i="1" s="1"/>
  <c r="O563" i="1" a="1"/>
  <c r="O563" i="1" s="1"/>
  <c r="T563" i="1" s="1" a="1"/>
  <c r="T563" i="1" s="1"/>
  <c r="O628" i="1" a="1"/>
  <c r="O628" i="1" s="1"/>
  <c r="T628" i="1" s="1" a="1"/>
  <c r="T628" i="1" s="1"/>
  <c r="J628" i="1" a="1"/>
  <c r="J628" i="1" s="1"/>
  <c r="AU514" i="1"/>
  <c r="J540" i="1" a="1"/>
  <c r="J540" i="1" s="1"/>
  <c r="O540" i="1" a="1"/>
  <c r="O540" i="1" s="1"/>
  <c r="T540" i="1" s="1" a="1"/>
  <c r="T540" i="1" s="1"/>
  <c r="AS400" i="1"/>
  <c r="AL528" i="1"/>
  <c r="AU447" i="1"/>
  <c r="AV498" i="1" a="1"/>
  <c r="AV498" i="1" s="1"/>
  <c r="BA498" i="1" s="1" a="1"/>
  <c r="BA498" i="1" s="1"/>
  <c r="AQ498" i="1"/>
  <c r="BF498" i="1"/>
  <c r="AL492" i="1"/>
  <c r="AR492" i="1" s="1"/>
  <c r="AQ538" i="1"/>
  <c r="BF538" i="1"/>
  <c r="AV538" i="1" a="1"/>
  <c r="AV538" i="1" s="1"/>
  <c r="BA538" i="1" s="1" a="1"/>
  <c r="BA538" i="1" s="1"/>
  <c r="AE555" i="1"/>
  <c r="AF555" i="1"/>
  <c r="AG555" i="1" s="1"/>
  <c r="AA579" i="1" a="1"/>
  <c r="AA579" i="1" s="1"/>
  <c r="AB579" i="1" s="1"/>
  <c r="Y579" i="1"/>
  <c r="Z579" i="1"/>
  <c r="AC579" i="1"/>
  <c r="AD579" i="1" s="1"/>
  <c r="Z534" i="1"/>
  <c r="AA534" i="1" a="1"/>
  <c r="AA534" i="1" s="1"/>
  <c r="AB534" i="1" s="1"/>
  <c r="AC534" i="1"/>
  <c r="AD534" i="1" s="1"/>
  <c r="Y534" i="1"/>
  <c r="AT614" i="1"/>
  <c r="AR614" i="1"/>
  <c r="AS614" i="1"/>
  <c r="AL614" i="1"/>
  <c r="AU531" i="1"/>
  <c r="Z552" i="1"/>
  <c r="AA552" i="1" a="1"/>
  <c r="AA552" i="1" s="1"/>
  <c r="AB552" i="1" s="1"/>
  <c r="AC552" i="1"/>
  <c r="AD552" i="1" s="1"/>
  <c r="Y552" i="1"/>
  <c r="AS607" i="1"/>
  <c r="AU662" i="1"/>
  <c r="AA585" i="1" a="1"/>
  <c r="AA585" i="1" s="1"/>
  <c r="AB585" i="1" s="1"/>
  <c r="Y585" i="1"/>
  <c r="Z585" i="1"/>
  <c r="AC585" i="1"/>
  <c r="AD585" i="1" s="1"/>
  <c r="AU650" i="1"/>
  <c r="AQ665" i="1"/>
  <c r="AS665" i="1"/>
  <c r="BF665" i="1"/>
  <c r="AU665" i="1"/>
  <c r="AV665" i="1" a="1"/>
  <c r="AV665" i="1" s="1"/>
  <c r="BA665" i="1" s="1" a="1"/>
  <c r="BA665" i="1" s="1"/>
  <c r="J580" i="1" a="1"/>
  <c r="J580" i="1" s="1"/>
  <c r="O580" i="1" a="1"/>
  <c r="O580" i="1" s="1"/>
  <c r="T580" i="1" s="1" a="1"/>
  <c r="T580" i="1" s="1"/>
  <c r="AE656" i="1"/>
  <c r="AQ617" i="1"/>
  <c r="AV617" i="1" a="1"/>
  <c r="AV617" i="1" s="1"/>
  <c r="BA617" i="1" s="1" a="1"/>
  <c r="BA617" i="1" s="1"/>
  <c r="BF617" i="1"/>
  <c r="AR617" i="1"/>
  <c r="AV696" i="1" a="1"/>
  <c r="AV696" i="1" s="1"/>
  <c r="BA696" i="1" s="1" a="1"/>
  <c r="BA696" i="1" s="1"/>
  <c r="AQ696" i="1"/>
  <c r="BF696" i="1"/>
  <c r="AS576" i="1"/>
  <c r="AL711" i="1"/>
  <c r="AU711" i="1" s="1"/>
  <c r="AT711" i="1"/>
  <c r="AA615" i="1" a="1"/>
  <c r="AA615" i="1" s="1"/>
  <c r="AB615" i="1" s="1"/>
  <c r="Y615" i="1"/>
  <c r="Z615" i="1"/>
  <c r="AC615" i="1"/>
  <c r="AD615" i="1" s="1"/>
  <c r="AQ759" i="1"/>
  <c r="BF759" i="1"/>
  <c r="AV759" i="1" a="1"/>
  <c r="AV759" i="1" s="1"/>
  <c r="BA759" i="1" s="1" a="1"/>
  <c r="BA759" i="1" s="1"/>
  <c r="AS759" i="1"/>
  <c r="AT759" i="1"/>
  <c r="AU759" i="1"/>
  <c r="AL705" i="1"/>
  <c r="AU705" i="1"/>
  <c r="AR705" i="1"/>
  <c r="AT705" i="1"/>
  <c r="AS705" i="1"/>
  <c r="AL723" i="1"/>
  <c r="AT723" i="1" s="1"/>
  <c r="AS723" i="1"/>
  <c r="O663" i="1" a="1"/>
  <c r="O663" i="1" s="1"/>
  <c r="T663" i="1" s="1" a="1"/>
  <c r="T663" i="1" s="1"/>
  <c r="J663" i="1" a="1"/>
  <c r="J663" i="1" s="1"/>
  <c r="AV762" i="1" a="1"/>
  <c r="AV762" i="1" s="1"/>
  <c r="BA762" i="1" s="1" a="1"/>
  <c r="BA762" i="1" s="1"/>
  <c r="AQ762" i="1"/>
  <c r="AS762" i="1"/>
  <c r="BF762" i="1"/>
  <c r="AQ725" i="1"/>
  <c r="AV725" i="1" a="1"/>
  <c r="AV725" i="1" s="1"/>
  <c r="BA725" i="1" s="1" a="1"/>
  <c r="BA725" i="1" s="1"/>
  <c r="BF725" i="1"/>
  <c r="Z771" i="1"/>
  <c r="AA771" i="1" a="1"/>
  <c r="AA771" i="1" s="1"/>
  <c r="AB771" i="1" s="1"/>
  <c r="Y771" i="1"/>
  <c r="AC771" i="1"/>
  <c r="AD771" i="1" s="1"/>
  <c r="AS720" i="1"/>
  <c r="Y751" i="1"/>
  <c r="Z751" i="1"/>
  <c r="AA751" i="1" a="1"/>
  <c r="AA751" i="1" s="1"/>
  <c r="AB751" i="1" s="1"/>
  <c r="AC751" i="1"/>
  <c r="AD751" i="1" s="1"/>
  <c r="AU740" i="1"/>
  <c r="AS772" i="1"/>
  <c r="AL729" i="1"/>
  <c r="AU729" i="1" s="1"/>
  <c r="AR729" i="1"/>
  <c r="AS729" i="1"/>
  <c r="Z750" i="1"/>
  <c r="AA750" i="1" a="1"/>
  <c r="AA750" i="1" s="1"/>
  <c r="AB750" i="1" s="1"/>
  <c r="AC750" i="1"/>
  <c r="AD750" i="1" s="1"/>
  <c r="Y750" i="1"/>
  <c r="AU745" i="1"/>
  <c r="AV767" i="1" a="1"/>
  <c r="AV767" i="1" s="1"/>
  <c r="BA767" i="1" s="1" a="1"/>
  <c r="BA767" i="1" s="1"/>
  <c r="BF767" i="1"/>
  <c r="AQ767" i="1"/>
  <c r="AS767" i="1"/>
  <c r="AR757" i="1"/>
  <c r="AV727" i="1" a="1"/>
  <c r="AV727" i="1" s="1"/>
  <c r="BA727" i="1" s="1" a="1"/>
  <c r="BA727" i="1" s="1"/>
  <c r="AQ727" i="1"/>
  <c r="BF727" i="1"/>
  <c r="AV756" i="1" a="1"/>
  <c r="AV756" i="1" s="1"/>
  <c r="BA756" i="1" s="1" a="1"/>
  <c r="BA756" i="1" s="1"/>
  <c r="BF756" i="1"/>
  <c r="AQ756" i="1"/>
  <c r="J796" i="1" a="1"/>
  <c r="J796" i="1" s="1"/>
  <c r="O796" i="1" a="1"/>
  <c r="O796" i="1" s="1"/>
  <c r="T796" i="1" s="1" a="1"/>
  <c r="T796" i="1" s="1"/>
  <c r="AE822" i="1"/>
  <c r="AF822" i="1"/>
  <c r="AG822" i="1" s="1"/>
  <c r="AQ830" i="1"/>
  <c r="AT830" i="1"/>
  <c r="BF830" i="1"/>
  <c r="AU830" i="1"/>
  <c r="AV830" i="1" a="1"/>
  <c r="AV830" i="1" s="1"/>
  <c r="BA830" i="1" s="1" a="1"/>
  <c r="BA830" i="1" s="1"/>
  <c r="AT785" i="1"/>
  <c r="AR771" i="1"/>
  <c r="AF817" i="1"/>
  <c r="AC769" i="1"/>
  <c r="AD769" i="1" s="1"/>
  <c r="Z769" i="1"/>
  <c r="Y769" i="1"/>
  <c r="AA769" i="1" a="1"/>
  <c r="AA769" i="1" s="1"/>
  <c r="AB769" i="1" s="1"/>
  <c r="AF706" i="1"/>
  <c r="AG706" i="1" s="1"/>
  <c r="AL781" i="1"/>
  <c r="AS781" i="1" s="1"/>
  <c r="AT781" i="1"/>
  <c r="AR820" i="1"/>
  <c r="AT820" i="1"/>
  <c r="AU820" i="1"/>
  <c r="AL820" i="1"/>
  <c r="AS820" i="1"/>
  <c r="AV744" i="1" a="1"/>
  <c r="AV744" i="1" s="1"/>
  <c r="BA744" i="1" s="1" a="1"/>
  <c r="BA744" i="1" s="1"/>
  <c r="BF744" i="1"/>
  <c r="AQ744" i="1"/>
  <c r="AE777" i="1"/>
  <c r="AF777" i="1" s="1"/>
  <c r="AG777" i="1" s="1"/>
  <c r="AG817" i="1"/>
  <c r="AT735" i="1"/>
  <c r="AU735" i="1"/>
  <c r="AR735" i="1"/>
  <c r="AS735" i="1"/>
  <c r="AL735" i="1"/>
  <c r="J855" i="1" a="1"/>
  <c r="J855" i="1" s="1"/>
  <c r="O855" i="1" a="1"/>
  <c r="O855" i="1" s="1"/>
  <c r="T855" i="1" s="1" a="1"/>
  <c r="T855" i="1" s="1"/>
  <c r="AE790" i="1"/>
  <c r="AF790" i="1"/>
  <c r="AG790" i="1" s="1"/>
  <c r="AL838" i="1"/>
  <c r="AU838" i="1" s="1"/>
  <c r="AR837" i="1"/>
  <c r="AS837" i="1"/>
  <c r="AU837" i="1"/>
  <c r="AL837" i="1"/>
  <c r="AT837" i="1"/>
  <c r="BF871" i="1"/>
  <c r="AQ871" i="1"/>
  <c r="AT871" i="1"/>
  <c r="AV871" i="1" a="1"/>
  <c r="AV871" i="1" s="1"/>
  <c r="BA871" i="1" s="1" a="1"/>
  <c r="BA871" i="1" s="1"/>
  <c r="O887" i="1" a="1"/>
  <c r="O887" i="1" s="1"/>
  <c r="T887" i="1" s="1" a="1"/>
  <c r="T887" i="1" s="1"/>
  <c r="J887" i="1" a="1"/>
  <c r="J887" i="1" s="1"/>
  <c r="AT848" i="1"/>
  <c r="AT640" i="1"/>
  <c r="AR821" i="1"/>
  <c r="AE831" i="1"/>
  <c r="AF831" i="1"/>
  <c r="AR872" i="1"/>
  <c r="AS946" i="1"/>
  <c r="AL946" i="1"/>
  <c r="AR946" i="1" s="1"/>
  <c r="AT946" i="1"/>
  <c r="AU946" i="1"/>
  <c r="AQ867" i="1"/>
  <c r="BF867" i="1"/>
  <c r="AV867" i="1" a="1"/>
  <c r="AV867" i="1" s="1"/>
  <c r="BA867" i="1" s="1" a="1"/>
  <c r="BA867" i="1" s="1"/>
  <c r="AL910" i="1"/>
  <c r="AU910" i="1" s="1"/>
  <c r="AR910" i="1"/>
  <c r="AT910" i="1"/>
  <c r="BF960" i="1"/>
  <c r="AQ960" i="1"/>
  <c r="AV960" i="1" a="1"/>
  <c r="AV960" i="1" s="1"/>
  <c r="BA960" i="1" s="1" a="1"/>
  <c r="BA960" i="1" s="1"/>
  <c r="AU960" i="1"/>
  <c r="BF883" i="1"/>
  <c r="AQ883" i="1"/>
  <c r="AV883" i="1" a="1"/>
  <c r="AV883" i="1" s="1"/>
  <c r="BA883" i="1" s="1" a="1"/>
  <c r="BA883" i="1" s="1"/>
  <c r="Y894" i="1"/>
  <c r="Z894" i="1"/>
  <c r="AA894" i="1" a="1"/>
  <c r="AA894" i="1" s="1"/>
  <c r="AB894" i="1" s="1"/>
  <c r="AC894" i="1"/>
  <c r="AD894" i="1" s="1"/>
  <c r="AS875" i="1"/>
  <c r="AT885" i="1"/>
  <c r="AS885" i="1"/>
  <c r="AL885" i="1"/>
  <c r="AS916" i="1"/>
  <c r="AL916" i="1"/>
  <c r="AR916" i="1" s="1"/>
  <c r="AR902" i="1"/>
  <c r="AS902" i="1"/>
  <c r="AL902" i="1"/>
  <c r="AT902" i="1" s="1"/>
  <c r="AU902" i="1"/>
  <c r="AG895" i="1"/>
  <c r="O962" i="1" a="1"/>
  <c r="O962" i="1" s="1"/>
  <c r="T962" i="1" s="1" a="1"/>
  <c r="T962" i="1" s="1"/>
  <c r="J962" i="1" a="1"/>
  <c r="J962" i="1" s="1"/>
  <c r="AR990" i="1"/>
  <c r="AS990" i="1"/>
  <c r="AU990" i="1"/>
  <c r="AL990" i="1"/>
  <c r="AS869" i="1"/>
  <c r="AS955" i="1"/>
  <c r="Z983" i="1"/>
  <c r="AA983" i="1" a="1"/>
  <c r="AA983" i="1" s="1"/>
  <c r="AB983" i="1" s="1"/>
  <c r="AC983" i="1"/>
  <c r="AD983" i="1" s="1"/>
  <c r="Y983" i="1"/>
  <c r="BF993" i="1"/>
  <c r="AQ993" i="1"/>
  <c r="AV993" i="1" a="1"/>
  <c r="AV993" i="1" s="1"/>
  <c r="BA993" i="1" s="1" a="1"/>
  <c r="BA993" i="1" s="1"/>
  <c r="AF927" i="1"/>
  <c r="AG927" i="1" s="1"/>
  <c r="AA956" i="1" a="1"/>
  <c r="AA956" i="1" s="1"/>
  <c r="AB956" i="1" s="1"/>
  <c r="AC956" i="1"/>
  <c r="AD956" i="1" s="1"/>
  <c r="Y956" i="1"/>
  <c r="Z956" i="1"/>
  <c r="AF923" i="1"/>
  <c r="AE923" i="1"/>
  <c r="AA893" i="1" a="1"/>
  <c r="AA893" i="1" s="1"/>
  <c r="AB893" i="1" s="1"/>
  <c r="AC893" i="1"/>
  <c r="AD893" i="1" s="1"/>
  <c r="Y893" i="1"/>
  <c r="Z893" i="1"/>
  <c r="Y930" i="1"/>
  <c r="Z930" i="1"/>
  <c r="AA930" i="1" a="1"/>
  <c r="AA930" i="1" s="1"/>
  <c r="AB930" i="1" s="1"/>
  <c r="AC930" i="1"/>
  <c r="AD930" i="1" s="1"/>
  <c r="AV968" i="1" a="1"/>
  <c r="AV968" i="1" s="1"/>
  <c r="BA968" i="1" s="1" a="1"/>
  <c r="BA968" i="1" s="1"/>
  <c r="BF968" i="1"/>
  <c r="AQ968" i="1"/>
  <c r="AA43" i="1" a="1"/>
  <c r="AA43" i="1" s="1"/>
  <c r="AB43" i="1" s="1"/>
  <c r="AC43" i="1"/>
  <c r="AD43" i="1" s="1"/>
  <c r="Z43" i="1"/>
  <c r="Y43" i="1"/>
  <c r="AV34" i="1" a="1"/>
  <c r="AV34" i="1" s="1"/>
  <c r="BA34" i="1" s="1" a="1"/>
  <c r="BA34" i="1" s="1"/>
  <c r="AQ34" i="1"/>
  <c r="BF34" i="1"/>
  <c r="AQ119" i="1"/>
  <c r="BF119" i="1"/>
  <c r="AU119" i="1"/>
  <c r="AV119" i="1" a="1"/>
  <c r="AV119" i="1" s="1"/>
  <c r="BA119" i="1" s="1" a="1"/>
  <c r="BA119" i="1" s="1"/>
  <c r="AS119" i="1"/>
  <c r="AE67" i="1"/>
  <c r="AF67" i="1"/>
  <c r="AG67" i="1" s="1"/>
  <c r="Y162" i="1"/>
  <c r="AC162" i="1"/>
  <c r="AD162" i="1" s="1"/>
  <c r="Z162" i="1"/>
  <c r="AA162" i="1" a="1"/>
  <c r="AA162" i="1" s="1"/>
  <c r="AB162" i="1" s="1"/>
  <c r="AT196" i="1"/>
  <c r="AL196" i="1"/>
  <c r="Z292" i="1"/>
  <c r="AA292" i="1" a="1"/>
  <c r="AA292" i="1" s="1"/>
  <c r="AB292" i="1" s="1"/>
  <c r="Y292" i="1"/>
  <c r="AC292" i="1"/>
  <c r="AD292" i="1" s="1"/>
  <c r="AA359" i="1" a="1"/>
  <c r="AA359" i="1" s="1"/>
  <c r="AB359" i="1" s="1"/>
  <c r="AC359" i="1"/>
  <c r="AD359" i="1" s="1"/>
  <c r="Y359" i="1"/>
  <c r="Z359" i="1"/>
  <c r="AA377" i="1" a="1"/>
  <c r="AA377" i="1" s="1"/>
  <c r="AB377" i="1" s="1"/>
  <c r="AC377" i="1"/>
  <c r="AD377" i="1" s="1"/>
  <c r="Y377" i="1"/>
  <c r="Z377" i="1"/>
  <c r="O620" i="1" a="1"/>
  <c r="O620" i="1" s="1"/>
  <c r="T620" i="1" s="1" a="1"/>
  <c r="T620" i="1" s="1"/>
  <c r="J620" i="1" a="1"/>
  <c r="J620" i="1" s="1"/>
  <c r="AA591" i="1" a="1"/>
  <c r="AA591" i="1" s="1"/>
  <c r="AB591" i="1" s="1"/>
  <c r="Y591" i="1"/>
  <c r="Z591" i="1"/>
  <c r="AC591" i="1"/>
  <c r="AD591" i="1" s="1"/>
  <c r="AV565" i="1" a="1"/>
  <c r="AV565" i="1" s="1"/>
  <c r="BA565" i="1" s="1" a="1"/>
  <c r="BA565" i="1" s="1"/>
  <c r="BF565" i="1"/>
  <c r="AQ565" i="1"/>
  <c r="J690" i="1" a="1"/>
  <c r="J690" i="1" s="1"/>
  <c r="O690" i="1" a="1"/>
  <c r="O690" i="1" s="1"/>
  <c r="T690" i="1" s="1" a="1"/>
  <c r="T690" i="1" s="1"/>
  <c r="O809" i="1" a="1"/>
  <c r="O809" i="1" s="1"/>
  <c r="T809" i="1" s="1" a="1"/>
  <c r="T809" i="1" s="1"/>
  <c r="J809" i="1" a="1"/>
  <c r="J809" i="1" s="1"/>
  <c r="AE816" i="1"/>
  <c r="AF816" i="1"/>
  <c r="AG816" i="1" s="1"/>
  <c r="AQ878" i="1"/>
  <c r="AV878" i="1" a="1"/>
  <c r="AV878" i="1" s="1"/>
  <c r="BA878" i="1" s="1" a="1"/>
  <c r="BA878" i="1" s="1"/>
  <c r="BF878" i="1"/>
  <c r="AR878" i="1"/>
  <c r="AT878" i="1"/>
  <c r="J873" i="1" a="1"/>
  <c r="J873" i="1" s="1"/>
  <c r="O873" i="1" a="1"/>
  <c r="O873" i="1" s="1"/>
  <c r="T873" i="1" s="1" a="1"/>
  <c r="T873" i="1" s="1"/>
  <c r="AE15" i="1"/>
  <c r="AF15" i="1"/>
  <c r="AG15" i="1" s="1"/>
  <c r="Y68" i="1"/>
  <c r="AA68" i="1" a="1"/>
  <c r="AA68" i="1" s="1"/>
  <c r="AB68" i="1" s="1"/>
  <c r="Z68" i="1"/>
  <c r="AC68" i="1"/>
  <c r="AD68" i="1" s="1"/>
  <c r="AA93" i="1" a="1"/>
  <c r="AA93" i="1" s="1"/>
  <c r="AB93" i="1" s="1"/>
  <c r="Y93" i="1"/>
  <c r="Z93" i="1"/>
  <c r="AC93" i="1"/>
  <c r="AD93" i="1" s="1"/>
  <c r="AC226" i="1"/>
  <c r="AD226" i="1" s="1"/>
  <c r="AA226" i="1" a="1"/>
  <c r="AA226" i="1" s="1"/>
  <c r="AB226" i="1" s="1"/>
  <c r="Y226" i="1"/>
  <c r="Z226" i="1"/>
  <c r="AT131" i="1"/>
  <c r="O372" i="1" a="1"/>
  <c r="O372" i="1" s="1"/>
  <c r="T372" i="1" s="1" a="1"/>
  <c r="T372" i="1" s="1"/>
  <c r="J372" i="1" a="1"/>
  <c r="J372" i="1" s="1"/>
  <c r="Y388" i="1"/>
  <c r="Z388" i="1"/>
  <c r="AA388" i="1" a="1"/>
  <c r="AA388" i="1" s="1"/>
  <c r="AB388" i="1" s="1"/>
  <c r="AC388" i="1"/>
  <c r="AD388" i="1" s="1"/>
  <c r="AE414" i="1"/>
  <c r="AF414" i="1"/>
  <c r="AG414" i="1" s="1"/>
  <c r="AQ520" i="1"/>
  <c r="BF520" i="1"/>
  <c r="AR520" i="1"/>
  <c r="AU520" i="1"/>
  <c r="AV520" i="1" a="1"/>
  <c r="AV520" i="1" s="1"/>
  <c r="BA520" i="1" s="1" a="1"/>
  <c r="BA520" i="1" s="1"/>
  <c r="AS520" i="1"/>
  <c r="AU511" i="1"/>
  <c r="AQ494" i="1"/>
  <c r="AV494" i="1" a="1"/>
  <c r="AV494" i="1" s="1"/>
  <c r="BA494" i="1" s="1" a="1"/>
  <c r="BA494" i="1" s="1"/>
  <c r="AU494" i="1"/>
  <c r="BF494" i="1"/>
  <c r="AL652" i="1"/>
  <c r="AR652" i="1" s="1"/>
  <c r="AT652" i="1"/>
  <c r="AS652" i="1"/>
  <c r="AE692" i="1"/>
  <c r="AE694" i="1"/>
  <c r="AF694" i="1"/>
  <c r="AG694" i="1" s="1"/>
  <c r="J849" i="1" a="1"/>
  <c r="J849" i="1" s="1"/>
  <c r="O849" i="1" a="1"/>
  <c r="O849" i="1" s="1"/>
  <c r="T849" i="1" s="1" a="1"/>
  <c r="T849" i="1" s="1"/>
  <c r="Y970" i="1"/>
  <c r="Z970" i="1"/>
  <c r="AA970" i="1" a="1"/>
  <c r="AA970" i="1" s="1"/>
  <c r="AB970" i="1" s="1"/>
  <c r="AC970" i="1"/>
  <c r="AD970" i="1" s="1"/>
  <c r="AG79" i="1"/>
  <c r="AT34" i="1"/>
  <c r="J100" i="1" a="1"/>
  <c r="J100" i="1" s="1"/>
  <c r="O100" i="1" a="1"/>
  <c r="O100" i="1" s="1"/>
  <c r="T100" i="1" s="1" a="1"/>
  <c r="T100" i="1" s="1"/>
  <c r="J86" i="1" a="1"/>
  <c r="J86" i="1" s="1"/>
  <c r="O86" i="1" a="1"/>
  <c r="O86" i="1" s="1"/>
  <c r="T86" i="1" s="1" a="1"/>
  <c r="T86" i="1" s="1"/>
  <c r="AL6" i="1"/>
  <c r="AR6" i="1" s="1"/>
  <c r="AV7" i="1" a="1"/>
  <c r="AV7" i="1" s="1"/>
  <c r="BA7" i="1" s="1" a="1"/>
  <c r="BA7" i="1" s="1"/>
  <c r="BF7" i="1"/>
  <c r="AQ7" i="1"/>
  <c r="AS7" i="1"/>
  <c r="AE9" i="1"/>
  <c r="AF9" i="1"/>
  <c r="AG9" i="1" s="1"/>
  <c r="AT20" i="1"/>
  <c r="O30" i="1" a="1"/>
  <c r="O30" i="1" s="1"/>
  <c r="T30" i="1" s="1" a="1"/>
  <c r="T30" i="1" s="1"/>
  <c r="J30" i="1" a="1"/>
  <c r="J30" i="1" s="1"/>
  <c r="AE5" i="1"/>
  <c r="AF5" i="1"/>
  <c r="AG5" i="1" s="1"/>
  <c r="AT11" i="1"/>
  <c r="AV33" i="1" a="1"/>
  <c r="AV33" i="1" s="1"/>
  <c r="BA33" i="1" s="1" a="1"/>
  <c r="BA33" i="1" s="1"/>
  <c r="AQ33" i="1"/>
  <c r="AS33" i="1"/>
  <c r="BF33" i="1"/>
  <c r="J51" i="1" a="1"/>
  <c r="J51" i="1" s="1"/>
  <c r="O51" i="1" a="1"/>
  <c r="O51" i="1" s="1"/>
  <c r="T51" i="1" s="1" a="1"/>
  <c r="T51" i="1" s="1"/>
  <c r="J106" i="1" a="1"/>
  <c r="J106" i="1" s="1"/>
  <c r="O106" i="1" a="1"/>
  <c r="O106" i="1" s="1"/>
  <c r="T106" i="1" s="1" a="1"/>
  <c r="T106" i="1" s="1"/>
  <c r="AE58" i="1"/>
  <c r="AF58" i="1"/>
  <c r="AG58" i="1" s="1"/>
  <c r="AC92" i="1"/>
  <c r="AD92" i="1" s="1"/>
  <c r="Z92" i="1"/>
  <c r="AA92" i="1" a="1"/>
  <c r="AA92" i="1" s="1"/>
  <c r="AB92" i="1" s="1"/>
  <c r="Y92" i="1"/>
  <c r="AL100" i="1"/>
  <c r="BF118" i="1"/>
  <c r="AQ118" i="1"/>
  <c r="AT118" i="1"/>
  <c r="AV118" i="1" a="1"/>
  <c r="AV118" i="1" s="1"/>
  <c r="BA118" i="1" s="1" a="1"/>
  <c r="BA118" i="1" s="1"/>
  <c r="AS123" i="1"/>
  <c r="Y104" i="1"/>
  <c r="Z104" i="1"/>
  <c r="AA104" i="1" a="1"/>
  <c r="AA104" i="1" s="1"/>
  <c r="AB104" i="1" s="1"/>
  <c r="AC104" i="1"/>
  <c r="AD104" i="1" s="1"/>
  <c r="AS132" i="1"/>
  <c r="AT132" i="1"/>
  <c r="AL132" i="1"/>
  <c r="AU132" i="1"/>
  <c r="AR132" i="1"/>
  <c r="Z7" i="1"/>
  <c r="AA7" i="1" a="1"/>
  <c r="AA7" i="1" s="1"/>
  <c r="AB7" i="1" s="1"/>
  <c r="AC7" i="1"/>
  <c r="AD7" i="1" s="1"/>
  <c r="Y7" i="1"/>
  <c r="AC34" i="1"/>
  <c r="AD34" i="1" s="1"/>
  <c r="Z34" i="1"/>
  <c r="AA34" i="1" a="1"/>
  <c r="AA34" i="1" s="1"/>
  <c r="AB34" i="1" s="1"/>
  <c r="Y34" i="1"/>
  <c r="AC33" i="1"/>
  <c r="AD33" i="1" s="1"/>
  <c r="Y33" i="1"/>
  <c r="Z33" i="1"/>
  <c r="AA33" i="1" a="1"/>
  <c r="AA33" i="1" s="1"/>
  <c r="AB33" i="1" s="1"/>
  <c r="AU33" i="1"/>
  <c r="AS37" i="1"/>
  <c r="AU22" i="1"/>
  <c r="AU41" i="1"/>
  <c r="AS23" i="1"/>
  <c r="Y36" i="1"/>
  <c r="Z36" i="1"/>
  <c r="AA36" i="1" a="1"/>
  <c r="AA36" i="1" s="1"/>
  <c r="AB36" i="1" s="1"/>
  <c r="AC36" i="1"/>
  <c r="AD36" i="1" s="1"/>
  <c r="AV66" i="1" a="1"/>
  <c r="AV66" i="1" s="1"/>
  <c r="BA66" i="1" s="1" a="1"/>
  <c r="BA66" i="1" s="1"/>
  <c r="BF66" i="1"/>
  <c r="AQ66" i="1"/>
  <c r="AR51" i="1"/>
  <c r="AL51" i="1"/>
  <c r="AS51" i="1" s="1"/>
  <c r="AT51" i="1"/>
  <c r="AF53" i="1"/>
  <c r="AE53" i="1"/>
  <c r="AT63" i="1"/>
  <c r="Y88" i="1"/>
  <c r="Z88" i="1"/>
  <c r="AA88" i="1" a="1"/>
  <c r="AA88" i="1" s="1"/>
  <c r="AB88" i="1" s="1"/>
  <c r="AC88" i="1"/>
  <c r="AD88" i="1" s="1"/>
  <c r="BF30" i="1"/>
  <c r="AV30" i="1" a="1"/>
  <c r="AV30" i="1" s="1"/>
  <c r="BA30" i="1" s="1" a="1"/>
  <c r="BA30" i="1" s="1"/>
  <c r="AQ30" i="1"/>
  <c r="AU30" i="1"/>
  <c r="AG23" i="1"/>
  <c r="J27" i="1" a="1"/>
  <c r="J27" i="1" s="1"/>
  <c r="O27" i="1" a="1"/>
  <c r="O27" i="1" s="1"/>
  <c r="T27" i="1" s="1" a="1"/>
  <c r="T27" i="1" s="1"/>
  <c r="AR11" i="1"/>
  <c r="AV13" i="1" a="1"/>
  <c r="AV13" i="1" s="1"/>
  <c r="BA13" i="1" s="1" a="1"/>
  <c r="BA13" i="1" s="1"/>
  <c r="BF13" i="1"/>
  <c r="AQ13" i="1"/>
  <c r="AS13" i="1"/>
  <c r="AS30" i="1"/>
  <c r="AT33" i="1"/>
  <c r="J17" i="1" a="1"/>
  <c r="J17" i="1" s="1"/>
  <c r="O17" i="1" a="1"/>
  <c r="O17" i="1" s="1"/>
  <c r="T17" i="1" s="1" a="1"/>
  <c r="T17" i="1" s="1"/>
  <c r="AF11" i="1"/>
  <c r="AG11" i="1" s="1"/>
  <c r="Y21" i="1"/>
  <c r="Z21" i="1"/>
  <c r="AC21" i="1"/>
  <c r="AD21" i="1" s="1"/>
  <c r="AA21" i="1" a="1"/>
  <c r="AA21" i="1" s="1"/>
  <c r="AB21" i="1" s="1"/>
  <c r="AR23" i="1"/>
  <c r="AU53" i="1"/>
  <c r="AG90" i="1"/>
  <c r="AA52" i="1" a="1"/>
  <c r="AA52" i="1" s="1"/>
  <c r="AB52" i="1" s="1"/>
  <c r="AC52" i="1"/>
  <c r="AD52" i="1" s="1"/>
  <c r="Y52" i="1"/>
  <c r="Z52" i="1"/>
  <c r="AS63" i="1"/>
  <c r="AU66" i="1"/>
  <c r="AU79" i="1"/>
  <c r="O87" i="1" a="1"/>
  <c r="O87" i="1" s="1"/>
  <c r="T87" i="1" s="1" a="1"/>
  <c r="T87" i="1" s="1"/>
  <c r="J87" i="1" a="1"/>
  <c r="J87" i="1" s="1"/>
  <c r="AE65" i="1"/>
  <c r="AF65" i="1"/>
  <c r="AG65" i="1" s="1"/>
  <c r="AL96" i="1"/>
  <c r="AR96" i="1" s="1"/>
  <c r="AS96" i="1"/>
  <c r="AT96" i="1"/>
  <c r="AC103" i="1"/>
  <c r="AD103" i="1" s="1"/>
  <c r="AA103" i="1" a="1"/>
  <c r="AA103" i="1" s="1"/>
  <c r="AB103" i="1" s="1"/>
  <c r="Y103" i="1"/>
  <c r="Z103" i="1"/>
  <c r="AF83" i="1"/>
  <c r="AG83" i="1" s="1"/>
  <c r="AE83" i="1"/>
  <c r="O136" i="1" a="1"/>
  <c r="O136" i="1" s="1"/>
  <c r="T136" i="1" s="1" a="1"/>
  <c r="T136" i="1" s="1"/>
  <c r="J136" i="1" a="1"/>
  <c r="J136" i="1" s="1"/>
  <c r="AT123" i="1"/>
  <c r="AL146" i="1"/>
  <c r="AU146" i="1" s="1"/>
  <c r="Y110" i="1"/>
  <c r="Z110" i="1"/>
  <c r="AC110" i="1"/>
  <c r="AD110" i="1" s="1"/>
  <c r="AA110" i="1" a="1"/>
  <c r="AA110" i="1" s="1"/>
  <c r="AB110" i="1" s="1"/>
  <c r="AE137" i="1"/>
  <c r="AF137" i="1"/>
  <c r="AG137" i="1" s="1"/>
  <c r="J145" i="1" a="1"/>
  <c r="J145" i="1" s="1"/>
  <c r="O145" i="1" a="1"/>
  <c r="O145" i="1" s="1"/>
  <c r="T145" i="1" s="1" a="1"/>
  <c r="T145" i="1" s="1"/>
  <c r="J142" i="1" a="1"/>
  <c r="J142" i="1" s="1"/>
  <c r="O142" i="1" a="1"/>
  <c r="O142" i="1" s="1"/>
  <c r="T142" i="1" s="1" a="1"/>
  <c r="T142" i="1" s="1"/>
  <c r="AV178" i="1" a="1"/>
  <c r="AV178" i="1" s="1"/>
  <c r="BA178" i="1" s="1" a="1"/>
  <c r="BA178" i="1" s="1"/>
  <c r="AQ178" i="1"/>
  <c r="AR178" i="1"/>
  <c r="BF178" i="1"/>
  <c r="AT169" i="1"/>
  <c r="AE131" i="1"/>
  <c r="AF131" i="1"/>
  <c r="AG131" i="1" s="1"/>
  <c r="AS160" i="1"/>
  <c r="AT160" i="1"/>
  <c r="AU160" i="1"/>
  <c r="AL160" i="1"/>
  <c r="AR160" i="1"/>
  <c r="AR167" i="1"/>
  <c r="AS153" i="1"/>
  <c r="AC178" i="1"/>
  <c r="AD178" i="1" s="1"/>
  <c r="Y178" i="1"/>
  <c r="Z178" i="1"/>
  <c r="AA178" i="1" a="1"/>
  <c r="AA178" i="1" s="1"/>
  <c r="AB178" i="1" s="1"/>
  <c r="AL211" i="1"/>
  <c r="AF183" i="1"/>
  <c r="AG183" i="1" s="1"/>
  <c r="AE175" i="1"/>
  <c r="AF175" i="1" s="1"/>
  <c r="AG175" i="1" s="1"/>
  <c r="AS217" i="1"/>
  <c r="AT217" i="1"/>
  <c r="J202" i="1" a="1"/>
  <c r="J202" i="1" s="1"/>
  <c r="O202" i="1" a="1"/>
  <c r="O202" i="1" s="1"/>
  <c r="T202" i="1" s="1" a="1"/>
  <c r="T202" i="1" s="1"/>
  <c r="BF180" i="1"/>
  <c r="AV180" i="1" a="1"/>
  <c r="AV180" i="1" s="1"/>
  <c r="BA180" i="1" s="1" a="1"/>
  <c r="BA180" i="1" s="1"/>
  <c r="AQ180" i="1"/>
  <c r="AR156" i="1"/>
  <c r="AS156" i="1"/>
  <c r="AT156" i="1"/>
  <c r="AL156" i="1"/>
  <c r="AU156" i="1" s="1"/>
  <c r="O205" i="1" a="1"/>
  <c r="O205" i="1" s="1"/>
  <c r="T205" i="1" s="1" a="1"/>
  <c r="T205" i="1" s="1"/>
  <c r="J205" i="1" a="1"/>
  <c r="J205" i="1" s="1"/>
  <c r="BF227" i="1"/>
  <c r="AQ227" i="1"/>
  <c r="AV227" i="1" a="1"/>
  <c r="AV227" i="1" s="1"/>
  <c r="BA227" i="1" s="1" a="1"/>
  <c r="BA227" i="1" s="1"/>
  <c r="AR163" i="1"/>
  <c r="AT209" i="1"/>
  <c r="AV198" i="1" a="1"/>
  <c r="AV198" i="1" s="1"/>
  <c r="BA198" i="1" s="1" a="1"/>
  <c r="BA198" i="1" s="1"/>
  <c r="AQ198" i="1"/>
  <c r="BF198" i="1"/>
  <c r="AV244" i="1" a="1"/>
  <c r="AV244" i="1" s="1"/>
  <c r="BA244" i="1" s="1" a="1"/>
  <c r="BA244" i="1" s="1"/>
  <c r="BF244" i="1"/>
  <c r="AQ244" i="1"/>
  <c r="AS244" i="1"/>
  <c r="AU244" i="1"/>
  <c r="AU242" i="1"/>
  <c r="J243" i="1" a="1"/>
  <c r="J243" i="1" s="1"/>
  <c r="O243" i="1" a="1"/>
  <c r="O243" i="1" s="1"/>
  <c r="T243" i="1" s="1" a="1"/>
  <c r="T243" i="1" s="1"/>
  <c r="J193" i="1" a="1"/>
  <c r="J193" i="1" s="1"/>
  <c r="O193" i="1" a="1"/>
  <c r="O193" i="1" s="1"/>
  <c r="T193" i="1" s="1" a="1"/>
  <c r="T193" i="1" s="1"/>
  <c r="AQ250" i="1"/>
  <c r="AV250" i="1" a="1"/>
  <c r="AV250" i="1" s="1"/>
  <c r="BA250" i="1" s="1" a="1"/>
  <c r="BA250" i="1" s="1"/>
  <c r="BF250" i="1"/>
  <c r="BF245" i="1"/>
  <c r="AQ245" i="1"/>
  <c r="AV245" i="1" a="1"/>
  <c r="AV245" i="1" s="1"/>
  <c r="BA245" i="1" s="1" a="1"/>
  <c r="BA245" i="1" s="1"/>
  <c r="O248" i="1" a="1"/>
  <c r="O248" i="1" s="1"/>
  <c r="T248" i="1" s="1" a="1"/>
  <c r="T248" i="1" s="1"/>
  <c r="J248" i="1" a="1"/>
  <c r="J248" i="1" s="1"/>
  <c r="AE200" i="1"/>
  <c r="AF200" i="1"/>
  <c r="AG200" i="1" s="1"/>
  <c r="AF223" i="1"/>
  <c r="AV215" i="1" a="1"/>
  <c r="AV215" i="1" s="1"/>
  <c r="BA215" i="1" s="1" a="1"/>
  <c r="BA215" i="1" s="1"/>
  <c r="BF215" i="1"/>
  <c r="AQ215" i="1"/>
  <c r="AF291" i="1"/>
  <c r="AE291" i="1"/>
  <c r="AS253" i="1"/>
  <c r="AF250" i="1"/>
  <c r="AG250" i="1" s="1"/>
  <c r="AE250" i="1"/>
  <c r="J293" i="1" a="1"/>
  <c r="J293" i="1" s="1"/>
  <c r="O293" i="1" a="1"/>
  <c r="O293" i="1" s="1"/>
  <c r="T293" i="1" s="1" a="1"/>
  <c r="T293" i="1" s="1"/>
  <c r="AU311" i="1"/>
  <c r="AC303" i="1"/>
  <c r="AD303" i="1" s="1"/>
  <c r="Y303" i="1"/>
  <c r="AA303" i="1" a="1"/>
  <c r="AA303" i="1" s="1"/>
  <c r="AB303" i="1" s="1"/>
  <c r="Z303" i="1"/>
  <c r="AU288" i="1"/>
  <c r="AR364" i="1"/>
  <c r="Z333" i="1"/>
  <c r="AC333" i="1"/>
  <c r="AD333" i="1" s="1"/>
  <c r="AA333" i="1" a="1"/>
  <c r="AA333" i="1" s="1"/>
  <c r="AB333" i="1" s="1"/>
  <c r="Y333" i="1"/>
  <c r="J304" i="1" a="1"/>
  <c r="J304" i="1" s="1"/>
  <c r="O304" i="1" a="1"/>
  <c r="O304" i="1" s="1"/>
  <c r="T304" i="1" s="1" a="1"/>
  <c r="T304" i="1" s="1"/>
  <c r="AE309" i="1"/>
  <c r="AF309" i="1"/>
  <c r="AG309" i="1" s="1"/>
  <c r="O354" i="1" a="1"/>
  <c r="O354" i="1" s="1"/>
  <c r="T354" i="1" s="1" a="1"/>
  <c r="T354" i="1" s="1"/>
  <c r="J354" i="1" a="1"/>
  <c r="J354" i="1" s="1"/>
  <c r="AF365" i="1"/>
  <c r="AG365" i="1" s="1"/>
  <c r="AE365" i="1"/>
  <c r="AL324" i="1"/>
  <c r="AR324" i="1" s="1"/>
  <c r="AT324" i="1"/>
  <c r="AL384" i="1"/>
  <c r="AS384" i="1" s="1"/>
  <c r="AT384" i="1"/>
  <c r="AU384" i="1"/>
  <c r="AR384" i="1"/>
  <c r="AQ424" i="1"/>
  <c r="AV424" i="1" a="1"/>
  <c r="AV424" i="1" s="1"/>
  <c r="BA424" i="1" s="1" a="1"/>
  <c r="BA424" i="1" s="1"/>
  <c r="BF424" i="1"/>
  <c r="J473" i="1" a="1"/>
  <c r="J473" i="1" s="1"/>
  <c r="O473" i="1" a="1"/>
  <c r="O473" i="1" s="1"/>
  <c r="T473" i="1" s="1" a="1"/>
  <c r="T473" i="1" s="1"/>
  <c r="AV401" i="1" a="1"/>
  <c r="AV401" i="1" s="1"/>
  <c r="BA401" i="1" s="1" a="1"/>
  <c r="BA401" i="1" s="1"/>
  <c r="BF401" i="1"/>
  <c r="AQ401" i="1"/>
  <c r="AE442" i="1"/>
  <c r="AF442" i="1"/>
  <c r="AG442" i="1" s="1"/>
  <c r="Z428" i="1"/>
  <c r="AC428" i="1"/>
  <c r="AD428" i="1" s="1"/>
  <c r="AA428" i="1" a="1"/>
  <c r="AA428" i="1" s="1"/>
  <c r="AB428" i="1" s="1"/>
  <c r="Y428" i="1"/>
  <c r="O419" i="1" a="1"/>
  <c r="O419" i="1" s="1"/>
  <c r="T419" i="1" s="1" a="1"/>
  <c r="T419" i="1" s="1"/>
  <c r="J419" i="1" a="1"/>
  <c r="J419" i="1" s="1"/>
  <c r="Z434" i="1"/>
  <c r="AC434" i="1"/>
  <c r="AD434" i="1" s="1"/>
  <c r="AA434" i="1" a="1"/>
  <c r="AA434" i="1" s="1"/>
  <c r="AB434" i="1" s="1"/>
  <c r="Y434" i="1"/>
  <c r="AQ455" i="1"/>
  <c r="AV455" i="1" a="1"/>
  <c r="AV455" i="1" s="1"/>
  <c r="BA455" i="1" s="1" a="1"/>
  <c r="BA455" i="1" s="1"/>
  <c r="BF455" i="1"/>
  <c r="AA468" i="1" a="1"/>
  <c r="AA468" i="1" s="1"/>
  <c r="AB468" i="1" s="1"/>
  <c r="AC468" i="1"/>
  <c r="AD468" i="1" s="1"/>
  <c r="Y468" i="1"/>
  <c r="Z468" i="1"/>
  <c r="J467" i="1" a="1"/>
  <c r="J467" i="1" s="1"/>
  <c r="O467" i="1" a="1"/>
  <c r="O467" i="1" s="1"/>
  <c r="T467" i="1" s="1" a="1"/>
  <c r="T467" i="1" s="1"/>
  <c r="O517" i="1" a="1"/>
  <c r="O517" i="1" s="1"/>
  <c r="T517" i="1" s="1" a="1"/>
  <c r="T517" i="1" s="1"/>
  <c r="J517" i="1" a="1"/>
  <c r="J517" i="1" s="1"/>
  <c r="AQ480" i="1"/>
  <c r="AV480" i="1" a="1"/>
  <c r="AV480" i="1" s="1"/>
  <c r="BA480" i="1" s="1" a="1"/>
  <c r="BA480" i="1" s="1"/>
  <c r="BF480" i="1"/>
  <c r="AE456" i="1"/>
  <c r="AF456" i="1"/>
  <c r="AG456" i="1" s="1"/>
  <c r="AV452" i="1" a="1"/>
  <c r="AV452" i="1" s="1"/>
  <c r="BA452" i="1" s="1" a="1"/>
  <c r="BA452" i="1" s="1"/>
  <c r="AQ452" i="1"/>
  <c r="BF452" i="1"/>
  <c r="AA450" i="1" a="1"/>
  <c r="AA450" i="1" s="1"/>
  <c r="AB450" i="1" s="1"/>
  <c r="AC450" i="1"/>
  <c r="AD450" i="1" s="1"/>
  <c r="Y450" i="1"/>
  <c r="Z450" i="1"/>
  <c r="AU484" i="1"/>
  <c r="J506" i="1" a="1"/>
  <c r="J506" i="1" s="1"/>
  <c r="O506" i="1" a="1"/>
  <c r="O506" i="1" s="1"/>
  <c r="T506" i="1" s="1" a="1"/>
  <c r="T506" i="1" s="1"/>
  <c r="AQ564" i="1"/>
  <c r="AR564" i="1"/>
  <c r="AV564" i="1" a="1"/>
  <c r="AV564" i="1" s="1"/>
  <c r="BA564" i="1" s="1" a="1"/>
  <c r="BA564" i="1" s="1"/>
  <c r="BF564" i="1"/>
  <c r="AE493" i="1"/>
  <c r="AF493" i="1"/>
  <c r="AG493" i="1" s="1"/>
  <c r="AS534" i="1"/>
  <c r="Y448" i="1"/>
  <c r="Z448" i="1"/>
  <c r="AA448" i="1" a="1"/>
  <c r="AA448" i="1" s="1"/>
  <c r="AB448" i="1" s="1"/>
  <c r="AC448" i="1"/>
  <c r="AD448" i="1" s="1"/>
  <c r="AV522" i="1" a="1"/>
  <c r="AV522" i="1" s="1"/>
  <c r="BA522" i="1" s="1" a="1"/>
  <c r="BA522" i="1" s="1"/>
  <c r="AQ522" i="1"/>
  <c r="BF522" i="1"/>
  <c r="O568" i="1" a="1"/>
  <c r="O568" i="1" s="1"/>
  <c r="T568" i="1" s="1" a="1"/>
  <c r="T568" i="1" s="1"/>
  <c r="J568" i="1" a="1"/>
  <c r="J568" i="1" s="1"/>
  <c r="AU518" i="1"/>
  <c r="AS628" i="1"/>
  <c r="AL628" i="1"/>
  <c r="AR628" i="1" s="1"/>
  <c r="AQ500" i="1"/>
  <c r="BF500" i="1"/>
  <c r="AV500" i="1" a="1"/>
  <c r="AV500" i="1" s="1"/>
  <c r="BA500" i="1" s="1" a="1"/>
  <c r="BA500" i="1" s="1"/>
  <c r="AU540" i="1"/>
  <c r="AL540" i="1"/>
  <c r="AT540" i="1" s="1"/>
  <c r="AU400" i="1"/>
  <c r="AG539" i="1"/>
  <c r="AU498" i="1"/>
  <c r="AG494" i="1"/>
  <c r="AS538" i="1"/>
  <c r="AS562" i="1"/>
  <c r="AE523" i="1"/>
  <c r="AF523" i="1"/>
  <c r="AG523" i="1" s="1"/>
  <c r="AA529" i="1" a="1"/>
  <c r="AA529" i="1" s="1"/>
  <c r="AB529" i="1" s="1"/>
  <c r="AC529" i="1"/>
  <c r="AD529" i="1" s="1"/>
  <c r="Y529" i="1"/>
  <c r="Z529" i="1"/>
  <c r="AS584" i="1"/>
  <c r="AE581" i="1"/>
  <c r="AF581" i="1" s="1"/>
  <c r="AG581" i="1" s="1"/>
  <c r="AT529" i="1"/>
  <c r="J536" i="1" a="1"/>
  <c r="J536" i="1" s="1"/>
  <c r="O536" i="1" a="1"/>
  <c r="O536" i="1" s="1"/>
  <c r="T536" i="1" s="1" a="1"/>
  <c r="T536" i="1" s="1"/>
  <c r="AU564" i="1"/>
  <c r="O616" i="1" a="1"/>
  <c r="O616" i="1" s="1"/>
  <c r="T616" i="1" s="1" a="1"/>
  <c r="T616" i="1" s="1"/>
  <c r="J616" i="1" a="1"/>
  <c r="J616" i="1" s="1"/>
  <c r="AU607" i="1"/>
  <c r="Y560" i="1"/>
  <c r="Z560" i="1"/>
  <c r="AA560" i="1" a="1"/>
  <c r="AA560" i="1" s="1"/>
  <c r="AB560" i="1" s="1"/>
  <c r="AC560" i="1"/>
  <c r="AD560" i="1" s="1"/>
  <c r="AA630" i="1" a="1"/>
  <c r="AA630" i="1" s="1"/>
  <c r="AB630" i="1" s="1"/>
  <c r="AC630" i="1"/>
  <c r="AD630" i="1" s="1"/>
  <c r="Y630" i="1"/>
  <c r="Z630" i="1"/>
  <c r="AF656" i="1"/>
  <c r="AG656" i="1" s="1"/>
  <c r="AA642" i="1" a="1"/>
  <c r="AA642" i="1" s="1"/>
  <c r="AB642" i="1" s="1"/>
  <c r="Z642" i="1"/>
  <c r="AC642" i="1"/>
  <c r="AD642" i="1" s="1"/>
  <c r="Y642" i="1"/>
  <c r="AE638" i="1"/>
  <c r="AF638" i="1"/>
  <c r="AG638" i="1" s="1"/>
  <c r="AL580" i="1"/>
  <c r="J510" i="1" a="1"/>
  <c r="J510" i="1" s="1"/>
  <c r="O510" i="1" a="1"/>
  <c r="O510" i="1" s="1"/>
  <c r="T510" i="1" s="1" a="1"/>
  <c r="T510" i="1" s="1"/>
  <c r="AA532" i="1" a="1"/>
  <c r="AA532" i="1" s="1"/>
  <c r="AB532" i="1" s="1"/>
  <c r="Y532" i="1"/>
  <c r="Z532" i="1"/>
  <c r="AC532" i="1"/>
  <c r="AD532" i="1" s="1"/>
  <c r="AS617" i="1"/>
  <c r="AA660" i="1" a="1"/>
  <c r="AA660" i="1" s="1"/>
  <c r="AB660" i="1" s="1"/>
  <c r="Z660" i="1"/>
  <c r="Y660" i="1"/>
  <c r="AC660" i="1"/>
  <c r="AD660" i="1" s="1"/>
  <c r="AU696" i="1"/>
  <c r="AF698" i="1"/>
  <c r="AG698" i="1" s="1"/>
  <c r="AE698" i="1"/>
  <c r="BF683" i="1"/>
  <c r="AV683" i="1" a="1"/>
  <c r="AV683" i="1" s="1"/>
  <c r="BA683" i="1" s="1" a="1"/>
  <c r="BA683" i="1" s="1"/>
  <c r="AQ683" i="1"/>
  <c r="AU683" i="1"/>
  <c r="AG734" i="1"/>
  <c r="AU619" i="1"/>
  <c r="AR619" i="1"/>
  <c r="AS619" i="1"/>
  <c r="AT619" i="1"/>
  <c r="AL619" i="1"/>
  <c r="J722" i="1" a="1"/>
  <c r="J722" i="1" s="1"/>
  <c r="O722" i="1" a="1"/>
  <c r="O722" i="1" s="1"/>
  <c r="T722" i="1" s="1" a="1"/>
  <c r="T722" i="1" s="1"/>
  <c r="AU762" i="1"/>
  <c r="Y626" i="1"/>
  <c r="AA626" i="1" a="1"/>
  <c r="AA626" i="1" s="1"/>
  <c r="AB626" i="1" s="1"/>
  <c r="Z626" i="1"/>
  <c r="AC626" i="1"/>
  <c r="AD626" i="1" s="1"/>
  <c r="BF742" i="1"/>
  <c r="AV742" i="1" a="1"/>
  <c r="AV742" i="1" s="1"/>
  <c r="BA742" i="1" s="1" a="1"/>
  <c r="BA742" i="1" s="1"/>
  <c r="AQ742" i="1"/>
  <c r="AT771" i="1"/>
  <c r="AR645" i="1"/>
  <c r="Z712" i="1"/>
  <c r="AA712" i="1" a="1"/>
  <c r="AA712" i="1" s="1"/>
  <c r="AB712" i="1" s="1"/>
  <c r="AC712" i="1"/>
  <c r="AD712" i="1" s="1"/>
  <c r="Y712" i="1"/>
  <c r="AE664" i="1"/>
  <c r="AF664" i="1" s="1"/>
  <c r="AG664" i="1" s="1"/>
  <c r="AT740" i="1"/>
  <c r="AR772" i="1"/>
  <c r="Z736" i="1"/>
  <c r="AA736" i="1" a="1"/>
  <c r="AA736" i="1" s="1"/>
  <c r="AB736" i="1" s="1"/>
  <c r="Y736" i="1"/>
  <c r="AC736" i="1"/>
  <c r="AD736" i="1" s="1"/>
  <c r="Z766" i="1"/>
  <c r="AC766" i="1"/>
  <c r="AD766" i="1" s="1"/>
  <c r="Y766" i="1"/>
  <c r="AA766" i="1" a="1"/>
  <c r="AA766" i="1" s="1"/>
  <c r="AB766" i="1" s="1"/>
  <c r="AT745" i="1"/>
  <c r="AR767" i="1"/>
  <c r="AE734" i="1"/>
  <c r="Y758" i="1"/>
  <c r="Z758" i="1"/>
  <c r="AA758" i="1" a="1"/>
  <c r="AA758" i="1" s="1"/>
  <c r="AB758" i="1" s="1"/>
  <c r="AC758" i="1"/>
  <c r="AD758" i="1" s="1"/>
  <c r="AT789" i="1"/>
  <c r="AT756" i="1"/>
  <c r="AG831" i="1"/>
  <c r="AR773" i="1"/>
  <c r="AV819" i="1" a="1"/>
  <c r="AV819" i="1" s="1"/>
  <c r="BA819" i="1" s="1" a="1"/>
  <c r="BA819" i="1" s="1"/>
  <c r="BF819" i="1"/>
  <c r="AQ819" i="1"/>
  <c r="AS819" i="1"/>
  <c r="AT819" i="1"/>
  <c r="AU778" i="1"/>
  <c r="BF797" i="1"/>
  <c r="AQ797" i="1"/>
  <c r="AV797" i="1" a="1"/>
  <c r="AV797" i="1" s="1"/>
  <c r="BA797" i="1" s="1" a="1"/>
  <c r="BA797" i="1" s="1"/>
  <c r="AU730" i="1"/>
  <c r="J781" i="1" a="1"/>
  <c r="J781" i="1" s="1"/>
  <c r="O781" i="1" a="1"/>
  <c r="O781" i="1" s="1"/>
  <c r="T781" i="1" s="1" a="1"/>
  <c r="T781" i="1" s="1"/>
  <c r="AR784" i="1"/>
  <c r="AS784" i="1"/>
  <c r="AT784" i="1"/>
  <c r="AL784" i="1"/>
  <c r="AU744" i="1"/>
  <c r="J838" i="1" a="1"/>
  <c r="J838" i="1" s="1"/>
  <c r="O838" i="1" a="1"/>
  <c r="O838" i="1" s="1"/>
  <c r="T838" i="1" s="1" a="1"/>
  <c r="T838" i="1" s="1"/>
  <c r="Z793" i="1"/>
  <c r="AC793" i="1"/>
  <c r="AD793" i="1" s="1"/>
  <c r="Y793" i="1"/>
  <c r="AA793" i="1" a="1"/>
  <c r="AA793" i="1" s="1"/>
  <c r="AB793" i="1" s="1"/>
  <c r="J837" i="1" a="1"/>
  <c r="J837" i="1" s="1"/>
  <c r="O837" i="1" a="1"/>
  <c r="O837" i="1" s="1"/>
  <c r="T837" i="1" s="1" a="1"/>
  <c r="T837" i="1" s="1"/>
  <c r="J897" i="1" a="1"/>
  <c r="J897" i="1" s="1"/>
  <c r="O897" i="1" a="1"/>
  <c r="O897" i="1" s="1"/>
  <c r="T897" i="1" s="1" a="1"/>
  <c r="T897" i="1" s="1"/>
  <c r="AR793" i="1"/>
  <c r="AL884" i="1"/>
  <c r="AS884" i="1" s="1"/>
  <c r="AT884" i="1"/>
  <c r="AU943" i="1"/>
  <c r="Y916" i="1"/>
  <c r="Z916" i="1"/>
  <c r="AA916" i="1" a="1"/>
  <c r="AA916" i="1" s="1"/>
  <c r="AB916" i="1" s="1"/>
  <c r="AC916" i="1"/>
  <c r="AD916" i="1" s="1"/>
  <c r="O882" i="1" a="1"/>
  <c r="O882" i="1" s="1"/>
  <c r="T882" i="1" s="1" a="1"/>
  <c r="T882" i="1" s="1"/>
  <c r="J882" i="1" a="1"/>
  <c r="J882" i="1" s="1"/>
  <c r="J885" i="1" a="1"/>
  <c r="J885" i="1" s="1"/>
  <c r="O885" i="1" a="1"/>
  <c r="O885" i="1" s="1"/>
  <c r="T885" i="1" s="1" a="1"/>
  <c r="T885" i="1" s="1"/>
  <c r="Y900" i="1"/>
  <c r="AA900" i="1" a="1"/>
  <c r="AA900" i="1" s="1"/>
  <c r="AB900" i="1" s="1"/>
  <c r="Z900" i="1"/>
  <c r="AC900" i="1"/>
  <c r="AD900" i="1" s="1"/>
  <c r="AR966" i="1"/>
  <c r="AS966" i="1"/>
  <c r="AT966" i="1"/>
  <c r="AU966" i="1"/>
  <c r="AL966" i="1"/>
  <c r="O992" i="1" a="1"/>
  <c r="O992" i="1" s="1"/>
  <c r="T992" i="1" s="1" a="1"/>
  <c r="T992" i="1" s="1"/>
  <c r="J992" i="1" a="1"/>
  <c r="J992" i="1" s="1"/>
  <c r="Y876" i="1"/>
  <c r="Z876" i="1"/>
  <c r="AA876" i="1" a="1"/>
  <c r="AA876" i="1" s="1"/>
  <c r="AB876" i="1" s="1"/>
  <c r="AC876" i="1"/>
  <c r="AD876" i="1" s="1"/>
  <c r="Z965" i="1"/>
  <c r="AA965" i="1" a="1"/>
  <c r="AA965" i="1" s="1"/>
  <c r="AB965" i="1" s="1"/>
  <c r="AC965" i="1"/>
  <c r="AD965" i="1" s="1"/>
  <c r="Y965" i="1"/>
  <c r="Y959" i="1"/>
  <c r="Z959" i="1"/>
  <c r="AA959" i="1" a="1"/>
  <c r="AA959" i="1" s="1"/>
  <c r="AB959" i="1" s="1"/>
  <c r="AC959" i="1"/>
  <c r="AD959" i="1" s="1"/>
  <c r="AR925" i="1"/>
  <c r="AC978" i="1"/>
  <c r="AD978" i="1" s="1"/>
  <c r="Y978" i="1"/>
  <c r="Z978" i="1"/>
  <c r="AA978" i="1" a="1"/>
  <c r="AA978" i="1" s="1"/>
  <c r="AB978" i="1" s="1"/>
  <c r="AE911" i="1"/>
  <c r="AF911" i="1"/>
  <c r="AG911" i="1" s="1"/>
  <c r="AE963" i="1"/>
  <c r="AF963" i="1"/>
  <c r="AG963" i="1" s="1"/>
  <c r="AE943" i="1"/>
  <c r="AF943" i="1"/>
  <c r="AG943" i="1" s="1"/>
  <c r="AV980" i="1" a="1"/>
  <c r="AV980" i="1" s="1"/>
  <c r="BA980" i="1" s="1" a="1"/>
  <c r="BA980" i="1" s="1"/>
  <c r="BF980" i="1"/>
  <c r="AQ980" i="1"/>
  <c r="AR968" i="1"/>
  <c r="AV962" i="1" a="1"/>
  <c r="AV962" i="1" s="1"/>
  <c r="BA962" i="1" s="1" a="1"/>
  <c r="BA962" i="1" s="1"/>
  <c r="BF962" i="1"/>
  <c r="AQ962" i="1"/>
  <c r="Z989" i="1"/>
  <c r="AA989" i="1" a="1"/>
  <c r="AA989" i="1" s="1"/>
  <c r="AB989" i="1" s="1"/>
  <c r="AC989" i="1"/>
  <c r="AD989" i="1" s="1"/>
  <c r="Y989" i="1"/>
  <c r="J12" i="1" a="1"/>
  <c r="J12" i="1" s="1"/>
  <c r="O12" i="1" a="1"/>
  <c r="O12" i="1" s="1"/>
  <c r="T12" i="1" s="1" a="1"/>
  <c r="T12" i="1" s="1"/>
  <c r="AL170" i="1"/>
  <c r="AG291" i="1"/>
  <c r="AQ310" i="1"/>
  <c r="AV310" i="1" a="1"/>
  <c r="AV310" i="1" s="1"/>
  <c r="BA310" i="1" s="1" a="1"/>
  <c r="BA310" i="1" s="1"/>
  <c r="BF310" i="1"/>
  <c r="Z345" i="1"/>
  <c r="AC345" i="1"/>
  <c r="AD345" i="1" s="1"/>
  <c r="Y345" i="1"/>
  <c r="AA345" i="1" a="1"/>
  <c r="AA345" i="1" s="1"/>
  <c r="AB345" i="1" s="1"/>
  <c r="AQ399" i="1"/>
  <c r="AV399" i="1" a="1"/>
  <c r="AV399" i="1" s="1"/>
  <c r="BA399" i="1" s="1" a="1"/>
  <c r="BA399" i="1" s="1"/>
  <c r="AT399" i="1"/>
  <c r="AU399" i="1"/>
  <c r="BF399" i="1"/>
  <c r="Y400" i="1"/>
  <c r="Z400" i="1"/>
  <c r="AA400" i="1" a="1"/>
  <c r="AA400" i="1" s="1"/>
  <c r="AB400" i="1" s="1"/>
  <c r="AC400" i="1"/>
  <c r="AD400" i="1" s="1"/>
  <c r="AE466" i="1"/>
  <c r="AF466" i="1"/>
  <c r="AG466" i="1" s="1"/>
  <c r="AL604" i="1"/>
  <c r="AS604" i="1" s="1"/>
  <c r="AL643" i="1"/>
  <c r="AT643" i="1" s="1"/>
  <c r="AV678" i="1" a="1"/>
  <c r="AV678" i="1" s="1"/>
  <c r="BA678" i="1" s="1" a="1"/>
  <c r="BA678" i="1" s="1"/>
  <c r="AQ678" i="1"/>
  <c r="BF678" i="1"/>
  <c r="Y857" i="1"/>
  <c r="AC857" i="1"/>
  <c r="AD857" i="1" s="1"/>
  <c r="Z857" i="1"/>
  <c r="AA857" i="1" a="1"/>
  <c r="AA857" i="1" s="1"/>
  <c r="AB857" i="1" s="1"/>
  <c r="AL950" i="1"/>
  <c r="AS950" i="1" s="1"/>
  <c r="AC967" i="1"/>
  <c r="AD967" i="1" s="1"/>
  <c r="Z967" i="1"/>
  <c r="Y967" i="1"/>
  <c r="AA967" i="1" a="1"/>
  <c r="AA967" i="1" s="1"/>
  <c r="AB967" i="1" s="1"/>
  <c r="J18" i="1" a="1"/>
  <c r="J18" i="1" s="1"/>
  <c r="O18" i="1" a="1"/>
  <c r="O18" i="1" s="1"/>
  <c r="T18" i="1" s="1" a="1"/>
  <c r="T18" i="1" s="1"/>
  <c r="AL44" i="1"/>
  <c r="AT44" i="1" s="1"/>
  <c r="BF74" i="1"/>
  <c r="AQ74" i="1"/>
  <c r="AU74" i="1"/>
  <c r="AV74" i="1" a="1"/>
  <c r="AV74" i="1" s="1"/>
  <c r="BA74" i="1" s="1" a="1"/>
  <c r="BA74" i="1" s="1"/>
  <c r="AC252" i="1"/>
  <c r="AD252" i="1" s="1"/>
  <c r="Y252" i="1"/>
  <c r="Z252" i="1"/>
  <c r="AA252" i="1" a="1"/>
  <c r="AA252" i="1" s="1"/>
  <c r="AB252" i="1" s="1"/>
  <c r="AL333" i="1"/>
  <c r="AS333" i="1"/>
  <c r="AU333" i="1"/>
  <c r="AT333" i="1"/>
  <c r="AR333" i="1"/>
  <c r="AQ351" i="1"/>
  <c r="BF351" i="1"/>
  <c r="AT351" i="1"/>
  <c r="AV351" i="1" a="1"/>
  <c r="AV351" i="1" s="1"/>
  <c r="BA351" i="1" s="1" a="1"/>
  <c r="BA351" i="1" s="1"/>
  <c r="Y590" i="1"/>
  <c r="Z590" i="1"/>
  <c r="AC590" i="1"/>
  <c r="AD590" i="1" s="1"/>
  <c r="AA590" i="1" a="1"/>
  <c r="AA590" i="1" s="1"/>
  <c r="AB590" i="1" s="1"/>
  <c r="AG835" i="1"/>
  <c r="AC868" i="1"/>
  <c r="AD868" i="1" s="1"/>
  <c r="Y868" i="1"/>
  <c r="AA868" i="1" a="1"/>
  <c r="AA868" i="1" s="1"/>
  <c r="AB868" i="1" s="1"/>
  <c r="Z868" i="1"/>
  <c r="AR957" i="1"/>
  <c r="AL957" i="1"/>
  <c r="BF20" i="1"/>
  <c r="AV20" i="1" a="1"/>
  <c r="AV20" i="1" s="1"/>
  <c r="BA20" i="1" s="1" a="1"/>
  <c r="BA20" i="1" s="1"/>
  <c r="AQ20" i="1"/>
  <c r="AL27" i="1"/>
  <c r="AT27" i="1" s="1"/>
  <c r="AR27" i="1"/>
  <c r="AU27" i="1"/>
  <c r="AS27" i="1"/>
  <c r="AE31" i="1"/>
  <c r="AF31" i="1"/>
  <c r="AG31" i="1" s="1"/>
  <c r="AL26" i="1"/>
  <c r="AR26" i="1" s="1"/>
  <c r="AQ41" i="1"/>
  <c r="AV41" i="1" a="1"/>
  <c r="AV41" i="1" s="1"/>
  <c r="BA41" i="1" s="1" a="1"/>
  <c r="BA41" i="1" s="1"/>
  <c r="BF41" i="1"/>
  <c r="AT41" i="1"/>
  <c r="AF29" i="1"/>
  <c r="AG29" i="1" s="1"/>
  <c r="AT53" i="1"/>
  <c r="AF28" i="1"/>
  <c r="AG28" i="1" s="1"/>
  <c r="AC61" i="1"/>
  <c r="AD61" i="1" s="1"/>
  <c r="Y61" i="1"/>
  <c r="Z61" i="1"/>
  <c r="AA61" i="1" a="1"/>
  <c r="AA61" i="1" s="1"/>
  <c r="AB61" i="1" s="1"/>
  <c r="AF59" i="1"/>
  <c r="AG59" i="1" s="1"/>
  <c r="AE73" i="1"/>
  <c r="AF73" i="1"/>
  <c r="AG73" i="1" s="1"/>
  <c r="Y45" i="1"/>
  <c r="Z45" i="1"/>
  <c r="AA45" i="1" a="1"/>
  <c r="AA45" i="1" s="1"/>
  <c r="AB45" i="1" s="1"/>
  <c r="AC45" i="1"/>
  <c r="AD45" i="1" s="1"/>
  <c r="BF78" i="1"/>
  <c r="AQ78" i="1"/>
  <c r="AV78" i="1" a="1"/>
  <c r="AV78" i="1" s="1"/>
  <c r="BA78" i="1" s="1" a="1"/>
  <c r="BA78" i="1" s="1"/>
  <c r="AU78" i="1"/>
  <c r="AU90" i="1"/>
  <c r="AR87" i="1"/>
  <c r="AS87" i="1"/>
  <c r="AT87" i="1"/>
  <c r="AL87" i="1"/>
  <c r="AU87" i="1" s="1"/>
  <c r="AC78" i="1"/>
  <c r="AD78" i="1" s="1"/>
  <c r="Y78" i="1"/>
  <c r="Z78" i="1"/>
  <c r="AA78" i="1" a="1"/>
  <c r="AA78" i="1" s="1"/>
  <c r="AB78" i="1" s="1"/>
  <c r="AU84" i="1"/>
  <c r="AL136" i="1"/>
  <c r="AS136" i="1" s="1"/>
  <c r="AR136" i="1"/>
  <c r="AT136" i="1"/>
  <c r="AU136" i="1"/>
  <c r="AQ126" i="1"/>
  <c r="AV126" i="1" a="1"/>
  <c r="AV126" i="1" s="1"/>
  <c r="BA126" i="1" s="1" a="1"/>
  <c r="BA126" i="1" s="1"/>
  <c r="BF126" i="1"/>
  <c r="O146" i="1" a="1"/>
  <c r="O146" i="1" s="1"/>
  <c r="T146" i="1" s="1" a="1"/>
  <c r="T146" i="1" s="1"/>
  <c r="J146" i="1" a="1"/>
  <c r="J146" i="1" s="1"/>
  <c r="AL116" i="1"/>
  <c r="AR116" i="1" s="1"/>
  <c r="AF108" i="1"/>
  <c r="AG108" i="1" s="1"/>
  <c r="AU113" i="1"/>
  <c r="Y109" i="1"/>
  <c r="Z109" i="1"/>
  <c r="AA109" i="1" a="1"/>
  <c r="AA109" i="1" s="1"/>
  <c r="AB109" i="1" s="1"/>
  <c r="AC109" i="1"/>
  <c r="AD109" i="1" s="1"/>
  <c r="AS138" i="1"/>
  <c r="AL138" i="1"/>
  <c r="AR138" i="1" s="1"/>
  <c r="AU138" i="1"/>
  <c r="AU171" i="1"/>
  <c r="AT171" i="1"/>
  <c r="AL171" i="1"/>
  <c r="AR171" i="1"/>
  <c r="AS171" i="1"/>
  <c r="AG117" i="1"/>
  <c r="AL142" i="1"/>
  <c r="AE120" i="1"/>
  <c r="AF120" i="1"/>
  <c r="AG120" i="1" s="1"/>
  <c r="AE163" i="1"/>
  <c r="O184" i="1" a="1"/>
  <c r="O184" i="1" s="1"/>
  <c r="T184" i="1" s="1" a="1"/>
  <c r="T184" i="1" s="1"/>
  <c r="J184" i="1" a="1"/>
  <c r="J184" i="1" s="1"/>
  <c r="AQ229" i="1"/>
  <c r="AS229" i="1"/>
  <c r="AV229" i="1" a="1"/>
  <c r="AV229" i="1" s="1"/>
  <c r="BA229" i="1" s="1" a="1"/>
  <c r="BA229" i="1" s="1"/>
  <c r="BF229" i="1"/>
  <c r="AE183" i="1"/>
  <c r="AU229" i="1"/>
  <c r="AQ201" i="1"/>
  <c r="AU201" i="1"/>
  <c r="AV201" i="1" a="1"/>
  <c r="AV201" i="1" s="1"/>
  <c r="BA201" i="1" s="1" a="1"/>
  <c r="BA201" i="1" s="1"/>
  <c r="BF201" i="1"/>
  <c r="AU173" i="1"/>
  <c r="Z161" i="1"/>
  <c r="Y161" i="1"/>
  <c r="AA161" i="1" a="1"/>
  <c r="AA161" i="1" s="1"/>
  <c r="AB161" i="1" s="1"/>
  <c r="AC161" i="1"/>
  <c r="AD161" i="1" s="1"/>
  <c r="AL205" i="1"/>
  <c r="AR205" i="1" s="1"/>
  <c r="AU205" i="1"/>
  <c r="AS205" i="1"/>
  <c r="AT205" i="1"/>
  <c r="J234" i="1" a="1"/>
  <c r="J234" i="1" s="1"/>
  <c r="O234" i="1" a="1"/>
  <c r="O234" i="1" s="1"/>
  <c r="T234" i="1" s="1" a="1"/>
  <c r="T234" i="1" s="1"/>
  <c r="AQ240" i="1"/>
  <c r="AV240" i="1" a="1"/>
  <c r="AV240" i="1" s="1"/>
  <c r="BA240" i="1" s="1" a="1"/>
  <c r="BA240" i="1" s="1"/>
  <c r="BF240" i="1"/>
  <c r="AU209" i="1"/>
  <c r="AF187" i="1"/>
  <c r="AE187" i="1"/>
  <c r="AF231" i="1"/>
  <c r="AG231" i="1" s="1"/>
  <c r="AC244" i="1"/>
  <c r="AD244" i="1" s="1"/>
  <c r="Y244" i="1"/>
  <c r="Z244" i="1"/>
  <c r="AA244" i="1" a="1"/>
  <c r="AA244" i="1" s="1"/>
  <c r="AB244" i="1" s="1"/>
  <c r="AL243" i="1"/>
  <c r="AU243" i="1" s="1"/>
  <c r="AL258" i="1"/>
  <c r="AT258" i="1" s="1"/>
  <c r="AR258" i="1"/>
  <c r="AF206" i="1"/>
  <c r="AG206" i="1" s="1"/>
  <c r="AE206" i="1"/>
  <c r="AT248" i="1"/>
  <c r="AU248" i="1"/>
  <c r="AL248" i="1"/>
  <c r="AS248" i="1"/>
  <c r="AR248" i="1"/>
  <c r="AA229" i="1" a="1"/>
  <c r="AA229" i="1" s="1"/>
  <c r="AB229" i="1" s="1"/>
  <c r="Y229" i="1"/>
  <c r="Z229" i="1"/>
  <c r="AC229" i="1"/>
  <c r="AD229" i="1" s="1"/>
  <c r="AE223" i="1"/>
  <c r="AR253" i="1"/>
  <c r="AA210" i="1" a="1"/>
  <c r="AA210" i="1" s="1"/>
  <c r="AB210" i="1" s="1"/>
  <c r="AC210" i="1"/>
  <c r="AD210" i="1" s="1"/>
  <c r="Z210" i="1"/>
  <c r="Y210" i="1"/>
  <c r="AF263" i="1"/>
  <c r="AG263" i="1" s="1"/>
  <c r="AQ301" i="1"/>
  <c r="BF301" i="1"/>
  <c r="AS301" i="1"/>
  <c r="AV301" i="1" a="1"/>
  <c r="AV301" i="1" s="1"/>
  <c r="BA301" i="1" s="1" a="1"/>
  <c r="BA301" i="1" s="1"/>
  <c r="AR301" i="1"/>
  <c r="Z295" i="1"/>
  <c r="AC295" i="1"/>
  <c r="AD295" i="1" s="1"/>
  <c r="AA295" i="1" a="1"/>
  <c r="AA295" i="1" s="1"/>
  <c r="AB295" i="1" s="1"/>
  <c r="Y295" i="1"/>
  <c r="AL293" i="1"/>
  <c r="AS293" i="1" s="1"/>
  <c r="AT293" i="1"/>
  <c r="AU293" i="1"/>
  <c r="AS310" i="1"/>
  <c r="AF277" i="1"/>
  <c r="AG277" i="1" s="1"/>
  <c r="AE277" i="1"/>
  <c r="J370" i="1" a="1"/>
  <c r="J370" i="1" s="1"/>
  <c r="O370" i="1" a="1"/>
  <c r="O370" i="1" s="1"/>
  <c r="T370" i="1" s="1" a="1"/>
  <c r="T370" i="1" s="1"/>
  <c r="Z287" i="1"/>
  <c r="Y287" i="1"/>
  <c r="AC287" i="1"/>
  <c r="AD287" i="1" s="1"/>
  <c r="AA287" i="1" a="1"/>
  <c r="AA287" i="1" s="1"/>
  <c r="AB287" i="1" s="1"/>
  <c r="AR306" i="1"/>
  <c r="AL306" i="1"/>
  <c r="AT306" i="1" s="1"/>
  <c r="AC278" i="1"/>
  <c r="AD278" i="1" s="1"/>
  <c r="Z278" i="1"/>
  <c r="Y278" i="1"/>
  <c r="AA278" i="1" a="1"/>
  <c r="AA278" i="1" s="1"/>
  <c r="AB278" i="1" s="1"/>
  <c r="AE268" i="1"/>
  <c r="AA335" i="1" a="1"/>
  <c r="AA335" i="1" s="1"/>
  <c r="AB335" i="1" s="1"/>
  <c r="AC335" i="1"/>
  <c r="AD335" i="1" s="1"/>
  <c r="Y335" i="1"/>
  <c r="Z335" i="1"/>
  <c r="AF305" i="1"/>
  <c r="AG305" i="1" s="1"/>
  <c r="AE305" i="1"/>
  <c r="AF323" i="1"/>
  <c r="AG323" i="1" s="1"/>
  <c r="AE323" i="1"/>
  <c r="AQ375" i="1"/>
  <c r="AR375" i="1"/>
  <c r="AT375" i="1"/>
  <c r="BF375" i="1"/>
  <c r="AV375" i="1" a="1"/>
  <c r="AV375" i="1" s="1"/>
  <c r="BA375" i="1" s="1" a="1"/>
  <c r="BA375" i="1" s="1"/>
  <c r="AQ317" i="1"/>
  <c r="AV317" i="1" a="1"/>
  <c r="AV317" i="1" s="1"/>
  <c r="BA317" i="1" s="1" a="1"/>
  <c r="BA317" i="1" s="1"/>
  <c r="BF317" i="1"/>
  <c r="AL304" i="1"/>
  <c r="AS304" i="1" s="1"/>
  <c r="AA341" i="1" a="1"/>
  <c r="AA341" i="1" s="1"/>
  <c r="AB341" i="1" s="1"/>
  <c r="AC341" i="1"/>
  <c r="AD341" i="1" s="1"/>
  <c r="Y341" i="1"/>
  <c r="Z341" i="1"/>
  <c r="J376" i="1" a="1"/>
  <c r="J376" i="1" s="1"/>
  <c r="O376" i="1" a="1"/>
  <c r="O376" i="1" s="1"/>
  <c r="T376" i="1" s="1" a="1"/>
  <c r="T376" i="1" s="1"/>
  <c r="AE364" i="1"/>
  <c r="AF364" i="1"/>
  <c r="AG364" i="1" s="1"/>
  <c r="AQ418" i="1"/>
  <c r="AV418" i="1" a="1"/>
  <c r="AV418" i="1" s="1"/>
  <c r="BA418" i="1" s="1" a="1"/>
  <c r="BA418" i="1" s="1"/>
  <c r="BF418" i="1"/>
  <c r="Y392" i="1"/>
  <c r="AA392" i="1" a="1"/>
  <c r="AA392" i="1" s="1"/>
  <c r="AB392" i="1" s="1"/>
  <c r="Z392" i="1"/>
  <c r="AC392" i="1"/>
  <c r="AD392" i="1" s="1"/>
  <c r="J423" i="1" a="1"/>
  <c r="J423" i="1" s="1"/>
  <c r="O423" i="1" a="1"/>
  <c r="O423" i="1" s="1"/>
  <c r="T423" i="1" s="1" a="1"/>
  <c r="T423" i="1" s="1"/>
  <c r="O324" i="1" a="1"/>
  <c r="O324" i="1" s="1"/>
  <c r="T324" i="1" s="1" a="1"/>
  <c r="T324" i="1" s="1"/>
  <c r="J324" i="1" a="1"/>
  <c r="J324" i="1" s="1"/>
  <c r="AV360" i="1" a="1"/>
  <c r="AV360" i="1" s="1"/>
  <c r="BA360" i="1" s="1" a="1"/>
  <c r="BA360" i="1" s="1"/>
  <c r="AQ360" i="1"/>
  <c r="BF360" i="1"/>
  <c r="AL427" i="1"/>
  <c r="AR427" i="1"/>
  <c r="AS427" i="1"/>
  <c r="AU427" i="1"/>
  <c r="AT427" i="1"/>
  <c r="AR473" i="1"/>
  <c r="AL473" i="1"/>
  <c r="AU473" i="1" s="1"/>
  <c r="AT473" i="1"/>
  <c r="O471" i="1" a="1"/>
  <c r="O471" i="1" s="1"/>
  <c r="T471" i="1" s="1" a="1"/>
  <c r="T471" i="1" s="1"/>
  <c r="J471" i="1" a="1"/>
  <c r="J471" i="1" s="1"/>
  <c r="AA404" i="1" a="1"/>
  <c r="AA404" i="1" s="1"/>
  <c r="AB404" i="1" s="1"/>
  <c r="AC404" i="1"/>
  <c r="AD404" i="1" s="1"/>
  <c r="Y404" i="1"/>
  <c r="Z404" i="1"/>
  <c r="AE436" i="1"/>
  <c r="AF436" i="1" s="1"/>
  <c r="AG436" i="1" s="1"/>
  <c r="AR460" i="1"/>
  <c r="O483" i="1" a="1"/>
  <c r="O483" i="1" s="1"/>
  <c r="T483" i="1" s="1" a="1"/>
  <c r="T483" i="1" s="1"/>
  <c r="J483" i="1" a="1"/>
  <c r="J483" i="1" s="1"/>
  <c r="AV493" i="1" a="1"/>
  <c r="AV493" i="1" s="1"/>
  <c r="BA493" i="1" s="1" a="1"/>
  <c r="BA493" i="1" s="1"/>
  <c r="BF493" i="1"/>
  <c r="AQ493" i="1"/>
  <c r="AT447" i="1"/>
  <c r="AL467" i="1"/>
  <c r="AR467" i="1"/>
  <c r="AS467" i="1"/>
  <c r="AQ456" i="1"/>
  <c r="BF456" i="1"/>
  <c r="AV456" i="1" a="1"/>
  <c r="AV456" i="1" s="1"/>
  <c r="BA456" i="1" s="1" a="1"/>
  <c r="BA456" i="1" s="1"/>
  <c r="AR484" i="1"/>
  <c r="Z553" i="1"/>
  <c r="Y553" i="1"/>
  <c r="AA553" i="1" a="1"/>
  <c r="AA553" i="1" s="1"/>
  <c r="AB553" i="1" s="1"/>
  <c r="AC553" i="1"/>
  <c r="AD553" i="1" s="1"/>
  <c r="AL506" i="1"/>
  <c r="AS506" i="1"/>
  <c r="AR534" i="1"/>
  <c r="AL568" i="1"/>
  <c r="AS568" i="1" s="1"/>
  <c r="AR568" i="1"/>
  <c r="AT568" i="1"/>
  <c r="AE484" i="1"/>
  <c r="AF484" i="1"/>
  <c r="AG484" i="1" s="1"/>
  <c r="AE469" i="1"/>
  <c r="AF469" i="1" s="1"/>
  <c r="AG469" i="1" s="1"/>
  <c r="O596" i="1" a="1"/>
  <c r="O596" i="1" s="1"/>
  <c r="T596" i="1" s="1" a="1"/>
  <c r="T596" i="1" s="1"/>
  <c r="J596" i="1" a="1"/>
  <c r="J596" i="1" s="1"/>
  <c r="AR562" i="1"/>
  <c r="AE575" i="1"/>
  <c r="AF575" i="1"/>
  <c r="AG575" i="1" s="1"/>
  <c r="AR584" i="1"/>
  <c r="AQ613" i="1"/>
  <c r="AT613" i="1"/>
  <c r="AV613" i="1" a="1"/>
  <c r="AV613" i="1" s="1"/>
  <c r="BA613" i="1" s="1" a="1"/>
  <c r="BA613" i="1" s="1"/>
  <c r="BF613" i="1"/>
  <c r="AS529" i="1"/>
  <c r="AE583" i="1"/>
  <c r="AF583" i="1"/>
  <c r="AG583" i="1" s="1"/>
  <c r="AL536" i="1"/>
  <c r="AT536" i="1" s="1"/>
  <c r="AS536" i="1"/>
  <c r="AU536" i="1"/>
  <c r="J637" i="1" a="1"/>
  <c r="J637" i="1" s="1"/>
  <c r="O637" i="1" a="1"/>
  <c r="O637" i="1" s="1"/>
  <c r="T637" i="1" s="1" a="1"/>
  <c r="T637" i="1" s="1"/>
  <c r="AS616" i="1"/>
  <c r="AL616" i="1"/>
  <c r="AT616" i="1" s="1"/>
  <c r="AR616" i="1"/>
  <c r="AU616" i="1"/>
  <c r="Z557" i="1"/>
  <c r="Y557" i="1"/>
  <c r="AA557" i="1" a="1"/>
  <c r="AA557" i="1" s="1"/>
  <c r="AB557" i="1" s="1"/>
  <c r="AC557" i="1"/>
  <c r="AD557" i="1" s="1"/>
  <c r="AR612" i="1"/>
  <c r="AA603" i="1" a="1"/>
  <c r="AA603" i="1" s="1"/>
  <c r="AB603" i="1" s="1"/>
  <c r="Y603" i="1"/>
  <c r="Z603" i="1"/>
  <c r="AC603" i="1"/>
  <c r="AD603" i="1" s="1"/>
  <c r="AA567" i="1" a="1"/>
  <c r="AA567" i="1" s="1"/>
  <c r="AB567" i="1" s="1"/>
  <c r="Z567" i="1"/>
  <c r="AC567" i="1"/>
  <c r="AD567" i="1" s="1"/>
  <c r="Y567" i="1"/>
  <c r="AT510" i="1"/>
  <c r="AL510" i="1"/>
  <c r="AQ700" i="1"/>
  <c r="AT700" i="1"/>
  <c r="AV700" i="1" a="1"/>
  <c r="AV700" i="1" s="1"/>
  <c r="BA700" i="1" s="1" a="1"/>
  <c r="BA700" i="1" s="1"/>
  <c r="AS700" i="1"/>
  <c r="AU700" i="1"/>
  <c r="BF700" i="1"/>
  <c r="AE573" i="1"/>
  <c r="AF573" i="1"/>
  <c r="AG573" i="1" s="1"/>
  <c r="AE599" i="1"/>
  <c r="AF599" i="1" s="1"/>
  <c r="AG599" i="1" s="1"/>
  <c r="AC658" i="1"/>
  <c r="AD658" i="1" s="1"/>
  <c r="Y658" i="1"/>
  <c r="Z658" i="1"/>
  <c r="AA658" i="1" a="1"/>
  <c r="AA658" i="1" s="1"/>
  <c r="AB658" i="1" s="1"/>
  <c r="AC703" i="1"/>
  <c r="AD703" i="1" s="1"/>
  <c r="Y703" i="1"/>
  <c r="Z703" i="1"/>
  <c r="AA703" i="1" a="1"/>
  <c r="AA703" i="1" s="1"/>
  <c r="AB703" i="1" s="1"/>
  <c r="Z676" i="1"/>
  <c r="AA676" i="1" a="1"/>
  <c r="AA676" i="1" s="1"/>
  <c r="AB676" i="1" s="1"/>
  <c r="Y676" i="1"/>
  <c r="AC676" i="1"/>
  <c r="AD676" i="1" s="1"/>
  <c r="AV714" i="1" a="1"/>
  <c r="AV714" i="1" s="1"/>
  <c r="BA714" i="1" s="1" a="1"/>
  <c r="BA714" i="1" s="1"/>
  <c r="AQ714" i="1"/>
  <c r="BF714" i="1"/>
  <c r="O631" i="1" a="1"/>
  <c r="O631" i="1" s="1"/>
  <c r="T631" i="1" s="1" a="1"/>
  <c r="T631" i="1" s="1"/>
  <c r="J631" i="1" a="1"/>
  <c r="J631" i="1" s="1"/>
  <c r="J619" i="1" a="1"/>
  <c r="J619" i="1" s="1"/>
  <c r="O619" i="1" a="1"/>
  <c r="O619" i="1" s="1"/>
  <c r="T619" i="1" s="1" a="1"/>
  <c r="T619" i="1" s="1"/>
  <c r="Y584" i="1"/>
  <c r="Z584" i="1"/>
  <c r="AC584" i="1"/>
  <c r="AD584" i="1" s="1"/>
  <c r="AA584" i="1" a="1"/>
  <c r="AA584" i="1" s="1"/>
  <c r="AB584" i="1" s="1"/>
  <c r="AF665" i="1"/>
  <c r="AG665" i="1" s="1"/>
  <c r="AE665" i="1"/>
  <c r="Y652" i="1"/>
  <c r="Z652" i="1"/>
  <c r="AA652" i="1" a="1"/>
  <c r="AA652" i="1" s="1"/>
  <c r="AB652" i="1" s="1"/>
  <c r="AC652" i="1"/>
  <c r="AD652" i="1" s="1"/>
  <c r="AQ724" i="1"/>
  <c r="AV724" i="1" a="1"/>
  <c r="AV724" i="1" s="1"/>
  <c r="BA724" i="1" s="1" a="1"/>
  <c r="BA724" i="1" s="1"/>
  <c r="AU724" i="1"/>
  <c r="BF724" i="1"/>
  <c r="AS724" i="1"/>
  <c r="AV708" i="1" a="1"/>
  <c r="AV708" i="1" s="1"/>
  <c r="BA708" i="1" s="1" a="1"/>
  <c r="BA708" i="1" s="1"/>
  <c r="AQ708" i="1"/>
  <c r="BF708" i="1"/>
  <c r="AV720" i="1" a="1"/>
  <c r="AV720" i="1" s="1"/>
  <c r="BA720" i="1" s="1" a="1"/>
  <c r="BA720" i="1" s="1"/>
  <c r="AQ720" i="1"/>
  <c r="BF720" i="1"/>
  <c r="AE737" i="1"/>
  <c r="AF737" i="1" s="1"/>
  <c r="AG737" i="1" s="1"/>
  <c r="AR654" i="1"/>
  <c r="AE761" i="1"/>
  <c r="AF761" i="1" s="1"/>
  <c r="AG761" i="1" s="1"/>
  <c r="Y768" i="1"/>
  <c r="AC768" i="1"/>
  <c r="AD768" i="1" s="1"/>
  <c r="AA768" i="1" a="1"/>
  <c r="AA768" i="1" s="1"/>
  <c r="AB768" i="1" s="1"/>
  <c r="Z768" i="1"/>
  <c r="AS745" i="1"/>
  <c r="AV774" i="1" a="1"/>
  <c r="AV774" i="1" s="1"/>
  <c r="BA774" i="1" s="1" a="1"/>
  <c r="BA774" i="1" s="1"/>
  <c r="BF774" i="1"/>
  <c r="AQ774" i="1"/>
  <c r="AU774" i="1"/>
  <c r="AQ836" i="1"/>
  <c r="AV836" i="1" a="1"/>
  <c r="AV836" i="1" s="1"/>
  <c r="BA836" i="1" s="1" a="1"/>
  <c r="BA836" i="1" s="1"/>
  <c r="AR836" i="1"/>
  <c r="AT836" i="1"/>
  <c r="BF836" i="1"/>
  <c r="AS789" i="1"/>
  <c r="AG794" i="1"/>
  <c r="AV806" i="1" a="1"/>
  <c r="AV806" i="1" s="1"/>
  <c r="BA806" i="1" s="1" a="1"/>
  <c r="BA806" i="1" s="1"/>
  <c r="BF806" i="1"/>
  <c r="AQ806" i="1"/>
  <c r="AR806" i="1"/>
  <c r="AT730" i="1"/>
  <c r="O784" i="1" a="1"/>
  <c r="O784" i="1" s="1"/>
  <c r="T784" i="1" s="1" a="1"/>
  <c r="T784" i="1" s="1"/>
  <c r="J784" i="1" a="1"/>
  <c r="J784" i="1" s="1"/>
  <c r="AC856" i="1"/>
  <c r="AD856" i="1" s="1"/>
  <c r="Y856" i="1"/>
  <c r="Z856" i="1"/>
  <c r="AA856" i="1" a="1"/>
  <c r="AA856" i="1" s="1"/>
  <c r="AB856" i="1" s="1"/>
  <c r="J888" i="1" a="1"/>
  <c r="J888" i="1" s="1"/>
  <c r="O888" i="1" a="1"/>
  <c r="O888" i="1" s="1"/>
  <c r="T888" i="1" s="1" a="1"/>
  <c r="T888" i="1" s="1"/>
  <c r="O845" i="1" a="1"/>
  <c r="O845" i="1" s="1"/>
  <c r="T845" i="1" s="1" a="1"/>
  <c r="T845" i="1" s="1"/>
  <c r="J845" i="1" a="1"/>
  <c r="J845" i="1" s="1"/>
  <c r="AE725" i="1"/>
  <c r="AF725" i="1"/>
  <c r="AG725" i="1" s="1"/>
  <c r="AA805" i="1" a="1"/>
  <c r="AA805" i="1" s="1"/>
  <c r="AB805" i="1" s="1"/>
  <c r="AC805" i="1"/>
  <c r="AD805" i="1" s="1"/>
  <c r="Y805" i="1"/>
  <c r="Z805" i="1"/>
  <c r="AL799" i="1"/>
  <c r="AR799" i="1" s="1"/>
  <c r="AS799" i="1"/>
  <c r="AU799" i="1"/>
  <c r="BF640" i="1"/>
  <c r="AV640" i="1" a="1"/>
  <c r="AV640" i="1" s="1"/>
  <c r="BA640" i="1" s="1" a="1"/>
  <c r="BA640" i="1" s="1"/>
  <c r="AQ640" i="1"/>
  <c r="J884" i="1" a="1"/>
  <c r="J884" i="1" s="1"/>
  <c r="O884" i="1" a="1"/>
  <c r="O884" i="1" s="1"/>
  <c r="T884" i="1" s="1" a="1"/>
  <c r="T884" i="1" s="1"/>
  <c r="AV872" i="1" a="1"/>
  <c r="AV872" i="1" s="1"/>
  <c r="BA872" i="1" s="1" a="1"/>
  <c r="BA872" i="1" s="1"/>
  <c r="BF872" i="1"/>
  <c r="AT872" i="1"/>
  <c r="AQ872" i="1"/>
  <c r="AE775" i="1"/>
  <c r="AF775" i="1"/>
  <c r="AE851" i="1"/>
  <c r="AF851" i="1"/>
  <c r="AG851" i="1" s="1"/>
  <c r="AA915" i="1" a="1"/>
  <c r="AA915" i="1" s="1"/>
  <c r="AB915" i="1" s="1"/>
  <c r="AC915" i="1"/>
  <c r="AD915" i="1" s="1"/>
  <c r="Y915" i="1"/>
  <c r="Z915" i="1"/>
  <c r="AE829" i="1"/>
  <c r="AF829" i="1"/>
  <c r="AT931" i="1"/>
  <c r="AQ907" i="1"/>
  <c r="AV907" i="1" a="1"/>
  <c r="AV907" i="1" s="1"/>
  <c r="BA907" i="1" s="1" a="1"/>
  <c r="BA907" i="1" s="1"/>
  <c r="BF907" i="1"/>
  <c r="AU882" i="1"/>
  <c r="AL882" i="1"/>
  <c r="AT882" i="1" s="1"/>
  <c r="O886" i="1" a="1"/>
  <c r="O886" i="1" s="1"/>
  <c r="T886" i="1" s="1" a="1"/>
  <c r="T886" i="1" s="1"/>
  <c r="J886" i="1" a="1"/>
  <c r="J886" i="1" s="1"/>
  <c r="Z783" i="1"/>
  <c r="AA783" i="1" a="1"/>
  <c r="AA783" i="1" s="1"/>
  <c r="AB783" i="1" s="1"/>
  <c r="Y783" i="1"/>
  <c r="AC783" i="1"/>
  <c r="AD783" i="1" s="1"/>
  <c r="AR996" i="1"/>
  <c r="AU996" i="1"/>
  <c r="AL996" i="1"/>
  <c r="AS996" i="1" s="1"/>
  <c r="AT892" i="1"/>
  <c r="AR892" i="1"/>
  <c r="AL892" i="1"/>
  <c r="AU892" i="1"/>
  <c r="AU987" i="1"/>
  <c r="AT986" i="1"/>
  <c r="AC979" i="1"/>
  <c r="AD979" i="1" s="1"/>
  <c r="Y979" i="1"/>
  <c r="Z979" i="1"/>
  <c r="AA979" i="1" a="1"/>
  <c r="AA979" i="1" s="1"/>
  <c r="AB979" i="1" s="1"/>
  <c r="AE931" i="1"/>
  <c r="AF931" i="1"/>
  <c r="AG931" i="1" s="1"/>
  <c r="AC957" i="1"/>
  <c r="AD957" i="1" s="1"/>
  <c r="AA957" i="1" a="1"/>
  <c r="AA957" i="1" s="1"/>
  <c r="AB957" i="1" s="1"/>
  <c r="Y957" i="1"/>
  <c r="Z957" i="1"/>
  <c r="AR949" i="1"/>
  <c r="Z977" i="1"/>
  <c r="AA977" i="1" a="1"/>
  <c r="AA977" i="1" s="1"/>
  <c r="AB977" i="1" s="1"/>
  <c r="AC977" i="1"/>
  <c r="AD977" i="1" s="1"/>
  <c r="Y977" i="1"/>
  <c r="AT993" i="1"/>
  <c r="AL208" i="1"/>
  <c r="AS208" i="1" s="1"/>
  <c r="BF263" i="1"/>
  <c r="AQ263" i="1"/>
  <c r="AV263" i="1" a="1"/>
  <c r="AV263" i="1" s="1"/>
  <c r="BA263" i="1" s="1" a="1"/>
  <c r="BA263" i="1" s="1"/>
  <c r="AE256" i="1"/>
  <c r="AF256" i="1"/>
  <c r="AG256" i="1" s="1"/>
  <c r="BF410" i="1"/>
  <c r="AQ410" i="1"/>
  <c r="AV410" i="1" a="1"/>
  <c r="AV410" i="1" s="1"/>
  <c r="BA410" i="1" s="1" a="1"/>
  <c r="BA410" i="1" s="1"/>
  <c r="O425" i="1" a="1"/>
  <c r="O425" i="1" s="1"/>
  <c r="T425" i="1" s="1" a="1"/>
  <c r="T425" i="1" s="1"/>
  <c r="J425" i="1" a="1"/>
  <c r="J425" i="1" s="1"/>
  <c r="AR519" i="1"/>
  <c r="AL519" i="1"/>
  <c r="AS519" i="1" s="1"/>
  <c r="AV505" i="1" a="1"/>
  <c r="AV505" i="1" s="1"/>
  <c r="BA505" i="1" s="1" a="1"/>
  <c r="BA505" i="1" s="1"/>
  <c r="BF505" i="1"/>
  <c r="AQ505" i="1"/>
  <c r="AV578" i="1" a="1"/>
  <c r="AV578" i="1" s="1"/>
  <c r="BA578" i="1" s="1" a="1"/>
  <c r="BA578" i="1" s="1"/>
  <c r="AQ578" i="1"/>
  <c r="BF578" i="1"/>
  <c r="O421" i="1" a="1"/>
  <c r="O421" i="1" s="1"/>
  <c r="T421" i="1" s="1" a="1"/>
  <c r="T421" i="1" s="1"/>
  <c r="J421" i="1" a="1"/>
  <c r="J421" i="1" s="1"/>
  <c r="AC797" i="1"/>
  <c r="AD797" i="1" s="1"/>
  <c r="AA797" i="1" a="1"/>
  <c r="AA797" i="1" s="1"/>
  <c r="AB797" i="1" s="1"/>
  <c r="Y797" i="1"/>
  <c r="Z797" i="1"/>
  <c r="AQ919" i="1"/>
  <c r="AV919" i="1" a="1"/>
  <c r="AV919" i="1" s="1"/>
  <c r="BA919" i="1" s="1" a="1"/>
  <c r="BA919" i="1" s="1"/>
  <c r="AS919" i="1"/>
  <c r="BF919" i="1"/>
  <c r="AV5" i="1" a="1"/>
  <c r="AV5" i="1" s="1"/>
  <c r="BA5" i="1" s="1" a="1"/>
  <c r="BA5" i="1" s="1"/>
  <c r="BF5" i="1"/>
  <c r="AQ5" i="1"/>
  <c r="AU5" i="1"/>
  <c r="AL32" i="1"/>
  <c r="AS32" i="1" s="1"/>
  <c r="AR32" i="1"/>
  <c r="AU32" i="1"/>
  <c r="AQ60" i="1"/>
  <c r="AV60" i="1" a="1"/>
  <c r="AV60" i="1" s="1"/>
  <c r="BA60" i="1" s="1" a="1"/>
  <c r="BA60" i="1" s="1"/>
  <c r="AR60" i="1"/>
  <c r="AU60" i="1"/>
  <c r="BF60" i="1"/>
  <c r="AV79" i="1" a="1"/>
  <c r="AV79" i="1" s="1"/>
  <c r="BA79" i="1" s="1" a="1"/>
  <c r="BA79" i="1" s="1"/>
  <c r="AQ79" i="1"/>
  <c r="BF79" i="1"/>
  <c r="O141" i="1" a="1"/>
  <c r="O141" i="1" s="1"/>
  <c r="T141" i="1" s="1" a="1"/>
  <c r="T141" i="1" s="1"/>
  <c r="J141" i="1" a="1"/>
  <c r="J141" i="1" s="1"/>
  <c r="AL165" i="1"/>
  <c r="AR165" i="1" s="1"/>
  <c r="AT165" i="1"/>
  <c r="J196" i="1" a="1"/>
  <c r="J196" i="1" s="1"/>
  <c r="O196" i="1" a="1"/>
  <c r="O196" i="1" s="1"/>
  <c r="T196" i="1" s="1" a="1"/>
  <c r="T196" i="1" s="1"/>
  <c r="O289" i="1" a="1"/>
  <c r="O289" i="1" s="1"/>
  <c r="T289" i="1" s="1" a="1"/>
  <c r="T289" i="1" s="1"/>
  <c r="J289" i="1" a="1"/>
  <c r="J289" i="1" s="1"/>
  <c r="AT323" i="1"/>
  <c r="Y380" i="1"/>
  <c r="AA380" i="1" a="1"/>
  <c r="AA380" i="1" s="1"/>
  <c r="AB380" i="1" s="1"/>
  <c r="Z380" i="1"/>
  <c r="AC380" i="1"/>
  <c r="AD380" i="1" s="1"/>
  <c r="AE393" i="1"/>
  <c r="AF393" i="1"/>
  <c r="AG393" i="1" s="1"/>
  <c r="AC487" i="1"/>
  <c r="AD487" i="1" s="1"/>
  <c r="Z487" i="1"/>
  <c r="Y487" i="1"/>
  <c r="AA487" i="1" a="1"/>
  <c r="AA487" i="1" s="1"/>
  <c r="AB487" i="1" s="1"/>
  <c r="AE531" i="1"/>
  <c r="AF531" i="1"/>
  <c r="AG531" i="1" s="1"/>
  <c r="AU576" i="1"/>
  <c r="O715" i="1" a="1"/>
  <c r="O715" i="1" s="1"/>
  <c r="T715" i="1" s="1" a="1"/>
  <c r="T715" i="1" s="1"/>
  <c r="J715" i="1" a="1"/>
  <c r="J715" i="1" s="1"/>
  <c r="AC806" i="1"/>
  <c r="AD806" i="1" s="1"/>
  <c r="Z806" i="1"/>
  <c r="AA806" i="1" a="1"/>
  <c r="AA806" i="1" s="1"/>
  <c r="AB806" i="1" s="1"/>
  <c r="Y806" i="1"/>
  <c r="AQ37" i="1"/>
  <c r="AV37" i="1" a="1"/>
  <c r="AV37" i="1" s="1"/>
  <c r="BA37" i="1" s="1" a="1"/>
  <c r="BA37" i="1" s="1"/>
  <c r="BF37" i="1"/>
  <c r="AU21" i="1"/>
  <c r="BF9" i="1"/>
  <c r="AV9" i="1" a="1"/>
  <c r="AV9" i="1" s="1"/>
  <c r="BA9" i="1" s="1" a="1"/>
  <c r="BA9" i="1" s="1"/>
  <c r="AQ9" i="1"/>
  <c r="AS31" i="1"/>
  <c r="AE22" i="1"/>
  <c r="AF22" i="1"/>
  <c r="AG22" i="1" s="1"/>
  <c r="AS50" i="1"/>
  <c r="AL50" i="1"/>
  <c r="AE35" i="1"/>
  <c r="AF35" i="1"/>
  <c r="AG35" i="1" s="1"/>
  <c r="AT37" i="1"/>
  <c r="J26" i="1" a="1"/>
  <c r="J26" i="1" s="1"/>
  <c r="O26" i="1" a="1"/>
  <c r="O26" i="1" s="1"/>
  <c r="T26" i="1" s="1" a="1"/>
  <c r="T26" i="1" s="1"/>
  <c r="AU47" i="1"/>
  <c r="AQ22" i="1"/>
  <c r="AV22" i="1" a="1"/>
  <c r="AV22" i="1" s="1"/>
  <c r="BA22" i="1" s="1" a="1"/>
  <c r="BA22" i="1" s="1"/>
  <c r="BF22" i="1"/>
  <c r="AU20" i="1"/>
  <c r="AA46" i="1" a="1"/>
  <c r="AA46" i="1" s="1"/>
  <c r="AB46" i="1" s="1"/>
  <c r="AC46" i="1"/>
  <c r="AD46" i="1" s="1"/>
  <c r="Y46" i="1"/>
  <c r="Z46" i="1"/>
  <c r="AA40" i="1" a="1"/>
  <c r="AA40" i="1" s="1"/>
  <c r="AB40" i="1" s="1"/>
  <c r="Y40" i="1"/>
  <c r="AC40" i="1"/>
  <c r="AD40" i="1" s="1"/>
  <c r="Z40" i="1"/>
  <c r="AF47" i="1"/>
  <c r="AE47" i="1"/>
  <c r="Y42" i="1"/>
  <c r="Z42" i="1"/>
  <c r="AA42" i="1" a="1"/>
  <c r="AA42" i="1" s="1"/>
  <c r="AB42" i="1" s="1"/>
  <c r="AC42" i="1"/>
  <c r="AD42" i="1" s="1"/>
  <c r="AR53" i="1"/>
  <c r="AU68" i="1"/>
  <c r="AC85" i="1"/>
  <c r="AD85" i="1" s="1"/>
  <c r="AA85" i="1" a="1"/>
  <c r="AA85" i="1" s="1"/>
  <c r="AB85" i="1" s="1"/>
  <c r="Y85" i="1"/>
  <c r="Z85" i="1"/>
  <c r="AE59" i="1"/>
  <c r="AE75" i="1"/>
  <c r="AF75" i="1"/>
  <c r="AG75" i="1" s="1"/>
  <c r="AF55" i="1"/>
  <c r="AG55" i="1" s="1"/>
  <c r="AE55" i="1"/>
  <c r="AT78" i="1"/>
  <c r="AQ71" i="1"/>
  <c r="BF71" i="1"/>
  <c r="AV71" i="1" a="1"/>
  <c r="AV71" i="1" s="1"/>
  <c r="BA71" i="1" s="1" a="1"/>
  <c r="BA71" i="1" s="1"/>
  <c r="AT90" i="1"/>
  <c r="AE89" i="1"/>
  <c r="AF89" i="1"/>
  <c r="AG89" i="1" s="1"/>
  <c r="AE90" i="1"/>
  <c r="AF90" i="1"/>
  <c r="J118" i="1" a="1"/>
  <c r="J118" i="1" s="1"/>
  <c r="O118" i="1" a="1"/>
  <c r="O118" i="1" s="1"/>
  <c r="T118" i="1" s="1" a="1"/>
  <c r="T118" i="1" s="1"/>
  <c r="J105" i="1" a="1"/>
  <c r="J105" i="1" s="1"/>
  <c r="O105" i="1" a="1"/>
  <c r="O105" i="1" s="1"/>
  <c r="T105" i="1" s="1" a="1"/>
  <c r="T105" i="1" s="1"/>
  <c r="O112" i="1" a="1"/>
  <c r="O112" i="1" s="1"/>
  <c r="T112" i="1" s="1" a="1"/>
  <c r="T112" i="1" s="1"/>
  <c r="J112" i="1" a="1"/>
  <c r="J112" i="1" s="1"/>
  <c r="AT84" i="1"/>
  <c r="Z70" i="1"/>
  <c r="AA70" i="1" a="1"/>
  <c r="AA70" i="1" s="1"/>
  <c r="AB70" i="1" s="1"/>
  <c r="AC70" i="1"/>
  <c r="AD70" i="1" s="1"/>
  <c r="Y70" i="1"/>
  <c r="AL152" i="1"/>
  <c r="AT152" i="1"/>
  <c r="O116" i="1" a="1"/>
  <c r="O116" i="1" s="1"/>
  <c r="T116" i="1" s="1" a="1"/>
  <c r="T116" i="1" s="1"/>
  <c r="J116" i="1" a="1"/>
  <c r="J116" i="1" s="1"/>
  <c r="AE113" i="1"/>
  <c r="AF113" i="1"/>
  <c r="AG113" i="1" s="1"/>
  <c r="AE108" i="1"/>
  <c r="AV110" i="1" a="1"/>
  <c r="AV110" i="1" s="1"/>
  <c r="BA110" i="1" s="1" a="1"/>
  <c r="BA110" i="1" s="1"/>
  <c r="BF110" i="1"/>
  <c r="AQ110" i="1"/>
  <c r="AU110" i="1"/>
  <c r="AU114" i="1"/>
  <c r="J138" i="1" a="1"/>
  <c r="J138" i="1" s="1"/>
  <c r="O138" i="1" a="1"/>
  <c r="O138" i="1" s="1"/>
  <c r="T138" i="1" s="1" a="1"/>
  <c r="T138" i="1" s="1"/>
  <c r="AU125" i="1"/>
  <c r="AU151" i="1"/>
  <c r="Z155" i="1"/>
  <c r="AA155" i="1" a="1"/>
  <c r="AA155" i="1" s="1"/>
  <c r="AB155" i="1" s="1"/>
  <c r="AC155" i="1"/>
  <c r="AD155" i="1" s="1"/>
  <c r="Y155" i="1"/>
  <c r="AE151" i="1"/>
  <c r="AF151" i="1"/>
  <c r="AG151" i="1" s="1"/>
  <c r="AE176" i="1"/>
  <c r="AF176" i="1"/>
  <c r="AG176" i="1" s="1"/>
  <c r="AF144" i="1"/>
  <c r="AG144" i="1" s="1"/>
  <c r="AE144" i="1"/>
  <c r="AQ167" i="1"/>
  <c r="AV167" i="1" a="1"/>
  <c r="AV167" i="1" s="1"/>
  <c r="BA167" i="1" s="1" a="1"/>
  <c r="BA167" i="1" s="1"/>
  <c r="BF167" i="1"/>
  <c r="AU167" i="1"/>
  <c r="AV153" i="1" a="1"/>
  <c r="AV153" i="1" s="1"/>
  <c r="BA153" i="1" s="1" a="1"/>
  <c r="BA153" i="1" s="1"/>
  <c r="BF153" i="1"/>
  <c r="AQ153" i="1"/>
  <c r="AF181" i="1"/>
  <c r="AG181" i="1" s="1"/>
  <c r="AE181" i="1"/>
  <c r="AR154" i="1"/>
  <c r="AT173" i="1"/>
  <c r="AE125" i="1"/>
  <c r="AF125" i="1"/>
  <c r="AG125" i="1" s="1"/>
  <c r="AL234" i="1"/>
  <c r="AT234" i="1"/>
  <c r="AS234" i="1"/>
  <c r="AR234" i="1"/>
  <c r="AU234" i="1"/>
  <c r="O240" i="1" a="1"/>
  <c r="O240" i="1" s="1"/>
  <c r="T240" i="1" s="1" a="1"/>
  <c r="T240" i="1" s="1"/>
  <c r="J240" i="1" a="1"/>
  <c r="J240" i="1" s="1"/>
  <c r="AG223" i="1"/>
  <c r="AE231" i="1"/>
  <c r="AV242" i="1" a="1"/>
  <c r="AV242" i="1" s="1"/>
  <c r="BA242" i="1" s="1" a="1"/>
  <c r="BA242" i="1" s="1"/>
  <c r="BF242" i="1"/>
  <c r="AQ242" i="1"/>
  <c r="Y216" i="1"/>
  <c r="Z216" i="1"/>
  <c r="AA216" i="1" a="1"/>
  <c r="AA216" i="1" s="1"/>
  <c r="AB216" i="1" s="1"/>
  <c r="AC216" i="1"/>
  <c r="AD216" i="1" s="1"/>
  <c r="AS277" i="1"/>
  <c r="AT305" i="1"/>
  <c r="AV305" i="1" a="1"/>
  <c r="AV305" i="1" s="1"/>
  <c r="BA305" i="1" s="1" a="1"/>
  <c r="BA305" i="1" s="1"/>
  <c r="BF305" i="1"/>
  <c r="AQ305" i="1"/>
  <c r="AR305" i="1"/>
  <c r="AU305" i="1"/>
  <c r="AA253" i="1" a="1"/>
  <c r="AA253" i="1" s="1"/>
  <c r="AB253" i="1" s="1"/>
  <c r="Y253" i="1"/>
  <c r="Z253" i="1"/>
  <c r="AC253" i="1"/>
  <c r="AD253" i="1" s="1"/>
  <c r="Z198" i="1"/>
  <c r="AC198" i="1"/>
  <c r="AD198" i="1" s="1"/>
  <c r="Y198" i="1"/>
  <c r="AA198" i="1" a="1"/>
  <c r="AA198" i="1" s="1"/>
  <c r="AB198" i="1" s="1"/>
  <c r="AU253" i="1"/>
  <c r="AQ287" i="1"/>
  <c r="AV287" i="1" a="1"/>
  <c r="AV287" i="1" s="1"/>
  <c r="BA287" i="1" s="1" a="1"/>
  <c r="BA287" i="1" s="1"/>
  <c r="BF287" i="1"/>
  <c r="AC296" i="1"/>
  <c r="AD296" i="1" s="1"/>
  <c r="Z296" i="1"/>
  <c r="AA296" i="1" a="1"/>
  <c r="AA296" i="1" s="1"/>
  <c r="AB296" i="1" s="1"/>
  <c r="Y296" i="1"/>
  <c r="AS311" i="1"/>
  <c r="J225" i="1" a="1"/>
  <c r="J225" i="1" s="1"/>
  <c r="O225" i="1" a="1"/>
  <c r="O225" i="1" s="1"/>
  <c r="T225" i="1" s="1" a="1"/>
  <c r="T225" i="1" s="1"/>
  <c r="J306" i="1" a="1"/>
  <c r="J306" i="1" s="1"/>
  <c r="O306" i="1" a="1"/>
  <c r="O306" i="1" s="1"/>
  <c r="T306" i="1" s="1" a="1"/>
  <c r="T306" i="1" s="1"/>
  <c r="AE269" i="1"/>
  <c r="AF269" i="1" s="1"/>
  <c r="AG269" i="1" s="1"/>
  <c r="AC285" i="1"/>
  <c r="AD285" i="1" s="1"/>
  <c r="Y285" i="1"/>
  <c r="Z285" i="1"/>
  <c r="AA285" i="1" a="1"/>
  <c r="AA285" i="1" s="1"/>
  <c r="AB285" i="1" s="1"/>
  <c r="Y313" i="1"/>
  <c r="Z313" i="1"/>
  <c r="AA313" i="1" a="1"/>
  <c r="AA313" i="1" s="1"/>
  <c r="AB313" i="1" s="1"/>
  <c r="AC313" i="1"/>
  <c r="AD313" i="1" s="1"/>
  <c r="AL299" i="1"/>
  <c r="AS299" i="1" s="1"/>
  <c r="AU299" i="1"/>
  <c r="AA344" i="1" a="1"/>
  <c r="AA344" i="1" s="1"/>
  <c r="AB344" i="1" s="1"/>
  <c r="Y344" i="1"/>
  <c r="Z344" i="1"/>
  <c r="AC344" i="1"/>
  <c r="AD344" i="1" s="1"/>
  <c r="AE322" i="1"/>
  <c r="AF322" i="1"/>
  <c r="AG322" i="1" s="1"/>
  <c r="AT317" i="1"/>
  <c r="AA314" i="1" a="1"/>
  <c r="AA314" i="1" s="1"/>
  <c r="AB314" i="1" s="1"/>
  <c r="Z314" i="1"/>
  <c r="AC314" i="1"/>
  <c r="AD314" i="1" s="1"/>
  <c r="Y314" i="1"/>
  <c r="AR376" i="1"/>
  <c r="AS376" i="1"/>
  <c r="AU376" i="1"/>
  <c r="AL376" i="1"/>
  <c r="AT376" i="1"/>
  <c r="Z357" i="1"/>
  <c r="AA357" i="1" a="1"/>
  <c r="AA357" i="1" s="1"/>
  <c r="AB357" i="1" s="1"/>
  <c r="AC357" i="1"/>
  <c r="AD357" i="1" s="1"/>
  <c r="Y357" i="1"/>
  <c r="Y343" i="1"/>
  <c r="AA343" i="1" a="1"/>
  <c r="AA343" i="1" s="1"/>
  <c r="AB343" i="1" s="1"/>
  <c r="Z343" i="1"/>
  <c r="AC343" i="1"/>
  <c r="AD343" i="1" s="1"/>
  <c r="AS294" i="1"/>
  <c r="AR352" i="1"/>
  <c r="AE346" i="1"/>
  <c r="AF346" i="1"/>
  <c r="AG346" i="1" s="1"/>
  <c r="AL336" i="1"/>
  <c r="AT336" i="1" s="1"/>
  <c r="AR336" i="1"/>
  <c r="J429" i="1" a="1"/>
  <c r="J429" i="1" s="1"/>
  <c r="O429" i="1" a="1"/>
  <c r="O429" i="1" s="1"/>
  <c r="T429" i="1" s="1" a="1"/>
  <c r="T429" i="1" s="1"/>
  <c r="AS342" i="1"/>
  <c r="AL342" i="1"/>
  <c r="AR360" i="1"/>
  <c r="O427" i="1" a="1"/>
  <c r="O427" i="1" s="1"/>
  <c r="T427" i="1" s="1" a="1"/>
  <c r="T427" i="1" s="1"/>
  <c r="J427" i="1" a="1"/>
  <c r="J427" i="1" s="1"/>
  <c r="AA416" i="1" a="1"/>
  <c r="AA416" i="1" s="1"/>
  <c r="AB416" i="1" s="1"/>
  <c r="Y416" i="1"/>
  <c r="Z416" i="1"/>
  <c r="AC416" i="1"/>
  <c r="AD416" i="1" s="1"/>
  <c r="AE430" i="1"/>
  <c r="AF430" i="1"/>
  <c r="AG430" i="1" s="1"/>
  <c r="Z351" i="1"/>
  <c r="Y351" i="1"/>
  <c r="AA351" i="1" a="1"/>
  <c r="AA351" i="1" s="1"/>
  <c r="AB351" i="1" s="1"/>
  <c r="AC351" i="1"/>
  <c r="AD351" i="1" s="1"/>
  <c r="AV458" i="1" a="1"/>
  <c r="AV458" i="1" s="1"/>
  <c r="BA458" i="1" s="1" a="1"/>
  <c r="BA458" i="1" s="1"/>
  <c r="BF458" i="1"/>
  <c r="AS458" i="1"/>
  <c r="AR458" i="1"/>
  <c r="AQ458" i="1"/>
  <c r="AA444" i="1" a="1"/>
  <c r="AA444" i="1" s="1"/>
  <c r="AB444" i="1" s="1"/>
  <c r="AC444" i="1"/>
  <c r="AD444" i="1" s="1"/>
  <c r="Y444" i="1"/>
  <c r="Z444" i="1"/>
  <c r="Y390" i="1"/>
  <c r="AC390" i="1"/>
  <c r="AD390" i="1" s="1"/>
  <c r="Z390" i="1"/>
  <c r="AA390" i="1" a="1"/>
  <c r="AA390" i="1" s="1"/>
  <c r="AB390" i="1" s="1"/>
  <c r="O495" i="1" a="1"/>
  <c r="O495" i="1" s="1"/>
  <c r="T495" i="1" s="1" a="1"/>
  <c r="T495" i="1" s="1"/>
  <c r="J495" i="1" a="1"/>
  <c r="J495" i="1" s="1"/>
  <c r="AV523" i="1" a="1"/>
  <c r="AV523" i="1" s="1"/>
  <c r="BA523" i="1" s="1" a="1"/>
  <c r="BA523" i="1" s="1"/>
  <c r="BF523" i="1"/>
  <c r="AQ523" i="1"/>
  <c r="AT523" i="1"/>
  <c r="AS447" i="1"/>
  <c r="O561" i="1" a="1"/>
  <c r="O561" i="1" s="1"/>
  <c r="T561" i="1" s="1" a="1"/>
  <c r="T561" i="1" s="1"/>
  <c r="J561" i="1" a="1"/>
  <c r="J561" i="1" s="1"/>
  <c r="AL475" i="1"/>
  <c r="AT475" i="1" s="1"/>
  <c r="AR475" i="1"/>
  <c r="J513" i="1" a="1"/>
  <c r="J513" i="1" s="1"/>
  <c r="O513" i="1" a="1"/>
  <c r="O513" i="1" s="1"/>
  <c r="T513" i="1" s="1" a="1"/>
  <c r="T513" i="1" s="1"/>
  <c r="AU456" i="1"/>
  <c r="AS484" i="1"/>
  <c r="J554" i="1" a="1"/>
  <c r="J554" i="1" s="1"/>
  <c r="O554" i="1" a="1"/>
  <c r="O554" i="1" s="1"/>
  <c r="T554" i="1" s="1" a="1"/>
  <c r="T554" i="1" s="1"/>
  <c r="AU534" i="1"/>
  <c r="AV541" i="1" a="1"/>
  <c r="AV541" i="1" s="1"/>
  <c r="BA541" i="1" s="1" a="1"/>
  <c r="BA541" i="1" s="1"/>
  <c r="BF541" i="1"/>
  <c r="AQ541" i="1"/>
  <c r="AR541" i="1"/>
  <c r="AT541" i="1"/>
  <c r="O572" i="1" a="1"/>
  <c r="O572" i="1" s="1"/>
  <c r="T572" i="1" s="1" a="1"/>
  <c r="T572" i="1" s="1"/>
  <c r="J572" i="1" a="1"/>
  <c r="J572" i="1" s="1"/>
  <c r="AT518" i="1"/>
  <c r="AC426" i="1"/>
  <c r="AD426" i="1" s="1"/>
  <c r="Y426" i="1"/>
  <c r="Z426" i="1"/>
  <c r="AA426" i="1" a="1"/>
  <c r="AA426" i="1" s="1"/>
  <c r="AB426" i="1" s="1"/>
  <c r="AV482" i="1" a="1"/>
  <c r="AV482" i="1" s="1"/>
  <c r="BA482" i="1" s="1" a="1"/>
  <c r="BA482" i="1" s="1"/>
  <c r="BF482" i="1"/>
  <c r="AQ482" i="1"/>
  <c r="AE497" i="1"/>
  <c r="AF497" i="1"/>
  <c r="AG497" i="1" s="1"/>
  <c r="AQ544" i="1"/>
  <c r="AV544" i="1" a="1"/>
  <c r="AV544" i="1" s="1"/>
  <c r="BA544" i="1" s="1" a="1"/>
  <c r="BA544" i="1" s="1"/>
  <c r="BF544" i="1"/>
  <c r="AA562" i="1" a="1"/>
  <c r="AA562" i="1" s="1"/>
  <c r="AB562" i="1" s="1"/>
  <c r="Y562" i="1"/>
  <c r="Z562" i="1"/>
  <c r="AC562" i="1"/>
  <c r="AD562" i="1" s="1"/>
  <c r="AT578" i="1"/>
  <c r="AS533" i="1"/>
  <c r="AU533" i="1"/>
  <c r="AL533" i="1"/>
  <c r="AR533" i="1"/>
  <c r="AT533" i="1"/>
  <c r="AG587" i="1"/>
  <c r="AU613" i="1"/>
  <c r="AQ615" i="1"/>
  <c r="AV615" i="1" a="1"/>
  <c r="AV615" i="1" s="1"/>
  <c r="BA615" i="1" s="1" a="1"/>
  <c r="BA615" i="1" s="1"/>
  <c r="BF615" i="1"/>
  <c r="AG605" i="1"/>
  <c r="AL637" i="1"/>
  <c r="AS637" i="1" s="1"/>
  <c r="AT637" i="1"/>
  <c r="AE486" i="1"/>
  <c r="AF486" i="1"/>
  <c r="AG486" i="1" s="1"/>
  <c r="AU612" i="1"/>
  <c r="O566" i="1" a="1"/>
  <c r="O566" i="1" s="1"/>
  <c r="T566" i="1" s="1" a="1"/>
  <c r="T566" i="1" s="1"/>
  <c r="J566" i="1" a="1"/>
  <c r="J566" i="1" s="1"/>
  <c r="AQ632" i="1"/>
  <c r="BF632" i="1"/>
  <c r="AV632" i="1" a="1"/>
  <c r="AV632" i="1" s="1"/>
  <c r="BA632" i="1" s="1" a="1"/>
  <c r="BA632" i="1" s="1"/>
  <c r="J649" i="1" a="1"/>
  <c r="J649" i="1" s="1"/>
  <c r="O649" i="1" a="1"/>
  <c r="O649" i="1" s="1"/>
  <c r="T649" i="1" s="1" a="1"/>
  <c r="T649" i="1" s="1"/>
  <c r="AR529" i="1"/>
  <c r="AU639" i="1"/>
  <c r="AS624" i="1"/>
  <c r="AR624" i="1"/>
  <c r="AT624" i="1"/>
  <c r="AU624" i="1"/>
  <c r="AL624" i="1"/>
  <c r="AF594" i="1"/>
  <c r="AG594" i="1" s="1"/>
  <c r="AE594" i="1"/>
  <c r="AU714" i="1"/>
  <c r="AS631" i="1"/>
  <c r="AL631" i="1"/>
  <c r="AT631" i="1" s="1"/>
  <c r="AR631" i="1"/>
  <c r="AG741" i="1"/>
  <c r="AC696" i="1"/>
  <c r="AD696" i="1" s="1"/>
  <c r="Y696" i="1"/>
  <c r="Z696" i="1"/>
  <c r="AA696" i="1" a="1"/>
  <c r="AA696" i="1" s="1"/>
  <c r="AB696" i="1" s="1"/>
  <c r="AS731" i="1"/>
  <c r="AT731" i="1"/>
  <c r="AL731" i="1"/>
  <c r="AR731" i="1" s="1"/>
  <c r="AF659" i="1"/>
  <c r="AG659" i="1" s="1"/>
  <c r="AE659" i="1"/>
  <c r="AU708" i="1"/>
  <c r="AU720" i="1"/>
  <c r="AC714" i="1"/>
  <c r="AD714" i="1" s="1"/>
  <c r="Y714" i="1"/>
  <c r="Z714" i="1"/>
  <c r="AA714" i="1" a="1"/>
  <c r="AA714" i="1" s="1"/>
  <c r="AB714" i="1" s="1"/>
  <c r="AE683" i="1"/>
  <c r="AF683" i="1"/>
  <c r="AG683" i="1" s="1"/>
  <c r="AV738" i="1" a="1"/>
  <c r="AV738" i="1" s="1"/>
  <c r="BA738" i="1" s="1" a="1"/>
  <c r="BA738" i="1" s="1"/>
  <c r="BF738" i="1"/>
  <c r="AQ738" i="1"/>
  <c r="BF746" i="1"/>
  <c r="AQ746" i="1"/>
  <c r="AV746" i="1" a="1"/>
  <c r="AV746" i="1" s="1"/>
  <c r="BA746" i="1" s="1" a="1"/>
  <c r="BA746" i="1" s="1"/>
  <c r="AC684" i="1"/>
  <c r="AD684" i="1" s="1"/>
  <c r="AA684" i="1" a="1"/>
  <c r="AA684" i="1" s="1"/>
  <c r="AB684" i="1" s="1"/>
  <c r="Y684" i="1"/>
  <c r="Z684" i="1"/>
  <c r="AR745" i="1"/>
  <c r="AF632" i="1"/>
  <c r="AG632" i="1" s="1"/>
  <c r="J745" i="1" a="1"/>
  <c r="J745" i="1" s="1"/>
  <c r="O745" i="1" a="1"/>
  <c r="O745" i="1" s="1"/>
  <c r="T745" i="1" s="1" a="1"/>
  <c r="T745" i="1" s="1"/>
  <c r="AT774" i="1"/>
  <c r="AR789" i="1"/>
  <c r="AC732" i="1"/>
  <c r="AD732" i="1" s="1"/>
  <c r="Y732" i="1"/>
  <c r="Z732" i="1"/>
  <c r="AA732" i="1" a="1"/>
  <c r="AA732" i="1" s="1"/>
  <c r="AB732" i="1" s="1"/>
  <c r="AU878" i="1"/>
  <c r="AR733" i="1"/>
  <c r="AQ773" i="1"/>
  <c r="BF773" i="1"/>
  <c r="AV773" i="1" a="1"/>
  <c r="AV773" i="1" s="1"/>
  <c r="BA773" i="1" s="1" a="1"/>
  <c r="BA773" i="1" s="1"/>
  <c r="AQ778" i="1"/>
  <c r="AV778" i="1" a="1"/>
  <c r="AV778" i="1" s="1"/>
  <c r="BA778" i="1" s="1" a="1"/>
  <c r="BA778" i="1" s="1"/>
  <c r="BF778" i="1"/>
  <c r="AS730" i="1"/>
  <c r="Y782" i="1"/>
  <c r="AC782" i="1"/>
  <c r="AD782" i="1" s="1"/>
  <c r="Z782" i="1"/>
  <c r="AA782" i="1" a="1"/>
  <c r="AA782" i="1" s="1"/>
  <c r="AB782" i="1" s="1"/>
  <c r="O846" i="1" a="1"/>
  <c r="O846" i="1" s="1"/>
  <c r="T846" i="1" s="1" a="1"/>
  <c r="T846" i="1" s="1"/>
  <c r="J846" i="1" a="1"/>
  <c r="J846" i="1" s="1"/>
  <c r="AL839" i="1"/>
  <c r="AU839" i="1" s="1"/>
  <c r="AS839" i="1"/>
  <c r="AT839" i="1"/>
  <c r="AS888" i="1"/>
  <c r="AU888" i="1"/>
  <c r="AL888" i="1"/>
  <c r="AR888" i="1" s="1"/>
  <c r="AE824" i="1"/>
  <c r="AF824" i="1"/>
  <c r="AG824" i="1" s="1"/>
  <c r="AR845" i="1"/>
  <c r="AS845" i="1"/>
  <c r="AT845" i="1"/>
  <c r="AL845" i="1"/>
  <c r="AU845" i="1" s="1"/>
  <c r="AF810" i="1"/>
  <c r="AG810" i="1" s="1"/>
  <c r="AE810" i="1"/>
  <c r="AA843" i="1" a="1"/>
  <c r="AA843" i="1" s="1"/>
  <c r="AB843" i="1" s="1"/>
  <c r="AC843" i="1"/>
  <c r="AD843" i="1" s="1"/>
  <c r="Y843" i="1"/>
  <c r="Z843" i="1"/>
  <c r="J799" i="1" a="1"/>
  <c r="J799" i="1" s="1"/>
  <c r="O799" i="1" a="1"/>
  <c r="O799" i="1" s="1"/>
  <c r="T799" i="1" s="1" a="1"/>
  <c r="T799" i="1" s="1"/>
  <c r="AU640" i="1"/>
  <c r="AE794" i="1"/>
  <c r="AF794" i="1"/>
  <c r="AE830" i="1"/>
  <c r="AE877" i="1"/>
  <c r="AF877" i="1" s="1"/>
  <c r="AG877" i="1" s="1"/>
  <c r="AU901" i="1"/>
  <c r="AQ931" i="1"/>
  <c r="AV931" i="1" a="1"/>
  <c r="AV931" i="1" s="1"/>
  <c r="BA931" i="1" s="1" a="1"/>
  <c r="BA931" i="1" s="1"/>
  <c r="BF931" i="1"/>
  <c r="AQ943" i="1"/>
  <c r="AV943" i="1" a="1"/>
  <c r="AV943" i="1" s="1"/>
  <c r="BA943" i="1" s="1" a="1"/>
  <c r="BA943" i="1" s="1"/>
  <c r="BF943" i="1"/>
  <c r="BF886" i="1"/>
  <c r="AQ886" i="1"/>
  <c r="AV886" i="1" a="1"/>
  <c r="AV886" i="1" s="1"/>
  <c r="BA886" i="1" s="1" a="1"/>
  <c r="BA886" i="1" s="1"/>
  <c r="AC910" i="1"/>
  <c r="AD910" i="1" s="1"/>
  <c r="Y910" i="1"/>
  <c r="Z910" i="1"/>
  <c r="AA910" i="1" a="1"/>
  <c r="AA910" i="1" s="1"/>
  <c r="AB910" i="1" s="1"/>
  <c r="AE865" i="1"/>
  <c r="AF865" i="1"/>
  <c r="AG865" i="1" s="1"/>
  <c r="AE947" i="1"/>
  <c r="AF947" i="1"/>
  <c r="AG947" i="1" s="1"/>
  <c r="J891" i="1" a="1"/>
  <c r="J891" i="1" s="1"/>
  <c r="O891" i="1" a="1"/>
  <c r="O891" i="1" s="1"/>
  <c r="T891" i="1" s="1" a="1"/>
  <c r="T891" i="1" s="1"/>
  <c r="AQ913" i="1"/>
  <c r="AV913" i="1" a="1"/>
  <c r="AV913" i="1" s="1"/>
  <c r="BA913" i="1" s="1" a="1"/>
  <c r="BA913" i="1" s="1"/>
  <c r="BF913" i="1"/>
  <c r="AR913" i="1"/>
  <c r="O968" i="1" a="1"/>
  <c r="O968" i="1" s="1"/>
  <c r="T968" i="1" s="1" a="1"/>
  <c r="T968" i="1" s="1"/>
  <c r="J968" i="1" a="1"/>
  <c r="J968" i="1" s="1"/>
  <c r="O998" i="1" a="1"/>
  <c r="O998" i="1" s="1"/>
  <c r="T998" i="1" s="1" a="1"/>
  <c r="T998" i="1" s="1"/>
  <c r="J998" i="1" a="1"/>
  <c r="J998" i="1" s="1"/>
  <c r="O892" i="1" a="1"/>
  <c r="O892" i="1" s="1"/>
  <c r="T892" i="1" s="1" a="1"/>
  <c r="T892" i="1" s="1"/>
  <c r="J892" i="1" a="1"/>
  <c r="J892" i="1" s="1"/>
  <c r="AG923" i="1"/>
  <c r="AR880" i="1"/>
  <c r="AU880" i="1"/>
  <c r="AL880" i="1"/>
  <c r="AS928" i="1"/>
  <c r="AL928" i="1"/>
  <c r="AR928" i="1" s="1"/>
  <c r="AU969" i="1"/>
  <c r="AC985" i="1"/>
  <c r="AD985" i="1" s="1"/>
  <c r="Y985" i="1"/>
  <c r="AA985" i="1" a="1"/>
  <c r="AA985" i="1" s="1"/>
  <c r="AB985" i="1" s="1"/>
  <c r="Z985" i="1"/>
  <c r="Y948" i="1"/>
  <c r="Z948" i="1"/>
  <c r="AC948" i="1"/>
  <c r="AD948" i="1" s="1"/>
  <c r="AA948" i="1" a="1"/>
  <c r="AA948" i="1" s="1"/>
  <c r="AB948" i="1" s="1"/>
  <c r="AE975" i="1"/>
  <c r="AF975" i="1"/>
  <c r="AG975" i="1" s="1"/>
  <c r="AE969" i="1"/>
  <c r="AF969" i="1"/>
  <c r="AG969" i="1" s="1"/>
  <c r="Y988" i="1"/>
  <c r="Z988" i="1"/>
  <c r="AA988" i="1" a="1"/>
  <c r="AA988" i="1" s="1"/>
  <c r="AB988" i="1" s="1"/>
  <c r="AC988" i="1"/>
  <c r="AD988" i="1" s="1"/>
  <c r="Z899" i="1"/>
  <c r="AA899" i="1" a="1"/>
  <c r="AA899" i="1" s="1"/>
  <c r="AB899" i="1" s="1"/>
  <c r="Y899" i="1"/>
  <c r="AC899" i="1"/>
  <c r="AD899" i="1" s="1"/>
  <c r="AE901" i="1"/>
  <c r="AF901" i="1"/>
  <c r="AG901" i="1" s="1"/>
  <c r="Z934" i="1"/>
  <c r="Y934" i="1"/>
  <c r="AA934" i="1" a="1"/>
  <c r="AA934" i="1" s="1"/>
  <c r="AB934" i="1" s="1"/>
  <c r="AC934" i="1"/>
  <c r="AD934" i="1" s="1"/>
  <c r="Y958" i="1"/>
  <c r="Z958" i="1"/>
  <c r="AA958" i="1" a="1"/>
  <c r="AA958" i="1" s="1"/>
  <c r="AB958" i="1" s="1"/>
  <c r="AC958" i="1"/>
  <c r="AD958" i="1" s="1"/>
  <c r="Y946" i="1"/>
  <c r="AA946" i="1" a="1"/>
  <c r="AA946" i="1" s="1"/>
  <c r="AB946" i="1" s="1"/>
  <c r="Z946" i="1"/>
  <c r="AC946" i="1"/>
  <c r="AD946" i="1" s="1"/>
  <c r="Z971" i="1"/>
  <c r="AA971" i="1" a="1"/>
  <c r="AA971" i="1" s="1"/>
  <c r="AB971" i="1" s="1"/>
  <c r="AC971" i="1"/>
  <c r="AD971" i="1" s="1"/>
  <c r="Y971" i="1"/>
  <c r="Y993" i="1"/>
  <c r="Z993" i="1"/>
  <c r="AA993" i="1" a="1"/>
  <c r="AA993" i="1" s="1"/>
  <c r="AB993" i="1" s="1"/>
  <c r="AC993" i="1"/>
  <c r="AD993" i="1" s="1"/>
  <c r="AR980" i="1"/>
  <c r="AV24" i="1" a="1"/>
  <c r="AV24" i="1" s="1"/>
  <c r="BA24" i="1" s="1" a="1"/>
  <c r="BA24" i="1" s="1"/>
  <c r="BF24" i="1"/>
  <c r="AQ24" i="1"/>
  <c r="AS99" i="1"/>
  <c r="AL99" i="1"/>
  <c r="AR99" i="1" s="1"/>
  <c r="AT99" i="1"/>
  <c r="AU99" i="1"/>
  <c r="AE49" i="1"/>
  <c r="AL141" i="1"/>
  <c r="Y148" i="1"/>
  <c r="AC148" i="1"/>
  <c r="AD148" i="1" s="1"/>
  <c r="Z148" i="1"/>
  <c r="AA148" i="1" a="1"/>
  <c r="AA148" i="1" s="1"/>
  <c r="AB148" i="1" s="1"/>
  <c r="AC177" i="1"/>
  <c r="AD177" i="1" s="1"/>
  <c r="Y177" i="1"/>
  <c r="Z177" i="1"/>
  <c r="AA177" i="1" a="1"/>
  <c r="AA177" i="1" s="1"/>
  <c r="AB177" i="1" s="1"/>
  <c r="AQ331" i="1"/>
  <c r="BF331" i="1"/>
  <c r="AV331" i="1" a="1"/>
  <c r="AV331" i="1" s="1"/>
  <c r="BA331" i="1" s="1" a="1"/>
  <c r="BA331" i="1" s="1"/>
  <c r="AA371" i="1" a="1"/>
  <c r="AA371" i="1" s="1"/>
  <c r="AB371" i="1" s="1"/>
  <c r="AC371" i="1"/>
  <c r="AD371" i="1" s="1"/>
  <c r="Y371" i="1"/>
  <c r="Z371" i="1"/>
  <c r="J455" i="1" a="1"/>
  <c r="J455" i="1" s="1"/>
  <c r="O455" i="1" a="1"/>
  <c r="O455" i="1" s="1"/>
  <c r="T455" i="1" s="1" a="1"/>
  <c r="T455" i="1" s="1"/>
  <c r="BF389" i="1"/>
  <c r="AQ389" i="1"/>
  <c r="AV389" i="1" a="1"/>
  <c r="AV389" i="1" s="1"/>
  <c r="BA389" i="1" s="1" a="1"/>
  <c r="BA389" i="1" s="1"/>
  <c r="AE480" i="1"/>
  <c r="AF480" i="1"/>
  <c r="AG480" i="1" s="1"/>
  <c r="AC498" i="1"/>
  <c r="AD498" i="1" s="1"/>
  <c r="AA498" i="1" a="1"/>
  <c r="AA498" i="1" s="1"/>
  <c r="AB498" i="1" s="1"/>
  <c r="Y498" i="1"/>
  <c r="Z498" i="1"/>
  <c r="AE551" i="1"/>
  <c r="AF551" i="1"/>
  <c r="AG551" i="1" s="1"/>
  <c r="AC708" i="1"/>
  <c r="AD708" i="1" s="1"/>
  <c r="Y708" i="1"/>
  <c r="Z708" i="1"/>
  <c r="AA708" i="1" a="1"/>
  <c r="AA708" i="1" s="1"/>
  <c r="AB708" i="1" s="1"/>
  <c r="AV800" i="1" a="1"/>
  <c r="AV800" i="1" s="1"/>
  <c r="BA800" i="1" s="1" a="1"/>
  <c r="BA800" i="1" s="1"/>
  <c r="BF800" i="1"/>
  <c r="AQ800" i="1"/>
  <c r="AR843" i="1"/>
  <c r="AS843" i="1"/>
  <c r="AU843" i="1"/>
  <c r="AL843" i="1"/>
  <c r="AT843" i="1"/>
  <c r="J208" i="1" a="1"/>
  <c r="J208" i="1" s="1"/>
  <c r="O208" i="1" a="1"/>
  <c r="O208" i="1" s="1"/>
  <c r="T208" i="1" s="1" a="1"/>
  <c r="T208" i="1" s="1"/>
  <c r="AC239" i="1"/>
  <c r="AD239" i="1" s="1"/>
  <c r="Y239" i="1"/>
  <c r="AA239" i="1" a="1"/>
  <c r="AA239" i="1" s="1"/>
  <c r="AB239" i="1" s="1"/>
  <c r="Z239" i="1"/>
  <c r="AE267" i="1"/>
  <c r="AF267" i="1"/>
  <c r="AG267" i="1" s="1"/>
  <c r="J282" i="1" a="1"/>
  <c r="J282" i="1" s="1"/>
  <c r="O282" i="1" a="1"/>
  <c r="O282" i="1" s="1"/>
  <c r="T282" i="1" s="1" a="1"/>
  <c r="T282" i="1" s="1"/>
  <c r="AQ381" i="1"/>
  <c r="AV381" i="1" a="1"/>
  <c r="AV381" i="1" s="1"/>
  <c r="BA381" i="1" s="1" a="1"/>
  <c r="BA381" i="1" s="1"/>
  <c r="BF381" i="1"/>
  <c r="AT381" i="1"/>
  <c r="Z518" i="1"/>
  <c r="AA518" i="1" a="1"/>
  <c r="AA518" i="1" s="1"/>
  <c r="AB518" i="1" s="1"/>
  <c r="Y518" i="1"/>
  <c r="AC518" i="1"/>
  <c r="AD518" i="1" s="1"/>
  <c r="AE460" i="1"/>
  <c r="AF460" i="1"/>
  <c r="AG460" i="1" s="1"/>
  <c r="J610" i="1" a="1"/>
  <c r="J610" i="1" s="1"/>
  <c r="O610" i="1" a="1"/>
  <c r="O610" i="1" s="1"/>
  <c r="T610" i="1" s="1" a="1"/>
  <c r="T610" i="1" s="1"/>
  <c r="AA644" i="1" a="1"/>
  <c r="AA644" i="1" s="1"/>
  <c r="AB644" i="1" s="1"/>
  <c r="Y644" i="1"/>
  <c r="Z644" i="1"/>
  <c r="AC644" i="1"/>
  <c r="AD644" i="1" s="1"/>
  <c r="AA813" i="1" a="1"/>
  <c r="AA813" i="1" s="1"/>
  <c r="AB813" i="1" s="1"/>
  <c r="AC813" i="1"/>
  <c r="AD813" i="1" s="1"/>
  <c r="Y813" i="1"/>
  <c r="Z813" i="1"/>
  <c r="Z730" i="1"/>
  <c r="AA730" i="1" a="1"/>
  <c r="AA730" i="1" s="1"/>
  <c r="AB730" i="1" s="1"/>
  <c r="AC730" i="1"/>
  <c r="AD730" i="1" s="1"/>
  <c r="Y730" i="1"/>
  <c r="AS812" i="1"/>
  <c r="AU812" i="1"/>
  <c r="AT812" i="1"/>
  <c r="AL812" i="1"/>
  <c r="AR812" i="1"/>
  <c r="J938" i="1" a="1"/>
  <c r="J938" i="1" s="1"/>
  <c r="O938" i="1" a="1"/>
  <c r="O938" i="1" s="1"/>
  <c r="T938" i="1" s="1" a="1"/>
  <c r="T938" i="1" s="1"/>
  <c r="J920" i="1" a="1"/>
  <c r="J920" i="1" s="1"/>
  <c r="O920" i="1" a="1"/>
  <c r="O920" i="1" s="1"/>
  <c r="T920" i="1" s="1" a="1"/>
  <c r="T920" i="1" s="1"/>
  <c r="AC984" i="1"/>
  <c r="AD984" i="1" s="1"/>
  <c r="Y984" i="1"/>
  <c r="Z984" i="1"/>
  <c r="AA984" i="1" a="1"/>
  <c r="AA984" i="1" s="1"/>
  <c r="AB984" i="1" s="1"/>
  <c r="AT5" i="1"/>
  <c r="AT16" i="1"/>
  <c r="AT31" i="1"/>
  <c r="AS15" i="1"/>
  <c r="Z13" i="1"/>
  <c r="AA13" i="1" a="1"/>
  <c r="AA13" i="1" s="1"/>
  <c r="AB13" i="1" s="1"/>
  <c r="AC13" i="1"/>
  <c r="AD13" i="1" s="1"/>
  <c r="Y13" i="1"/>
  <c r="AL14" i="1"/>
  <c r="AR14" i="1" s="1"/>
  <c r="AS14" i="1"/>
  <c r="AT14" i="1"/>
  <c r="AU14" i="1"/>
  <c r="AQ39" i="1"/>
  <c r="AV39" i="1" a="1"/>
  <c r="AV39" i="1" s="1"/>
  <c r="BA39" i="1" s="1" a="1"/>
  <c r="BA39" i="1" s="1"/>
  <c r="BF39" i="1"/>
  <c r="O50" i="1" a="1"/>
  <c r="O50" i="1" s="1"/>
  <c r="T50" i="1" s="1" a="1"/>
  <c r="T50" i="1" s="1"/>
  <c r="J50" i="1" a="1"/>
  <c r="J50" i="1" s="1"/>
  <c r="AG47" i="1"/>
  <c r="AU28" i="1"/>
  <c r="AG53" i="1"/>
  <c r="AU35" i="1"/>
  <c r="AS53" i="1"/>
  <c r="AF41" i="1"/>
  <c r="AG41" i="1" s="1"/>
  <c r="AE41" i="1"/>
  <c r="AT68" i="1"/>
  <c r="AF79" i="1"/>
  <c r="AU71" i="1"/>
  <c r="AS90" i="1"/>
  <c r="Y71" i="1"/>
  <c r="Z71" i="1"/>
  <c r="AA71" i="1" a="1"/>
  <c r="AA71" i="1" s="1"/>
  <c r="AB71" i="1" s="1"/>
  <c r="AC71" i="1"/>
  <c r="AD71" i="1" s="1"/>
  <c r="AL105" i="1"/>
  <c r="AS105" i="1" s="1"/>
  <c r="AC80" i="1"/>
  <c r="AD80" i="1" s="1"/>
  <c r="Y80" i="1"/>
  <c r="Z80" i="1"/>
  <c r="AA80" i="1" a="1"/>
  <c r="AA80" i="1" s="1"/>
  <c r="AB80" i="1" s="1"/>
  <c r="AS84" i="1"/>
  <c r="AF94" i="1"/>
  <c r="AG94" i="1" s="1"/>
  <c r="AE94" i="1"/>
  <c r="AS126" i="1"/>
  <c r="O135" i="1" a="1"/>
  <c r="O135" i="1" s="1"/>
  <c r="T135" i="1" s="1" a="1"/>
  <c r="T135" i="1" s="1"/>
  <c r="J135" i="1" a="1"/>
  <c r="J135" i="1" s="1"/>
  <c r="AT110" i="1"/>
  <c r="AE82" i="1"/>
  <c r="AF82" i="1"/>
  <c r="AG82" i="1" s="1"/>
  <c r="AT114" i="1"/>
  <c r="AA140" i="1" a="1"/>
  <c r="AA140" i="1" s="1"/>
  <c r="AB140" i="1" s="1"/>
  <c r="AC140" i="1"/>
  <c r="AD140" i="1" s="1"/>
  <c r="Y140" i="1"/>
  <c r="Z140" i="1"/>
  <c r="AR125" i="1"/>
  <c r="AA101" i="1" a="1"/>
  <c r="AA101" i="1" s="1"/>
  <c r="AB101" i="1" s="1"/>
  <c r="Y101" i="1"/>
  <c r="Z101" i="1"/>
  <c r="AC101" i="1"/>
  <c r="AD101" i="1" s="1"/>
  <c r="AR145" i="1"/>
  <c r="AE164" i="1"/>
  <c r="AF164" i="1"/>
  <c r="AG164" i="1" s="1"/>
  <c r="AR151" i="1"/>
  <c r="J124" i="1" a="1"/>
  <c r="J124" i="1" s="1"/>
  <c r="O124" i="1" a="1"/>
  <c r="O124" i="1" s="1"/>
  <c r="T124" i="1" s="1" a="1"/>
  <c r="T124" i="1" s="1"/>
  <c r="AV185" i="1" a="1"/>
  <c r="AV185" i="1" s="1"/>
  <c r="BA185" i="1" s="1" a="1"/>
  <c r="BA185" i="1" s="1"/>
  <c r="BF185" i="1"/>
  <c r="AQ185" i="1"/>
  <c r="Z173" i="1"/>
  <c r="Y173" i="1"/>
  <c r="AC173" i="1"/>
  <c r="AD173" i="1" s="1"/>
  <c r="AA173" i="1" a="1"/>
  <c r="AA173" i="1" s="1"/>
  <c r="AB173" i="1" s="1"/>
  <c r="AE169" i="1"/>
  <c r="AF169" i="1" s="1"/>
  <c r="AG169" i="1" s="1"/>
  <c r="AT153" i="1"/>
  <c r="AT185" i="1"/>
  <c r="AS173" i="1"/>
  <c r="AC219" i="1"/>
  <c r="AD219" i="1" s="1"/>
  <c r="Y219" i="1"/>
  <c r="Z219" i="1"/>
  <c r="AA219" i="1" a="1"/>
  <c r="AA219" i="1" s="1"/>
  <c r="AB219" i="1" s="1"/>
  <c r="AL230" i="1"/>
  <c r="AR230" i="1" s="1"/>
  <c r="AS224" i="1"/>
  <c r="AL224" i="1"/>
  <c r="AR224" i="1"/>
  <c r="AU224" i="1"/>
  <c r="J233" i="1" a="1"/>
  <c r="J233" i="1" s="1"/>
  <c r="O233" i="1" a="1"/>
  <c r="O233" i="1" s="1"/>
  <c r="T233" i="1" s="1" a="1"/>
  <c r="T233" i="1" s="1"/>
  <c r="AA217" i="1" a="1"/>
  <c r="AA217" i="1" s="1"/>
  <c r="AB217" i="1" s="1"/>
  <c r="Y217" i="1"/>
  <c r="AC217" i="1"/>
  <c r="AD217" i="1" s="1"/>
  <c r="Z217" i="1"/>
  <c r="AT242" i="1"/>
  <c r="AT246" i="1"/>
  <c r="O222" i="1" a="1"/>
  <c r="O222" i="1" s="1"/>
  <c r="T222" i="1" s="1" a="1"/>
  <c r="T222" i="1" s="1"/>
  <c r="J222" i="1" a="1"/>
  <c r="J222" i="1" s="1"/>
  <c r="AR277" i="1"/>
  <c r="AC270" i="1"/>
  <c r="AD270" i="1" s="1"/>
  <c r="Y270" i="1"/>
  <c r="Z270" i="1"/>
  <c r="AA270" i="1" a="1"/>
  <c r="AA270" i="1" s="1"/>
  <c r="AB270" i="1" s="1"/>
  <c r="AT253" i="1"/>
  <c r="AL270" i="1"/>
  <c r="AS270" i="1" s="1"/>
  <c r="AR270" i="1"/>
  <c r="AU265" i="1"/>
  <c r="Y261" i="1"/>
  <c r="Z261" i="1"/>
  <c r="AA261" i="1" a="1"/>
  <c r="AA261" i="1" s="1"/>
  <c r="AB261" i="1" s="1"/>
  <c r="AC261" i="1"/>
  <c r="AD261" i="1" s="1"/>
  <c r="Z276" i="1"/>
  <c r="Y276" i="1"/>
  <c r="AA276" i="1" a="1"/>
  <c r="AA276" i="1" s="1"/>
  <c r="AB276" i="1" s="1"/>
  <c r="AC276" i="1"/>
  <c r="AD276" i="1" s="1"/>
  <c r="AV302" i="1" a="1"/>
  <c r="AV302" i="1" s="1"/>
  <c r="BA302" i="1" s="1" a="1"/>
  <c r="BA302" i="1" s="1"/>
  <c r="AQ302" i="1"/>
  <c r="AT302" i="1"/>
  <c r="BF302" i="1"/>
  <c r="Z294" i="1"/>
  <c r="AA294" i="1" a="1"/>
  <c r="AA294" i="1" s="1"/>
  <c r="AB294" i="1" s="1"/>
  <c r="AC294" i="1"/>
  <c r="AD294" i="1" s="1"/>
  <c r="Y294" i="1"/>
  <c r="AQ313" i="1"/>
  <c r="BF313" i="1"/>
  <c r="AV313" i="1" a="1"/>
  <c r="AV313" i="1" s="1"/>
  <c r="BA313" i="1" s="1" a="1"/>
  <c r="BA313" i="1" s="1"/>
  <c r="AU225" i="1"/>
  <c r="AL225" i="1"/>
  <c r="AR225" i="1" s="1"/>
  <c r="AS225" i="1"/>
  <c r="AT225" i="1"/>
  <c r="AV296" i="1" a="1"/>
  <c r="AV296" i="1" s="1"/>
  <c r="BA296" i="1" s="1" a="1"/>
  <c r="BA296" i="1" s="1"/>
  <c r="BF296" i="1"/>
  <c r="AQ296" i="1"/>
  <c r="AT296" i="1"/>
  <c r="AT313" i="1"/>
  <c r="AS287" i="1"/>
  <c r="AU347" i="1"/>
  <c r="J299" i="1" a="1"/>
  <c r="J299" i="1" s="1"/>
  <c r="O299" i="1" a="1"/>
  <c r="O299" i="1" s="1"/>
  <c r="T299" i="1" s="1" a="1"/>
  <c r="T299" i="1" s="1"/>
  <c r="AE334" i="1"/>
  <c r="AF334" i="1"/>
  <c r="AG334" i="1" s="1"/>
  <c r="Y331" i="1"/>
  <c r="Z331" i="1"/>
  <c r="AA331" i="1" a="1"/>
  <c r="AA331" i="1" s="1"/>
  <c r="AB331" i="1" s="1"/>
  <c r="AC331" i="1"/>
  <c r="AD331" i="1" s="1"/>
  <c r="AT337" i="1"/>
  <c r="AQ341" i="1"/>
  <c r="AV341" i="1" a="1"/>
  <c r="AV341" i="1" s="1"/>
  <c r="BA341" i="1" s="1" a="1"/>
  <c r="BA341" i="1" s="1"/>
  <c r="BF341" i="1"/>
  <c r="Y368" i="1"/>
  <c r="AA368" i="1" a="1"/>
  <c r="AA368" i="1" s="1"/>
  <c r="AB368" i="1" s="1"/>
  <c r="Z368" i="1"/>
  <c r="AC368" i="1"/>
  <c r="AD368" i="1" s="1"/>
  <c r="AS357" i="1"/>
  <c r="O336" i="1" a="1"/>
  <c r="O336" i="1" s="1"/>
  <c r="T336" i="1" s="1" a="1"/>
  <c r="T336" i="1" s="1"/>
  <c r="J336" i="1" a="1"/>
  <c r="J336" i="1" s="1"/>
  <c r="J395" i="1" a="1"/>
  <c r="J395" i="1" s="1"/>
  <c r="O395" i="1" a="1"/>
  <c r="O395" i="1" s="1"/>
  <c r="T395" i="1" s="1" a="1"/>
  <c r="T395" i="1" s="1"/>
  <c r="J435" i="1" a="1"/>
  <c r="J435" i="1" s="1"/>
  <c r="O435" i="1" a="1"/>
  <c r="O435" i="1" s="1"/>
  <c r="T435" i="1" s="1" a="1"/>
  <c r="T435" i="1" s="1"/>
  <c r="O342" i="1" a="1"/>
  <c r="O342" i="1" s="1"/>
  <c r="T342" i="1" s="1" a="1"/>
  <c r="T342" i="1" s="1"/>
  <c r="J342" i="1" a="1"/>
  <c r="J342" i="1" s="1"/>
  <c r="AQ387" i="1"/>
  <c r="AV387" i="1" a="1"/>
  <c r="AV387" i="1" s="1"/>
  <c r="BA387" i="1" s="1" a="1"/>
  <c r="BA387" i="1" s="1"/>
  <c r="BF387" i="1"/>
  <c r="AQ393" i="1"/>
  <c r="AV393" i="1" a="1"/>
  <c r="AV393" i="1" s="1"/>
  <c r="BA393" i="1" s="1" a="1"/>
  <c r="BA393" i="1" s="1"/>
  <c r="BF393" i="1"/>
  <c r="AU393" i="1"/>
  <c r="AT360" i="1"/>
  <c r="AL433" i="1"/>
  <c r="AC451" i="1"/>
  <c r="AD451" i="1" s="1"/>
  <c r="Y451" i="1"/>
  <c r="Z451" i="1"/>
  <c r="AA451" i="1" a="1"/>
  <c r="AA451" i="1" s="1"/>
  <c r="AB451" i="1" s="1"/>
  <c r="AQ478" i="1"/>
  <c r="AV478" i="1" a="1"/>
  <c r="AV478" i="1" s="1"/>
  <c r="BA478" i="1" s="1" a="1"/>
  <c r="BA478" i="1" s="1"/>
  <c r="BF478" i="1"/>
  <c r="AR417" i="1"/>
  <c r="O489" i="1" a="1"/>
  <c r="O489" i="1" s="1"/>
  <c r="T489" i="1" s="1" a="1"/>
  <c r="T489" i="1" s="1"/>
  <c r="J489" i="1" a="1"/>
  <c r="J489" i="1" s="1"/>
  <c r="BF466" i="1"/>
  <c r="AQ466" i="1"/>
  <c r="AR466" i="1"/>
  <c r="AS466" i="1"/>
  <c r="AU466" i="1"/>
  <c r="AV466" i="1" a="1"/>
  <c r="AV466" i="1" s="1"/>
  <c r="BA466" i="1" s="1" a="1"/>
  <c r="BA466" i="1" s="1"/>
  <c r="AL432" i="1"/>
  <c r="AU458" i="1"/>
  <c r="AT406" i="1"/>
  <c r="AL451" i="1"/>
  <c r="AU451" i="1" s="1"/>
  <c r="AL495" i="1"/>
  <c r="AT493" i="1"/>
  <c r="AU523" i="1"/>
  <c r="AR447" i="1"/>
  <c r="AQ468" i="1"/>
  <c r="AV468" i="1" a="1"/>
  <c r="AV468" i="1" s="1"/>
  <c r="BA468" i="1" s="1" a="1"/>
  <c r="BA468" i="1" s="1"/>
  <c r="BF468" i="1"/>
  <c r="AU436" i="1"/>
  <c r="O475" i="1" a="1"/>
  <c r="O475" i="1" s="1"/>
  <c r="T475" i="1" s="1" a="1"/>
  <c r="T475" i="1" s="1"/>
  <c r="J475" i="1" a="1"/>
  <c r="J475" i="1" s="1"/>
  <c r="AR513" i="1"/>
  <c r="AL513" i="1"/>
  <c r="AU513" i="1" s="1"/>
  <c r="AT513" i="1"/>
  <c r="J507" i="1" a="1"/>
  <c r="J507" i="1" s="1"/>
  <c r="O507" i="1" a="1"/>
  <c r="O507" i="1" s="1"/>
  <c r="T507" i="1" s="1" a="1"/>
  <c r="T507" i="1" s="1"/>
  <c r="AA462" i="1" a="1"/>
  <c r="AA462" i="1" s="1"/>
  <c r="AB462" i="1" s="1"/>
  <c r="AC462" i="1"/>
  <c r="AD462" i="1" s="1"/>
  <c r="Y462" i="1"/>
  <c r="Z462" i="1"/>
  <c r="AT456" i="1"/>
  <c r="AT484" i="1"/>
  <c r="AC522" i="1"/>
  <c r="AD522" i="1" s="1"/>
  <c r="AA522" i="1" a="1"/>
  <c r="AA522" i="1" s="1"/>
  <c r="AB522" i="1" s="1"/>
  <c r="Y522" i="1"/>
  <c r="Z522" i="1"/>
  <c r="AU554" i="1"/>
  <c r="AL554" i="1"/>
  <c r="AE509" i="1"/>
  <c r="AF509" i="1"/>
  <c r="AG509" i="1" s="1"/>
  <c r="AE550" i="1"/>
  <c r="Z458" i="1"/>
  <c r="AA458" i="1" a="1"/>
  <c r="AA458" i="1" s="1"/>
  <c r="AB458" i="1" s="1"/>
  <c r="AC458" i="1"/>
  <c r="AD458" i="1" s="1"/>
  <c r="Y458" i="1"/>
  <c r="AU541" i="1"/>
  <c r="AU430" i="1"/>
  <c r="AR518" i="1"/>
  <c r="AE503" i="1"/>
  <c r="AF503" i="1" s="1"/>
  <c r="AG503" i="1" s="1"/>
  <c r="AV527" i="1" a="1"/>
  <c r="AV527" i="1" s="1"/>
  <c r="BA527" i="1" s="1" a="1"/>
  <c r="BA527" i="1" s="1"/>
  <c r="BF527" i="1"/>
  <c r="AQ527" i="1"/>
  <c r="Z512" i="1"/>
  <c r="AA512" i="1" a="1"/>
  <c r="AA512" i="1" s="1"/>
  <c r="AB512" i="1" s="1"/>
  <c r="Y512" i="1"/>
  <c r="AC512" i="1"/>
  <c r="AD512" i="1" s="1"/>
  <c r="AU482" i="1"/>
  <c r="AS544" i="1"/>
  <c r="AE488" i="1"/>
  <c r="AF488" i="1"/>
  <c r="AG488" i="1" s="1"/>
  <c r="J574" i="1" a="1"/>
  <c r="J574" i="1" s="1"/>
  <c r="O574" i="1" a="1"/>
  <c r="O574" i="1" s="1"/>
  <c r="T574" i="1" s="1" a="1"/>
  <c r="T574" i="1" s="1"/>
  <c r="AT562" i="1"/>
  <c r="J533" i="1" a="1"/>
  <c r="J533" i="1" s="1"/>
  <c r="O533" i="1" a="1"/>
  <c r="O533" i="1" s="1"/>
  <c r="T533" i="1" s="1" a="1"/>
  <c r="T533" i="1" s="1"/>
  <c r="AC541" i="1"/>
  <c r="AD541" i="1" s="1"/>
  <c r="AA541" i="1" a="1"/>
  <c r="AA541" i="1" s="1"/>
  <c r="AB541" i="1" s="1"/>
  <c r="Z541" i="1"/>
  <c r="Y541" i="1"/>
  <c r="O602" i="1" a="1"/>
  <c r="O602" i="1" s="1"/>
  <c r="T602" i="1" s="1" a="1"/>
  <c r="T602" i="1" s="1"/>
  <c r="J602" i="1" a="1"/>
  <c r="J602" i="1" s="1"/>
  <c r="AU615" i="1"/>
  <c r="J586" i="1" a="1"/>
  <c r="J586" i="1" s="1"/>
  <c r="O586" i="1" a="1"/>
  <c r="O586" i="1" s="1"/>
  <c r="T586" i="1" s="1" a="1"/>
  <c r="T586" i="1" s="1"/>
  <c r="AQ531" i="1"/>
  <c r="AV531" i="1" a="1"/>
  <c r="AV531" i="1" s="1"/>
  <c r="BA531" i="1" s="1" a="1"/>
  <c r="BA531" i="1" s="1"/>
  <c r="BF531" i="1"/>
  <c r="AT612" i="1"/>
  <c r="AS566" i="1"/>
  <c r="AL566" i="1"/>
  <c r="AA645" i="1" a="1"/>
  <c r="AA645" i="1" s="1"/>
  <c r="AB645" i="1" s="1"/>
  <c r="AC645" i="1"/>
  <c r="AD645" i="1" s="1"/>
  <c r="Y645" i="1"/>
  <c r="Z645" i="1"/>
  <c r="AQ668" i="1"/>
  <c r="BF668" i="1"/>
  <c r="AV668" i="1" a="1"/>
  <c r="AV668" i="1" s="1"/>
  <c r="BA668" i="1" s="1" a="1"/>
  <c r="BA668" i="1" s="1"/>
  <c r="AS649" i="1"/>
  <c r="AL649" i="1"/>
  <c r="AR649" i="1" s="1"/>
  <c r="AT649" i="1"/>
  <c r="AU649" i="1"/>
  <c r="J673" i="1" a="1"/>
  <c r="J673" i="1" s="1"/>
  <c r="O673" i="1" a="1"/>
  <c r="O673" i="1" s="1"/>
  <c r="T673" i="1" s="1" a="1"/>
  <c r="T673" i="1" s="1"/>
  <c r="AF582" i="1"/>
  <c r="AG582" i="1" s="1"/>
  <c r="AE582" i="1"/>
  <c r="AQ670" i="1"/>
  <c r="BF670" i="1"/>
  <c r="AV670" i="1" a="1"/>
  <c r="AV670" i="1" s="1"/>
  <c r="BA670" i="1" s="1" a="1"/>
  <c r="BA670" i="1" s="1"/>
  <c r="AS670" i="1"/>
  <c r="AT670" i="1"/>
  <c r="AR570" i="1"/>
  <c r="AR639" i="1"/>
  <c r="Z613" i="1"/>
  <c r="AA613" i="1" a="1"/>
  <c r="AA613" i="1" s="1"/>
  <c r="AB613" i="1" s="1"/>
  <c r="AC613" i="1"/>
  <c r="AD613" i="1" s="1"/>
  <c r="Y613" i="1"/>
  <c r="Z669" i="1"/>
  <c r="AC669" i="1"/>
  <c r="AD669" i="1" s="1"/>
  <c r="Y669" i="1"/>
  <c r="AA669" i="1" a="1"/>
  <c r="AA669" i="1" s="1"/>
  <c r="AB669" i="1" s="1"/>
  <c r="AQ706" i="1"/>
  <c r="AV706" i="1" a="1"/>
  <c r="AV706" i="1" s="1"/>
  <c r="BA706" i="1" s="1" a="1"/>
  <c r="BA706" i="1" s="1"/>
  <c r="AS706" i="1"/>
  <c r="AT706" i="1"/>
  <c r="AU706" i="1"/>
  <c r="BF706" i="1"/>
  <c r="O624" i="1" a="1"/>
  <c r="O624" i="1" s="1"/>
  <c r="T624" i="1" s="1" a="1"/>
  <c r="T624" i="1" s="1"/>
  <c r="J624" i="1" a="1"/>
  <c r="J624" i="1" s="1"/>
  <c r="AT639" i="1"/>
  <c r="AT714" i="1"/>
  <c r="AG747" i="1"/>
  <c r="AF606" i="1"/>
  <c r="AG606" i="1" s="1"/>
  <c r="AE606" i="1"/>
  <c r="AC697" i="1"/>
  <c r="AD697" i="1" s="1"/>
  <c r="AA697" i="1" a="1"/>
  <c r="AA697" i="1" s="1"/>
  <c r="AB697" i="1" s="1"/>
  <c r="Y697" i="1"/>
  <c r="Z697" i="1"/>
  <c r="J661" i="1" a="1"/>
  <c r="J661" i="1" s="1"/>
  <c r="O661" i="1" a="1"/>
  <c r="O661" i="1" s="1"/>
  <c r="T661" i="1" s="1" a="1"/>
  <c r="T661" i="1" s="1"/>
  <c r="AT708" i="1"/>
  <c r="AA668" i="1" a="1"/>
  <c r="AA668" i="1" s="1"/>
  <c r="AB668" i="1" s="1"/>
  <c r="AC668" i="1"/>
  <c r="AD668" i="1" s="1"/>
  <c r="Y668" i="1"/>
  <c r="Z668" i="1"/>
  <c r="AV679" i="1" a="1"/>
  <c r="AV679" i="1" s="1"/>
  <c r="BA679" i="1" s="1" a="1"/>
  <c r="BA679" i="1" s="1"/>
  <c r="BF679" i="1"/>
  <c r="AQ679" i="1"/>
  <c r="AT720" i="1"/>
  <c r="AE773" i="1"/>
  <c r="AF773" i="1"/>
  <c r="AG773" i="1" s="1"/>
  <c r="AS718" i="1"/>
  <c r="BF740" i="1"/>
  <c r="AQ740" i="1"/>
  <c r="AV740" i="1" a="1"/>
  <c r="AV740" i="1" s="1"/>
  <c r="BA740" i="1" s="1" a="1"/>
  <c r="BA740" i="1" s="1"/>
  <c r="J764" i="1" a="1"/>
  <c r="J764" i="1" s="1"/>
  <c r="O764" i="1" a="1"/>
  <c r="O764" i="1" s="1"/>
  <c r="T764" i="1" s="1" a="1"/>
  <c r="T764" i="1" s="1"/>
  <c r="AF646" i="1"/>
  <c r="AG646" i="1" s="1"/>
  <c r="AE646" i="1"/>
  <c r="O774" i="1" a="1"/>
  <c r="O774" i="1" s="1"/>
  <c r="T774" i="1" s="1" a="1"/>
  <c r="T774" i="1" s="1"/>
  <c r="J774" i="1" a="1"/>
  <c r="J774" i="1" s="1"/>
  <c r="AL702" i="1"/>
  <c r="AR702" i="1" s="1"/>
  <c r="AU771" i="1"/>
  <c r="AR750" i="1"/>
  <c r="BF751" i="1"/>
  <c r="AV751" i="1" a="1"/>
  <c r="AV751" i="1" s="1"/>
  <c r="BA751" i="1" s="1" a="1"/>
  <c r="BA751" i="1" s="1"/>
  <c r="AQ751" i="1"/>
  <c r="AR774" i="1"/>
  <c r="O852" i="1" a="1"/>
  <c r="O852" i="1" s="1"/>
  <c r="T852" i="1" s="1" a="1"/>
  <c r="T852" i="1" s="1"/>
  <c r="J852" i="1" a="1"/>
  <c r="J852" i="1" s="1"/>
  <c r="AE719" i="1"/>
  <c r="AF719" i="1"/>
  <c r="AG719" i="1" s="1"/>
  <c r="AU789" i="1"/>
  <c r="AF803" i="1"/>
  <c r="AG803" i="1" s="1"/>
  <c r="AE803" i="1"/>
  <c r="J739" i="1" a="1"/>
  <c r="J739" i="1" s="1"/>
  <c r="O739" i="1" a="1"/>
  <c r="O739" i="1" s="1"/>
  <c r="T739" i="1" s="1" a="1"/>
  <c r="T739" i="1" s="1"/>
  <c r="AT821" i="1"/>
  <c r="Y746" i="1"/>
  <c r="Z746" i="1"/>
  <c r="AA746" i="1" a="1"/>
  <c r="AA746" i="1" s="1"/>
  <c r="AB746" i="1" s="1"/>
  <c r="AC746" i="1"/>
  <c r="AD746" i="1" s="1"/>
  <c r="AU811" i="1"/>
  <c r="AF753" i="1"/>
  <c r="AG753" i="1" s="1"/>
  <c r="AE753" i="1"/>
  <c r="AR730" i="1"/>
  <c r="Y786" i="1"/>
  <c r="Z786" i="1"/>
  <c r="AC786" i="1"/>
  <c r="AD786" i="1" s="1"/>
  <c r="AA786" i="1" a="1"/>
  <c r="AA786" i="1" s="1"/>
  <c r="AB786" i="1" s="1"/>
  <c r="AS848" i="1"/>
  <c r="O752" i="1" a="1"/>
  <c r="O752" i="1" s="1"/>
  <c r="T752" i="1" s="1" a="1"/>
  <c r="T752" i="1" s="1"/>
  <c r="J752" i="1" a="1"/>
  <c r="J752" i="1" s="1"/>
  <c r="AC779" i="1"/>
  <c r="AD779" i="1" s="1"/>
  <c r="Z779" i="1"/>
  <c r="Y779" i="1"/>
  <c r="AA779" i="1" a="1"/>
  <c r="AA779" i="1" s="1"/>
  <c r="AB779" i="1" s="1"/>
  <c r="AS860" i="1"/>
  <c r="O839" i="1" a="1"/>
  <c r="O839" i="1" s="1"/>
  <c r="T839" i="1" s="1" a="1"/>
  <c r="T839" i="1" s="1"/>
  <c r="J839" i="1" a="1"/>
  <c r="J839" i="1" s="1"/>
  <c r="AV755" i="1" a="1"/>
  <c r="AV755" i="1" s="1"/>
  <c r="BA755" i="1" s="1" a="1"/>
  <c r="BA755" i="1" s="1"/>
  <c r="BF755" i="1"/>
  <c r="AQ755" i="1"/>
  <c r="AU802" i="1"/>
  <c r="AR802" i="1"/>
  <c r="AL802" i="1"/>
  <c r="AT802" i="1"/>
  <c r="AF811" i="1"/>
  <c r="AG811" i="1" s="1"/>
  <c r="Y820" i="1"/>
  <c r="Z820" i="1"/>
  <c r="AA820" i="1" a="1"/>
  <c r="AA820" i="1" s="1"/>
  <c r="AB820" i="1" s="1"/>
  <c r="AC820" i="1"/>
  <c r="AD820" i="1" s="1"/>
  <c r="AV863" i="1" a="1"/>
  <c r="AV863" i="1" s="1"/>
  <c r="BA863" i="1" s="1" a="1"/>
  <c r="BA863" i="1" s="1"/>
  <c r="AQ863" i="1"/>
  <c r="BF863" i="1"/>
  <c r="AS863" i="1"/>
  <c r="AT863" i="1"/>
  <c r="AU713" i="1"/>
  <c r="AL713" i="1"/>
  <c r="AR795" i="1"/>
  <c r="O954" i="1" a="1"/>
  <c r="O954" i="1" s="1"/>
  <c r="T954" i="1" s="1" a="1"/>
  <c r="T954" i="1" s="1"/>
  <c r="J954" i="1" a="1"/>
  <c r="J954" i="1" s="1"/>
  <c r="AT901" i="1"/>
  <c r="AA823" i="1" a="1"/>
  <c r="AA823" i="1" s="1"/>
  <c r="AB823" i="1" s="1"/>
  <c r="Y823" i="1"/>
  <c r="Z823" i="1"/>
  <c r="AC823" i="1"/>
  <c r="AD823" i="1" s="1"/>
  <c r="AS868" i="1"/>
  <c r="AU919" i="1"/>
  <c r="AU891" i="1"/>
  <c r="AS891" i="1"/>
  <c r="AL891" i="1"/>
  <c r="AR891" i="1" s="1"/>
  <c r="Y906" i="1"/>
  <c r="AC906" i="1"/>
  <c r="AD906" i="1" s="1"/>
  <c r="Z906" i="1"/>
  <c r="AA906" i="1" a="1"/>
  <c r="AA906" i="1" s="1"/>
  <c r="AB906" i="1" s="1"/>
  <c r="AS972" i="1"/>
  <c r="AU972" i="1"/>
  <c r="AL972" i="1"/>
  <c r="AR1002" i="1"/>
  <c r="AS1002" i="1"/>
  <c r="AT1002" i="1"/>
  <c r="AL1002" i="1"/>
  <c r="O880" i="1" a="1"/>
  <c r="O880" i="1" s="1"/>
  <c r="T880" i="1" s="1" a="1"/>
  <c r="T880" i="1" s="1"/>
  <c r="J880" i="1" a="1"/>
  <c r="J880" i="1" s="1"/>
  <c r="AU931" i="1"/>
  <c r="AT999" i="1"/>
  <c r="Y994" i="1"/>
  <c r="Z994" i="1"/>
  <c r="AA994" i="1" a="1"/>
  <c r="AA994" i="1" s="1"/>
  <c r="AB994" i="1" s="1"/>
  <c r="AC994" i="1"/>
  <c r="AD994" i="1" s="1"/>
  <c r="Y960" i="1"/>
  <c r="AA960" i="1" a="1"/>
  <c r="AA960" i="1" s="1"/>
  <c r="AB960" i="1" s="1"/>
  <c r="Z960" i="1"/>
  <c r="AC960" i="1"/>
  <c r="AD960" i="1" s="1"/>
  <c r="AE905" i="1"/>
  <c r="AF905" i="1" s="1"/>
  <c r="AG905" i="1" s="1"/>
  <c r="Y928" i="1"/>
  <c r="Z928" i="1"/>
  <c r="AC928" i="1"/>
  <c r="AD928" i="1" s="1"/>
  <c r="AA928" i="1" a="1"/>
  <c r="AA928" i="1" s="1"/>
  <c r="AB928" i="1" s="1"/>
  <c r="AF929" i="1"/>
  <c r="AG929" i="1" s="1"/>
  <c r="AE929" i="1"/>
  <c r="Z995" i="1"/>
  <c r="AA995" i="1" a="1"/>
  <c r="AA995" i="1" s="1"/>
  <c r="AB995" i="1" s="1"/>
  <c r="AC995" i="1"/>
  <c r="AD995" i="1" s="1"/>
  <c r="Y995" i="1"/>
  <c r="AT981" i="1"/>
  <c r="AE746" i="1" l="1"/>
  <c r="AF746" i="1" s="1"/>
  <c r="AG746" i="1" s="1"/>
  <c r="AC475" i="1"/>
  <c r="AD475" i="1" s="1"/>
  <c r="Y475" i="1"/>
  <c r="Z475" i="1"/>
  <c r="AA475" i="1" a="1"/>
  <c r="AA475" i="1" s="1"/>
  <c r="AB475" i="1" s="1"/>
  <c r="BF495" i="1"/>
  <c r="AQ495" i="1"/>
  <c r="AV495" i="1" a="1"/>
  <c r="AV495" i="1" s="1"/>
  <c r="BA495" i="1" s="1" a="1"/>
  <c r="BA495" i="1" s="1"/>
  <c r="AQ432" i="1"/>
  <c r="AV432" i="1" a="1"/>
  <c r="AV432" i="1" s="1"/>
  <c r="BA432" i="1" s="1" a="1"/>
  <c r="BA432" i="1" s="1"/>
  <c r="BF432" i="1"/>
  <c r="AV433" i="1" a="1"/>
  <c r="AV433" i="1" s="1"/>
  <c r="BA433" i="1" s="1" a="1"/>
  <c r="BA433" i="1" s="1"/>
  <c r="BF433" i="1"/>
  <c r="AQ433" i="1"/>
  <c r="Y435" i="1"/>
  <c r="AA435" i="1" a="1"/>
  <c r="AA435" i="1" s="1"/>
  <c r="AB435" i="1" s="1"/>
  <c r="AC435" i="1"/>
  <c r="AD435" i="1" s="1"/>
  <c r="Z435" i="1"/>
  <c r="AT270" i="1"/>
  <c r="AE730" i="1"/>
  <c r="AF730" i="1" s="1"/>
  <c r="AG730" i="1" s="1"/>
  <c r="BF141" i="1"/>
  <c r="AQ141" i="1"/>
  <c r="AV141" i="1" a="1"/>
  <c r="AV141" i="1" s="1"/>
  <c r="BA141" i="1" s="1" a="1"/>
  <c r="BA141" i="1" s="1"/>
  <c r="AE899" i="1"/>
  <c r="AF899" i="1"/>
  <c r="AG899" i="1" s="1"/>
  <c r="AE684" i="1"/>
  <c r="AF684" i="1" s="1"/>
  <c r="AG684" i="1" s="1"/>
  <c r="AU637" i="1"/>
  <c r="AV342" i="1" a="1"/>
  <c r="AV342" i="1" s="1"/>
  <c r="BA342" i="1" s="1" a="1"/>
  <c r="BA342" i="1" s="1"/>
  <c r="AQ342" i="1"/>
  <c r="BF342" i="1"/>
  <c r="AF344" i="1"/>
  <c r="AG344" i="1" s="1"/>
  <c r="AE344" i="1"/>
  <c r="AV152" i="1" a="1"/>
  <c r="AV152" i="1" s="1"/>
  <c r="BA152" i="1" s="1" a="1"/>
  <c r="BA152" i="1" s="1"/>
  <c r="BF152" i="1"/>
  <c r="AQ152" i="1"/>
  <c r="AV50" i="1" a="1"/>
  <c r="AV50" i="1" s="1"/>
  <c r="BA50" i="1" s="1" a="1"/>
  <c r="BA50" i="1" s="1"/>
  <c r="AQ50" i="1"/>
  <c r="BF50" i="1"/>
  <c r="Y421" i="1"/>
  <c r="Z421" i="1"/>
  <c r="AA421" i="1" a="1"/>
  <c r="AA421" i="1" s="1"/>
  <c r="AB421" i="1" s="1"/>
  <c r="AC421" i="1"/>
  <c r="AD421" i="1" s="1"/>
  <c r="AF658" i="1"/>
  <c r="AG658" i="1" s="1"/>
  <c r="AE658" i="1"/>
  <c r="AV510" i="1" a="1"/>
  <c r="AV510" i="1" s="1"/>
  <c r="BA510" i="1" s="1" a="1"/>
  <c r="BA510" i="1" s="1"/>
  <c r="AQ510" i="1"/>
  <c r="BF510" i="1"/>
  <c r="AQ506" i="1"/>
  <c r="AV506" i="1" a="1"/>
  <c r="AV506" i="1" s="1"/>
  <c r="BA506" i="1" s="1" a="1"/>
  <c r="BA506" i="1" s="1"/>
  <c r="BF506" i="1"/>
  <c r="Y376" i="1"/>
  <c r="Z376" i="1"/>
  <c r="AA376" i="1" a="1"/>
  <c r="AA376" i="1" s="1"/>
  <c r="AB376" i="1" s="1"/>
  <c r="AC376" i="1"/>
  <c r="AD376" i="1" s="1"/>
  <c r="AT243" i="1"/>
  <c r="AQ142" i="1"/>
  <c r="BF142" i="1"/>
  <c r="AV142" i="1" a="1"/>
  <c r="AV142" i="1" s="1"/>
  <c r="BA142" i="1" s="1" a="1"/>
  <c r="BA142" i="1" s="1"/>
  <c r="AC146" i="1"/>
  <c r="AD146" i="1" s="1"/>
  <c r="Z146" i="1"/>
  <c r="Y146" i="1"/>
  <c r="AA146" i="1" a="1"/>
  <c r="AA146" i="1" s="1"/>
  <c r="AB146" i="1" s="1"/>
  <c r="AT26" i="1"/>
  <c r="AV170" i="1" a="1"/>
  <c r="AV170" i="1" s="1"/>
  <c r="BA170" i="1" s="1" a="1"/>
  <c r="BA170" i="1" s="1"/>
  <c r="BF170" i="1"/>
  <c r="AQ170" i="1"/>
  <c r="AE916" i="1"/>
  <c r="AF916" i="1"/>
  <c r="AG916" i="1" s="1"/>
  <c r="Y837" i="1"/>
  <c r="Z837" i="1"/>
  <c r="AA837" i="1" a="1"/>
  <c r="AA837" i="1" s="1"/>
  <c r="AB837" i="1" s="1"/>
  <c r="AC837" i="1"/>
  <c r="AD837" i="1" s="1"/>
  <c r="AE712" i="1"/>
  <c r="AF712" i="1"/>
  <c r="AG712" i="1" s="1"/>
  <c r="AF626" i="1"/>
  <c r="AG626" i="1" s="1"/>
  <c r="AE626" i="1"/>
  <c r="AQ580" i="1"/>
  <c r="BF580" i="1"/>
  <c r="AV580" i="1" a="1"/>
  <c r="AV580" i="1" s="1"/>
  <c r="BA580" i="1" s="1" a="1"/>
  <c r="BA580" i="1" s="1"/>
  <c r="AE630" i="1"/>
  <c r="AF630" i="1"/>
  <c r="AG630" i="1" s="1"/>
  <c r="Y243" i="1"/>
  <c r="AC243" i="1"/>
  <c r="AD243" i="1" s="1"/>
  <c r="Z243" i="1"/>
  <c r="AA243" i="1" a="1"/>
  <c r="AA243" i="1" s="1"/>
  <c r="AB243" i="1" s="1"/>
  <c r="BF211" i="1"/>
  <c r="AQ211" i="1"/>
  <c r="AV211" i="1" a="1"/>
  <c r="AV211" i="1" s="1"/>
  <c r="BA211" i="1" s="1" a="1"/>
  <c r="BA211" i="1" s="1"/>
  <c r="BF100" i="1"/>
  <c r="AV100" i="1" a="1"/>
  <c r="AV100" i="1" s="1"/>
  <c r="BA100" i="1" s="1" a="1"/>
  <c r="BA100" i="1" s="1"/>
  <c r="AQ100" i="1"/>
  <c r="Y100" i="1"/>
  <c r="Z100" i="1"/>
  <c r="AA100" i="1" a="1"/>
  <c r="AA100" i="1" s="1"/>
  <c r="AB100" i="1" s="1"/>
  <c r="AC100" i="1"/>
  <c r="AD100" i="1" s="1"/>
  <c r="Z849" i="1"/>
  <c r="AA849" i="1" a="1"/>
  <c r="AA849" i="1" s="1"/>
  <c r="AB849" i="1" s="1"/>
  <c r="AC849" i="1"/>
  <c r="AD849" i="1" s="1"/>
  <c r="Y849" i="1"/>
  <c r="Z873" i="1"/>
  <c r="AA873" i="1" a="1"/>
  <c r="AA873" i="1" s="1"/>
  <c r="AB873" i="1" s="1"/>
  <c r="Y873" i="1"/>
  <c r="AC873" i="1"/>
  <c r="AD873" i="1" s="1"/>
  <c r="AA962" i="1" a="1"/>
  <c r="AA962" i="1" s="1"/>
  <c r="AB962" i="1" s="1"/>
  <c r="Y962" i="1"/>
  <c r="Z962" i="1"/>
  <c r="AC962" i="1"/>
  <c r="AD962" i="1" s="1"/>
  <c r="AF552" i="1"/>
  <c r="AG552" i="1" s="1"/>
  <c r="AE552" i="1"/>
  <c r="AF534" i="1"/>
  <c r="AG534" i="1" s="1"/>
  <c r="AE534" i="1"/>
  <c r="AQ528" i="1"/>
  <c r="BF528" i="1"/>
  <c r="AV528" i="1" a="1"/>
  <c r="AV528" i="1" s="1"/>
  <c r="BA528" i="1" s="1" a="1"/>
  <c r="BA528" i="1" s="1"/>
  <c r="Z218" i="1"/>
  <c r="AC218" i="1"/>
  <c r="AD218" i="1" s="1"/>
  <c r="Y218" i="1"/>
  <c r="AA218" i="1" a="1"/>
  <c r="AA218" i="1" s="1"/>
  <c r="AB218" i="1" s="1"/>
  <c r="AV202" i="1" a="1"/>
  <c r="AV202" i="1" s="1"/>
  <c r="BA202" i="1" s="1" a="1"/>
  <c r="BA202" i="1" s="1"/>
  <c r="BF202" i="1"/>
  <c r="AQ202" i="1"/>
  <c r="AC24" i="1"/>
  <c r="AD24" i="1" s="1"/>
  <c r="Y24" i="1"/>
  <c r="Z24" i="1"/>
  <c r="AA24" i="1" a="1"/>
  <c r="AA24" i="1" s="1"/>
  <c r="AB24" i="1" s="1"/>
  <c r="Y699" i="1"/>
  <c r="Z699" i="1"/>
  <c r="AC699" i="1"/>
  <c r="AD699" i="1" s="1"/>
  <c r="AA699" i="1" a="1"/>
  <c r="AA699" i="1" s="1"/>
  <c r="AB699" i="1" s="1"/>
  <c r="AE387" i="1"/>
  <c r="AF387" i="1"/>
  <c r="AG387" i="1" s="1"/>
  <c r="BF327" i="1"/>
  <c r="AQ327" i="1"/>
  <c r="AV327" i="1" a="1"/>
  <c r="AV327" i="1" s="1"/>
  <c r="BA327" i="1" s="1" a="1"/>
  <c r="BA327" i="1" s="1"/>
  <c r="AV893" i="1" a="1"/>
  <c r="AV893" i="1" s="1"/>
  <c r="BA893" i="1" s="1" a="1"/>
  <c r="BA893" i="1" s="1"/>
  <c r="BF893" i="1"/>
  <c r="AQ893" i="1"/>
  <c r="AQ914" i="1"/>
  <c r="AV914" i="1" a="1"/>
  <c r="AV914" i="1" s="1"/>
  <c r="BA914" i="1" s="1" a="1"/>
  <c r="BA914" i="1" s="1"/>
  <c r="BF914" i="1"/>
  <c r="AV850" i="1" a="1"/>
  <c r="AV850" i="1" s="1"/>
  <c r="BA850" i="1" s="1" a="1"/>
  <c r="BA850" i="1" s="1"/>
  <c r="AQ850" i="1"/>
  <c r="BF850" i="1"/>
  <c r="AE847" i="1"/>
  <c r="AF847" i="1"/>
  <c r="AG847" i="1" s="1"/>
  <c r="AE537" i="1"/>
  <c r="AF537" i="1"/>
  <c r="AG537" i="1" s="1"/>
  <c r="AC528" i="1"/>
  <c r="AD528" i="1" s="1"/>
  <c r="AA528" i="1" a="1"/>
  <c r="AA528" i="1" s="1"/>
  <c r="AB528" i="1" s="1"/>
  <c r="Z528" i="1"/>
  <c r="Y528" i="1"/>
  <c r="AE511" i="1"/>
  <c r="AF511" i="1"/>
  <c r="AG511" i="1" s="1"/>
  <c r="AT325" i="1"/>
  <c r="BF345" i="1"/>
  <c r="AQ345" i="1"/>
  <c r="AV345" i="1" a="1"/>
  <c r="AV345" i="1" s="1"/>
  <c r="BA345" i="1" s="1" a="1"/>
  <c r="BA345" i="1" s="1"/>
  <c r="AE315" i="1"/>
  <c r="AF315" i="1"/>
  <c r="AG315" i="1" s="1"/>
  <c r="AU282" i="1"/>
  <c r="AU212" i="1"/>
  <c r="AE157" i="1"/>
  <c r="AF157" i="1"/>
  <c r="AG157" i="1" s="1"/>
  <c r="Z32" i="1"/>
  <c r="AC32" i="1"/>
  <c r="AD32" i="1" s="1"/>
  <c r="AA32" i="1" a="1"/>
  <c r="AA32" i="1" s="1"/>
  <c r="AB32" i="1" s="1"/>
  <c r="Y32" i="1"/>
  <c r="Y165" i="1"/>
  <c r="AC165" i="1"/>
  <c r="AD165" i="1" s="1"/>
  <c r="Z165" i="1"/>
  <c r="AA165" i="1" a="1"/>
  <c r="AA165" i="1" s="1"/>
  <c r="AB165" i="1" s="1"/>
  <c r="AE999" i="1"/>
  <c r="AF999" i="1"/>
  <c r="AG999" i="1" s="1"/>
  <c r="AF1000" i="1"/>
  <c r="AG1000" i="1" s="1"/>
  <c r="AE1000" i="1"/>
  <c r="AQ598" i="1"/>
  <c r="BF598" i="1"/>
  <c r="AV598" i="1" a="1"/>
  <c r="AV598" i="1" s="1"/>
  <c r="BA598" i="1" s="1" a="1"/>
  <c r="BA598" i="1" s="1"/>
  <c r="BF382" i="1"/>
  <c r="AV382" i="1" a="1"/>
  <c r="AV382" i="1" s="1"/>
  <c r="BA382" i="1" s="1" a="1"/>
  <c r="BA382" i="1" s="1"/>
  <c r="AQ382" i="1"/>
  <c r="Y310" i="1"/>
  <c r="AC310" i="1"/>
  <c r="AD310" i="1" s="1"/>
  <c r="Z310" i="1"/>
  <c r="AA310" i="1" a="1"/>
  <c r="AA310" i="1" s="1"/>
  <c r="AB310" i="1" s="1"/>
  <c r="AE275" i="1"/>
  <c r="AF275" i="1" s="1"/>
  <c r="AG275" i="1" s="1"/>
  <c r="AE191" i="1"/>
  <c r="AF191" i="1"/>
  <c r="AG191" i="1" s="1"/>
  <c r="AV622" i="1" a="1"/>
  <c r="AV622" i="1" s="1"/>
  <c r="BA622" i="1" s="1" a="1"/>
  <c r="BA622" i="1" s="1"/>
  <c r="BF622" i="1"/>
  <c r="AQ622" i="1"/>
  <c r="AQ944" i="1"/>
  <c r="AV944" i="1" a="1"/>
  <c r="AV944" i="1" s="1"/>
  <c r="BA944" i="1" s="1" a="1"/>
  <c r="BA944" i="1" s="1"/>
  <c r="BF944" i="1"/>
  <c r="AE866" i="1"/>
  <c r="AF866" i="1"/>
  <c r="AG866" i="1" s="1"/>
  <c r="AQ834" i="1"/>
  <c r="AV834" i="1" a="1"/>
  <c r="AV834" i="1" s="1"/>
  <c r="BA834" i="1" s="1" a="1"/>
  <c r="BA834" i="1" s="1"/>
  <c r="BF834" i="1"/>
  <c r="AE778" i="1"/>
  <c r="AF778" i="1"/>
  <c r="AG778" i="1" s="1"/>
  <c r="Y675" i="1"/>
  <c r="Z675" i="1"/>
  <c r="AA675" i="1" a="1"/>
  <c r="AA675" i="1" s="1"/>
  <c r="AB675" i="1" s="1"/>
  <c r="AC675" i="1"/>
  <c r="AD675" i="1" s="1"/>
  <c r="AF546" i="1"/>
  <c r="AG546" i="1" s="1"/>
  <c r="AE546" i="1"/>
  <c r="AE301" i="1"/>
  <c r="AF301" i="1"/>
  <c r="AG301" i="1" s="1"/>
  <c r="AE77" i="1"/>
  <c r="AF77" i="1"/>
  <c r="AG77" i="1" s="1"/>
  <c r="AE440" i="1"/>
  <c r="AF440" i="1"/>
  <c r="AG440" i="1" s="1"/>
  <c r="AQ801" i="1"/>
  <c r="AV801" i="1" a="1"/>
  <c r="AV801" i="1" s="1"/>
  <c r="BA801" i="1" s="1" a="1"/>
  <c r="BA801" i="1" s="1"/>
  <c r="BF801" i="1"/>
  <c r="BF739" i="1"/>
  <c r="AV739" i="1" a="1"/>
  <c r="AV739" i="1" s="1"/>
  <c r="BA739" i="1" s="1" a="1"/>
  <c r="BA739" i="1" s="1"/>
  <c r="AQ739" i="1"/>
  <c r="Y717" i="1"/>
  <c r="Z717" i="1"/>
  <c r="AA717" i="1" a="1"/>
  <c r="AA717" i="1" s="1"/>
  <c r="AB717" i="1" s="1"/>
  <c r="AC717" i="1"/>
  <c r="AD717" i="1" s="1"/>
  <c r="AF633" i="1"/>
  <c r="AG633" i="1" s="1"/>
  <c r="AE633" i="1"/>
  <c r="AU673" i="1"/>
  <c r="AT586" i="1"/>
  <c r="AC432" i="1"/>
  <c r="AD432" i="1" s="1"/>
  <c r="Y432" i="1"/>
  <c r="Z432" i="1"/>
  <c r="AA432" i="1" a="1"/>
  <c r="AA432" i="1" s="1"/>
  <c r="AB432" i="1" s="1"/>
  <c r="AE300" i="1"/>
  <c r="AF300" i="1"/>
  <c r="AG300" i="1" s="1"/>
  <c r="AC230" i="1"/>
  <c r="AD230" i="1" s="1"/>
  <c r="Y230" i="1"/>
  <c r="Z230" i="1"/>
  <c r="AA230" i="1" a="1"/>
  <c r="AA230" i="1" s="1"/>
  <c r="AB230" i="1" s="1"/>
  <c r="AQ149" i="1"/>
  <c r="AV149" i="1" a="1"/>
  <c r="AV149" i="1" s="1"/>
  <c r="BA149" i="1" s="1" a="1"/>
  <c r="BA149" i="1" s="1"/>
  <c r="BF149" i="1"/>
  <c r="AA545" i="1" a="1"/>
  <c r="AA545" i="1" s="1"/>
  <c r="AB545" i="1" s="1"/>
  <c r="Y545" i="1"/>
  <c r="Z545" i="1"/>
  <c r="AC545" i="1"/>
  <c r="AD545" i="1" s="1"/>
  <c r="Z408" i="1"/>
  <c r="AA408" i="1" a="1"/>
  <c r="AA408" i="1" s="1"/>
  <c r="AB408" i="1" s="1"/>
  <c r="AC408" i="1"/>
  <c r="AD408" i="1" s="1"/>
  <c r="Y408" i="1"/>
  <c r="AV289" i="1" a="1"/>
  <c r="AV289" i="1" s="1"/>
  <c r="BA289" i="1" s="1" a="1"/>
  <c r="BA289" i="1" s="1"/>
  <c r="AQ289" i="1"/>
  <c r="BF289" i="1"/>
  <c r="AC774" i="1"/>
  <c r="AD774" i="1" s="1"/>
  <c r="Z774" i="1"/>
  <c r="Y774" i="1"/>
  <c r="AA774" i="1" a="1"/>
  <c r="AA774" i="1" s="1"/>
  <c r="AB774" i="1" s="1"/>
  <c r="Y586" i="1"/>
  <c r="Z586" i="1"/>
  <c r="AA586" i="1" a="1"/>
  <c r="AA586" i="1" s="1"/>
  <c r="AB586" i="1" s="1"/>
  <c r="AC586" i="1"/>
  <c r="AD586" i="1" s="1"/>
  <c r="AE697" i="1"/>
  <c r="AF697" i="1"/>
  <c r="AG697" i="1" s="1"/>
  <c r="Y673" i="1"/>
  <c r="AC673" i="1"/>
  <c r="AD673" i="1" s="1"/>
  <c r="Z673" i="1"/>
  <c r="AA673" i="1" a="1"/>
  <c r="AA673" i="1" s="1"/>
  <c r="AB673" i="1" s="1"/>
  <c r="Y574" i="1"/>
  <c r="Z574" i="1"/>
  <c r="AC574" i="1"/>
  <c r="AD574" i="1" s="1"/>
  <c r="AA574" i="1" a="1"/>
  <c r="AA574" i="1" s="1"/>
  <c r="AB574" i="1" s="1"/>
  <c r="AR495" i="1"/>
  <c r="AU432" i="1"/>
  <c r="Y222" i="1"/>
  <c r="Z222" i="1"/>
  <c r="AA222" i="1" a="1"/>
  <c r="AA222" i="1" s="1"/>
  <c r="AB222" i="1" s="1"/>
  <c r="AC222" i="1"/>
  <c r="AD222" i="1" s="1"/>
  <c r="AQ224" i="1"/>
  <c r="AV224" i="1" a="1"/>
  <c r="AV224" i="1" s="1"/>
  <c r="BA224" i="1" s="1" a="1"/>
  <c r="BA224" i="1" s="1"/>
  <c r="BF224" i="1"/>
  <c r="AF140" i="1"/>
  <c r="AG140" i="1" s="1"/>
  <c r="AE140" i="1"/>
  <c r="AE984" i="1"/>
  <c r="AF984" i="1"/>
  <c r="AG984" i="1" s="1"/>
  <c r="Y610" i="1"/>
  <c r="Z610" i="1"/>
  <c r="AA610" i="1" a="1"/>
  <c r="AA610" i="1" s="1"/>
  <c r="AB610" i="1" s="1"/>
  <c r="AC610" i="1"/>
  <c r="AD610" i="1" s="1"/>
  <c r="AE708" i="1"/>
  <c r="AF708" i="1"/>
  <c r="AG708" i="1" s="1"/>
  <c r="AV880" i="1" a="1"/>
  <c r="AV880" i="1" s="1"/>
  <c r="BA880" i="1" s="1" a="1"/>
  <c r="BA880" i="1" s="1"/>
  <c r="BF880" i="1"/>
  <c r="AQ880" i="1"/>
  <c r="AT888" i="1"/>
  <c r="AE714" i="1"/>
  <c r="AF714" i="1"/>
  <c r="AG714" i="1" s="1"/>
  <c r="BF533" i="1"/>
  <c r="AQ533" i="1"/>
  <c r="AV533" i="1" a="1"/>
  <c r="AV533" i="1" s="1"/>
  <c r="BA533" i="1" s="1" a="1"/>
  <c r="BA533" i="1" s="1"/>
  <c r="AE285" i="1"/>
  <c r="AF285" i="1"/>
  <c r="AG285" i="1" s="1"/>
  <c r="AS152" i="1"/>
  <c r="Y118" i="1"/>
  <c r="Z118" i="1"/>
  <c r="AA118" i="1" a="1"/>
  <c r="AA118" i="1" s="1"/>
  <c r="AB118" i="1" s="1"/>
  <c r="AC118" i="1"/>
  <c r="AD118" i="1" s="1"/>
  <c r="AT50" i="1"/>
  <c r="AE487" i="1"/>
  <c r="AF487" i="1"/>
  <c r="AG487" i="1" s="1"/>
  <c r="Y425" i="1"/>
  <c r="Z425" i="1"/>
  <c r="AA425" i="1" a="1"/>
  <c r="AA425" i="1" s="1"/>
  <c r="AB425" i="1" s="1"/>
  <c r="AC425" i="1"/>
  <c r="AD425" i="1" s="1"/>
  <c r="AU208" i="1"/>
  <c r="AT996" i="1"/>
  <c r="AS882" i="1"/>
  <c r="AE768" i="1"/>
  <c r="AF768" i="1"/>
  <c r="AG768" i="1" s="1"/>
  <c r="AS510" i="1"/>
  <c r="Y637" i="1"/>
  <c r="Z637" i="1"/>
  <c r="AC637" i="1"/>
  <c r="AD637" i="1" s="1"/>
  <c r="AA637" i="1" a="1"/>
  <c r="AA637" i="1" s="1"/>
  <c r="AB637" i="1" s="1"/>
  <c r="AV467" i="1" a="1"/>
  <c r="AV467" i="1" s="1"/>
  <c r="BA467" i="1" s="1" a="1"/>
  <c r="BA467" i="1" s="1"/>
  <c r="AQ467" i="1"/>
  <c r="BF467" i="1"/>
  <c r="AF404" i="1"/>
  <c r="AG404" i="1" s="1"/>
  <c r="AE404" i="1"/>
  <c r="AF210" i="1"/>
  <c r="AG210" i="1" s="1"/>
  <c r="AE210" i="1"/>
  <c r="BF248" i="1"/>
  <c r="AQ248" i="1"/>
  <c r="AV248" i="1" a="1"/>
  <c r="AV248" i="1" s="1"/>
  <c r="BA248" i="1" s="1" a="1"/>
  <c r="BA248" i="1" s="1"/>
  <c r="AS243" i="1"/>
  <c r="AE161" i="1"/>
  <c r="AF161" i="1"/>
  <c r="AG161" i="1" s="1"/>
  <c r="AE61" i="1"/>
  <c r="AF61" i="1"/>
  <c r="AG61" i="1" s="1"/>
  <c r="AS26" i="1"/>
  <c r="AU950" i="1"/>
  <c r="AE345" i="1"/>
  <c r="AF345" i="1"/>
  <c r="AG345" i="1" s="1"/>
  <c r="AS170" i="1"/>
  <c r="Y536" i="1"/>
  <c r="AC536" i="1"/>
  <c r="AD536" i="1" s="1"/>
  <c r="AA536" i="1" a="1"/>
  <c r="AA536" i="1" s="1"/>
  <c r="AB536" i="1" s="1"/>
  <c r="Z536" i="1"/>
  <c r="Y248" i="1"/>
  <c r="Z248" i="1"/>
  <c r="AA248" i="1" a="1"/>
  <c r="AA248" i="1" s="1"/>
  <c r="AB248" i="1" s="1"/>
  <c r="AC248" i="1"/>
  <c r="AD248" i="1" s="1"/>
  <c r="Y136" i="1"/>
  <c r="Z136" i="1"/>
  <c r="AC136" i="1"/>
  <c r="AD136" i="1" s="1"/>
  <c r="AA136" i="1" a="1"/>
  <c r="AA136" i="1" s="1"/>
  <c r="AB136" i="1" s="1"/>
  <c r="AC17" i="1"/>
  <c r="AD17" i="1" s="1"/>
  <c r="Z17" i="1"/>
  <c r="AA17" i="1" a="1"/>
  <c r="AA17" i="1" s="1"/>
  <c r="AB17" i="1" s="1"/>
  <c r="Y17" i="1"/>
  <c r="AE92" i="1"/>
  <c r="AF92" i="1"/>
  <c r="AG92" i="1" s="1"/>
  <c r="AF377" i="1"/>
  <c r="AG377" i="1" s="1"/>
  <c r="AE377" i="1"/>
  <c r="AQ196" i="1"/>
  <c r="AV196" i="1" a="1"/>
  <c r="AV196" i="1" s="1"/>
  <c r="BA196" i="1" s="1" a="1"/>
  <c r="BA196" i="1" s="1"/>
  <c r="BF196" i="1"/>
  <c r="AF983" i="1"/>
  <c r="AG983" i="1" s="1"/>
  <c r="AE983" i="1"/>
  <c r="AQ885" i="1"/>
  <c r="AV885" i="1" a="1"/>
  <c r="AV885" i="1" s="1"/>
  <c r="BA885" i="1" s="1" a="1"/>
  <c r="BA885" i="1" s="1"/>
  <c r="BF885" i="1"/>
  <c r="AC887" i="1"/>
  <c r="AD887" i="1" s="1"/>
  <c r="AA887" i="1" a="1"/>
  <c r="AA887" i="1" s="1"/>
  <c r="AB887" i="1" s="1"/>
  <c r="Y887" i="1"/>
  <c r="Z887" i="1"/>
  <c r="AS838" i="1"/>
  <c r="AE750" i="1"/>
  <c r="AF750" i="1"/>
  <c r="AG750" i="1" s="1"/>
  <c r="AE615" i="1"/>
  <c r="AF615" i="1"/>
  <c r="AG615" i="1" s="1"/>
  <c r="AS492" i="1"/>
  <c r="AU528" i="1"/>
  <c r="AE402" i="1"/>
  <c r="AF402" i="1"/>
  <c r="AG402" i="1" s="1"/>
  <c r="Y384" i="1"/>
  <c r="AA384" i="1" a="1"/>
  <c r="AA384" i="1" s="1"/>
  <c r="AB384" i="1" s="1"/>
  <c r="AC384" i="1"/>
  <c r="AD384" i="1" s="1"/>
  <c r="Z384" i="1"/>
  <c r="AU202" i="1"/>
  <c r="AE171" i="1"/>
  <c r="AF171" i="1"/>
  <c r="AG171" i="1" s="1"/>
  <c r="Y160" i="1"/>
  <c r="Z160" i="1"/>
  <c r="AA160" i="1" a="1"/>
  <c r="AA160" i="1" s="1"/>
  <c r="AB160" i="1" s="1"/>
  <c r="AC160" i="1"/>
  <c r="AD160" i="1" s="1"/>
  <c r="AV17" i="1" a="1"/>
  <c r="AV17" i="1" s="1"/>
  <c r="BA17" i="1" s="1" a="1"/>
  <c r="BA17" i="1" s="1"/>
  <c r="BF17" i="1"/>
  <c r="AQ17" i="1"/>
  <c r="AF320" i="1"/>
  <c r="AG320" i="1" s="1"/>
  <c r="AE320" i="1"/>
  <c r="AE973" i="1"/>
  <c r="AF973" i="1" s="1"/>
  <c r="AG973" i="1" s="1"/>
  <c r="AU893" i="1"/>
  <c r="AS914" i="1"/>
  <c r="AS850" i="1"/>
  <c r="Y735" i="1"/>
  <c r="Z735" i="1"/>
  <c r="AA735" i="1" a="1"/>
  <c r="AA735" i="1" s="1"/>
  <c r="AB735" i="1" s="1"/>
  <c r="AC735" i="1"/>
  <c r="AD735" i="1" s="1"/>
  <c r="AC728" i="1"/>
  <c r="AD728" i="1" s="1"/>
  <c r="Z728" i="1"/>
  <c r="AA728" i="1" a="1"/>
  <c r="AA728" i="1" s="1"/>
  <c r="AB728" i="1" s="1"/>
  <c r="Y728" i="1"/>
  <c r="Y477" i="1"/>
  <c r="Z477" i="1"/>
  <c r="AA477" i="1" a="1"/>
  <c r="AA477" i="1" s="1"/>
  <c r="AB477" i="1" s="1"/>
  <c r="AC477" i="1"/>
  <c r="AD477" i="1" s="1"/>
  <c r="AS325" i="1"/>
  <c r="AE199" i="1"/>
  <c r="AF199" i="1"/>
  <c r="AG199" i="1" s="1"/>
  <c r="AE37" i="1"/>
  <c r="AF37" i="1" s="1"/>
  <c r="AG37" i="1" s="1"/>
  <c r="AA980" i="1" a="1"/>
  <c r="AA980" i="1" s="1"/>
  <c r="AB980" i="1" s="1"/>
  <c r="Y980" i="1"/>
  <c r="Z980" i="1"/>
  <c r="AC980" i="1"/>
  <c r="AD980" i="1" s="1"/>
  <c r="AQ926" i="1"/>
  <c r="AV926" i="1" a="1"/>
  <c r="AV926" i="1" s="1"/>
  <c r="BA926" i="1" s="1" a="1"/>
  <c r="BA926" i="1" s="1"/>
  <c r="BF926" i="1"/>
  <c r="AQ920" i="1"/>
  <c r="AV920" i="1" a="1"/>
  <c r="AV920" i="1" s="1"/>
  <c r="BA920" i="1" s="1" a="1"/>
  <c r="BA920" i="1" s="1"/>
  <c r="BF920" i="1"/>
  <c r="AV870" i="1" a="1"/>
  <c r="AV870" i="1" s="1"/>
  <c r="BA870" i="1" s="1" a="1"/>
  <c r="BA870" i="1" s="1"/>
  <c r="BF870" i="1"/>
  <c r="AQ870" i="1"/>
  <c r="AE577" i="1"/>
  <c r="AF577" i="1"/>
  <c r="AG577" i="1" s="1"/>
  <c r="AV479" i="1" a="1"/>
  <c r="AV479" i="1" s="1"/>
  <c r="BA479" i="1" s="1" a="1"/>
  <c r="BA479" i="1" s="1"/>
  <c r="AQ479" i="1"/>
  <c r="BF479" i="1"/>
  <c r="BF411" i="1"/>
  <c r="AQ411" i="1"/>
  <c r="AV411" i="1" a="1"/>
  <c r="AV411" i="1" s="1"/>
  <c r="BA411" i="1" s="1" a="1"/>
  <c r="BA411" i="1" s="1"/>
  <c r="AT282" i="1"/>
  <c r="AF172" i="1"/>
  <c r="AG172" i="1" s="1"/>
  <c r="AE172" i="1"/>
  <c r="AS212" i="1"/>
  <c r="AE99" i="1"/>
  <c r="AF99" i="1"/>
  <c r="AG99" i="1" s="1"/>
  <c r="AE827" i="1"/>
  <c r="AF827" i="1"/>
  <c r="AG827" i="1" s="1"/>
  <c r="AF338" i="1"/>
  <c r="AG338" i="1" s="1"/>
  <c r="AE338" i="1"/>
  <c r="Y655" i="1"/>
  <c r="Z655" i="1"/>
  <c r="AC655" i="1"/>
  <c r="AD655" i="1" s="1"/>
  <c r="AA655" i="1" a="1"/>
  <c r="AA655" i="1" s="1"/>
  <c r="AB655" i="1" s="1"/>
  <c r="AE186" i="1"/>
  <c r="AF186" i="1"/>
  <c r="AG186" i="1" s="1"/>
  <c r="AV815" i="1" a="1"/>
  <c r="AV815" i="1" s="1"/>
  <c r="BA815" i="1" s="1" a="1"/>
  <c r="BA815" i="1" s="1"/>
  <c r="BF815" i="1"/>
  <c r="AQ815" i="1"/>
  <c r="Y740" i="1"/>
  <c r="Z740" i="1"/>
  <c r="AA740" i="1" a="1"/>
  <c r="AA740" i="1" s="1"/>
  <c r="AB740" i="1" s="1"/>
  <c r="AC740" i="1"/>
  <c r="AD740" i="1" s="1"/>
  <c r="AC689" i="1"/>
  <c r="AD689" i="1" s="1"/>
  <c r="Y689" i="1"/>
  <c r="Z689" i="1"/>
  <c r="AA689" i="1" a="1"/>
  <c r="AA689" i="1" s="1"/>
  <c r="AB689" i="1" s="1"/>
  <c r="AE504" i="1"/>
  <c r="AF504" i="1"/>
  <c r="AG504" i="1" s="1"/>
  <c r="AV485" i="1" a="1"/>
  <c r="AV485" i="1" s="1"/>
  <c r="BA485" i="1" s="1" a="1"/>
  <c r="BA485" i="1" s="1"/>
  <c r="BF485" i="1"/>
  <c r="AQ485" i="1"/>
  <c r="Y367" i="1"/>
  <c r="AA367" i="1" a="1"/>
  <c r="AA367" i="1" s="1"/>
  <c r="AB367" i="1" s="1"/>
  <c r="Z367" i="1"/>
  <c r="AC367" i="1"/>
  <c r="AD367" i="1" s="1"/>
  <c r="AU382" i="1"/>
  <c r="AQ908" i="1"/>
  <c r="AV908" i="1" a="1"/>
  <c r="AV908" i="1" s="1"/>
  <c r="BA908" i="1" s="1" a="1"/>
  <c r="BA908" i="1" s="1"/>
  <c r="BF908" i="1"/>
  <c r="AC197" i="1"/>
  <c r="AD197" i="1" s="1"/>
  <c r="AA197" i="1" a="1"/>
  <c r="AA197" i="1" s="1"/>
  <c r="AB197" i="1" s="1"/>
  <c r="Z197" i="1"/>
  <c r="Y197" i="1"/>
  <c r="AS622" i="1"/>
  <c r="AS944" i="1"/>
  <c r="AU834" i="1"/>
  <c r="Y443" i="1"/>
  <c r="Z443" i="1"/>
  <c r="AA443" i="1" a="1"/>
  <c r="AA443" i="1" s="1"/>
  <c r="AB443" i="1" s="1"/>
  <c r="AC443" i="1"/>
  <c r="AD443" i="1" s="1"/>
  <c r="AE272" i="1"/>
  <c r="AF272" i="1"/>
  <c r="AG272" i="1" s="1"/>
  <c r="AE159" i="1"/>
  <c r="AF159" i="1"/>
  <c r="AG159" i="1" s="1"/>
  <c r="BF147" i="1"/>
  <c r="AQ147" i="1"/>
  <c r="AV147" i="1" a="1"/>
  <c r="AV147" i="1" s="1"/>
  <c r="BA147" i="1" s="1" a="1"/>
  <c r="BA147" i="1" s="1"/>
  <c r="Y122" i="1"/>
  <c r="Z122" i="1"/>
  <c r="AC122" i="1"/>
  <c r="AD122" i="1" s="1"/>
  <c r="AA122" i="1" a="1"/>
  <c r="AA122" i="1" s="1"/>
  <c r="AB122" i="1" s="1"/>
  <c r="Y179" i="1"/>
  <c r="Z179" i="1"/>
  <c r="AA179" i="1" a="1"/>
  <c r="AA179" i="1" s="1"/>
  <c r="AB179" i="1" s="1"/>
  <c r="AC179" i="1"/>
  <c r="AD179" i="1" s="1"/>
  <c r="Y932" i="1"/>
  <c r="AC932" i="1"/>
  <c r="AD932" i="1" s="1"/>
  <c r="Z932" i="1"/>
  <c r="AA932" i="1" a="1"/>
  <c r="AA932" i="1" s="1"/>
  <c r="AB932" i="1" s="1"/>
  <c r="AU801" i="1"/>
  <c r="AU739" i="1"/>
  <c r="AT673" i="1"/>
  <c r="AR586" i="1"/>
  <c r="Y441" i="1"/>
  <c r="AA441" i="1" a="1"/>
  <c r="AA441" i="1" s="1"/>
  <c r="AB441" i="1" s="1"/>
  <c r="AC441" i="1"/>
  <c r="AD441" i="1" s="1"/>
  <c r="Z441" i="1"/>
  <c r="AF84" i="1"/>
  <c r="AG84" i="1" s="1"/>
  <c r="AE84" i="1"/>
  <c r="AF347" i="1"/>
  <c r="AG347" i="1" s="1"/>
  <c r="AE347" i="1"/>
  <c r="AF994" i="1"/>
  <c r="AG994" i="1" s="1"/>
  <c r="AE994" i="1"/>
  <c r="AV972" i="1" a="1"/>
  <c r="AV972" i="1" s="1"/>
  <c r="BA972" i="1" s="1" a="1"/>
  <c r="BA972" i="1" s="1"/>
  <c r="BF972" i="1"/>
  <c r="AQ972" i="1"/>
  <c r="AT972" i="1"/>
  <c r="AQ713" i="1"/>
  <c r="AV713" i="1" a="1"/>
  <c r="AV713" i="1" s="1"/>
  <c r="BA713" i="1" s="1" a="1"/>
  <c r="BA713" i="1" s="1"/>
  <c r="BF713" i="1"/>
  <c r="Z839" i="1"/>
  <c r="AA839" i="1" a="1"/>
  <c r="AA839" i="1" s="1"/>
  <c r="AB839" i="1" s="1"/>
  <c r="Y839" i="1"/>
  <c r="AC839" i="1"/>
  <c r="AD839" i="1" s="1"/>
  <c r="AV566" i="1" a="1"/>
  <c r="AV566" i="1" s="1"/>
  <c r="BA566" i="1" s="1" a="1"/>
  <c r="BA566" i="1" s="1"/>
  <c r="BF566" i="1"/>
  <c r="AQ566" i="1"/>
  <c r="Y602" i="1"/>
  <c r="Z602" i="1"/>
  <c r="AC602" i="1"/>
  <c r="AD602" i="1" s="1"/>
  <c r="AA602" i="1" a="1"/>
  <c r="AA602" i="1" s="1"/>
  <c r="AB602" i="1" s="1"/>
  <c r="AV554" i="1" a="1"/>
  <c r="AV554" i="1" s="1"/>
  <c r="BA554" i="1" s="1" a="1"/>
  <c r="BA554" i="1" s="1"/>
  <c r="AQ554" i="1"/>
  <c r="BF554" i="1"/>
  <c r="AE462" i="1"/>
  <c r="AF462" i="1"/>
  <c r="AG462" i="1" s="1"/>
  <c r="AT432" i="1"/>
  <c r="AC395" i="1"/>
  <c r="AD395" i="1" s="1"/>
  <c r="Y395" i="1"/>
  <c r="Z395" i="1"/>
  <c r="AA395" i="1" a="1"/>
  <c r="AA395" i="1" s="1"/>
  <c r="AB395" i="1" s="1"/>
  <c r="Z299" i="1"/>
  <c r="Y299" i="1"/>
  <c r="AA299" i="1" a="1"/>
  <c r="AA299" i="1" s="1"/>
  <c r="AB299" i="1" s="1"/>
  <c r="AC299" i="1"/>
  <c r="AD299" i="1" s="1"/>
  <c r="AV225" i="1" a="1"/>
  <c r="AV225" i="1" s="1"/>
  <c r="BA225" i="1" s="1" a="1"/>
  <c r="BA225" i="1" s="1"/>
  <c r="BF225" i="1"/>
  <c r="AQ225" i="1"/>
  <c r="AT224" i="1"/>
  <c r="Y124" i="1"/>
  <c r="Z124" i="1"/>
  <c r="AA124" i="1" a="1"/>
  <c r="AA124" i="1" s="1"/>
  <c r="AB124" i="1" s="1"/>
  <c r="AC124" i="1"/>
  <c r="AD124" i="1" s="1"/>
  <c r="BF14" i="1"/>
  <c r="AV14" i="1" a="1"/>
  <c r="AV14" i="1" s="1"/>
  <c r="BA14" i="1" s="1" a="1"/>
  <c r="BA14" i="1" s="1"/>
  <c r="AQ14" i="1"/>
  <c r="Z282" i="1"/>
  <c r="AA282" i="1" a="1"/>
  <c r="AA282" i="1" s="1"/>
  <c r="AB282" i="1" s="1"/>
  <c r="AC282" i="1"/>
  <c r="AD282" i="1" s="1"/>
  <c r="Y282" i="1"/>
  <c r="AF177" i="1"/>
  <c r="AG177" i="1" s="1"/>
  <c r="AE177" i="1"/>
  <c r="AF993" i="1"/>
  <c r="AG993" i="1" s="1"/>
  <c r="AE993" i="1"/>
  <c r="AF948" i="1"/>
  <c r="AG948" i="1" s="1"/>
  <c r="AE948" i="1"/>
  <c r="AE910" i="1"/>
  <c r="AF910" i="1"/>
  <c r="AG910" i="1" s="1"/>
  <c r="Y649" i="1"/>
  <c r="Z649" i="1"/>
  <c r="AA649" i="1" a="1"/>
  <c r="AA649" i="1" s="1"/>
  <c r="AB649" i="1" s="1"/>
  <c r="AC649" i="1"/>
  <c r="AD649" i="1" s="1"/>
  <c r="AR637" i="1"/>
  <c r="AF314" i="1"/>
  <c r="AG314" i="1" s="1"/>
  <c r="AE314" i="1"/>
  <c r="AR299" i="1"/>
  <c r="AF253" i="1"/>
  <c r="AG253" i="1" s="1"/>
  <c r="AE253" i="1"/>
  <c r="AE155" i="1"/>
  <c r="AF155" i="1"/>
  <c r="AG155" i="1" s="1"/>
  <c r="AE70" i="1"/>
  <c r="AF70" i="1"/>
  <c r="AG70" i="1" s="1"/>
  <c r="AE42" i="1"/>
  <c r="AF42" i="1"/>
  <c r="AG42" i="1" s="1"/>
  <c r="AR50" i="1"/>
  <c r="AC196" i="1"/>
  <c r="AD196" i="1" s="1"/>
  <c r="Y196" i="1"/>
  <c r="Z196" i="1"/>
  <c r="AA196" i="1" a="1"/>
  <c r="AA196" i="1" s="1"/>
  <c r="AB196" i="1" s="1"/>
  <c r="AR208" i="1"/>
  <c r="AE957" i="1"/>
  <c r="AF957" i="1"/>
  <c r="AG957" i="1" s="1"/>
  <c r="AR882" i="1"/>
  <c r="AU510" i="1"/>
  <c r="AF341" i="1"/>
  <c r="AG341" i="1" s="1"/>
  <c r="AE341" i="1"/>
  <c r="AQ293" i="1"/>
  <c r="BF293" i="1"/>
  <c r="AV293" i="1" a="1"/>
  <c r="AV293" i="1" s="1"/>
  <c r="BA293" i="1" s="1" a="1"/>
  <c r="BA293" i="1" s="1"/>
  <c r="AR243" i="1"/>
  <c r="Y184" i="1"/>
  <c r="Z184" i="1"/>
  <c r="AA184" i="1" a="1"/>
  <c r="AA184" i="1" s="1"/>
  <c r="AB184" i="1" s="1"/>
  <c r="AC184" i="1"/>
  <c r="AD184" i="1" s="1"/>
  <c r="AE78" i="1"/>
  <c r="AF78" i="1"/>
  <c r="AG78" i="1" s="1"/>
  <c r="AV957" i="1" a="1"/>
  <c r="AV957" i="1" s="1"/>
  <c r="BA957" i="1" s="1" a="1"/>
  <c r="BA957" i="1" s="1"/>
  <c r="BF957" i="1"/>
  <c r="AQ957" i="1"/>
  <c r="AU44" i="1"/>
  <c r="AT950" i="1"/>
  <c r="AR643" i="1"/>
  <c r="AE978" i="1"/>
  <c r="AF978" i="1"/>
  <c r="AG978" i="1" s="1"/>
  <c r="AF793" i="1"/>
  <c r="AG793" i="1" s="1"/>
  <c r="AE793" i="1"/>
  <c r="AE766" i="1"/>
  <c r="AF766" i="1"/>
  <c r="AG766" i="1" s="1"/>
  <c r="Y354" i="1"/>
  <c r="Z354" i="1"/>
  <c r="AA354" i="1" a="1"/>
  <c r="AA354" i="1" s="1"/>
  <c r="AB354" i="1" s="1"/>
  <c r="AC354" i="1"/>
  <c r="AD354" i="1" s="1"/>
  <c r="AC202" i="1"/>
  <c r="AD202" i="1" s="1"/>
  <c r="Z202" i="1"/>
  <c r="AA202" i="1" a="1"/>
  <c r="AA202" i="1" s="1"/>
  <c r="AB202" i="1" s="1"/>
  <c r="Y202" i="1"/>
  <c r="BF96" i="1"/>
  <c r="AV96" i="1" a="1"/>
  <c r="AV96" i="1" s="1"/>
  <c r="BA96" i="1" s="1" a="1"/>
  <c r="BA96" i="1" s="1"/>
  <c r="AQ96" i="1"/>
  <c r="AQ51" i="1"/>
  <c r="BF51" i="1"/>
  <c r="AV51" i="1" a="1"/>
  <c r="AV51" i="1" s="1"/>
  <c r="BA51" i="1" s="1" a="1"/>
  <c r="BA51" i="1" s="1"/>
  <c r="AE7" i="1"/>
  <c r="AF7" i="1"/>
  <c r="AG7" i="1" s="1"/>
  <c r="AF104" i="1"/>
  <c r="AG104" i="1" s="1"/>
  <c r="AE104" i="1"/>
  <c r="AU196" i="1"/>
  <c r="AR838" i="1"/>
  <c r="AU781" i="1"/>
  <c r="AT528" i="1"/>
  <c r="AU547" i="1"/>
  <c r="BF477" i="1"/>
  <c r="AQ477" i="1"/>
  <c r="AV477" i="1" a="1"/>
  <c r="AV477" i="1" s="1"/>
  <c r="BA477" i="1" s="1" a="1"/>
  <c r="BA477" i="1" s="1"/>
  <c r="AT202" i="1"/>
  <c r="AT17" i="1"/>
  <c r="AE48" i="1"/>
  <c r="AF48" i="1"/>
  <c r="AG48" i="1" s="1"/>
  <c r="AE756" i="1"/>
  <c r="AF756" i="1"/>
  <c r="AG756" i="1" s="1"/>
  <c r="AF627" i="1"/>
  <c r="AG627" i="1" s="1"/>
  <c r="AE627" i="1"/>
  <c r="AE174" i="1"/>
  <c r="AF174" i="1"/>
  <c r="AG174" i="1" s="1"/>
  <c r="AE966" i="1"/>
  <c r="AF966" i="1"/>
  <c r="AG966" i="1" s="1"/>
  <c r="AT893" i="1"/>
  <c r="AR914" i="1"/>
  <c r="AR850" i="1"/>
  <c r="AS887" i="1"/>
  <c r="AQ796" i="1"/>
  <c r="BF796" i="1"/>
  <c r="AV796" i="1" a="1"/>
  <c r="AV796" i="1" s="1"/>
  <c r="BA796" i="1" s="1" a="1"/>
  <c r="BA796" i="1" s="1"/>
  <c r="AF718" i="1"/>
  <c r="AG718" i="1" s="1"/>
  <c r="AE718" i="1"/>
  <c r="AF447" i="1"/>
  <c r="AG447" i="1" s="1"/>
  <c r="AE447" i="1"/>
  <c r="AA378" i="1" a="1"/>
  <c r="AA378" i="1" s="1"/>
  <c r="AB378" i="1" s="1"/>
  <c r="Y378" i="1"/>
  <c r="Z378" i="1"/>
  <c r="AC378" i="1"/>
  <c r="AD378" i="1" s="1"/>
  <c r="AR325" i="1"/>
  <c r="AE207" i="1"/>
  <c r="AF207" i="1"/>
  <c r="AG207" i="1" s="1"/>
  <c r="AF189" i="1"/>
  <c r="AG189" i="1" s="1"/>
  <c r="AE189" i="1"/>
  <c r="AS926" i="1"/>
  <c r="AS920" i="1"/>
  <c r="AS870" i="1"/>
  <c r="Y807" i="1"/>
  <c r="Z807" i="1"/>
  <c r="AA807" i="1" a="1"/>
  <c r="AA807" i="1" s="1"/>
  <c r="AB807" i="1" s="1"/>
  <c r="AC807" i="1"/>
  <c r="AD807" i="1" s="1"/>
  <c r="AE818" i="1"/>
  <c r="AF818" i="1"/>
  <c r="AG818" i="1" s="1"/>
  <c r="AV715" i="1" a="1"/>
  <c r="AV715" i="1" s="1"/>
  <c r="BA715" i="1" s="1" a="1"/>
  <c r="BA715" i="1" s="1"/>
  <c r="AQ715" i="1"/>
  <c r="BF715" i="1"/>
  <c r="AF608" i="1"/>
  <c r="AG608" i="1" s="1"/>
  <c r="AE608" i="1"/>
  <c r="AC515" i="1"/>
  <c r="AD515" i="1" s="1"/>
  <c r="Y515" i="1"/>
  <c r="Z515" i="1"/>
  <c r="AA515" i="1" a="1"/>
  <c r="AA515" i="1" s="1"/>
  <c r="AB515" i="1" s="1"/>
  <c r="AS479" i="1"/>
  <c r="AV378" i="1" a="1"/>
  <c r="AV378" i="1" s="1"/>
  <c r="BA378" i="1" s="1" a="1"/>
  <c r="BA378" i="1" s="1"/>
  <c r="AQ378" i="1"/>
  <c r="BF378" i="1"/>
  <c r="Y385" i="1"/>
  <c r="AA385" i="1" a="1"/>
  <c r="AA385" i="1" s="1"/>
  <c r="AB385" i="1" s="1"/>
  <c r="Z385" i="1"/>
  <c r="AC385" i="1"/>
  <c r="AD385" i="1" s="1"/>
  <c r="AS282" i="1"/>
  <c r="AE290" i="1"/>
  <c r="AF290" i="1"/>
  <c r="AG290" i="1" s="1"/>
  <c r="AV445" i="1" a="1"/>
  <c r="AV445" i="1" s="1"/>
  <c r="BA445" i="1" s="1" a="1"/>
  <c r="BA445" i="1" s="1"/>
  <c r="BF445" i="1"/>
  <c r="AQ445" i="1"/>
  <c r="AT874" i="1"/>
  <c r="AC678" i="1"/>
  <c r="AD678" i="1" s="1"/>
  <c r="Y678" i="1"/>
  <c r="Z678" i="1"/>
  <c r="AA678" i="1" a="1"/>
  <c r="AA678" i="1" s="1"/>
  <c r="AB678" i="1" s="1"/>
  <c r="AE565" i="1"/>
  <c r="AF565" i="1"/>
  <c r="AG565" i="1" s="1"/>
  <c r="AV546" i="1" a="1"/>
  <c r="AV546" i="1" s="1"/>
  <c r="BA546" i="1" s="1" a="1"/>
  <c r="BA546" i="1" s="1"/>
  <c r="BF546" i="1"/>
  <c r="AQ546" i="1"/>
  <c r="AT485" i="1"/>
  <c r="AS382" i="1"/>
  <c r="AU228" i="1"/>
  <c r="AV56" i="1" a="1"/>
  <c r="AV56" i="1" s="1"/>
  <c r="BA56" i="1" s="1" a="1"/>
  <c r="BA56" i="1" s="1"/>
  <c r="AQ56" i="1"/>
  <c r="BF56" i="1"/>
  <c r="AV29" i="1" a="1"/>
  <c r="AV29" i="1" s="1"/>
  <c r="BA29" i="1" s="1" a="1"/>
  <c r="BA29" i="1" s="1"/>
  <c r="BF29" i="1"/>
  <c r="AQ29" i="1"/>
  <c r="AS908" i="1"/>
  <c r="AV690" i="1" a="1"/>
  <c r="AV690" i="1" s="1"/>
  <c r="BA690" i="1" s="1" a="1"/>
  <c r="BA690" i="1" s="1"/>
  <c r="AQ690" i="1"/>
  <c r="BF690" i="1"/>
  <c r="AE327" i="1"/>
  <c r="AF327" i="1"/>
  <c r="AG327" i="1" s="1"/>
  <c r="AT461" i="1"/>
  <c r="AV85" i="1" a="1"/>
  <c r="AV85" i="1" s="1"/>
  <c r="BA85" i="1" s="1" a="1"/>
  <c r="BA85" i="1" s="1"/>
  <c r="BF85" i="1"/>
  <c r="AQ85" i="1"/>
  <c r="AE976" i="1"/>
  <c r="AF976" i="1"/>
  <c r="AG976" i="1" s="1"/>
  <c r="AR944" i="1"/>
  <c r="AS834" i="1"/>
  <c r="AE726" i="1"/>
  <c r="AF726" i="1"/>
  <c r="AG726" i="1" s="1"/>
  <c r="AF671" i="1"/>
  <c r="AG671" i="1" s="1"/>
  <c r="AE671" i="1"/>
  <c r="AQ618" i="1"/>
  <c r="AV618" i="1" a="1"/>
  <c r="AV618" i="1" s="1"/>
  <c r="BA618" i="1" s="1" a="1"/>
  <c r="BA618" i="1" s="1"/>
  <c r="BF618" i="1"/>
  <c r="AV499" i="1" a="1"/>
  <c r="AV499" i="1" s="1"/>
  <c r="BA499" i="1" s="1" a="1"/>
  <c r="BA499" i="1" s="1"/>
  <c r="BF499" i="1"/>
  <c r="AQ499" i="1"/>
  <c r="Y485" i="1"/>
  <c r="Z485" i="1"/>
  <c r="AA485" i="1" a="1"/>
  <c r="AA485" i="1" s="1"/>
  <c r="AB485" i="1" s="1"/>
  <c r="AC485" i="1"/>
  <c r="AD485" i="1" s="1"/>
  <c r="AT439" i="1"/>
  <c r="Z405" i="1"/>
  <c r="Y405" i="1"/>
  <c r="AA405" i="1" a="1"/>
  <c r="AA405" i="1" s="1"/>
  <c r="AB405" i="1" s="1"/>
  <c r="AC405" i="1"/>
  <c r="AD405" i="1" s="1"/>
  <c r="AF317" i="1"/>
  <c r="AG317" i="1" s="1"/>
  <c r="AE317" i="1"/>
  <c r="Z259" i="1"/>
  <c r="Y259" i="1"/>
  <c r="AA259" i="1" a="1"/>
  <c r="AA259" i="1" s="1"/>
  <c r="AB259" i="1" s="1"/>
  <c r="AC259" i="1"/>
  <c r="AD259" i="1" s="1"/>
  <c r="AR147" i="1"/>
  <c r="AE355" i="1"/>
  <c r="AF355" i="1"/>
  <c r="AG355" i="1" s="1"/>
  <c r="AE635" i="1"/>
  <c r="AF635" i="1" s="1"/>
  <c r="AG635" i="1" s="1"/>
  <c r="AT739" i="1"/>
  <c r="AQ559" i="1"/>
  <c r="AV559" i="1" a="1"/>
  <c r="AV559" i="1" s="1"/>
  <c r="BA559" i="1" s="1" a="1"/>
  <c r="BA559" i="1" s="1"/>
  <c r="BF559" i="1"/>
  <c r="AE319" i="1"/>
  <c r="AF319" i="1"/>
  <c r="AG319" i="1" s="1"/>
  <c r="AR315" i="1"/>
  <c r="BF501" i="1"/>
  <c r="AQ501" i="1"/>
  <c r="AV501" i="1" a="1"/>
  <c r="AV501" i="1" s="1"/>
  <c r="BA501" i="1" s="1" a="1"/>
  <c r="BA501" i="1" s="1"/>
  <c r="AV270" i="1" a="1"/>
  <c r="AV270" i="1" s="1"/>
  <c r="BA270" i="1" s="1" a="1"/>
  <c r="BA270" i="1" s="1"/>
  <c r="AQ270" i="1"/>
  <c r="BF270" i="1"/>
  <c r="AF71" i="1"/>
  <c r="AG71" i="1" s="1"/>
  <c r="AE71" i="1"/>
  <c r="AE13" i="1"/>
  <c r="AF13" i="1" s="1"/>
  <c r="AG13" i="1" s="1"/>
  <c r="AE782" i="1"/>
  <c r="AF782" i="1"/>
  <c r="AG782" i="1" s="1"/>
  <c r="Y429" i="1"/>
  <c r="AA429" i="1" a="1"/>
  <c r="AA429" i="1" s="1"/>
  <c r="AB429" i="1" s="1"/>
  <c r="AC429" i="1"/>
  <c r="AD429" i="1" s="1"/>
  <c r="Z429" i="1"/>
  <c r="AF287" i="1"/>
  <c r="AG287" i="1" s="1"/>
  <c r="AE287" i="1"/>
  <c r="BF26" i="1"/>
  <c r="AV26" i="1" a="1"/>
  <c r="AV26" i="1" s="1"/>
  <c r="BA26" i="1" s="1" a="1"/>
  <c r="BA26" i="1" s="1"/>
  <c r="AQ26" i="1"/>
  <c r="AE178" i="1"/>
  <c r="AF178" i="1"/>
  <c r="AG178" i="1" s="1"/>
  <c r="AV492" i="1" a="1"/>
  <c r="AV492" i="1" s="1"/>
  <c r="BA492" i="1" s="1" a="1"/>
  <c r="BA492" i="1" s="1"/>
  <c r="AQ492" i="1"/>
  <c r="BF492" i="1"/>
  <c r="AE972" i="1"/>
  <c r="AF972" i="1"/>
  <c r="AG972" i="1" s="1"/>
  <c r="AE709" i="1"/>
  <c r="AF709" i="1"/>
  <c r="AG709" i="1" s="1"/>
  <c r="AE650" i="1"/>
  <c r="AF650" i="1"/>
  <c r="AG650" i="1" s="1"/>
  <c r="Y578" i="1"/>
  <c r="Z578" i="1"/>
  <c r="AA578" i="1" a="1"/>
  <c r="AA578" i="1" s="1"/>
  <c r="AB578" i="1" s="1"/>
  <c r="AC578" i="1"/>
  <c r="AD578" i="1" s="1"/>
  <c r="AV212" i="1" a="1"/>
  <c r="AV212" i="1" s="1"/>
  <c r="BA212" i="1" s="1" a="1"/>
  <c r="BA212" i="1" s="1"/>
  <c r="BF212" i="1"/>
  <c r="AQ212" i="1"/>
  <c r="AF651" i="1"/>
  <c r="AG651" i="1" s="1"/>
  <c r="AE651" i="1"/>
  <c r="AF653" i="1"/>
  <c r="AG653" i="1" s="1"/>
  <c r="AE653" i="1"/>
  <c r="Y312" i="1"/>
  <c r="Z312" i="1"/>
  <c r="AA312" i="1" a="1"/>
  <c r="AA312" i="1" s="1"/>
  <c r="AB312" i="1" s="1"/>
  <c r="AC312" i="1"/>
  <c r="AD312" i="1" s="1"/>
  <c r="BF168" i="1"/>
  <c r="AQ168" i="1"/>
  <c r="AV168" i="1" a="1"/>
  <c r="AV168" i="1" s="1"/>
  <c r="BA168" i="1" s="1" a="1"/>
  <c r="BA168" i="1" s="1"/>
  <c r="AE762" i="1"/>
  <c r="AF762" i="1"/>
  <c r="AG762" i="1" s="1"/>
  <c r="AQ689" i="1"/>
  <c r="AV689" i="1" a="1"/>
  <c r="AV689" i="1" s="1"/>
  <c r="BA689" i="1" s="1" a="1"/>
  <c r="BA689" i="1" s="1"/>
  <c r="BF689" i="1"/>
  <c r="Y647" i="1"/>
  <c r="Z647" i="1"/>
  <c r="AA647" i="1" a="1"/>
  <c r="AA647" i="1" s="1"/>
  <c r="AB647" i="1" s="1"/>
  <c r="AC647" i="1"/>
  <c r="AD647" i="1" s="1"/>
  <c r="AC874" i="1"/>
  <c r="AD874" i="1" s="1"/>
  <c r="Z874" i="1"/>
  <c r="AA874" i="1" a="1"/>
  <c r="AA874" i="1" s="1"/>
  <c r="AB874" i="1" s="1"/>
  <c r="Y874" i="1"/>
  <c r="AE940" i="1"/>
  <c r="AF940" i="1"/>
  <c r="AG940" i="1" s="1"/>
  <c r="Z879" i="1"/>
  <c r="Y879" i="1"/>
  <c r="AA879" i="1" a="1"/>
  <c r="AA879" i="1" s="1"/>
  <c r="AB879" i="1" s="1"/>
  <c r="AC879" i="1"/>
  <c r="AD879" i="1" s="1"/>
  <c r="AV661" i="1" a="1"/>
  <c r="AV661" i="1" s="1"/>
  <c r="BA661" i="1" s="1" a="1"/>
  <c r="BA661" i="1" s="1"/>
  <c r="BF661" i="1"/>
  <c r="AQ661" i="1"/>
  <c r="AQ673" i="1"/>
  <c r="BF673" i="1"/>
  <c r="AV673" i="1" a="1"/>
  <c r="AV673" i="1" s="1"/>
  <c r="BA673" i="1" s="1" a="1"/>
  <c r="BA673" i="1" s="1"/>
  <c r="AQ586" i="1"/>
  <c r="BF586" i="1"/>
  <c r="AV586" i="1" a="1"/>
  <c r="AV586" i="1" s="1"/>
  <c r="BA586" i="1" s="1" a="1"/>
  <c r="BA586" i="1" s="1"/>
  <c r="AV481" i="1" a="1"/>
  <c r="AV481" i="1" s="1"/>
  <c r="BA481" i="1" s="1" a="1"/>
  <c r="BA481" i="1" s="1"/>
  <c r="BF481" i="1"/>
  <c r="AQ481" i="1"/>
  <c r="Y446" i="1"/>
  <c r="Z446" i="1"/>
  <c r="AC446" i="1"/>
  <c r="AD446" i="1" s="1"/>
  <c r="AA446" i="1" a="1"/>
  <c r="AA446" i="1" s="1"/>
  <c r="AB446" i="1" s="1"/>
  <c r="AV372" i="1" a="1"/>
  <c r="AV372" i="1" s="1"/>
  <c r="BA372" i="1" s="1" a="1"/>
  <c r="BA372" i="1" s="1"/>
  <c r="BF372" i="1"/>
  <c r="AQ372" i="1"/>
  <c r="AV197" i="1" a="1"/>
  <c r="AV197" i="1" s="1"/>
  <c r="BA197" i="1" s="1" a="1"/>
  <c r="BA197" i="1" s="1"/>
  <c r="BF197" i="1"/>
  <c r="AQ197" i="1"/>
  <c r="AR972" i="1"/>
  <c r="AT713" i="1"/>
  <c r="AR566" i="1"/>
  <c r="AF541" i="1"/>
  <c r="AG541" i="1" s="1"/>
  <c r="AE541" i="1"/>
  <c r="AR554" i="1"/>
  <c r="AR451" i="1"/>
  <c r="AU270" i="1"/>
  <c r="AU230" i="1"/>
  <c r="Y920" i="1"/>
  <c r="Z920" i="1"/>
  <c r="AA920" i="1" a="1"/>
  <c r="AA920" i="1" s="1"/>
  <c r="AB920" i="1" s="1"/>
  <c r="AC920" i="1"/>
  <c r="AD920" i="1" s="1"/>
  <c r="AQ843" i="1"/>
  <c r="AV843" i="1" a="1"/>
  <c r="AV843" i="1" s="1"/>
  <c r="BA843" i="1" s="1" a="1"/>
  <c r="BA843" i="1" s="1"/>
  <c r="BF843" i="1"/>
  <c r="AS880" i="1"/>
  <c r="AR839" i="1"/>
  <c r="AE696" i="1"/>
  <c r="AF696" i="1"/>
  <c r="AG696" i="1" s="1"/>
  <c r="AU475" i="1"/>
  <c r="Y495" i="1"/>
  <c r="AA495" i="1" a="1"/>
  <c r="AA495" i="1" s="1"/>
  <c r="AB495" i="1" s="1"/>
  <c r="Z495" i="1"/>
  <c r="AC495" i="1"/>
  <c r="AD495" i="1" s="1"/>
  <c r="AU336" i="1"/>
  <c r="AE343" i="1"/>
  <c r="AF343" i="1"/>
  <c r="AG343" i="1" s="1"/>
  <c r="AT299" i="1"/>
  <c r="AF216" i="1"/>
  <c r="AG216" i="1" s="1"/>
  <c r="AE216" i="1"/>
  <c r="AV234" i="1" a="1"/>
  <c r="AV234" i="1" s="1"/>
  <c r="BA234" i="1" s="1" a="1"/>
  <c r="BA234" i="1" s="1"/>
  <c r="AQ234" i="1"/>
  <c r="BF234" i="1"/>
  <c r="AS165" i="1"/>
  <c r="AT208" i="1"/>
  <c r="AT799" i="1"/>
  <c r="AE567" i="1"/>
  <c r="AF567" i="1"/>
  <c r="AG567" i="1" s="1"/>
  <c r="AR536" i="1"/>
  <c r="AU568" i="1"/>
  <c r="Y471" i="1"/>
  <c r="Z471" i="1"/>
  <c r="AA471" i="1" a="1"/>
  <c r="AA471" i="1" s="1"/>
  <c r="AB471" i="1" s="1"/>
  <c r="AC471" i="1"/>
  <c r="AD471" i="1" s="1"/>
  <c r="AV427" i="1" a="1"/>
  <c r="AV427" i="1" s="1"/>
  <c r="BA427" i="1" s="1" a="1"/>
  <c r="BA427" i="1" s="1"/>
  <c r="BF427" i="1"/>
  <c r="AQ427" i="1"/>
  <c r="AQ171" i="1"/>
  <c r="AV171" i="1" a="1"/>
  <c r="AV171" i="1" s="1"/>
  <c r="BA171" i="1" s="1" a="1"/>
  <c r="BA171" i="1" s="1"/>
  <c r="BF171" i="1"/>
  <c r="AS957" i="1"/>
  <c r="AE590" i="1"/>
  <c r="AF590" i="1" s="1"/>
  <c r="AG590" i="1" s="1"/>
  <c r="BF333" i="1"/>
  <c r="AQ333" i="1"/>
  <c r="AV333" i="1" a="1"/>
  <c r="AV333" i="1" s="1"/>
  <c r="BA333" i="1" s="1" a="1"/>
  <c r="BA333" i="1" s="1"/>
  <c r="AE989" i="1"/>
  <c r="AF989" i="1"/>
  <c r="AG989" i="1" s="1"/>
  <c r="AE900" i="1"/>
  <c r="AF900" i="1"/>
  <c r="AG900" i="1" s="1"/>
  <c r="AR884" i="1"/>
  <c r="AC722" i="1"/>
  <c r="AD722" i="1" s="1"/>
  <c r="Y722" i="1"/>
  <c r="Z722" i="1"/>
  <c r="AA722" i="1" a="1"/>
  <c r="AA722" i="1" s="1"/>
  <c r="AB722" i="1" s="1"/>
  <c r="AF532" i="1"/>
  <c r="AG532" i="1" s="1"/>
  <c r="AE532" i="1"/>
  <c r="AF642" i="1"/>
  <c r="AG642" i="1" s="1"/>
  <c r="AE642" i="1"/>
  <c r="AU628" i="1"/>
  <c r="AE434" i="1"/>
  <c r="AF434" i="1"/>
  <c r="AG434" i="1" s="1"/>
  <c r="AU51" i="1"/>
  <c r="AS6" i="1"/>
  <c r="AF388" i="1"/>
  <c r="AG388" i="1" s="1"/>
  <c r="AE388" i="1"/>
  <c r="AS196" i="1"/>
  <c r="AU885" i="1"/>
  <c r="AR781" i="1"/>
  <c r="AE751" i="1"/>
  <c r="AF751" i="1"/>
  <c r="AG751" i="1" s="1"/>
  <c r="BF705" i="1"/>
  <c r="AV705" i="1" a="1"/>
  <c r="AV705" i="1" s="1"/>
  <c r="BA705" i="1" s="1" a="1"/>
  <c r="BA705" i="1" s="1"/>
  <c r="AQ705" i="1"/>
  <c r="AS711" i="1"/>
  <c r="AU492" i="1"/>
  <c r="AS547" i="1"/>
  <c r="AF383" i="1"/>
  <c r="AG383" i="1" s="1"/>
  <c r="AE383" i="1"/>
  <c r="Y415" i="1"/>
  <c r="Z415" i="1"/>
  <c r="AA415" i="1" a="1"/>
  <c r="AA415" i="1" s="1"/>
  <c r="AB415" i="1" s="1"/>
  <c r="AC415" i="1"/>
  <c r="AD415" i="1" s="1"/>
  <c r="Y349" i="1"/>
  <c r="Z349" i="1"/>
  <c r="AA349" i="1" a="1"/>
  <c r="AA349" i="1" s="1"/>
  <c r="AB349" i="1" s="1"/>
  <c r="AC349" i="1"/>
  <c r="AD349" i="1" s="1"/>
  <c r="AF265" i="1"/>
  <c r="AG265" i="1" s="1"/>
  <c r="AE265" i="1"/>
  <c r="AR159" i="1"/>
  <c r="Z76" i="1"/>
  <c r="Y76" i="1"/>
  <c r="AA76" i="1" a="1"/>
  <c r="AA76" i="1" s="1"/>
  <c r="AB76" i="1" s="1"/>
  <c r="AC76" i="1"/>
  <c r="AD76" i="1" s="1"/>
  <c r="AR17" i="1"/>
  <c r="AS18" i="1"/>
  <c r="AT952" i="1"/>
  <c r="AV237" i="1" a="1"/>
  <c r="AV237" i="1" s="1"/>
  <c r="BA237" i="1" s="1" a="1"/>
  <c r="BA237" i="1" s="1"/>
  <c r="BF237" i="1"/>
  <c r="AQ237" i="1"/>
  <c r="AS893" i="1"/>
  <c r="AV940" i="1" a="1"/>
  <c r="AV940" i="1" s="1"/>
  <c r="BA940" i="1" s="1" a="1"/>
  <c r="BA940" i="1" s="1"/>
  <c r="BF940" i="1"/>
  <c r="AQ940" i="1"/>
  <c r="AT850" i="1"/>
  <c r="AU887" i="1"/>
  <c r="AE788" i="1"/>
  <c r="AF788" i="1"/>
  <c r="AG788" i="1" s="1"/>
  <c r="AR796" i="1"/>
  <c r="BF663" i="1"/>
  <c r="AQ663" i="1"/>
  <c r="AV663" i="1" a="1"/>
  <c r="AV663" i="1" s="1"/>
  <c r="BA663" i="1" s="1" a="1"/>
  <c r="BA663" i="1" s="1"/>
  <c r="Y711" i="1"/>
  <c r="Z711" i="1"/>
  <c r="AC711" i="1"/>
  <c r="AD711" i="1" s="1"/>
  <c r="AA711" i="1" a="1"/>
  <c r="AA711" i="1" s="1"/>
  <c r="AB711" i="1" s="1"/>
  <c r="AT686" i="1"/>
  <c r="AT592" i="1"/>
  <c r="AC438" i="1"/>
  <c r="AD438" i="1" s="1"/>
  <c r="Y438" i="1"/>
  <c r="Z438" i="1"/>
  <c r="AA438" i="1" a="1"/>
  <c r="AA438" i="1" s="1"/>
  <c r="AB438" i="1" s="1"/>
  <c r="AE396" i="1"/>
  <c r="AF396" i="1"/>
  <c r="AG396" i="1" s="1"/>
  <c r="AR86" i="1"/>
  <c r="Y914" i="1"/>
  <c r="AA914" i="1" a="1"/>
  <c r="AA914" i="1" s="1"/>
  <c r="AB914" i="1" s="1"/>
  <c r="Z914" i="1"/>
  <c r="AC914" i="1"/>
  <c r="AD914" i="1" s="1"/>
  <c r="Z812" i="1"/>
  <c r="Y812" i="1"/>
  <c r="AA812" i="1" a="1"/>
  <c r="AA812" i="1" s="1"/>
  <c r="AB812" i="1" s="1"/>
  <c r="AC812" i="1"/>
  <c r="AD812" i="1" s="1"/>
  <c r="AT667" i="1"/>
  <c r="AE445" i="1"/>
  <c r="AF445" i="1"/>
  <c r="AG445" i="1" s="1"/>
  <c r="Y437" i="1"/>
  <c r="Z437" i="1"/>
  <c r="AA437" i="1" a="1"/>
  <c r="AA437" i="1" s="1"/>
  <c r="AB437" i="1" s="1"/>
  <c r="AC437" i="1"/>
  <c r="AD437" i="1" s="1"/>
  <c r="AT378" i="1"/>
  <c r="AF356" i="1"/>
  <c r="AG356" i="1" s="1"/>
  <c r="AE356" i="1"/>
  <c r="AF311" i="1"/>
  <c r="AG311" i="1" s="1"/>
  <c r="AE311" i="1"/>
  <c r="Y38" i="1"/>
  <c r="Z38" i="1"/>
  <c r="AC38" i="1"/>
  <c r="AD38" i="1" s="1"/>
  <c r="AA38" i="1" a="1"/>
  <c r="AA38" i="1" s="1"/>
  <c r="AB38" i="1" s="1"/>
  <c r="AT445" i="1"/>
  <c r="AE54" i="1"/>
  <c r="AF54" i="1"/>
  <c r="AG54" i="1" s="1"/>
  <c r="AV978" i="1" a="1"/>
  <c r="AV978" i="1" s="1"/>
  <c r="BA978" i="1" s="1" a="1"/>
  <c r="BA978" i="1" s="1"/>
  <c r="BF978" i="1"/>
  <c r="AQ978" i="1"/>
  <c r="AE903" i="1"/>
  <c r="AF903" i="1"/>
  <c r="AG903" i="1" s="1"/>
  <c r="AA618" i="1" a="1"/>
  <c r="AA618" i="1" s="1"/>
  <c r="AB618" i="1" s="1"/>
  <c r="Y618" i="1"/>
  <c r="Z618" i="1"/>
  <c r="AC618" i="1"/>
  <c r="AD618" i="1" s="1"/>
  <c r="AT546" i="1"/>
  <c r="AR485" i="1"/>
  <c r="Y449" i="1"/>
  <c r="Z449" i="1"/>
  <c r="AA449" i="1" a="1"/>
  <c r="AA449" i="1" s="1"/>
  <c r="AB449" i="1" s="1"/>
  <c r="AC449" i="1"/>
  <c r="AD449" i="1" s="1"/>
  <c r="AT321" i="1"/>
  <c r="Z271" i="1"/>
  <c r="AC271" i="1"/>
  <c r="AD271" i="1" s="1"/>
  <c r="Y271" i="1"/>
  <c r="AA271" i="1" a="1"/>
  <c r="AA271" i="1" s="1"/>
  <c r="AB271" i="1" s="1"/>
  <c r="AS228" i="1"/>
  <c r="AQ177" i="1"/>
  <c r="BF177" i="1"/>
  <c r="AV177" i="1" a="1"/>
  <c r="AV177" i="1" s="1"/>
  <c r="BA177" i="1" s="1" a="1"/>
  <c r="BA177" i="1" s="1"/>
  <c r="AV133" i="1" a="1"/>
  <c r="AV133" i="1" s="1"/>
  <c r="BA133" i="1" s="1" a="1"/>
  <c r="BA133" i="1" s="1"/>
  <c r="BF133" i="1"/>
  <c r="AQ133" i="1"/>
  <c r="AR56" i="1"/>
  <c r="AR29" i="1"/>
  <c r="AT690" i="1"/>
  <c r="AU168" i="1"/>
  <c r="AR545" i="1"/>
  <c r="AS461" i="1"/>
  <c r="Z167" i="1"/>
  <c r="AA167" i="1" a="1"/>
  <c r="AA167" i="1" s="1"/>
  <c r="AB167" i="1" s="1"/>
  <c r="Y167" i="1"/>
  <c r="AC167" i="1"/>
  <c r="AD167" i="1" s="1"/>
  <c r="AT85" i="1"/>
  <c r="AE909" i="1"/>
  <c r="AF909" i="1"/>
  <c r="AG909" i="1" s="1"/>
  <c r="AE904" i="1"/>
  <c r="AF904" i="1"/>
  <c r="AG904" i="1" s="1"/>
  <c r="Z801" i="1"/>
  <c r="AA801" i="1" a="1"/>
  <c r="AA801" i="1" s="1"/>
  <c r="AB801" i="1" s="1"/>
  <c r="AC801" i="1"/>
  <c r="AD801" i="1" s="1"/>
  <c r="Y801" i="1"/>
  <c r="AT879" i="1"/>
  <c r="AT689" i="1"/>
  <c r="AS499" i="1"/>
  <c r="AT476" i="1"/>
  <c r="AS446" i="1"/>
  <c r="AS439" i="1"/>
  <c r="Y409" i="1"/>
  <c r="AC409" i="1"/>
  <c r="AD409" i="1" s="1"/>
  <c r="Z409" i="1"/>
  <c r="AA409" i="1" a="1"/>
  <c r="AA409" i="1" s="1"/>
  <c r="AB409" i="1" s="1"/>
  <c r="AV271" i="1" a="1"/>
  <c r="AV271" i="1" s="1"/>
  <c r="BA271" i="1" s="1" a="1"/>
  <c r="BA271" i="1" s="1"/>
  <c r="AQ271" i="1"/>
  <c r="BF271" i="1"/>
  <c r="Y203" i="1"/>
  <c r="Z203" i="1"/>
  <c r="AA203" i="1" a="1"/>
  <c r="AA203" i="1" s="1"/>
  <c r="AB203" i="1" s="1"/>
  <c r="AC203" i="1"/>
  <c r="AD203" i="1" s="1"/>
  <c r="AS147" i="1"/>
  <c r="AE859" i="1"/>
  <c r="AF859" i="1"/>
  <c r="AG859" i="1" s="1"/>
  <c r="Y944" i="1"/>
  <c r="Z944" i="1"/>
  <c r="AC944" i="1"/>
  <c r="AD944" i="1" s="1"/>
  <c r="AA944" i="1" a="1"/>
  <c r="AA944" i="1" s="1"/>
  <c r="AB944" i="1" s="1"/>
  <c r="Y834" i="1"/>
  <c r="Z834" i="1"/>
  <c r="AA834" i="1" a="1"/>
  <c r="AA834" i="1" s="1"/>
  <c r="AB834" i="1" s="1"/>
  <c r="AC834" i="1"/>
  <c r="AD834" i="1" s="1"/>
  <c r="AR739" i="1"/>
  <c r="AA727" i="1" a="1"/>
  <c r="AA727" i="1" s="1"/>
  <c r="AB727" i="1" s="1"/>
  <c r="AC727" i="1"/>
  <c r="AD727" i="1" s="1"/>
  <c r="Y727" i="1"/>
  <c r="Z727" i="1"/>
  <c r="AU661" i="1"/>
  <c r="AS673" i="1"/>
  <c r="AF547" i="1"/>
  <c r="AG547" i="1" s="1"/>
  <c r="AE547" i="1"/>
  <c r="AT559" i="1"/>
  <c r="AU481" i="1"/>
  <c r="AU431" i="1"/>
  <c r="AQ405" i="1"/>
  <c r="AV405" i="1" a="1"/>
  <c r="AV405" i="1" s="1"/>
  <c r="BA405" i="1" s="1" a="1"/>
  <c r="BA405" i="1" s="1"/>
  <c r="BF405" i="1"/>
  <c r="AT330" i="1"/>
  <c r="AC307" i="1"/>
  <c r="AD307" i="1" s="1"/>
  <c r="AA307" i="1" a="1"/>
  <c r="AA307" i="1" s="1"/>
  <c r="AB307" i="1" s="1"/>
  <c r="Y307" i="1"/>
  <c r="Z307" i="1"/>
  <c r="AE227" i="1"/>
  <c r="AF227" i="1"/>
  <c r="AG227" i="1" s="1"/>
  <c r="AE129" i="1"/>
  <c r="AF129" i="1" s="1"/>
  <c r="AG129" i="1" s="1"/>
  <c r="AR501" i="1"/>
  <c r="AU372" i="1"/>
  <c r="AR197" i="1"/>
  <c r="AE81" i="1"/>
  <c r="AF81" i="1"/>
  <c r="AG81" i="1" s="1"/>
  <c r="AE786" i="1"/>
  <c r="AF786" i="1"/>
  <c r="AG786" i="1" s="1"/>
  <c r="AF416" i="1"/>
  <c r="AG416" i="1" s="1"/>
  <c r="AE416" i="1"/>
  <c r="AE806" i="1"/>
  <c r="AF806" i="1"/>
  <c r="AG806" i="1" s="1"/>
  <c r="AE109" i="1"/>
  <c r="AF109" i="1"/>
  <c r="AG109" i="1" s="1"/>
  <c r="AV44" i="1" a="1"/>
  <c r="AV44" i="1" s="1"/>
  <c r="BA44" i="1" s="1" a="1"/>
  <c r="BA44" i="1" s="1"/>
  <c r="AQ44" i="1"/>
  <c r="BF44" i="1"/>
  <c r="AQ950" i="1"/>
  <c r="AV950" i="1" a="1"/>
  <c r="AV950" i="1" s="1"/>
  <c r="BA950" i="1" s="1" a="1"/>
  <c r="BA950" i="1" s="1"/>
  <c r="BF950" i="1"/>
  <c r="AQ643" i="1"/>
  <c r="AV643" i="1" a="1"/>
  <c r="AV643" i="1" s="1"/>
  <c r="BA643" i="1" s="1" a="1"/>
  <c r="BA643" i="1" s="1"/>
  <c r="BF643" i="1"/>
  <c r="AQ838" i="1"/>
  <c r="AV838" i="1" a="1"/>
  <c r="AV838" i="1" s="1"/>
  <c r="BA838" i="1" s="1" a="1"/>
  <c r="BA838" i="1" s="1"/>
  <c r="BF838" i="1"/>
  <c r="AE266" i="1"/>
  <c r="AF266" i="1"/>
  <c r="AG266" i="1" s="1"/>
  <c r="AE143" i="1"/>
  <c r="AF143" i="1" s="1"/>
  <c r="AG143" i="1" s="1"/>
  <c r="Y729" i="1"/>
  <c r="Z729" i="1"/>
  <c r="AA729" i="1" a="1"/>
  <c r="AA729" i="1" s="1"/>
  <c r="AB729" i="1" s="1"/>
  <c r="AC729" i="1"/>
  <c r="AD729" i="1" s="1"/>
  <c r="AA625" i="1" a="1"/>
  <c r="AA625" i="1" s="1"/>
  <c r="AB625" i="1" s="1"/>
  <c r="Y625" i="1"/>
  <c r="Z625" i="1"/>
  <c r="AC625" i="1"/>
  <c r="AD625" i="1" s="1"/>
  <c r="AQ325" i="1"/>
  <c r="BF325" i="1"/>
  <c r="AV325" i="1" a="1"/>
  <c r="AV325" i="1" s="1"/>
  <c r="BA325" i="1" s="1" a="1"/>
  <c r="BA325" i="1" s="1"/>
  <c r="AE128" i="1"/>
  <c r="AF128" i="1"/>
  <c r="AG128" i="1" s="1"/>
  <c r="AE527" i="1"/>
  <c r="AF527" i="1" s="1"/>
  <c r="AG527" i="1" s="1"/>
  <c r="BF282" i="1"/>
  <c r="AQ282" i="1"/>
  <c r="AV282" i="1" a="1"/>
  <c r="AV282" i="1" s="1"/>
  <c r="BA282" i="1" s="1" a="1"/>
  <c r="BA282" i="1" s="1"/>
  <c r="AE609" i="1"/>
  <c r="AF609" i="1"/>
  <c r="AG609" i="1" s="1"/>
  <c r="AC170" i="1"/>
  <c r="AD170" i="1" s="1"/>
  <c r="AA170" i="1" a="1"/>
  <c r="AA170" i="1" s="1"/>
  <c r="AB170" i="1" s="1"/>
  <c r="Y170" i="1"/>
  <c r="Z170" i="1"/>
  <c r="Y950" i="1"/>
  <c r="AC950" i="1"/>
  <c r="AD950" i="1" s="1"/>
  <c r="Z950" i="1"/>
  <c r="AA950" i="1" a="1"/>
  <c r="AA950" i="1" s="1"/>
  <c r="AB950" i="1" s="1"/>
  <c r="Y439" i="1"/>
  <c r="Z439" i="1"/>
  <c r="AC439" i="1"/>
  <c r="AD439" i="1" s="1"/>
  <c r="AA439" i="1" a="1"/>
  <c r="AA439" i="1" s="1"/>
  <c r="AB439" i="1" s="1"/>
  <c r="AC832" i="1"/>
  <c r="AD832" i="1" s="1"/>
  <c r="Y832" i="1"/>
  <c r="Z832" i="1"/>
  <c r="AA832" i="1" a="1"/>
  <c r="AA832" i="1" s="1"/>
  <c r="AB832" i="1" s="1"/>
  <c r="BF557" i="1"/>
  <c r="AQ557" i="1"/>
  <c r="AV557" i="1" a="1"/>
  <c r="AV557" i="1" s="1"/>
  <c r="BA557" i="1" s="1" a="1"/>
  <c r="BA557" i="1" s="1"/>
  <c r="Y330" i="1"/>
  <c r="Z330" i="1"/>
  <c r="AA330" i="1" a="1"/>
  <c r="AA330" i="1" s="1"/>
  <c r="AB330" i="1" s="1"/>
  <c r="AC330" i="1"/>
  <c r="AD330" i="1" s="1"/>
  <c r="AE875" i="1"/>
  <c r="AF875" i="1" s="1"/>
  <c r="AG875" i="1" s="1"/>
  <c r="AF960" i="1"/>
  <c r="AG960" i="1" s="1"/>
  <c r="AE960" i="1"/>
  <c r="AC880" i="1"/>
  <c r="AD880" i="1" s="1"/>
  <c r="AA880" i="1" a="1"/>
  <c r="AA880" i="1" s="1"/>
  <c r="AB880" i="1" s="1"/>
  <c r="Z880" i="1"/>
  <c r="Y880" i="1"/>
  <c r="AS713" i="1"/>
  <c r="Y764" i="1"/>
  <c r="AC764" i="1"/>
  <c r="AD764" i="1" s="1"/>
  <c r="Z764" i="1"/>
  <c r="AA764" i="1" a="1"/>
  <c r="AA764" i="1" s="1"/>
  <c r="AB764" i="1" s="1"/>
  <c r="AE668" i="1"/>
  <c r="AF668" i="1"/>
  <c r="AG668" i="1" s="1"/>
  <c r="BF649" i="1"/>
  <c r="AQ649" i="1"/>
  <c r="AV649" i="1" a="1"/>
  <c r="AV649" i="1" s="1"/>
  <c r="BA649" i="1" s="1" a="1"/>
  <c r="BA649" i="1" s="1"/>
  <c r="AU566" i="1"/>
  <c r="AT554" i="1"/>
  <c r="AE276" i="1"/>
  <c r="AF276" i="1"/>
  <c r="AG276" i="1" s="1"/>
  <c r="AE80" i="1"/>
  <c r="AF80" i="1"/>
  <c r="AG80" i="1" s="1"/>
  <c r="Y50" i="1"/>
  <c r="Z50" i="1"/>
  <c r="AA50" i="1" a="1"/>
  <c r="AA50" i="1" s="1"/>
  <c r="AB50" i="1" s="1"/>
  <c r="AC50" i="1"/>
  <c r="AD50" i="1" s="1"/>
  <c r="AF813" i="1"/>
  <c r="AG813" i="1" s="1"/>
  <c r="AE813" i="1"/>
  <c r="AF518" i="1"/>
  <c r="AG518" i="1" s="1"/>
  <c r="AE518" i="1"/>
  <c r="AF371" i="1"/>
  <c r="AG371" i="1" s="1"/>
  <c r="AE371" i="1"/>
  <c r="BF99" i="1"/>
  <c r="AQ99" i="1"/>
  <c r="AV99" i="1" a="1"/>
  <c r="AV99" i="1" s="1"/>
  <c r="BA99" i="1" s="1" a="1"/>
  <c r="BA99" i="1" s="1"/>
  <c r="AE985" i="1"/>
  <c r="AF985" i="1"/>
  <c r="AG985" i="1" s="1"/>
  <c r="AT880" i="1"/>
  <c r="AV845" i="1" a="1"/>
  <c r="AV845" i="1" s="1"/>
  <c r="BA845" i="1" s="1" a="1"/>
  <c r="BA845" i="1" s="1"/>
  <c r="BF845" i="1"/>
  <c r="AQ845" i="1"/>
  <c r="AQ624" i="1"/>
  <c r="AV624" i="1" a="1"/>
  <c r="AV624" i="1" s="1"/>
  <c r="BA624" i="1" s="1" a="1"/>
  <c r="BA624" i="1" s="1"/>
  <c r="BF624" i="1"/>
  <c r="AF357" i="1"/>
  <c r="AG357" i="1" s="1"/>
  <c r="AE357" i="1"/>
  <c r="AA306" i="1" a="1"/>
  <c r="AA306" i="1" s="1"/>
  <c r="AB306" i="1" s="1"/>
  <c r="Z306" i="1"/>
  <c r="AC306" i="1"/>
  <c r="AD306" i="1" s="1"/>
  <c r="Y306" i="1"/>
  <c r="AE783" i="1"/>
  <c r="AF783" i="1"/>
  <c r="AG783" i="1" s="1"/>
  <c r="AF584" i="1"/>
  <c r="AG584" i="1" s="1"/>
  <c r="AE584" i="1"/>
  <c r="AE557" i="1"/>
  <c r="AF557" i="1"/>
  <c r="AG557" i="1" s="1"/>
  <c r="AT304" i="1"/>
  <c r="AE278" i="1"/>
  <c r="AF278" i="1"/>
  <c r="AG278" i="1" s="1"/>
  <c r="Y234" i="1"/>
  <c r="Z234" i="1"/>
  <c r="AC234" i="1"/>
  <c r="AD234" i="1" s="1"/>
  <c r="AA234" i="1" a="1"/>
  <c r="AA234" i="1" s="1"/>
  <c r="AB234" i="1" s="1"/>
  <c r="AV87" i="1" a="1"/>
  <c r="AV87" i="1" s="1"/>
  <c r="BA87" i="1" s="1" a="1"/>
  <c r="BA87" i="1" s="1"/>
  <c r="BF87" i="1"/>
  <c r="AQ87" i="1"/>
  <c r="AU957" i="1"/>
  <c r="AR44" i="1"/>
  <c r="AR950" i="1"/>
  <c r="AU643" i="1"/>
  <c r="AE876" i="1"/>
  <c r="AF876" i="1"/>
  <c r="AG876" i="1" s="1"/>
  <c r="AU884" i="1"/>
  <c r="BF619" i="1"/>
  <c r="AV619" i="1" a="1"/>
  <c r="AV619" i="1" s="1"/>
  <c r="BA619" i="1" s="1" a="1"/>
  <c r="BA619" i="1" s="1"/>
  <c r="AQ619" i="1"/>
  <c r="AT628" i="1"/>
  <c r="Z517" i="1"/>
  <c r="AA517" i="1" a="1"/>
  <c r="AA517" i="1" s="1"/>
  <c r="AB517" i="1" s="1"/>
  <c r="Y517" i="1"/>
  <c r="AC517" i="1"/>
  <c r="AD517" i="1" s="1"/>
  <c r="AV384" i="1" a="1"/>
  <c r="AV384" i="1" s="1"/>
  <c r="BA384" i="1" s="1" a="1"/>
  <c r="BA384" i="1" s="1"/>
  <c r="AQ384" i="1"/>
  <c r="BF384" i="1"/>
  <c r="Y87" i="1"/>
  <c r="Z87" i="1"/>
  <c r="AA87" i="1" a="1"/>
  <c r="AA87" i="1" s="1"/>
  <c r="AB87" i="1" s="1"/>
  <c r="AC87" i="1"/>
  <c r="AD87" i="1" s="1"/>
  <c r="AF359" i="1"/>
  <c r="AG359" i="1" s="1"/>
  <c r="AE359" i="1"/>
  <c r="AR196" i="1"/>
  <c r="AQ902" i="1"/>
  <c r="BF902" i="1"/>
  <c r="AV902" i="1" a="1"/>
  <c r="AV902" i="1" s="1"/>
  <c r="BA902" i="1" s="1" a="1"/>
  <c r="BA902" i="1" s="1"/>
  <c r="AR885" i="1"/>
  <c r="AV946" i="1" a="1"/>
  <c r="AV946" i="1" s="1"/>
  <c r="BA946" i="1" s="1" a="1"/>
  <c r="BA946" i="1" s="1"/>
  <c r="AQ946" i="1"/>
  <c r="BF946" i="1"/>
  <c r="AT838" i="1"/>
  <c r="AT729" i="1"/>
  <c r="AA663" i="1" a="1"/>
  <c r="AA663" i="1" s="1"/>
  <c r="AB663" i="1" s="1"/>
  <c r="AC663" i="1"/>
  <c r="AD663" i="1" s="1"/>
  <c r="Y663" i="1"/>
  <c r="Z663" i="1"/>
  <c r="AR711" i="1"/>
  <c r="AV614" i="1" a="1"/>
  <c r="AV614" i="1" s="1"/>
  <c r="BA614" i="1" s="1" a="1"/>
  <c r="BA614" i="1" s="1"/>
  <c r="BF614" i="1"/>
  <c r="AQ614" i="1"/>
  <c r="AT492" i="1"/>
  <c r="Y540" i="1"/>
  <c r="AA540" i="1" a="1"/>
  <c r="AA540" i="1" s="1"/>
  <c r="AB540" i="1" s="1"/>
  <c r="AC540" i="1"/>
  <c r="AD540" i="1" s="1"/>
  <c r="Z540" i="1"/>
  <c r="Y211" i="1"/>
  <c r="Z211" i="1"/>
  <c r="AC211" i="1"/>
  <c r="AD211" i="1" s="1"/>
  <c r="AA211" i="1" a="1"/>
  <c r="AA211" i="1" s="1"/>
  <c r="AB211" i="1" s="1"/>
  <c r="AU76" i="1"/>
  <c r="AE123" i="1"/>
  <c r="AF123" i="1" s="1"/>
  <c r="AG123" i="1" s="1"/>
  <c r="AV437" i="1" a="1"/>
  <c r="AV437" i="1" s="1"/>
  <c r="BA437" i="1" s="1" a="1"/>
  <c r="BA437" i="1" s="1"/>
  <c r="AQ437" i="1"/>
  <c r="BF437" i="1"/>
  <c r="AE328" i="1"/>
  <c r="AF328" i="1"/>
  <c r="AG328" i="1" s="1"/>
  <c r="AF789" i="1"/>
  <c r="AG789" i="1" s="1"/>
  <c r="AE789" i="1"/>
  <c r="AQ218" i="1"/>
  <c r="BF218" i="1"/>
  <c r="AV218" i="1" a="1"/>
  <c r="AV218" i="1" s="1"/>
  <c r="BA218" i="1" s="1" a="1"/>
  <c r="BA218" i="1" s="1"/>
  <c r="AE420" i="1"/>
  <c r="AF420" i="1"/>
  <c r="AG420" i="1" s="1"/>
  <c r="AF853" i="1"/>
  <c r="AG853" i="1" s="1"/>
  <c r="AE853" i="1"/>
  <c r="AE869" i="1"/>
  <c r="AF869" i="1"/>
  <c r="AG869" i="1" s="1"/>
  <c r="AT792" i="1"/>
  <c r="Y592" i="1"/>
  <c r="Z592" i="1"/>
  <c r="AA592" i="1" a="1"/>
  <c r="AA592" i="1" s="1"/>
  <c r="AB592" i="1" s="1"/>
  <c r="AC592" i="1"/>
  <c r="AD592" i="1" s="1"/>
  <c r="AF564" i="1"/>
  <c r="AG564" i="1" s="1"/>
  <c r="AE564" i="1"/>
  <c r="AQ438" i="1"/>
  <c r="AV438" i="1" a="1"/>
  <c r="AV438" i="1" s="1"/>
  <c r="BA438" i="1" s="1" a="1"/>
  <c r="BA438" i="1" s="1"/>
  <c r="BF438" i="1"/>
  <c r="AF453" i="1"/>
  <c r="AG453" i="1" s="1"/>
  <c r="AE453" i="1"/>
  <c r="AR378" i="1"/>
  <c r="Y325" i="1"/>
  <c r="Z325" i="1"/>
  <c r="AA325" i="1" a="1"/>
  <c r="AA325" i="1" s="1"/>
  <c r="AB325" i="1" s="1"/>
  <c r="AC325" i="1"/>
  <c r="AD325" i="1" s="1"/>
  <c r="Y362" i="1"/>
  <c r="Z362" i="1"/>
  <c r="AA362" i="1" a="1"/>
  <c r="AA362" i="1" s="1"/>
  <c r="AB362" i="1" s="1"/>
  <c r="AC362" i="1"/>
  <c r="AD362" i="1" s="1"/>
  <c r="AF62" i="1"/>
  <c r="AG62" i="1" s="1"/>
  <c r="AE62" i="1"/>
  <c r="AF804" i="1"/>
  <c r="AG804" i="1" s="1"/>
  <c r="AE804" i="1"/>
  <c r="Y403" i="1"/>
  <c r="Z403" i="1"/>
  <c r="AC403" i="1"/>
  <c r="AD403" i="1" s="1"/>
  <c r="AA403" i="1" a="1"/>
  <c r="AA403" i="1" s="1"/>
  <c r="AB403" i="1" s="1"/>
  <c r="Y908" i="1"/>
  <c r="Z908" i="1"/>
  <c r="AA908" i="1" a="1"/>
  <c r="AA908" i="1" s="1"/>
  <c r="AB908" i="1" s="1"/>
  <c r="AC908" i="1"/>
  <c r="AD908" i="1" s="1"/>
  <c r="BF257" i="1"/>
  <c r="AQ257" i="1"/>
  <c r="AV257" i="1" a="1"/>
  <c r="AV257" i="1" s="1"/>
  <c r="BA257" i="1" s="1" a="1"/>
  <c r="BA257" i="1" s="1"/>
  <c r="AU978" i="1"/>
  <c r="AT721" i="1"/>
  <c r="AQ695" i="1"/>
  <c r="AV695" i="1" a="1"/>
  <c r="AV695" i="1" s="1"/>
  <c r="BA695" i="1" s="1" a="1"/>
  <c r="BA695" i="1" s="1"/>
  <c r="BF695" i="1"/>
  <c r="Y687" i="1"/>
  <c r="Z687" i="1"/>
  <c r="AC687" i="1"/>
  <c r="AD687" i="1" s="1"/>
  <c r="AA687" i="1" a="1"/>
  <c r="AA687" i="1" s="1"/>
  <c r="AB687" i="1" s="1"/>
  <c r="AT421" i="1"/>
  <c r="AE548" i="1"/>
  <c r="AF548" i="1"/>
  <c r="AG548" i="1" s="1"/>
  <c r="Y622" i="1"/>
  <c r="AC622" i="1"/>
  <c r="AD622" i="1" s="1"/>
  <c r="AA622" i="1" a="1"/>
  <c r="AA622" i="1" s="1"/>
  <c r="AB622" i="1" s="1"/>
  <c r="Z622" i="1"/>
  <c r="AV503" i="1" a="1"/>
  <c r="AV503" i="1" s="1"/>
  <c r="BA503" i="1" s="1" a="1"/>
  <c r="BA503" i="1" s="1"/>
  <c r="BF503" i="1"/>
  <c r="AQ503" i="1"/>
  <c r="AS409" i="1"/>
  <c r="AE361" i="1"/>
  <c r="AF361" i="1"/>
  <c r="AG361" i="1" s="1"/>
  <c r="AU8" i="1"/>
  <c r="AT168" i="1"/>
  <c r="AS85" i="1"/>
  <c r="AE964" i="1"/>
  <c r="AF964" i="1"/>
  <c r="AG964" i="1" s="1"/>
  <c r="AU959" i="1"/>
  <c r="AE744" i="1"/>
  <c r="AF744" i="1"/>
  <c r="AG744" i="1" s="1"/>
  <c r="BF717" i="1"/>
  <c r="AV717" i="1" a="1"/>
  <c r="AV717" i="1" s="1"/>
  <c r="BA717" i="1" s="1" a="1"/>
  <c r="BA717" i="1" s="1"/>
  <c r="AQ717" i="1"/>
  <c r="AS689" i="1"/>
  <c r="AT557" i="1"/>
  <c r="AS476" i="1"/>
  <c r="AV524" i="1" a="1"/>
  <c r="AV524" i="1" s="1"/>
  <c r="BA524" i="1" s="1" a="1"/>
  <c r="BA524" i="1" s="1"/>
  <c r="BF524" i="1"/>
  <c r="AQ524" i="1"/>
  <c r="AV307" i="1" a="1"/>
  <c r="AV307" i="1" s="1"/>
  <c r="BA307" i="1" s="1" a="1"/>
  <c r="BA307" i="1" s="1"/>
  <c r="AQ307" i="1"/>
  <c r="BF307" i="1"/>
  <c r="AE258" i="1"/>
  <c r="AF258" i="1"/>
  <c r="AG258" i="1" s="1"/>
  <c r="AE209" i="1"/>
  <c r="AF209" i="1" s="1"/>
  <c r="AG209" i="1" s="1"/>
  <c r="Z149" i="1"/>
  <c r="Y149" i="1"/>
  <c r="AA149" i="1" a="1"/>
  <c r="AA149" i="1" s="1"/>
  <c r="AB149" i="1" s="1"/>
  <c r="AC149" i="1"/>
  <c r="AD149" i="1" s="1"/>
  <c r="BF367" i="1"/>
  <c r="AQ367" i="1"/>
  <c r="AV367" i="1" a="1"/>
  <c r="AV367" i="1" s="1"/>
  <c r="BA367" i="1" s="1" a="1"/>
  <c r="BA367" i="1" s="1"/>
  <c r="AE991" i="1"/>
  <c r="AF991" i="1"/>
  <c r="AG991" i="1" s="1"/>
  <c r="AC713" i="1"/>
  <c r="AD713" i="1" s="1"/>
  <c r="Y713" i="1"/>
  <c r="Z713" i="1"/>
  <c r="AA713" i="1" a="1"/>
  <c r="AA713" i="1" s="1"/>
  <c r="AB713" i="1" s="1"/>
  <c r="AS752" i="1"/>
  <c r="AS661" i="1"/>
  <c r="AT481" i="1"/>
  <c r="AF326" i="1"/>
  <c r="AG326" i="1" s="1"/>
  <c r="AE326" i="1"/>
  <c r="AU222" i="1"/>
  <c r="AV318" i="1" a="1"/>
  <c r="AV318" i="1" s="1"/>
  <c r="BA318" i="1" s="1" a="1"/>
  <c r="BA318" i="1" s="1"/>
  <c r="AQ318" i="1"/>
  <c r="BF318" i="1"/>
  <c r="AE672" i="1"/>
  <c r="AF672" i="1"/>
  <c r="AG672" i="1" s="1"/>
  <c r="AR372" i="1"/>
  <c r="AU197" i="1"/>
  <c r="Y56" i="1"/>
  <c r="Z56" i="1"/>
  <c r="AC56" i="1"/>
  <c r="AD56" i="1" s="1"/>
  <c r="AA56" i="1" a="1"/>
  <c r="AA56" i="1" s="1"/>
  <c r="AB56" i="1" s="1"/>
  <c r="AF820" i="1"/>
  <c r="AG820" i="1" s="1"/>
  <c r="AE820" i="1"/>
  <c r="Y513" i="1"/>
  <c r="Z513" i="1"/>
  <c r="AA513" i="1" a="1"/>
  <c r="AA513" i="1" s="1"/>
  <c r="AB513" i="1" s="1"/>
  <c r="AC513" i="1"/>
  <c r="AD513" i="1" s="1"/>
  <c r="BF208" i="1"/>
  <c r="AQ208" i="1"/>
  <c r="AV208" i="1" a="1"/>
  <c r="AV208" i="1" s="1"/>
  <c r="BA208" i="1" s="1" a="1"/>
  <c r="BA208" i="1" s="1"/>
  <c r="AE676" i="1"/>
  <c r="AF676" i="1"/>
  <c r="AG676" i="1" s="1"/>
  <c r="AF553" i="1"/>
  <c r="AG553" i="1" s="1"/>
  <c r="AE553" i="1"/>
  <c r="AF392" i="1"/>
  <c r="AG392" i="1" s="1"/>
  <c r="AE392" i="1"/>
  <c r="AE295" i="1"/>
  <c r="AF295" i="1"/>
  <c r="AG295" i="1" s="1"/>
  <c r="AV243" i="1" a="1"/>
  <c r="AV243" i="1" s="1"/>
  <c r="BA243" i="1" s="1" a="1"/>
  <c r="BA243" i="1" s="1"/>
  <c r="BF243" i="1"/>
  <c r="AQ243" i="1"/>
  <c r="Y781" i="1"/>
  <c r="AA781" i="1" a="1"/>
  <c r="AA781" i="1" s="1"/>
  <c r="AB781" i="1" s="1"/>
  <c r="AC781" i="1"/>
  <c r="AD781" i="1" s="1"/>
  <c r="Z781" i="1"/>
  <c r="Y205" i="1"/>
  <c r="Z205" i="1"/>
  <c r="AA205" i="1" a="1"/>
  <c r="AA205" i="1" s="1"/>
  <c r="AB205" i="1" s="1"/>
  <c r="AC205" i="1"/>
  <c r="AD205" i="1" s="1"/>
  <c r="AE779" i="1"/>
  <c r="AF779" i="1"/>
  <c r="AG779" i="1" s="1"/>
  <c r="AT566" i="1"/>
  <c r="BF230" i="1"/>
  <c r="AV230" i="1" a="1"/>
  <c r="AV230" i="1" s="1"/>
  <c r="BA230" i="1" s="1" a="1"/>
  <c r="BA230" i="1" s="1"/>
  <c r="AQ230" i="1"/>
  <c r="Y938" i="1"/>
  <c r="Z938" i="1"/>
  <c r="AA938" i="1" a="1"/>
  <c r="AA938" i="1" s="1"/>
  <c r="AB938" i="1" s="1"/>
  <c r="AC938" i="1"/>
  <c r="AD938" i="1" s="1"/>
  <c r="AE498" i="1"/>
  <c r="AF498" i="1"/>
  <c r="AG498" i="1" s="1"/>
  <c r="Y427" i="1"/>
  <c r="Z427" i="1"/>
  <c r="AA427" i="1" a="1"/>
  <c r="AA427" i="1" s="1"/>
  <c r="AB427" i="1" s="1"/>
  <c r="AC427" i="1"/>
  <c r="AD427" i="1" s="1"/>
  <c r="BF299" i="1"/>
  <c r="AV299" i="1" a="1"/>
  <c r="AV299" i="1" s="1"/>
  <c r="BA299" i="1" s="1" a="1"/>
  <c r="BA299" i="1" s="1"/>
  <c r="AQ299" i="1"/>
  <c r="AE85" i="1"/>
  <c r="AF85" i="1"/>
  <c r="AG85" i="1" s="1"/>
  <c r="BF165" i="1"/>
  <c r="AQ165" i="1"/>
  <c r="AV165" i="1" a="1"/>
  <c r="AV165" i="1" s="1"/>
  <c r="BA165" i="1" s="1" a="1"/>
  <c r="BA165" i="1" s="1"/>
  <c r="Y888" i="1"/>
  <c r="AA888" i="1" a="1"/>
  <c r="AA888" i="1" s="1"/>
  <c r="AB888" i="1" s="1"/>
  <c r="AC888" i="1"/>
  <c r="AD888" i="1" s="1"/>
  <c r="Z888" i="1"/>
  <c r="AV536" i="1" a="1"/>
  <c r="AV536" i="1" s="1"/>
  <c r="BA536" i="1" s="1" a="1"/>
  <c r="BA536" i="1" s="1"/>
  <c r="BF536" i="1"/>
  <c r="AQ536" i="1"/>
  <c r="BF568" i="1"/>
  <c r="AV568" i="1" a="1"/>
  <c r="AV568" i="1" s="1"/>
  <c r="BA568" i="1" s="1" a="1"/>
  <c r="BA568" i="1" s="1"/>
  <c r="AQ568" i="1"/>
  <c r="Y483" i="1"/>
  <c r="Z483" i="1"/>
  <c r="AA483" i="1" a="1"/>
  <c r="AA483" i="1" s="1"/>
  <c r="AB483" i="1" s="1"/>
  <c r="AC483" i="1"/>
  <c r="AD483" i="1" s="1"/>
  <c r="Y370" i="1"/>
  <c r="AA370" i="1" a="1"/>
  <c r="AA370" i="1" s="1"/>
  <c r="AB370" i="1" s="1"/>
  <c r="Z370" i="1"/>
  <c r="AC370" i="1"/>
  <c r="AD370" i="1" s="1"/>
  <c r="AS258" i="1"/>
  <c r="AE45" i="1"/>
  <c r="AF45" i="1"/>
  <c r="AG45" i="1" s="1"/>
  <c r="AT957" i="1"/>
  <c r="AS44" i="1"/>
  <c r="AS643" i="1"/>
  <c r="AF400" i="1"/>
  <c r="AG400" i="1" s="1"/>
  <c r="AE400" i="1"/>
  <c r="Y992" i="1"/>
  <c r="AA992" i="1" a="1"/>
  <c r="AA992" i="1" s="1"/>
  <c r="AB992" i="1" s="1"/>
  <c r="Z992" i="1"/>
  <c r="AC992" i="1"/>
  <c r="AD992" i="1" s="1"/>
  <c r="AA885" i="1" a="1"/>
  <c r="AA885" i="1" s="1"/>
  <c r="AB885" i="1" s="1"/>
  <c r="Z885" i="1"/>
  <c r="Y885" i="1"/>
  <c r="AC885" i="1"/>
  <c r="AD885" i="1" s="1"/>
  <c r="AC838" i="1"/>
  <c r="AD838" i="1" s="1"/>
  <c r="Y838" i="1"/>
  <c r="AA838" i="1" a="1"/>
  <c r="AA838" i="1" s="1"/>
  <c r="AB838" i="1" s="1"/>
  <c r="Z838" i="1"/>
  <c r="AE736" i="1"/>
  <c r="AF736" i="1"/>
  <c r="AG736" i="1" s="1"/>
  <c r="AE560" i="1"/>
  <c r="AF560" i="1"/>
  <c r="AG560" i="1" s="1"/>
  <c r="AE448" i="1"/>
  <c r="AF448" i="1"/>
  <c r="AG448" i="1" s="1"/>
  <c r="AE450" i="1"/>
  <c r="AF450" i="1"/>
  <c r="AG450" i="1" s="1"/>
  <c r="AU324" i="1"/>
  <c r="AF303" i="1"/>
  <c r="AG303" i="1" s="1"/>
  <c r="AE303" i="1"/>
  <c r="AV156" i="1" a="1"/>
  <c r="AV156" i="1" s="1"/>
  <c r="BA156" i="1" s="1" a="1"/>
  <c r="BA156" i="1" s="1"/>
  <c r="AQ156" i="1"/>
  <c r="BF156" i="1"/>
  <c r="AE110" i="1"/>
  <c r="AF110" i="1"/>
  <c r="AG110" i="1" s="1"/>
  <c r="AV6" i="1" a="1"/>
  <c r="AV6" i="1" s="1"/>
  <c r="BA6" i="1" s="1" a="1"/>
  <c r="BA6" i="1" s="1"/>
  <c r="BF6" i="1"/>
  <c r="AQ6" i="1"/>
  <c r="Y372" i="1"/>
  <c r="Z372" i="1"/>
  <c r="AA372" i="1" a="1"/>
  <c r="AA372" i="1" s="1"/>
  <c r="AB372" i="1" s="1"/>
  <c r="AC372" i="1"/>
  <c r="AD372" i="1" s="1"/>
  <c r="AF591" i="1"/>
  <c r="AG591" i="1" s="1"/>
  <c r="AE591" i="1"/>
  <c r="AE956" i="1"/>
  <c r="AF956" i="1" s="1"/>
  <c r="AG956" i="1" s="1"/>
  <c r="AQ781" i="1"/>
  <c r="AV781" i="1" a="1"/>
  <c r="AV781" i="1" s="1"/>
  <c r="BA781" i="1" s="1" a="1"/>
  <c r="BA781" i="1" s="1"/>
  <c r="BF781" i="1"/>
  <c r="AF579" i="1"/>
  <c r="AG579" i="1" s="1"/>
  <c r="AE579" i="1"/>
  <c r="AQ547" i="1"/>
  <c r="AV547" i="1" a="1"/>
  <c r="AV547" i="1" s="1"/>
  <c r="BA547" i="1" s="1" a="1"/>
  <c r="BA547" i="1" s="1"/>
  <c r="BF547" i="1"/>
  <c r="AF389" i="1"/>
  <c r="AG389" i="1" s="1"/>
  <c r="AE389" i="1"/>
  <c r="AE339" i="1"/>
  <c r="AF339" i="1"/>
  <c r="AG339" i="1" s="1"/>
  <c r="AQ159" i="1"/>
  <c r="AV159" i="1" a="1"/>
  <c r="AV159" i="1" s="1"/>
  <c r="BA159" i="1" s="1" a="1"/>
  <c r="BA159" i="1" s="1"/>
  <c r="BF159" i="1"/>
  <c r="AC132" i="1"/>
  <c r="AD132" i="1" s="1"/>
  <c r="AA132" i="1" a="1"/>
  <c r="AA132" i="1" s="1"/>
  <c r="AB132" i="1" s="1"/>
  <c r="Y132" i="1"/>
  <c r="Z132" i="1"/>
  <c r="AV18" i="1" a="1"/>
  <c r="AV18" i="1" s="1"/>
  <c r="BA18" i="1" s="1" a="1"/>
  <c r="BA18" i="1" s="1"/>
  <c r="BF18" i="1"/>
  <c r="AQ18" i="1"/>
  <c r="AE221" i="1"/>
  <c r="AF221" i="1"/>
  <c r="AG221" i="1" s="1"/>
  <c r="Y348" i="1"/>
  <c r="Z348" i="1"/>
  <c r="AC348" i="1"/>
  <c r="AD348" i="1" s="1"/>
  <c r="AA348" i="1" a="1"/>
  <c r="AA348" i="1" s="1"/>
  <c r="AB348" i="1" s="1"/>
  <c r="AE1002" i="1"/>
  <c r="AF1002" i="1" s="1"/>
  <c r="AG1002" i="1" s="1"/>
  <c r="AV887" i="1" a="1"/>
  <c r="AV887" i="1" s="1"/>
  <c r="BA887" i="1" s="1" a="1"/>
  <c r="BA887" i="1" s="1"/>
  <c r="BF887" i="1"/>
  <c r="AQ887" i="1"/>
  <c r="Z411" i="1"/>
  <c r="Y411" i="1"/>
  <c r="AA411" i="1" a="1"/>
  <c r="AA411" i="1" s="1"/>
  <c r="AB411" i="1" s="1"/>
  <c r="AC411" i="1"/>
  <c r="AD411" i="1" s="1"/>
  <c r="Y352" i="1"/>
  <c r="AC352" i="1"/>
  <c r="AD352" i="1" s="1"/>
  <c r="Z352" i="1"/>
  <c r="AA352" i="1" a="1"/>
  <c r="AA352" i="1" s="1"/>
  <c r="AB352" i="1" s="1"/>
  <c r="AV86" i="1" a="1"/>
  <c r="AV86" i="1" s="1"/>
  <c r="BA86" i="1" s="1" a="1"/>
  <c r="BA86" i="1" s="1"/>
  <c r="BF86" i="1"/>
  <c r="AQ86" i="1"/>
  <c r="Y44" i="1"/>
  <c r="Z44" i="1"/>
  <c r="AC44" i="1"/>
  <c r="AD44" i="1" s="1"/>
  <c r="AA44" i="1" a="1"/>
  <c r="AA44" i="1" s="1"/>
  <c r="AB44" i="1" s="1"/>
  <c r="AE858" i="1"/>
  <c r="AF858" i="1"/>
  <c r="AG858" i="1" s="1"/>
  <c r="AE833" i="1"/>
  <c r="AF833" i="1"/>
  <c r="AG833" i="1" s="1"/>
  <c r="AV984" i="1" a="1"/>
  <c r="AV984" i="1" s="1"/>
  <c r="BA984" i="1" s="1" a="1"/>
  <c r="BA984" i="1" s="1"/>
  <c r="AQ984" i="1"/>
  <c r="BF984" i="1"/>
  <c r="AC850" i="1"/>
  <c r="AD850" i="1" s="1"/>
  <c r="Y850" i="1"/>
  <c r="Z850" i="1"/>
  <c r="AA850" i="1" a="1"/>
  <c r="AA850" i="1" s="1"/>
  <c r="AB850" i="1" s="1"/>
  <c r="AE716" i="1"/>
  <c r="AF716" i="1" s="1"/>
  <c r="AG716" i="1" s="1"/>
  <c r="BF667" i="1"/>
  <c r="AQ667" i="1"/>
  <c r="AV667" i="1" a="1"/>
  <c r="AV667" i="1" s="1"/>
  <c r="BA667" i="1" s="1" a="1"/>
  <c r="BA667" i="1" s="1"/>
  <c r="Y318" i="1"/>
  <c r="Z318" i="1"/>
  <c r="AA318" i="1" a="1"/>
  <c r="AA318" i="1" s="1"/>
  <c r="AB318" i="1" s="1"/>
  <c r="AC318" i="1"/>
  <c r="AD318" i="1" s="1"/>
  <c r="AE298" i="1"/>
  <c r="AF298" i="1"/>
  <c r="AG298" i="1" s="1"/>
  <c r="Y254" i="1"/>
  <c r="Z254" i="1"/>
  <c r="AA254" i="1" a="1"/>
  <c r="AA254" i="1" s="1"/>
  <c r="AB254" i="1" s="1"/>
  <c r="AC254" i="1"/>
  <c r="AD254" i="1" s="1"/>
  <c r="AC97" i="1"/>
  <c r="AD97" i="1" s="1"/>
  <c r="AA97" i="1" a="1"/>
  <c r="AA97" i="1" s="1"/>
  <c r="AB97" i="1" s="1"/>
  <c r="Y97" i="1"/>
  <c r="Z97" i="1"/>
  <c r="AE1003" i="1"/>
  <c r="AF1003" i="1"/>
  <c r="AG1003" i="1" s="1"/>
  <c r="AC844" i="1"/>
  <c r="AD844" i="1" s="1"/>
  <c r="Z844" i="1"/>
  <c r="AA844" i="1" a="1"/>
  <c r="AA844" i="1" s="1"/>
  <c r="AB844" i="1" s="1"/>
  <c r="Y844" i="1"/>
  <c r="AC733" i="1"/>
  <c r="AD733" i="1" s="1"/>
  <c r="Y733" i="1"/>
  <c r="Z733" i="1"/>
  <c r="AA733" i="1" a="1"/>
  <c r="AA733" i="1" s="1"/>
  <c r="AB733" i="1" s="1"/>
  <c r="AU421" i="1"/>
  <c r="Y461" i="1"/>
  <c r="Z461" i="1"/>
  <c r="AA461" i="1" a="1"/>
  <c r="AA461" i="1" s="1"/>
  <c r="AB461" i="1" s="1"/>
  <c r="AC461" i="1"/>
  <c r="AD461" i="1" s="1"/>
  <c r="AU409" i="1"/>
  <c r="AE246" i="1"/>
  <c r="AF246" i="1"/>
  <c r="AG246" i="1" s="1"/>
  <c r="AS285" i="1"/>
  <c r="AF232" i="1"/>
  <c r="AG232" i="1" s="1"/>
  <c r="AE232" i="1"/>
  <c r="Z237" i="1"/>
  <c r="AA237" i="1" a="1"/>
  <c r="AA237" i="1" s="1"/>
  <c r="AB237" i="1" s="1"/>
  <c r="Y237" i="1"/>
  <c r="AC237" i="1"/>
  <c r="AD237" i="1" s="1"/>
  <c r="BF228" i="1"/>
  <c r="AQ228" i="1"/>
  <c r="AV228" i="1" a="1"/>
  <c r="AV228" i="1" s="1"/>
  <c r="BA228" i="1" s="1" a="1"/>
  <c r="BA228" i="1" s="1"/>
  <c r="AR168" i="1"/>
  <c r="BF545" i="1"/>
  <c r="AV545" i="1" a="1"/>
  <c r="AV545" i="1" s="1"/>
  <c r="BA545" i="1" s="1" a="1"/>
  <c r="BA545" i="1" s="1"/>
  <c r="AQ545" i="1"/>
  <c r="AV461" i="1" a="1"/>
  <c r="AV461" i="1" s="1"/>
  <c r="BA461" i="1" s="1" a="1"/>
  <c r="BA461" i="1" s="1"/>
  <c r="BF461" i="1"/>
  <c r="AQ461" i="1"/>
  <c r="Y168" i="1"/>
  <c r="AA168" i="1" a="1"/>
  <c r="AA168" i="1" s="1"/>
  <c r="AB168" i="1" s="1"/>
  <c r="AC168" i="1"/>
  <c r="AD168" i="1" s="1"/>
  <c r="Z168" i="1"/>
  <c r="AQ879" i="1"/>
  <c r="BF879" i="1"/>
  <c r="AV879" i="1" a="1"/>
  <c r="AV879" i="1" s="1"/>
  <c r="BA879" i="1" s="1" a="1"/>
  <c r="BA879" i="1" s="1"/>
  <c r="AE679" i="1"/>
  <c r="AF679" i="1"/>
  <c r="AG679" i="1" s="1"/>
  <c r="AR689" i="1"/>
  <c r="Y598" i="1"/>
  <c r="Z598" i="1"/>
  <c r="AA598" i="1" a="1"/>
  <c r="AA598" i="1" s="1"/>
  <c r="AB598" i="1" s="1"/>
  <c r="AC598" i="1"/>
  <c r="AD598" i="1" s="1"/>
  <c r="AR557" i="1"/>
  <c r="AV446" i="1" a="1"/>
  <c r="AV446" i="1" s="1"/>
  <c r="BA446" i="1" s="1" a="1"/>
  <c r="BA446" i="1" s="1"/>
  <c r="BF446" i="1"/>
  <c r="AQ446" i="1"/>
  <c r="AV439" i="1" a="1"/>
  <c r="AV439" i="1" s="1"/>
  <c r="BA439" i="1" s="1" a="1"/>
  <c r="BA439" i="1" s="1"/>
  <c r="BF439" i="1"/>
  <c r="AQ439" i="1"/>
  <c r="AF350" i="1"/>
  <c r="AG350" i="1" s="1"/>
  <c r="AE350" i="1"/>
  <c r="AF247" i="1"/>
  <c r="AG247" i="1" s="1"/>
  <c r="AE247" i="1"/>
  <c r="AQ420" i="1"/>
  <c r="AV420" i="1" a="1"/>
  <c r="AV420" i="1" s="1"/>
  <c r="BA420" i="1" s="1" a="1"/>
  <c r="BA420" i="1" s="1"/>
  <c r="BF420" i="1"/>
  <c r="AU752" i="1"/>
  <c r="AE569" i="1"/>
  <c r="AF569" i="1"/>
  <c r="AG569" i="1" s="1"/>
  <c r="AE492" i="1"/>
  <c r="AF492" i="1"/>
  <c r="AG492" i="1" s="1"/>
  <c r="Z524" i="1"/>
  <c r="AA524" i="1" a="1"/>
  <c r="AA524" i="1" s="1"/>
  <c r="AB524" i="1" s="1"/>
  <c r="Y524" i="1"/>
  <c r="AC524" i="1"/>
  <c r="AD524" i="1" s="1"/>
  <c r="AR481" i="1"/>
  <c r="AV431" i="1" a="1"/>
  <c r="AV431" i="1" s="1"/>
  <c r="BA431" i="1" s="1" a="1"/>
  <c r="BA431" i="1" s="1"/>
  <c r="AQ431" i="1"/>
  <c r="BF431" i="1"/>
  <c r="Y433" i="1"/>
  <c r="Z433" i="1"/>
  <c r="AA433" i="1" a="1"/>
  <c r="AA433" i="1" s="1"/>
  <c r="AB433" i="1" s="1"/>
  <c r="AC433" i="1"/>
  <c r="AD433" i="1" s="1"/>
  <c r="AV330" i="1" a="1"/>
  <c r="AV330" i="1" s="1"/>
  <c r="BA330" i="1" s="1" a="1"/>
  <c r="BA330" i="1" s="1"/>
  <c r="AQ330" i="1"/>
  <c r="BF330" i="1"/>
  <c r="BF315" i="1"/>
  <c r="AV315" i="1" a="1"/>
  <c r="AV315" i="1" s="1"/>
  <c r="BA315" i="1" s="1" a="1"/>
  <c r="BA315" i="1" s="1"/>
  <c r="AQ315" i="1"/>
  <c r="AE878" i="1"/>
  <c r="AF878" i="1"/>
  <c r="AG878" i="1" s="1"/>
  <c r="AV97" i="1" a="1"/>
  <c r="AV97" i="1" s="1"/>
  <c r="BA97" i="1" s="1" a="1"/>
  <c r="BA97" i="1" s="1"/>
  <c r="BF97" i="1"/>
  <c r="AQ97" i="1"/>
  <c r="AS372" i="1"/>
  <c r="AT197" i="1"/>
  <c r="Y739" i="1"/>
  <c r="Z739" i="1"/>
  <c r="AA739" i="1" a="1"/>
  <c r="AA739" i="1" s="1"/>
  <c r="AB739" i="1" s="1"/>
  <c r="AC739" i="1"/>
  <c r="AD739" i="1" s="1"/>
  <c r="AV451" i="1" a="1"/>
  <c r="AV451" i="1" s="1"/>
  <c r="BA451" i="1" s="1" a="1"/>
  <c r="BA451" i="1" s="1"/>
  <c r="BF451" i="1"/>
  <c r="AQ451" i="1"/>
  <c r="AE971" i="1"/>
  <c r="AF971" i="1"/>
  <c r="AG971" i="1" s="1"/>
  <c r="AE732" i="1"/>
  <c r="AF732" i="1"/>
  <c r="AG732" i="1" s="1"/>
  <c r="Y845" i="1"/>
  <c r="Z845" i="1"/>
  <c r="AA845" i="1" a="1"/>
  <c r="AA845" i="1" s="1"/>
  <c r="AB845" i="1" s="1"/>
  <c r="AC845" i="1"/>
  <c r="AD845" i="1" s="1"/>
  <c r="AR713" i="1"/>
  <c r="AS554" i="1"/>
  <c r="AT451" i="1"/>
  <c r="AE451" i="1"/>
  <c r="AF451" i="1"/>
  <c r="AG451" i="1" s="1"/>
  <c r="AF988" i="1"/>
  <c r="AG988" i="1" s="1"/>
  <c r="AE988" i="1"/>
  <c r="BF802" i="1"/>
  <c r="AQ802" i="1"/>
  <c r="AV802" i="1" a="1"/>
  <c r="AV802" i="1" s="1"/>
  <c r="BA802" i="1" s="1" a="1"/>
  <c r="BA802" i="1" s="1"/>
  <c r="AE458" i="1"/>
  <c r="AF458" i="1"/>
  <c r="AG458" i="1" s="1"/>
  <c r="AS451" i="1"/>
  <c r="AE217" i="1"/>
  <c r="AF217" i="1"/>
  <c r="AG217" i="1" s="1"/>
  <c r="AR105" i="1"/>
  <c r="AE239" i="1"/>
  <c r="AF239" i="1"/>
  <c r="AG239" i="1" s="1"/>
  <c r="AE148" i="1"/>
  <c r="AF148" i="1"/>
  <c r="AG148" i="1" s="1"/>
  <c r="AC892" i="1"/>
  <c r="AD892" i="1" s="1"/>
  <c r="Z892" i="1"/>
  <c r="Y892" i="1"/>
  <c r="AA892" i="1" a="1"/>
  <c r="AA892" i="1" s="1"/>
  <c r="AB892" i="1" s="1"/>
  <c r="AU631" i="1"/>
  <c r="AE562" i="1"/>
  <c r="AF562" i="1"/>
  <c r="AG562" i="1" s="1"/>
  <c r="AV475" i="1" a="1"/>
  <c r="AV475" i="1" s="1"/>
  <c r="BA475" i="1" s="1" a="1"/>
  <c r="BA475" i="1" s="1"/>
  <c r="BF475" i="1"/>
  <c r="AQ475" i="1"/>
  <c r="Z26" i="1"/>
  <c r="AC26" i="1"/>
  <c r="AD26" i="1" s="1"/>
  <c r="AA26" i="1" a="1"/>
  <c r="AA26" i="1" s="1"/>
  <c r="AB26" i="1" s="1"/>
  <c r="Y26" i="1"/>
  <c r="AF244" i="1"/>
  <c r="AG244" i="1" s="1"/>
  <c r="AE244" i="1"/>
  <c r="AU116" i="1"/>
  <c r="AU604" i="1"/>
  <c r="Y882" i="1"/>
  <c r="AC882" i="1"/>
  <c r="AD882" i="1" s="1"/>
  <c r="AA882" i="1" a="1"/>
  <c r="AA882" i="1" s="1"/>
  <c r="AB882" i="1" s="1"/>
  <c r="Z882" i="1"/>
  <c r="BF884" i="1"/>
  <c r="AQ884" i="1"/>
  <c r="AV884" i="1" a="1"/>
  <c r="AV884" i="1" s="1"/>
  <c r="BA884" i="1" s="1" a="1"/>
  <c r="BA884" i="1" s="1"/>
  <c r="AC510" i="1"/>
  <c r="AD510" i="1" s="1"/>
  <c r="AA510" i="1" a="1"/>
  <c r="AA510" i="1" s="1"/>
  <c r="AB510" i="1" s="1"/>
  <c r="Y510" i="1"/>
  <c r="Z510" i="1"/>
  <c r="AQ628" i="1"/>
  <c r="AV628" i="1" a="1"/>
  <c r="AV628" i="1" s="1"/>
  <c r="BA628" i="1" s="1" a="1"/>
  <c r="BA628" i="1" s="1"/>
  <c r="BF628" i="1"/>
  <c r="AT146" i="1"/>
  <c r="AE103" i="1"/>
  <c r="AF103" i="1"/>
  <c r="AG103" i="1" s="1"/>
  <c r="AC30" i="1"/>
  <c r="AD30" i="1" s="1"/>
  <c r="Y30" i="1"/>
  <c r="Z30" i="1"/>
  <c r="AA30" i="1" a="1"/>
  <c r="AA30" i="1" s="1"/>
  <c r="AB30" i="1" s="1"/>
  <c r="AU6" i="1"/>
  <c r="AF930" i="1"/>
  <c r="AG930" i="1" s="1"/>
  <c r="AE930" i="1"/>
  <c r="AV990" i="1" a="1"/>
  <c r="AV990" i="1" s="1"/>
  <c r="BA990" i="1" s="1" a="1"/>
  <c r="BA990" i="1" s="1"/>
  <c r="AQ990" i="1"/>
  <c r="BF990" i="1"/>
  <c r="AF771" i="1"/>
  <c r="AG771" i="1" s="1"/>
  <c r="AE771" i="1"/>
  <c r="BF711" i="1"/>
  <c r="AQ711" i="1"/>
  <c r="AV711" i="1" a="1"/>
  <c r="AV711" i="1" s="1"/>
  <c r="BA711" i="1" s="1" a="1"/>
  <c r="BA711" i="1" s="1"/>
  <c r="AF585" i="1"/>
  <c r="AG585" i="1" s="1"/>
  <c r="AE585" i="1"/>
  <c r="Y628" i="1"/>
  <c r="AC628" i="1"/>
  <c r="AD628" i="1" s="1"/>
  <c r="Z628" i="1"/>
  <c r="AA628" i="1" a="1"/>
  <c r="AA628" i="1" s="1"/>
  <c r="AB628" i="1" s="1"/>
  <c r="AV419" i="1" a="1"/>
  <c r="AV419" i="1" s="1"/>
  <c r="BA419" i="1" s="1" a="1"/>
  <c r="BA419" i="1" s="1"/>
  <c r="AQ419" i="1"/>
  <c r="BF419" i="1"/>
  <c r="AU159" i="1"/>
  <c r="AE39" i="1"/>
  <c r="AF39" i="1"/>
  <c r="AG39" i="1" s="1"/>
  <c r="AC102" i="1"/>
  <c r="AD102" i="1" s="1"/>
  <c r="Y102" i="1"/>
  <c r="Z102" i="1"/>
  <c r="AA102" i="1" a="1"/>
  <c r="AA102" i="1" s="1"/>
  <c r="AB102" i="1" s="1"/>
  <c r="AV952" i="1" a="1"/>
  <c r="AV952" i="1" s="1"/>
  <c r="BA952" i="1" s="1" a="1"/>
  <c r="BA952" i="1" s="1"/>
  <c r="AQ952" i="1"/>
  <c r="BF952" i="1"/>
  <c r="AF639" i="1"/>
  <c r="AG639" i="1" s="1"/>
  <c r="AE639" i="1"/>
  <c r="AE111" i="1"/>
  <c r="AF111" i="1"/>
  <c r="AG111" i="1" s="1"/>
  <c r="AF918" i="1"/>
  <c r="AG918" i="1" s="1"/>
  <c r="AE918" i="1"/>
  <c r="AC898" i="1"/>
  <c r="AD898" i="1" s="1"/>
  <c r="AA898" i="1" a="1"/>
  <c r="AA898" i="1" s="1"/>
  <c r="AB898" i="1" s="1"/>
  <c r="Y898" i="1"/>
  <c r="Z898" i="1"/>
  <c r="AF912" i="1"/>
  <c r="AG912" i="1" s="1"/>
  <c r="AE912" i="1"/>
  <c r="AV855" i="1" a="1"/>
  <c r="AV855" i="1" s="1"/>
  <c r="BA855" i="1" s="1" a="1"/>
  <c r="BA855" i="1" s="1"/>
  <c r="BF855" i="1"/>
  <c r="AQ855" i="1"/>
  <c r="AE686" i="1"/>
  <c r="AF686" i="1"/>
  <c r="AG686" i="1" s="1"/>
  <c r="Y723" i="1"/>
  <c r="Z723" i="1"/>
  <c r="AA723" i="1" a="1"/>
  <c r="AA723" i="1" s="1"/>
  <c r="AB723" i="1" s="1"/>
  <c r="AC723" i="1"/>
  <c r="AD723" i="1" s="1"/>
  <c r="BF686" i="1"/>
  <c r="AV686" i="1" a="1"/>
  <c r="AV686" i="1" s="1"/>
  <c r="BA686" i="1" s="1" a="1"/>
  <c r="BA686" i="1" s="1"/>
  <c r="AQ686" i="1"/>
  <c r="Y614" i="1"/>
  <c r="AC614" i="1"/>
  <c r="AD614" i="1" s="1"/>
  <c r="Z614" i="1"/>
  <c r="AA614" i="1" a="1"/>
  <c r="AA614" i="1" s="1"/>
  <c r="AB614" i="1" s="1"/>
  <c r="AQ592" i="1"/>
  <c r="BF592" i="1"/>
  <c r="AV592" i="1" a="1"/>
  <c r="AV592" i="1" s="1"/>
  <c r="BA592" i="1" s="1" a="1"/>
  <c r="BA592" i="1" s="1"/>
  <c r="AU86" i="1"/>
  <c r="AC792" i="1"/>
  <c r="AD792" i="1" s="1"/>
  <c r="Z792" i="1"/>
  <c r="AA792" i="1" a="1"/>
  <c r="AA792" i="1" s="1"/>
  <c r="AB792" i="1" s="1"/>
  <c r="Y792" i="1"/>
  <c r="AE982" i="1"/>
  <c r="AF982" i="1"/>
  <c r="AG982" i="1" s="1"/>
  <c r="AQ898" i="1"/>
  <c r="AV898" i="1" a="1"/>
  <c r="AV898" i="1" s="1"/>
  <c r="BA898" i="1" s="1" a="1"/>
  <c r="BA898" i="1" s="1"/>
  <c r="BF898" i="1"/>
  <c r="AU984" i="1"/>
  <c r="AF861" i="1"/>
  <c r="AG861" i="1" s="1"/>
  <c r="AE861" i="1"/>
  <c r="AS667" i="1"/>
  <c r="AE549" i="1"/>
  <c r="AF549" i="1"/>
  <c r="AG549" i="1" s="1"/>
  <c r="AU610" i="1"/>
  <c r="Y273" i="1"/>
  <c r="Z273" i="1"/>
  <c r="AC273" i="1"/>
  <c r="AD273" i="1" s="1"/>
  <c r="AA273" i="1" a="1"/>
  <c r="AA273" i="1" s="1"/>
  <c r="AB273" i="1" s="1"/>
  <c r="Y710" i="1"/>
  <c r="Z710" i="1"/>
  <c r="AA710" i="1" a="1"/>
  <c r="AA710" i="1" s="1"/>
  <c r="AB710" i="1" s="1"/>
  <c r="AC710" i="1"/>
  <c r="AD710" i="1" s="1"/>
  <c r="Y926" i="1"/>
  <c r="AA926" i="1" a="1"/>
  <c r="AA926" i="1" s="1"/>
  <c r="AB926" i="1" s="1"/>
  <c r="Z926" i="1"/>
  <c r="AC926" i="1"/>
  <c r="AD926" i="1" s="1"/>
  <c r="AV721" i="1" a="1"/>
  <c r="AV721" i="1" s="1"/>
  <c r="BA721" i="1" s="1" a="1"/>
  <c r="BA721" i="1" s="1"/>
  <c r="AQ721" i="1"/>
  <c r="BF721" i="1"/>
  <c r="Y604" i="1"/>
  <c r="Z604" i="1"/>
  <c r="AA604" i="1" a="1"/>
  <c r="AA604" i="1" s="1"/>
  <c r="AB604" i="1" s="1"/>
  <c r="AC604" i="1"/>
  <c r="AD604" i="1" s="1"/>
  <c r="AS421" i="1"/>
  <c r="AE505" i="1"/>
  <c r="AF505" i="1"/>
  <c r="AG505" i="1" s="1"/>
  <c r="AT409" i="1"/>
  <c r="BF321" i="1"/>
  <c r="AV321" i="1" a="1"/>
  <c r="AV321" i="1" s="1"/>
  <c r="BA321" i="1" s="1" a="1"/>
  <c r="BA321" i="1" s="1"/>
  <c r="AQ321" i="1"/>
  <c r="AS8" i="1"/>
  <c r="Y870" i="1"/>
  <c r="AA870" i="1" a="1"/>
  <c r="AA870" i="1" s="1"/>
  <c r="AB870" i="1" s="1"/>
  <c r="AC870" i="1"/>
  <c r="AD870" i="1" s="1"/>
  <c r="Z870" i="1"/>
  <c r="AU545" i="1"/>
  <c r="AU38" i="1"/>
  <c r="AE952" i="1"/>
  <c r="AF952" i="1"/>
  <c r="AG952" i="1" s="1"/>
  <c r="AU932" i="1"/>
  <c r="AS959" i="1"/>
  <c r="AU879" i="1"/>
  <c r="Z721" i="1"/>
  <c r="AA721" i="1" a="1"/>
  <c r="AA721" i="1" s="1"/>
  <c r="AB721" i="1" s="1"/>
  <c r="AC721" i="1"/>
  <c r="AD721" i="1" s="1"/>
  <c r="Y721" i="1"/>
  <c r="AE607" i="1"/>
  <c r="AF607" i="1"/>
  <c r="AG607" i="1" s="1"/>
  <c r="AS557" i="1"/>
  <c r="AQ476" i="1"/>
  <c r="AV476" i="1" a="1"/>
  <c r="AV476" i="1" s="1"/>
  <c r="BA476" i="1" s="1" a="1"/>
  <c r="BA476" i="1" s="1"/>
  <c r="BF476" i="1"/>
  <c r="AU191" i="1"/>
  <c r="Y479" i="1"/>
  <c r="Z479" i="1"/>
  <c r="AC479" i="1"/>
  <c r="AD479" i="1" s="1"/>
  <c r="AA479" i="1" a="1"/>
  <c r="AA479" i="1" s="1"/>
  <c r="AB479" i="1" s="1"/>
  <c r="AU420" i="1"/>
  <c r="AT752" i="1"/>
  <c r="AE724" i="1"/>
  <c r="AF724" i="1" s="1"/>
  <c r="AG724" i="1" s="1"/>
  <c r="AT677" i="1"/>
  <c r="AT574" i="1"/>
  <c r="Z476" i="1"/>
  <c r="AA476" i="1" a="1"/>
  <c r="AA476" i="1" s="1"/>
  <c r="AB476" i="1" s="1"/>
  <c r="AC476" i="1"/>
  <c r="AD476" i="1" s="1"/>
  <c r="Y476" i="1"/>
  <c r="AS481" i="1"/>
  <c r="AS431" i="1"/>
  <c r="AS330" i="1"/>
  <c r="AS222" i="1"/>
  <c r="AE25" i="1"/>
  <c r="AF25" i="1"/>
  <c r="AG25" i="1" s="1"/>
  <c r="AV515" i="1" a="1"/>
  <c r="AV515" i="1" s="1"/>
  <c r="BA515" i="1" s="1" a="1"/>
  <c r="BA515" i="1" s="1"/>
  <c r="BF515" i="1"/>
  <c r="AQ515" i="1"/>
  <c r="AS97" i="1"/>
  <c r="Y455" i="1"/>
  <c r="Z455" i="1"/>
  <c r="AA455" i="1" a="1"/>
  <c r="AA455" i="1" s="1"/>
  <c r="AB455" i="1" s="1"/>
  <c r="AC455" i="1"/>
  <c r="AD455" i="1" s="1"/>
  <c r="AE958" i="1"/>
  <c r="AF958" i="1"/>
  <c r="AG958" i="1" s="1"/>
  <c r="AV637" i="1" a="1"/>
  <c r="AV637" i="1" s="1"/>
  <c r="BA637" i="1" s="1" a="1"/>
  <c r="BA637" i="1" s="1"/>
  <c r="BF637" i="1"/>
  <c r="AQ637" i="1"/>
  <c r="AC12" i="1"/>
  <c r="AD12" i="1" s="1"/>
  <c r="Y12" i="1"/>
  <c r="Z12" i="1"/>
  <c r="AA12" i="1" a="1"/>
  <c r="AA12" i="1" s="1"/>
  <c r="AB12" i="1" s="1"/>
  <c r="Z506" i="1"/>
  <c r="AA506" i="1" a="1"/>
  <c r="AA506" i="1" s="1"/>
  <c r="AB506" i="1" s="1"/>
  <c r="Y506" i="1"/>
  <c r="AC506" i="1"/>
  <c r="AD506" i="1" s="1"/>
  <c r="AE93" i="1"/>
  <c r="AF93" i="1" s="1"/>
  <c r="AG93" i="1" s="1"/>
  <c r="Y507" i="1"/>
  <c r="Z507" i="1"/>
  <c r="AA507" i="1" a="1"/>
  <c r="AA507" i="1" s="1"/>
  <c r="AB507" i="1" s="1"/>
  <c r="AC507" i="1"/>
  <c r="AD507" i="1" s="1"/>
  <c r="AV1002" i="1" a="1"/>
  <c r="AV1002" i="1" s="1"/>
  <c r="BA1002" i="1" s="1" a="1"/>
  <c r="BA1002" i="1" s="1"/>
  <c r="AQ1002" i="1"/>
  <c r="BF1002" i="1"/>
  <c r="AS702" i="1"/>
  <c r="AE512" i="1"/>
  <c r="AF512" i="1"/>
  <c r="AG512" i="1" s="1"/>
  <c r="AS513" i="1"/>
  <c r="AE294" i="1"/>
  <c r="AF294" i="1"/>
  <c r="AG294" i="1" s="1"/>
  <c r="AT230" i="1"/>
  <c r="AE934" i="1"/>
  <c r="AF934" i="1"/>
  <c r="AG934" i="1" s="1"/>
  <c r="Z891" i="1"/>
  <c r="AA891" i="1" a="1"/>
  <c r="AA891" i="1" s="1"/>
  <c r="AB891" i="1" s="1"/>
  <c r="AC891" i="1"/>
  <c r="AD891" i="1" s="1"/>
  <c r="Y891" i="1"/>
  <c r="AC566" i="1"/>
  <c r="AD566" i="1" s="1"/>
  <c r="Y566" i="1"/>
  <c r="Z566" i="1"/>
  <c r="AA566" i="1" a="1"/>
  <c r="AA566" i="1" s="1"/>
  <c r="AB566" i="1" s="1"/>
  <c r="AV336" i="1" a="1"/>
  <c r="AV336" i="1" s="1"/>
  <c r="BA336" i="1" s="1" a="1"/>
  <c r="BA336" i="1" s="1"/>
  <c r="AQ336" i="1"/>
  <c r="BF336" i="1"/>
  <c r="AA225" i="1" a="1"/>
  <c r="AA225" i="1" s="1"/>
  <c r="AB225" i="1" s="1"/>
  <c r="AC225" i="1"/>
  <c r="AD225" i="1" s="1"/>
  <c r="Y225" i="1"/>
  <c r="Z225" i="1"/>
  <c r="AC116" i="1"/>
  <c r="AD116" i="1" s="1"/>
  <c r="Z116" i="1"/>
  <c r="AA116" i="1" a="1"/>
  <c r="AA116" i="1" s="1"/>
  <c r="AB116" i="1" s="1"/>
  <c r="Y116" i="1"/>
  <c r="AF40" i="1"/>
  <c r="AG40" i="1" s="1"/>
  <c r="AE40" i="1"/>
  <c r="Y715" i="1"/>
  <c r="Z715" i="1"/>
  <c r="AA715" i="1" a="1"/>
  <c r="AA715" i="1" s="1"/>
  <c r="AB715" i="1" s="1"/>
  <c r="AC715" i="1"/>
  <c r="AD715" i="1" s="1"/>
  <c r="AU165" i="1"/>
  <c r="AT32" i="1"/>
  <c r="AQ892" i="1"/>
  <c r="AV892" i="1" a="1"/>
  <c r="AV892" i="1" s="1"/>
  <c r="BA892" i="1" s="1" a="1"/>
  <c r="BA892" i="1" s="1"/>
  <c r="BF892" i="1"/>
  <c r="AQ799" i="1"/>
  <c r="AV799" i="1" a="1"/>
  <c r="AV799" i="1" s="1"/>
  <c r="BA799" i="1" s="1" a="1"/>
  <c r="BA799" i="1" s="1"/>
  <c r="BF799" i="1"/>
  <c r="Y596" i="1"/>
  <c r="Z596" i="1"/>
  <c r="AA596" i="1" a="1"/>
  <c r="AA596" i="1" s="1"/>
  <c r="AB596" i="1" s="1"/>
  <c r="AC596" i="1"/>
  <c r="AD596" i="1" s="1"/>
  <c r="AV304" i="1" a="1"/>
  <c r="AV304" i="1" s="1"/>
  <c r="BA304" i="1" s="1" a="1"/>
  <c r="BA304" i="1" s="1"/>
  <c r="BF304" i="1"/>
  <c r="AQ304" i="1"/>
  <c r="AU1002" i="1"/>
  <c r="AF906" i="1"/>
  <c r="AG906" i="1" s="1"/>
  <c r="AE906" i="1"/>
  <c r="AE823" i="1"/>
  <c r="AF823" i="1"/>
  <c r="AG823" i="1" s="1"/>
  <c r="AS802" i="1"/>
  <c r="AF669" i="1"/>
  <c r="AG669" i="1" s="1"/>
  <c r="AE669" i="1"/>
  <c r="AE522" i="1"/>
  <c r="AF522" i="1"/>
  <c r="AG522" i="1" s="1"/>
  <c r="AT433" i="1"/>
  <c r="AS230" i="1"/>
  <c r="AE173" i="1"/>
  <c r="AF173" i="1"/>
  <c r="AG173" i="1" s="1"/>
  <c r="AA135" i="1" a="1"/>
  <c r="AA135" i="1" s="1"/>
  <c r="AB135" i="1" s="1"/>
  <c r="AC135" i="1"/>
  <c r="AD135" i="1" s="1"/>
  <c r="Z135" i="1"/>
  <c r="Y135" i="1"/>
  <c r="AU105" i="1"/>
  <c r="AV812" i="1" a="1"/>
  <c r="AV812" i="1" s="1"/>
  <c r="BA812" i="1" s="1" a="1"/>
  <c r="BA812" i="1" s="1"/>
  <c r="BF812" i="1"/>
  <c r="AQ812" i="1"/>
  <c r="AR141" i="1"/>
  <c r="AU928" i="1"/>
  <c r="Y799" i="1"/>
  <c r="AC799" i="1"/>
  <c r="AD799" i="1" s="1"/>
  <c r="AA799" i="1" a="1"/>
  <c r="AA799" i="1" s="1"/>
  <c r="AB799" i="1" s="1"/>
  <c r="Z799" i="1"/>
  <c r="AV839" i="1" a="1"/>
  <c r="AV839" i="1" s="1"/>
  <c r="BA839" i="1" s="1" a="1"/>
  <c r="BA839" i="1" s="1"/>
  <c r="AQ839" i="1"/>
  <c r="BF839" i="1"/>
  <c r="Y745" i="1"/>
  <c r="Z745" i="1"/>
  <c r="AA745" i="1" a="1"/>
  <c r="AA745" i="1" s="1"/>
  <c r="AB745" i="1" s="1"/>
  <c r="AC745" i="1"/>
  <c r="AD745" i="1" s="1"/>
  <c r="AE426" i="1"/>
  <c r="AF426" i="1"/>
  <c r="AG426" i="1" s="1"/>
  <c r="AS475" i="1"/>
  <c r="AS336" i="1"/>
  <c r="Y112" i="1"/>
  <c r="Z112" i="1"/>
  <c r="AA112" i="1" a="1"/>
  <c r="AA112" i="1" s="1"/>
  <c r="AB112" i="1" s="1"/>
  <c r="AC112" i="1"/>
  <c r="AD112" i="1" s="1"/>
  <c r="AC141" i="1"/>
  <c r="AD141" i="1" s="1"/>
  <c r="AA141" i="1" a="1"/>
  <c r="AA141" i="1" s="1"/>
  <c r="AB141" i="1" s="1"/>
  <c r="Y141" i="1"/>
  <c r="Z141" i="1"/>
  <c r="AT519" i="1"/>
  <c r="AF977" i="1"/>
  <c r="AG977" i="1" s="1"/>
  <c r="AE977" i="1"/>
  <c r="AS892" i="1"/>
  <c r="AC886" i="1"/>
  <c r="AD886" i="1" s="1"/>
  <c r="Z886" i="1"/>
  <c r="AA886" i="1" a="1"/>
  <c r="AA886" i="1" s="1"/>
  <c r="AB886" i="1" s="1"/>
  <c r="Y886" i="1"/>
  <c r="AC619" i="1"/>
  <c r="AD619" i="1" s="1"/>
  <c r="Y619" i="1"/>
  <c r="Z619" i="1"/>
  <c r="AA619" i="1" a="1"/>
  <c r="AA619" i="1" s="1"/>
  <c r="AB619" i="1" s="1"/>
  <c r="AE703" i="1"/>
  <c r="AF703" i="1" s="1"/>
  <c r="AG703" i="1" s="1"/>
  <c r="AU506" i="1"/>
  <c r="Y324" i="1"/>
  <c r="Z324" i="1"/>
  <c r="AA324" i="1" a="1"/>
  <c r="AA324" i="1" s="1"/>
  <c r="AB324" i="1" s="1"/>
  <c r="AC324" i="1"/>
  <c r="AD324" i="1" s="1"/>
  <c r="AR304" i="1"/>
  <c r="AU306" i="1"/>
  <c r="AU142" i="1"/>
  <c r="AT116" i="1"/>
  <c r="AE252" i="1"/>
  <c r="AF252" i="1"/>
  <c r="AG252" i="1" s="1"/>
  <c r="AC18" i="1"/>
  <c r="AD18" i="1" s="1"/>
  <c r="Y18" i="1"/>
  <c r="Z18" i="1"/>
  <c r="AA18" i="1" a="1"/>
  <c r="AA18" i="1" s="1"/>
  <c r="AB18" i="1" s="1"/>
  <c r="AT604" i="1"/>
  <c r="AE959" i="1"/>
  <c r="AF959" i="1" s="1"/>
  <c r="AG959" i="1" s="1"/>
  <c r="AV966" i="1" a="1"/>
  <c r="AV966" i="1" s="1"/>
  <c r="BA966" i="1" s="1" a="1"/>
  <c r="BA966" i="1" s="1"/>
  <c r="BF966" i="1"/>
  <c r="AQ966" i="1"/>
  <c r="AU580" i="1"/>
  <c r="AS540" i="1"/>
  <c r="Y467" i="1"/>
  <c r="Z467" i="1"/>
  <c r="AA467" i="1" a="1"/>
  <c r="AA467" i="1" s="1"/>
  <c r="AB467" i="1" s="1"/>
  <c r="AC467" i="1"/>
  <c r="AD467" i="1" s="1"/>
  <c r="Y419" i="1"/>
  <c r="Z419" i="1"/>
  <c r="AA419" i="1" a="1"/>
  <c r="AA419" i="1" s="1"/>
  <c r="AB419" i="1" s="1"/>
  <c r="AC419" i="1"/>
  <c r="AD419" i="1" s="1"/>
  <c r="Y304" i="1"/>
  <c r="Z304" i="1"/>
  <c r="AA304" i="1" a="1"/>
  <c r="AA304" i="1" s="1"/>
  <c r="AB304" i="1" s="1"/>
  <c r="AC304" i="1"/>
  <c r="AD304" i="1" s="1"/>
  <c r="AU211" i="1"/>
  <c r="BF160" i="1"/>
  <c r="AV160" i="1" a="1"/>
  <c r="AV160" i="1" s="1"/>
  <c r="BA160" i="1" s="1" a="1"/>
  <c r="BA160" i="1" s="1"/>
  <c r="AQ160" i="1"/>
  <c r="Y142" i="1"/>
  <c r="Z142" i="1"/>
  <c r="AA142" i="1" a="1"/>
  <c r="AA142" i="1" s="1"/>
  <c r="AB142" i="1" s="1"/>
  <c r="AC142" i="1"/>
  <c r="AD142" i="1" s="1"/>
  <c r="AS146" i="1"/>
  <c r="AF88" i="1"/>
  <c r="AG88" i="1" s="1"/>
  <c r="AE88" i="1"/>
  <c r="AE33" i="1"/>
  <c r="AF33" i="1"/>
  <c r="AG33" i="1" s="1"/>
  <c r="AQ132" i="1"/>
  <c r="AV132" i="1" a="1"/>
  <c r="AV132" i="1" s="1"/>
  <c r="BA132" i="1" s="1" a="1"/>
  <c r="BA132" i="1" s="1"/>
  <c r="BF132" i="1"/>
  <c r="AT100" i="1"/>
  <c r="Y106" i="1"/>
  <c r="Z106" i="1"/>
  <c r="AC106" i="1"/>
  <c r="AD106" i="1" s="1"/>
  <c r="AA106" i="1" a="1"/>
  <c r="AA106" i="1" s="1"/>
  <c r="AB106" i="1" s="1"/>
  <c r="AT6" i="1"/>
  <c r="AE68" i="1"/>
  <c r="AF68" i="1"/>
  <c r="AG68" i="1" s="1"/>
  <c r="Y809" i="1"/>
  <c r="Z809" i="1"/>
  <c r="AC809" i="1"/>
  <c r="AD809" i="1" s="1"/>
  <c r="AA809" i="1" a="1"/>
  <c r="AA809" i="1" s="1"/>
  <c r="AB809" i="1" s="1"/>
  <c r="Y620" i="1"/>
  <c r="AA620" i="1" a="1"/>
  <c r="AA620" i="1" s="1"/>
  <c r="AB620" i="1" s="1"/>
  <c r="Z620" i="1"/>
  <c r="AC620" i="1"/>
  <c r="AD620" i="1" s="1"/>
  <c r="AF43" i="1"/>
  <c r="AG43" i="1" s="1"/>
  <c r="AE43" i="1"/>
  <c r="AU916" i="1"/>
  <c r="AV837" i="1" a="1"/>
  <c r="AV837" i="1" s="1"/>
  <c r="BA837" i="1" s="1" a="1"/>
  <c r="BA837" i="1" s="1"/>
  <c r="BF837" i="1"/>
  <c r="AQ837" i="1"/>
  <c r="AR723" i="1"/>
  <c r="Y580" i="1"/>
  <c r="Z580" i="1"/>
  <c r="AC580" i="1"/>
  <c r="AD580" i="1" s="1"/>
  <c r="AA580" i="1" a="1"/>
  <c r="AA580" i="1" s="1"/>
  <c r="AB580" i="1" s="1"/>
  <c r="AU614" i="1"/>
  <c r="AS419" i="1"/>
  <c r="AV390" i="1" a="1"/>
  <c r="AV390" i="1" s="1"/>
  <c r="BA390" i="1" s="1" a="1"/>
  <c r="BA390" i="1" s="1"/>
  <c r="BF390" i="1"/>
  <c r="AQ390" i="1"/>
  <c r="AV354" i="1" a="1"/>
  <c r="AV354" i="1" s="1"/>
  <c r="BA354" i="1" s="1" a="1"/>
  <c r="BA354" i="1" s="1"/>
  <c r="AQ354" i="1"/>
  <c r="BF354" i="1"/>
  <c r="AE152" i="1"/>
  <c r="AF152" i="1"/>
  <c r="AG152" i="1" s="1"/>
  <c r="AF74" i="1"/>
  <c r="AG74" i="1" s="1"/>
  <c r="AE74" i="1"/>
  <c r="AT18" i="1"/>
  <c r="AS952" i="1"/>
  <c r="AT327" i="1"/>
  <c r="Y902" i="1"/>
  <c r="Z902" i="1"/>
  <c r="AA902" i="1" a="1"/>
  <c r="AA902" i="1" s="1"/>
  <c r="AB902" i="1" s="1"/>
  <c r="AC902" i="1"/>
  <c r="AD902" i="1" s="1"/>
  <c r="AT855" i="1"/>
  <c r="BF563" i="1"/>
  <c r="AQ563" i="1"/>
  <c r="AV563" i="1" a="1"/>
  <c r="AV563" i="1" s="1"/>
  <c r="BA563" i="1" s="1" a="1"/>
  <c r="BA563" i="1" s="1"/>
  <c r="AQ349" i="1"/>
  <c r="BF349" i="1"/>
  <c r="AV349" i="1" a="1"/>
  <c r="AV349" i="1" s="1"/>
  <c r="BA349" i="1" s="1" a="1"/>
  <c r="BA349" i="1" s="1"/>
  <c r="AU345" i="1"/>
  <c r="AT273" i="1"/>
  <c r="AT86" i="1"/>
  <c r="AS898" i="1"/>
  <c r="AT984" i="1"/>
  <c r="AF836" i="1"/>
  <c r="AG836" i="1" s="1"/>
  <c r="AE836" i="1"/>
  <c r="AQ634" i="1"/>
  <c r="BF634" i="1"/>
  <c r="AV634" i="1" a="1"/>
  <c r="AV634" i="1" s="1"/>
  <c r="BA634" i="1" s="1" a="1"/>
  <c r="BA634" i="1" s="1"/>
  <c r="AT610" i="1"/>
  <c r="AE464" i="1"/>
  <c r="AF464" i="1"/>
  <c r="AG464" i="1" s="1"/>
  <c r="AF329" i="1"/>
  <c r="AG329" i="1" s="1"/>
  <c r="AE329" i="1"/>
  <c r="AT339" i="1"/>
  <c r="AE481" i="1"/>
  <c r="AF481" i="1"/>
  <c r="AG481" i="1" s="1"/>
  <c r="AE283" i="1"/>
  <c r="AF283" i="1"/>
  <c r="AG283" i="1" s="1"/>
  <c r="AV12" i="1" a="1"/>
  <c r="AV12" i="1" s="1"/>
  <c r="BA12" i="1" s="1" a="1"/>
  <c r="BA12" i="1" s="1"/>
  <c r="BF12" i="1"/>
  <c r="AQ12" i="1"/>
  <c r="AS257" i="1"/>
  <c r="AF63" i="1"/>
  <c r="AG63" i="1" s="1"/>
  <c r="AE63" i="1"/>
  <c r="AF942" i="1"/>
  <c r="AG942" i="1" s="1"/>
  <c r="AE942" i="1"/>
  <c r="AE997" i="1"/>
  <c r="AF997" i="1" s="1"/>
  <c r="AG997" i="1" s="1"/>
  <c r="AR978" i="1"/>
  <c r="AU904" i="1"/>
  <c r="AE611" i="1"/>
  <c r="AF611" i="1"/>
  <c r="AG611" i="1" s="1"/>
  <c r="AS647" i="1"/>
  <c r="AU598" i="1"/>
  <c r="AR503" i="1"/>
  <c r="AV521" i="1" a="1"/>
  <c r="AV521" i="1" s="1"/>
  <c r="BA521" i="1" s="1" a="1"/>
  <c r="BA521" i="1" s="1"/>
  <c r="BF521" i="1"/>
  <c r="AQ521" i="1"/>
  <c r="AV425" i="1" a="1"/>
  <c r="AV425" i="1" s="1"/>
  <c r="BA425" i="1" s="1" a="1"/>
  <c r="BA425" i="1" s="1"/>
  <c r="AQ425" i="1"/>
  <c r="BF425" i="1"/>
  <c r="AF819" i="1"/>
  <c r="AG819" i="1" s="1"/>
  <c r="AE819" i="1"/>
  <c r="AV655" i="1" a="1"/>
  <c r="AV655" i="1" s="1"/>
  <c r="BA655" i="1" s="1" a="1"/>
  <c r="BA655" i="1" s="1"/>
  <c r="AQ655" i="1"/>
  <c r="BF655" i="1"/>
  <c r="AE288" i="1"/>
  <c r="AF288" i="1"/>
  <c r="AG288" i="1" s="1"/>
  <c r="AS545" i="1"/>
  <c r="Y133" i="1"/>
  <c r="Z133" i="1"/>
  <c r="AA133" i="1" a="1"/>
  <c r="AA133" i="1" s="1"/>
  <c r="AB133" i="1" s="1"/>
  <c r="AC133" i="1"/>
  <c r="AD133" i="1" s="1"/>
  <c r="AE990" i="1"/>
  <c r="AF990" i="1"/>
  <c r="AG990" i="1" s="1"/>
  <c r="AA974" i="1" a="1"/>
  <c r="AA974" i="1" s="1"/>
  <c r="AB974" i="1" s="1"/>
  <c r="Y974" i="1"/>
  <c r="Z974" i="1"/>
  <c r="AC974" i="1"/>
  <c r="AD974" i="1" s="1"/>
  <c r="AR879" i="1"/>
  <c r="AV844" i="1" a="1"/>
  <c r="AV844" i="1" s="1"/>
  <c r="BA844" i="1" s="1" a="1"/>
  <c r="BA844" i="1" s="1"/>
  <c r="BF844" i="1"/>
  <c r="AQ844" i="1"/>
  <c r="AQ701" i="1"/>
  <c r="AV701" i="1" a="1"/>
  <c r="AV701" i="1" s="1"/>
  <c r="BA701" i="1" s="1" a="1"/>
  <c r="BA701" i="1" s="1"/>
  <c r="BF701" i="1"/>
  <c r="AU476" i="1"/>
  <c r="Y431" i="1"/>
  <c r="Z431" i="1"/>
  <c r="AA431" i="1" a="1"/>
  <c r="AA431" i="1" s="1"/>
  <c r="AB431" i="1" s="1"/>
  <c r="AC431" i="1"/>
  <c r="AD431" i="1" s="1"/>
  <c r="AV414" i="1" a="1"/>
  <c r="AV414" i="1" s="1"/>
  <c r="BA414" i="1" s="1" a="1"/>
  <c r="BA414" i="1" s="1"/>
  <c r="BF414" i="1"/>
  <c r="AQ414" i="1"/>
  <c r="AV312" i="1" a="1"/>
  <c r="AV312" i="1" s="1"/>
  <c r="BA312" i="1" s="1" a="1"/>
  <c r="BA312" i="1" s="1"/>
  <c r="AQ312" i="1"/>
  <c r="BF312" i="1"/>
  <c r="Y228" i="1"/>
  <c r="Z228" i="1"/>
  <c r="AC228" i="1"/>
  <c r="AD228" i="1" s="1"/>
  <c r="AA228" i="1" a="1"/>
  <c r="AA228" i="1" s="1"/>
  <c r="AB228" i="1" s="1"/>
  <c r="AF154" i="1"/>
  <c r="AG154" i="1" s="1"/>
  <c r="AE154" i="1"/>
  <c r="BF129" i="1"/>
  <c r="AQ129" i="1"/>
  <c r="AV129" i="1" a="1"/>
  <c r="AV129" i="1" s="1"/>
  <c r="BA129" i="1" s="1" a="1"/>
  <c r="BA129" i="1" s="1"/>
  <c r="AT420" i="1"/>
  <c r="AU367" i="1"/>
  <c r="Y840" i="1"/>
  <c r="Z840" i="1"/>
  <c r="AA840" i="1" a="1"/>
  <c r="AA840" i="1" s="1"/>
  <c r="AB840" i="1" s="1"/>
  <c r="AC840" i="1"/>
  <c r="AD840" i="1" s="1"/>
  <c r="AE670" i="1"/>
  <c r="AF670" i="1"/>
  <c r="AG670" i="1" s="1"/>
  <c r="BF675" i="1"/>
  <c r="AV675" i="1" a="1"/>
  <c r="AV675" i="1" s="1"/>
  <c r="BA675" i="1" s="1" a="1"/>
  <c r="BA675" i="1" s="1"/>
  <c r="AQ675" i="1"/>
  <c r="AR431" i="1"/>
  <c r="BF233" i="1"/>
  <c r="AQ233" i="1"/>
  <c r="AV233" i="1" a="1"/>
  <c r="AV233" i="1" s="1"/>
  <c r="BA233" i="1" s="1" a="1"/>
  <c r="BA233" i="1" s="1"/>
  <c r="AU124" i="1"/>
  <c r="AT149" i="1"/>
  <c r="AF72" i="1"/>
  <c r="AG72" i="1" s="1"/>
  <c r="AE72" i="1"/>
  <c r="AT515" i="1"/>
  <c r="AU97" i="1"/>
  <c r="AR289" i="1"/>
  <c r="Y336" i="1"/>
  <c r="Z336" i="1"/>
  <c r="AA336" i="1" a="1"/>
  <c r="AA336" i="1" s="1"/>
  <c r="AB336" i="1" s="1"/>
  <c r="AC336" i="1"/>
  <c r="AD336" i="1" s="1"/>
  <c r="Y533" i="1"/>
  <c r="AA533" i="1" a="1"/>
  <c r="AA533" i="1" s="1"/>
  <c r="AB533" i="1" s="1"/>
  <c r="AC533" i="1"/>
  <c r="AD533" i="1" s="1"/>
  <c r="Z533" i="1"/>
  <c r="AU495" i="1"/>
  <c r="AU433" i="1"/>
  <c r="Y342" i="1"/>
  <c r="Z342" i="1"/>
  <c r="AA342" i="1" a="1"/>
  <c r="AA342" i="1" s="1"/>
  <c r="AB342" i="1" s="1"/>
  <c r="AC342" i="1"/>
  <c r="AD342" i="1" s="1"/>
  <c r="AE331" i="1"/>
  <c r="AF331" i="1" s="1"/>
  <c r="AG331" i="1" s="1"/>
  <c r="AE101" i="1"/>
  <c r="AF101" i="1"/>
  <c r="AG101" i="1" s="1"/>
  <c r="AT105" i="1"/>
  <c r="AT141" i="1"/>
  <c r="AT928" i="1"/>
  <c r="AA998" i="1" a="1"/>
  <c r="AA998" i="1" s="1"/>
  <c r="AB998" i="1" s="1"/>
  <c r="Y998" i="1"/>
  <c r="Z998" i="1"/>
  <c r="AC998" i="1"/>
  <c r="AD998" i="1" s="1"/>
  <c r="Y846" i="1"/>
  <c r="Z846" i="1"/>
  <c r="AC846" i="1"/>
  <c r="AD846" i="1" s="1"/>
  <c r="AA846" i="1" a="1"/>
  <c r="AA846" i="1" s="1"/>
  <c r="AB846" i="1" s="1"/>
  <c r="AQ731" i="1"/>
  <c r="AV731" i="1" a="1"/>
  <c r="AV731" i="1" s="1"/>
  <c r="BA731" i="1" s="1" a="1"/>
  <c r="BA731" i="1" s="1"/>
  <c r="BF731" i="1"/>
  <c r="Y554" i="1"/>
  <c r="AA554" i="1" a="1"/>
  <c r="AA554" i="1" s="1"/>
  <c r="AB554" i="1" s="1"/>
  <c r="AC554" i="1"/>
  <c r="AD554" i="1" s="1"/>
  <c r="Z554" i="1"/>
  <c r="Y561" i="1"/>
  <c r="AA561" i="1" a="1"/>
  <c r="AA561" i="1" s="1"/>
  <c r="AB561" i="1" s="1"/>
  <c r="AC561" i="1"/>
  <c r="AD561" i="1" s="1"/>
  <c r="Z561" i="1"/>
  <c r="AE390" i="1"/>
  <c r="AF390" i="1"/>
  <c r="AG390" i="1" s="1"/>
  <c r="AE351" i="1"/>
  <c r="AF351" i="1"/>
  <c r="AG351" i="1" s="1"/>
  <c r="AU342" i="1"/>
  <c r="AE198" i="1"/>
  <c r="AF198" i="1"/>
  <c r="AG198" i="1" s="1"/>
  <c r="AU152" i="1"/>
  <c r="AF380" i="1"/>
  <c r="AG380" i="1" s="1"/>
  <c r="AE380" i="1"/>
  <c r="AE797" i="1"/>
  <c r="AF797" i="1"/>
  <c r="AG797" i="1" s="1"/>
  <c r="AU519" i="1"/>
  <c r="AE979" i="1"/>
  <c r="AF979" i="1"/>
  <c r="AG979" i="1" s="1"/>
  <c r="AF856" i="1"/>
  <c r="AG856" i="1" s="1"/>
  <c r="AE856" i="1"/>
  <c r="Y631" i="1"/>
  <c r="Z631" i="1"/>
  <c r="AA631" i="1" a="1"/>
  <c r="AA631" i="1" s="1"/>
  <c r="AB631" i="1" s="1"/>
  <c r="AC631" i="1"/>
  <c r="AD631" i="1" s="1"/>
  <c r="AU467" i="1"/>
  <c r="AV473" i="1" a="1"/>
  <c r="AV473" i="1" s="1"/>
  <c r="BA473" i="1" s="1" a="1"/>
  <c r="BA473" i="1" s="1"/>
  <c r="BF473" i="1"/>
  <c r="AQ473" i="1"/>
  <c r="AU304" i="1"/>
  <c r="AS306" i="1"/>
  <c r="AE229" i="1"/>
  <c r="AF229" i="1"/>
  <c r="AG229" i="1" s="1"/>
  <c r="AV258" i="1" a="1"/>
  <c r="AV258" i="1" s="1"/>
  <c r="BA258" i="1" s="1" a="1"/>
  <c r="BA258" i="1" s="1"/>
  <c r="AQ258" i="1"/>
  <c r="BF258" i="1"/>
  <c r="AR142" i="1"/>
  <c r="BF138" i="1"/>
  <c r="AQ138" i="1"/>
  <c r="AV138" i="1" a="1"/>
  <c r="AV138" i="1" s="1"/>
  <c r="BA138" i="1" s="1" a="1"/>
  <c r="BA138" i="1" s="1"/>
  <c r="AS116" i="1"/>
  <c r="AF868" i="1"/>
  <c r="AG868" i="1" s="1"/>
  <c r="AE868" i="1"/>
  <c r="AR604" i="1"/>
  <c r="AU170" i="1"/>
  <c r="BF784" i="1"/>
  <c r="AV784" i="1" a="1"/>
  <c r="AV784" i="1" s="1"/>
  <c r="BA784" i="1" s="1" a="1"/>
  <c r="BA784" i="1" s="1"/>
  <c r="AQ784" i="1"/>
  <c r="AF758" i="1"/>
  <c r="AG758" i="1" s="1"/>
  <c r="AE758" i="1"/>
  <c r="AT580" i="1"/>
  <c r="Y616" i="1"/>
  <c r="Z616" i="1"/>
  <c r="AA616" i="1" a="1"/>
  <c r="AA616" i="1" s="1"/>
  <c r="AB616" i="1" s="1"/>
  <c r="AC616" i="1"/>
  <c r="AD616" i="1" s="1"/>
  <c r="AF529" i="1"/>
  <c r="AG529" i="1" s="1"/>
  <c r="AE529" i="1"/>
  <c r="AR540" i="1"/>
  <c r="Y473" i="1"/>
  <c r="AC473" i="1"/>
  <c r="AD473" i="1" s="1"/>
  <c r="Z473" i="1"/>
  <c r="AA473" i="1" a="1"/>
  <c r="AA473" i="1" s="1"/>
  <c r="AB473" i="1" s="1"/>
  <c r="AV324" i="1" a="1"/>
  <c r="AV324" i="1" s="1"/>
  <c r="BA324" i="1" s="1" a="1"/>
  <c r="BA324" i="1" s="1"/>
  <c r="AQ324" i="1"/>
  <c r="BF324" i="1"/>
  <c r="AE333" i="1"/>
  <c r="AF333" i="1"/>
  <c r="AG333" i="1" s="1"/>
  <c r="AT211" i="1"/>
  <c r="AR146" i="1"/>
  <c r="AS100" i="1"/>
  <c r="AE970" i="1"/>
  <c r="AF970" i="1"/>
  <c r="AG970" i="1" s="1"/>
  <c r="AQ652" i="1"/>
  <c r="BF652" i="1"/>
  <c r="AV652" i="1" a="1"/>
  <c r="AV652" i="1" s="1"/>
  <c r="BA652" i="1" s="1" a="1"/>
  <c r="BA652" i="1" s="1"/>
  <c r="AE292" i="1"/>
  <c r="AF292" i="1"/>
  <c r="AG292" i="1" s="1"/>
  <c r="AE162" i="1"/>
  <c r="AF162" i="1"/>
  <c r="AG162" i="1" s="1"/>
  <c r="AE893" i="1"/>
  <c r="AF893" i="1"/>
  <c r="AG893" i="1" s="1"/>
  <c r="AT990" i="1"/>
  <c r="AT916" i="1"/>
  <c r="AV910" i="1" a="1"/>
  <c r="AV910" i="1" s="1"/>
  <c r="BA910" i="1" s="1" a="1"/>
  <c r="BA910" i="1" s="1"/>
  <c r="AQ910" i="1"/>
  <c r="BF910" i="1"/>
  <c r="Y855" i="1"/>
  <c r="Z855" i="1"/>
  <c r="AA855" i="1" a="1"/>
  <c r="AA855" i="1" s="1"/>
  <c r="AB855" i="1" s="1"/>
  <c r="AC855" i="1"/>
  <c r="AD855" i="1" s="1"/>
  <c r="AE769" i="1"/>
  <c r="AF769" i="1"/>
  <c r="AG769" i="1" s="1"/>
  <c r="BF729" i="1"/>
  <c r="AV729" i="1" a="1"/>
  <c r="AV729" i="1" s="1"/>
  <c r="BA729" i="1" s="1" a="1"/>
  <c r="BA729" i="1" s="1"/>
  <c r="AQ729" i="1"/>
  <c r="AU723" i="1"/>
  <c r="AE482" i="1"/>
  <c r="AF482" i="1"/>
  <c r="AG482" i="1" s="1"/>
  <c r="AR419" i="1"/>
  <c r="AF391" i="1"/>
  <c r="AG391" i="1" s="1"/>
  <c r="AE391" i="1"/>
  <c r="AE321" i="1"/>
  <c r="AF321" i="1"/>
  <c r="AG321" i="1" s="1"/>
  <c r="AR127" i="1"/>
  <c r="AQ76" i="1"/>
  <c r="BF76" i="1"/>
  <c r="AV76" i="1" a="1"/>
  <c r="AV76" i="1" s="1"/>
  <c r="BA76" i="1" s="1" a="1"/>
  <c r="BA76" i="1" s="1"/>
  <c r="AR327" i="1"/>
  <c r="AE987" i="1"/>
  <c r="AF987" i="1" s="1"/>
  <c r="AG987" i="1" s="1"/>
  <c r="AF864" i="1"/>
  <c r="AG864" i="1" s="1"/>
  <c r="AE864" i="1"/>
  <c r="AF765" i="1"/>
  <c r="AG765" i="1" s="1"/>
  <c r="AE765" i="1"/>
  <c r="AU855" i="1"/>
  <c r="AF640" i="1"/>
  <c r="AG640" i="1" s="1"/>
  <c r="AE640" i="1"/>
  <c r="AS426" i="1"/>
  <c r="AE308" i="1"/>
  <c r="AF308" i="1"/>
  <c r="AG308" i="1" s="1"/>
  <c r="AT345" i="1"/>
  <c r="AS273" i="1"/>
  <c r="BF254" i="1"/>
  <c r="AV254" i="1" a="1"/>
  <c r="AV254" i="1" s="1"/>
  <c r="BA254" i="1" s="1" a="1"/>
  <c r="BA254" i="1" s="1"/>
  <c r="AQ254" i="1"/>
  <c r="AC127" i="1"/>
  <c r="AD127" i="1" s="1"/>
  <c r="Z127" i="1"/>
  <c r="Y127" i="1"/>
  <c r="AA127" i="1" a="1"/>
  <c r="AA127" i="1" s="1"/>
  <c r="AB127" i="1" s="1"/>
  <c r="AE410" i="1"/>
  <c r="AF410" i="1"/>
  <c r="AG410" i="1" s="1"/>
  <c r="AT898" i="1"/>
  <c r="AS984" i="1"/>
  <c r="AV792" i="1" a="1"/>
  <c r="AV792" i="1" s="1"/>
  <c r="BA792" i="1" s="1" a="1"/>
  <c r="BA792" i="1" s="1"/>
  <c r="BF792" i="1"/>
  <c r="AQ792" i="1"/>
  <c r="AE691" i="1"/>
  <c r="AF691" i="1"/>
  <c r="AG691" i="1" s="1"/>
  <c r="AR610" i="1"/>
  <c r="AE412" i="1"/>
  <c r="AF412" i="1"/>
  <c r="AG412" i="1" s="1"/>
  <c r="AU411" i="1"/>
  <c r="AF332" i="1"/>
  <c r="AG332" i="1" s="1"/>
  <c r="AE332" i="1"/>
  <c r="AR339" i="1"/>
  <c r="AE91" i="1"/>
  <c r="AF91" i="1" s="1"/>
  <c r="AG91" i="1" s="1"/>
  <c r="AR620" i="1"/>
  <c r="AT904" i="1"/>
  <c r="AS815" i="1"/>
  <c r="Y643" i="1"/>
  <c r="AA643" i="1" a="1"/>
  <c r="AA643" i="1" s="1"/>
  <c r="AB643" i="1" s="1"/>
  <c r="Z643" i="1"/>
  <c r="AC643" i="1"/>
  <c r="AD643" i="1" s="1"/>
  <c r="AT647" i="1"/>
  <c r="AT598" i="1"/>
  <c r="AV421" i="1" a="1"/>
  <c r="AV421" i="1" s="1"/>
  <c r="BA421" i="1" s="1" a="1"/>
  <c r="BA421" i="1" s="1"/>
  <c r="BF421" i="1"/>
  <c r="AQ421" i="1"/>
  <c r="AE530" i="1"/>
  <c r="AF530" i="1"/>
  <c r="AG530" i="1" s="1"/>
  <c r="AV409" i="1" a="1"/>
  <c r="AV409" i="1" s="1"/>
  <c r="BA409" i="1" s="1" a="1"/>
  <c r="BA409" i="1" s="1"/>
  <c r="BF409" i="1"/>
  <c r="AQ409" i="1"/>
  <c r="AE386" i="1"/>
  <c r="AF386" i="1"/>
  <c r="AG386" i="1" s="1"/>
  <c r="AQ285" i="1"/>
  <c r="AV285" i="1" a="1"/>
  <c r="AV285" i="1" s="1"/>
  <c r="BA285" i="1" s="1" a="1"/>
  <c r="BA285" i="1" s="1"/>
  <c r="BF285" i="1"/>
  <c r="AF194" i="1"/>
  <c r="AG194" i="1" s="1"/>
  <c r="AE194" i="1"/>
  <c r="BF8" i="1"/>
  <c r="AV8" i="1" a="1"/>
  <c r="AV8" i="1" s="1"/>
  <c r="BA8" i="1" s="1" a="1"/>
  <c r="BA8" i="1" s="1"/>
  <c r="AQ8" i="1"/>
  <c r="AU622" i="1"/>
  <c r="AQ102" i="1"/>
  <c r="BF102" i="1"/>
  <c r="AV102" i="1" a="1"/>
  <c r="AV102" i="1" s="1"/>
  <c r="BA102" i="1" s="1" a="1"/>
  <c r="BA102" i="1" s="1"/>
  <c r="AF936" i="1"/>
  <c r="AG936" i="1" s="1"/>
  <c r="AE936" i="1"/>
  <c r="BF932" i="1"/>
  <c r="AQ932" i="1"/>
  <c r="AV932" i="1" a="1"/>
  <c r="AV932" i="1" s="1"/>
  <c r="BA932" i="1" s="1" a="1"/>
  <c r="BA932" i="1" s="1"/>
  <c r="AQ959" i="1"/>
  <c r="BF959" i="1"/>
  <c r="AV959" i="1" a="1"/>
  <c r="AV959" i="1" s="1"/>
  <c r="BA959" i="1" s="1" a="1"/>
  <c r="BA959" i="1" s="1"/>
  <c r="BF525" i="1"/>
  <c r="AQ525" i="1"/>
  <c r="AV525" i="1" a="1"/>
  <c r="AV525" i="1" s="1"/>
  <c r="BA525" i="1" s="1" a="1"/>
  <c r="BA525" i="1" s="1"/>
  <c r="AE422" i="1"/>
  <c r="AF422" i="1"/>
  <c r="AG422" i="1" s="1"/>
  <c r="AE235" i="1"/>
  <c r="AF235" i="1" s="1"/>
  <c r="AG235" i="1" s="1"/>
  <c r="AV77" i="1" a="1"/>
  <c r="AV77" i="1" s="1"/>
  <c r="BA77" i="1" s="1" a="1"/>
  <c r="BA77" i="1" s="1"/>
  <c r="BF77" i="1"/>
  <c r="AQ77" i="1"/>
  <c r="AV807" i="1" a="1"/>
  <c r="AV807" i="1" s="1"/>
  <c r="BA807" i="1" s="1" a="1"/>
  <c r="BA807" i="1" s="1"/>
  <c r="BF807" i="1"/>
  <c r="AQ807" i="1"/>
  <c r="AC695" i="1"/>
  <c r="AD695" i="1" s="1"/>
  <c r="Y695" i="1"/>
  <c r="Z695" i="1"/>
  <c r="AA695" i="1" a="1"/>
  <c r="AA695" i="1" s="1"/>
  <c r="AB695" i="1" s="1"/>
  <c r="AR801" i="1"/>
  <c r="AE841" i="1"/>
  <c r="AF841" i="1"/>
  <c r="AG841" i="1" s="1"/>
  <c r="BF752" i="1"/>
  <c r="AQ752" i="1"/>
  <c r="AV752" i="1" a="1"/>
  <c r="AV752" i="1" s="1"/>
  <c r="BA752" i="1" s="1" a="1"/>
  <c r="BA752" i="1" s="1"/>
  <c r="AE366" i="1"/>
  <c r="AF366" i="1"/>
  <c r="AG366" i="1" s="1"/>
  <c r="BF259" i="1"/>
  <c r="AV259" i="1" a="1"/>
  <c r="AV259" i="1" s="1"/>
  <c r="BA259" i="1" s="1" a="1"/>
  <c r="BA259" i="1" s="1"/>
  <c r="AQ259" i="1"/>
  <c r="AQ222" i="1"/>
  <c r="BF222" i="1"/>
  <c r="AV222" i="1" a="1"/>
  <c r="AV222" i="1" s="1"/>
  <c r="BA222" i="1" s="1" a="1"/>
  <c r="BA222" i="1" s="1"/>
  <c r="AS149" i="1"/>
  <c r="AS515" i="1"/>
  <c r="AT97" i="1"/>
  <c r="Y693" i="1"/>
  <c r="Z693" i="1"/>
  <c r="AC693" i="1"/>
  <c r="AD693" i="1" s="1"/>
  <c r="AA693" i="1" a="1"/>
  <c r="AA693" i="1" s="1"/>
  <c r="AB693" i="1" s="1"/>
  <c r="AE452" i="1"/>
  <c r="AF452" i="1"/>
  <c r="AG452" i="1" s="1"/>
  <c r="AU289" i="1"/>
  <c r="AE928" i="1"/>
  <c r="AF928" i="1"/>
  <c r="AG928" i="1" s="1"/>
  <c r="AQ891" i="1"/>
  <c r="AV891" i="1" a="1"/>
  <c r="AV891" i="1" s="1"/>
  <c r="BA891" i="1" s="1" a="1"/>
  <c r="BA891" i="1" s="1"/>
  <c r="BF891" i="1"/>
  <c r="Y752" i="1"/>
  <c r="Z752" i="1"/>
  <c r="AA752" i="1" a="1"/>
  <c r="AA752" i="1" s="1"/>
  <c r="AB752" i="1" s="1"/>
  <c r="AC752" i="1"/>
  <c r="AD752" i="1" s="1"/>
  <c r="AV702" i="1" a="1"/>
  <c r="AV702" i="1" s="1"/>
  <c r="BA702" i="1" s="1" a="1"/>
  <c r="BA702" i="1" s="1"/>
  <c r="AQ702" i="1"/>
  <c r="BF702" i="1"/>
  <c r="AT891" i="1"/>
  <c r="Y852" i="1"/>
  <c r="AC852" i="1"/>
  <c r="AD852" i="1" s="1"/>
  <c r="Z852" i="1"/>
  <c r="AA852" i="1" a="1"/>
  <c r="AA852" i="1" s="1"/>
  <c r="AB852" i="1" s="1"/>
  <c r="AU702" i="1"/>
  <c r="Y661" i="1"/>
  <c r="Z661" i="1"/>
  <c r="AA661" i="1" a="1"/>
  <c r="AA661" i="1" s="1"/>
  <c r="AB661" i="1" s="1"/>
  <c r="AC661" i="1"/>
  <c r="AD661" i="1" s="1"/>
  <c r="BF513" i="1"/>
  <c r="AQ513" i="1"/>
  <c r="AV513" i="1" a="1"/>
  <c r="AV513" i="1" s="1"/>
  <c r="BA513" i="1" s="1" a="1"/>
  <c r="BA513" i="1" s="1"/>
  <c r="AT495" i="1"/>
  <c r="AS432" i="1"/>
  <c r="Y489" i="1"/>
  <c r="AA489" i="1" a="1"/>
  <c r="AA489" i="1" s="1"/>
  <c r="AB489" i="1" s="1"/>
  <c r="AC489" i="1"/>
  <c r="AD489" i="1" s="1"/>
  <c r="Z489" i="1"/>
  <c r="AS433" i="1"/>
  <c r="AF261" i="1"/>
  <c r="AG261" i="1" s="1"/>
  <c r="AE261" i="1"/>
  <c r="AE270" i="1"/>
  <c r="AF270" i="1"/>
  <c r="AG270" i="1" s="1"/>
  <c r="Z233" i="1"/>
  <c r="AA233" i="1" a="1"/>
  <c r="AA233" i="1" s="1"/>
  <c r="AB233" i="1" s="1"/>
  <c r="AC233" i="1"/>
  <c r="AD233" i="1" s="1"/>
  <c r="Y233" i="1"/>
  <c r="AF644" i="1"/>
  <c r="AG644" i="1" s="1"/>
  <c r="AE644" i="1"/>
  <c r="AC208" i="1"/>
  <c r="AD208" i="1" s="1"/>
  <c r="Z208" i="1"/>
  <c r="AA208" i="1" a="1"/>
  <c r="AA208" i="1" s="1"/>
  <c r="AB208" i="1" s="1"/>
  <c r="Y208" i="1"/>
  <c r="AS141" i="1"/>
  <c r="AE843" i="1"/>
  <c r="AF843" i="1"/>
  <c r="AG843" i="1" s="1"/>
  <c r="AU731" i="1"/>
  <c r="AQ631" i="1"/>
  <c r="BF631" i="1"/>
  <c r="AV631" i="1" a="1"/>
  <c r="AV631" i="1" s="1"/>
  <c r="BA631" i="1" s="1" a="1"/>
  <c r="BA631" i="1" s="1"/>
  <c r="AT342" i="1"/>
  <c r="AV376" i="1" a="1"/>
  <c r="AV376" i="1" s="1"/>
  <c r="BA376" i="1" s="1" a="1"/>
  <c r="BA376" i="1" s="1"/>
  <c r="AQ376" i="1"/>
  <c r="BF376" i="1"/>
  <c r="AE313" i="1"/>
  <c r="AF313" i="1"/>
  <c r="AG313" i="1" s="1"/>
  <c r="AE296" i="1"/>
  <c r="AF296" i="1"/>
  <c r="AG296" i="1" s="1"/>
  <c r="Y240" i="1"/>
  <c r="Z240" i="1"/>
  <c r="AA240" i="1" a="1"/>
  <c r="AA240" i="1" s="1"/>
  <c r="AB240" i="1" s="1"/>
  <c r="AC240" i="1"/>
  <c r="AD240" i="1" s="1"/>
  <c r="AC138" i="1"/>
  <c r="AD138" i="1" s="1"/>
  <c r="Y138" i="1"/>
  <c r="Z138" i="1"/>
  <c r="AA138" i="1" a="1"/>
  <c r="AA138" i="1" s="1"/>
  <c r="AB138" i="1" s="1"/>
  <c r="AF46" i="1"/>
  <c r="AG46" i="1" s="1"/>
  <c r="AE46" i="1"/>
  <c r="AV32" i="1" a="1"/>
  <c r="AV32" i="1" s="1"/>
  <c r="BA32" i="1" s="1" a="1"/>
  <c r="BA32" i="1" s="1"/>
  <c r="AQ32" i="1"/>
  <c r="BF32" i="1"/>
  <c r="AF805" i="1"/>
  <c r="AG805" i="1" s="1"/>
  <c r="AE805" i="1"/>
  <c r="BF616" i="1"/>
  <c r="AQ616" i="1"/>
  <c r="AV616" i="1" a="1"/>
  <c r="AV616" i="1" s="1"/>
  <c r="BA616" i="1" s="1" a="1"/>
  <c r="BA616" i="1" s="1"/>
  <c r="AT506" i="1"/>
  <c r="AT467" i="1"/>
  <c r="AS473" i="1"/>
  <c r="AR293" i="1"/>
  <c r="AU258" i="1"/>
  <c r="BF205" i="1"/>
  <c r="AQ205" i="1"/>
  <c r="AV205" i="1" a="1"/>
  <c r="AV205" i="1" s="1"/>
  <c r="BA205" i="1" s="1" a="1"/>
  <c r="BA205" i="1" s="1"/>
  <c r="AT142" i="1"/>
  <c r="AT138" i="1"/>
  <c r="AQ136" i="1"/>
  <c r="BF136" i="1"/>
  <c r="AV136" i="1" a="1"/>
  <c r="AV136" i="1" s="1"/>
  <c r="BA136" i="1" s="1" a="1"/>
  <c r="BA136" i="1" s="1"/>
  <c r="BF27" i="1"/>
  <c r="AV27" i="1" a="1"/>
  <c r="AV27" i="1" s="1"/>
  <c r="BA27" i="1" s="1" a="1"/>
  <c r="BA27" i="1" s="1"/>
  <c r="AQ27" i="1"/>
  <c r="AE967" i="1"/>
  <c r="AF967" i="1"/>
  <c r="AG967" i="1" s="1"/>
  <c r="AE857" i="1"/>
  <c r="AF857" i="1"/>
  <c r="AG857" i="1" s="1"/>
  <c r="AT170" i="1"/>
  <c r="AF965" i="1"/>
  <c r="AG965" i="1" s="1"/>
  <c r="AE965" i="1"/>
  <c r="AA897" i="1" a="1"/>
  <c r="AA897" i="1" s="1"/>
  <c r="AB897" i="1" s="1"/>
  <c r="AC897" i="1"/>
  <c r="AD897" i="1" s="1"/>
  <c r="Y897" i="1"/>
  <c r="Z897" i="1"/>
  <c r="AU784" i="1"/>
  <c r="AF660" i="1"/>
  <c r="AG660" i="1" s="1"/>
  <c r="AE660" i="1"/>
  <c r="AR580" i="1"/>
  <c r="Y568" i="1"/>
  <c r="Z568" i="1"/>
  <c r="AC568" i="1"/>
  <c r="AD568" i="1" s="1"/>
  <c r="AA568" i="1" a="1"/>
  <c r="AA568" i="1" s="1"/>
  <c r="AB568" i="1" s="1"/>
  <c r="AE468" i="1"/>
  <c r="AF468" i="1"/>
  <c r="AG468" i="1" s="1"/>
  <c r="AE428" i="1"/>
  <c r="AF428" i="1"/>
  <c r="AG428" i="1" s="1"/>
  <c r="AS324" i="1"/>
  <c r="Z193" i="1"/>
  <c r="AC193" i="1"/>
  <c r="AD193" i="1" s="1"/>
  <c r="Y193" i="1"/>
  <c r="AA193" i="1" a="1"/>
  <c r="AA193" i="1" s="1"/>
  <c r="AB193" i="1" s="1"/>
  <c r="AS211" i="1"/>
  <c r="AA145" i="1" a="1"/>
  <c r="AA145" i="1" s="1"/>
  <c r="AB145" i="1" s="1"/>
  <c r="Z145" i="1"/>
  <c r="AC145" i="1"/>
  <c r="AD145" i="1" s="1"/>
  <c r="Y145" i="1"/>
  <c r="AU96" i="1"/>
  <c r="AE21" i="1"/>
  <c r="AF21" i="1"/>
  <c r="AG21" i="1" s="1"/>
  <c r="Y27" i="1"/>
  <c r="Z27" i="1"/>
  <c r="AC27" i="1"/>
  <c r="AD27" i="1" s="1"/>
  <c r="AA27" i="1" a="1"/>
  <c r="AA27" i="1" s="1"/>
  <c r="AB27" i="1" s="1"/>
  <c r="AE34" i="1"/>
  <c r="AF34" i="1" s="1"/>
  <c r="AG34" i="1" s="1"/>
  <c r="AU100" i="1"/>
  <c r="Y51" i="1"/>
  <c r="Z51" i="1"/>
  <c r="AA51" i="1" a="1"/>
  <c r="AA51" i="1" s="1"/>
  <c r="AB51" i="1" s="1"/>
  <c r="AC51" i="1"/>
  <c r="AD51" i="1" s="1"/>
  <c r="AC86" i="1"/>
  <c r="AD86" i="1" s="1"/>
  <c r="Z86" i="1"/>
  <c r="AA86" i="1" a="1"/>
  <c r="AA86" i="1" s="1"/>
  <c r="AB86" i="1" s="1"/>
  <c r="Y86" i="1"/>
  <c r="AU652" i="1"/>
  <c r="AF226" i="1"/>
  <c r="AG226" i="1" s="1"/>
  <c r="AE226" i="1"/>
  <c r="AE894" i="1"/>
  <c r="AF894" i="1"/>
  <c r="AG894" i="1" s="1"/>
  <c r="AS910" i="1"/>
  <c r="BF735" i="1"/>
  <c r="AV735" i="1" a="1"/>
  <c r="AV735" i="1" s="1"/>
  <c r="BA735" i="1" s="1" a="1"/>
  <c r="BA735" i="1" s="1"/>
  <c r="AQ735" i="1"/>
  <c r="AQ820" i="1"/>
  <c r="BF820" i="1"/>
  <c r="AV820" i="1" a="1"/>
  <c r="AV820" i="1" s="1"/>
  <c r="BA820" i="1" s="1" a="1"/>
  <c r="BA820" i="1" s="1"/>
  <c r="AR528" i="1"/>
  <c r="Z563" i="1"/>
  <c r="AA563" i="1" a="1"/>
  <c r="AA563" i="1" s="1"/>
  <c r="AB563" i="1" s="1"/>
  <c r="AC563" i="1"/>
  <c r="AD563" i="1" s="1"/>
  <c r="Y563" i="1"/>
  <c r="AQ412" i="1"/>
  <c r="AV412" i="1" a="1"/>
  <c r="AV412" i="1" s="1"/>
  <c r="BA412" i="1" s="1" a="1"/>
  <c r="BA412" i="1" s="1"/>
  <c r="BF412" i="1"/>
  <c r="AV193" i="1" a="1"/>
  <c r="AV193" i="1" s="1"/>
  <c r="BA193" i="1" s="1" a="1"/>
  <c r="BA193" i="1" s="1"/>
  <c r="AQ193" i="1"/>
  <c r="BF193" i="1"/>
  <c r="Y156" i="1"/>
  <c r="Z156" i="1"/>
  <c r="AA156" i="1" a="1"/>
  <c r="AA156" i="1" s="1"/>
  <c r="AB156" i="1" s="1"/>
  <c r="AC156" i="1"/>
  <c r="AD156" i="1" s="1"/>
  <c r="AE107" i="1"/>
  <c r="AF107" i="1"/>
  <c r="AG107" i="1" s="1"/>
  <c r="AE119" i="1"/>
  <c r="AF119" i="1"/>
  <c r="AG119" i="1" s="1"/>
  <c r="AE4" i="1"/>
  <c r="AF4" i="1"/>
  <c r="AG4" i="1" s="1"/>
  <c r="AC6" i="1"/>
  <c r="AD6" i="1" s="1"/>
  <c r="Y6" i="1"/>
  <c r="Z6" i="1"/>
  <c r="AA6" i="1" a="1"/>
  <c r="AA6" i="1" s="1"/>
  <c r="AB6" i="1" s="1"/>
  <c r="Y634" i="1"/>
  <c r="Z634" i="1"/>
  <c r="AC634" i="1"/>
  <c r="AD634" i="1" s="1"/>
  <c r="AA634" i="1" a="1"/>
  <c r="AA634" i="1" s="1"/>
  <c r="AB634" i="1" s="1"/>
  <c r="AE800" i="1"/>
  <c r="AF800" i="1"/>
  <c r="AG800" i="1" s="1"/>
  <c r="AU327" i="1"/>
  <c r="AE996" i="1"/>
  <c r="AF996" i="1"/>
  <c r="AG996" i="1" s="1"/>
  <c r="Y986" i="1"/>
  <c r="Z986" i="1"/>
  <c r="AC986" i="1"/>
  <c r="AD986" i="1" s="1"/>
  <c r="AA986" i="1" a="1"/>
  <c r="AA986" i="1" s="1"/>
  <c r="AB986" i="1" s="1"/>
  <c r="AU914" i="1"/>
  <c r="AS855" i="1"/>
  <c r="AV732" i="1" a="1"/>
  <c r="AV732" i="1" s="1"/>
  <c r="BA732" i="1" s="1" a="1"/>
  <c r="BA732" i="1" s="1"/>
  <c r="AQ732" i="1"/>
  <c r="BF732" i="1"/>
  <c r="Y705" i="1"/>
  <c r="Z705" i="1"/>
  <c r="AC705" i="1"/>
  <c r="AD705" i="1" s="1"/>
  <c r="AA705" i="1" a="1"/>
  <c r="AA705" i="1" s="1"/>
  <c r="AB705" i="1" s="1"/>
  <c r="AE621" i="1"/>
  <c r="AF621" i="1"/>
  <c r="AG621" i="1" s="1"/>
  <c r="AE418" i="1"/>
  <c r="AF418" i="1" s="1"/>
  <c r="AG418" i="1" s="1"/>
  <c r="BF385" i="1"/>
  <c r="AQ385" i="1"/>
  <c r="AV385" i="1" a="1"/>
  <c r="AV385" i="1" s="1"/>
  <c r="BA385" i="1" s="1" a="1"/>
  <c r="BA385" i="1" s="1"/>
  <c r="AR345" i="1"/>
  <c r="AT254" i="1"/>
  <c r="BF130" i="1"/>
  <c r="AV130" i="1" a="1"/>
  <c r="AV130" i="1" s="1"/>
  <c r="BA130" i="1" s="1" a="1"/>
  <c r="BA130" i="1" s="1"/>
  <c r="AQ130" i="1"/>
  <c r="AE863" i="1"/>
  <c r="AF863" i="1"/>
  <c r="AG863" i="1" s="1"/>
  <c r="AR984" i="1"/>
  <c r="AV938" i="1" a="1"/>
  <c r="AV938" i="1" s="1"/>
  <c r="BA938" i="1" s="1" a="1"/>
  <c r="BA938" i="1" s="1"/>
  <c r="BF938" i="1"/>
  <c r="AQ938" i="1"/>
  <c r="AU870" i="1"/>
  <c r="AE682" i="1"/>
  <c r="AF682" i="1"/>
  <c r="AG682" i="1" s="1"/>
  <c r="AE542" i="1"/>
  <c r="AF542" i="1"/>
  <c r="AG542" i="1" s="1"/>
  <c r="AT411" i="1"/>
  <c r="AE192" i="1"/>
  <c r="AF192" i="1"/>
  <c r="AG192" i="1" s="1"/>
  <c r="BF238" i="1"/>
  <c r="AQ238" i="1"/>
  <c r="AV238" i="1" a="1"/>
  <c r="AV238" i="1" s="1"/>
  <c r="BA238" i="1" s="1" a="1"/>
  <c r="BA238" i="1" s="1"/>
  <c r="Y130" i="1"/>
  <c r="Z130" i="1"/>
  <c r="AA130" i="1" a="1"/>
  <c r="AA130" i="1" s="1"/>
  <c r="AB130" i="1" s="1"/>
  <c r="AC130" i="1"/>
  <c r="AD130" i="1" s="1"/>
  <c r="AE394" i="1"/>
  <c r="AF394" i="1"/>
  <c r="AG394" i="1" s="1"/>
  <c r="AF961" i="1"/>
  <c r="AG961" i="1" s="1"/>
  <c r="AE961" i="1"/>
  <c r="AF889" i="1"/>
  <c r="AG889" i="1" s="1"/>
  <c r="AE889" i="1"/>
  <c r="AQ791" i="1"/>
  <c r="AV791" i="1" a="1"/>
  <c r="AV791" i="1" s="1"/>
  <c r="BA791" i="1" s="1" a="1"/>
  <c r="BA791" i="1" s="1"/>
  <c r="BF791" i="1"/>
  <c r="AR598" i="1"/>
  <c r="AE521" i="1"/>
  <c r="AF521" i="1"/>
  <c r="AG521" i="1" s="1"/>
  <c r="Y501" i="1"/>
  <c r="Z501" i="1"/>
  <c r="AA501" i="1" a="1"/>
  <c r="AA501" i="1" s="1"/>
  <c r="AB501" i="1" s="1"/>
  <c r="AC501" i="1"/>
  <c r="AD501" i="1" s="1"/>
  <c r="AE360" i="1"/>
  <c r="AF360" i="1"/>
  <c r="AG360" i="1" s="1"/>
  <c r="AT285" i="1"/>
  <c r="AA139" i="1" a="1"/>
  <c r="AA139" i="1" s="1"/>
  <c r="AB139" i="1" s="1"/>
  <c r="Y139" i="1"/>
  <c r="Z139" i="1"/>
  <c r="AC139" i="1"/>
  <c r="AD139" i="1" s="1"/>
  <c r="Z14" i="1"/>
  <c r="AC14" i="1"/>
  <c r="AD14" i="1" s="1"/>
  <c r="Y14" i="1"/>
  <c r="AA14" i="1" a="1"/>
  <c r="AA14" i="1" s="1"/>
  <c r="AB14" i="1" s="1"/>
  <c r="Y667" i="1"/>
  <c r="Z667" i="1"/>
  <c r="AA667" i="1" a="1"/>
  <c r="AA667" i="1" s="1"/>
  <c r="AB667" i="1" s="1"/>
  <c r="AC667" i="1"/>
  <c r="AD667" i="1" s="1"/>
  <c r="AE382" i="1"/>
  <c r="AF382" i="1"/>
  <c r="AG382" i="1" s="1"/>
  <c r="Y238" i="1"/>
  <c r="AA238" i="1" a="1"/>
  <c r="AA238" i="1" s="1"/>
  <c r="AB238" i="1" s="1"/>
  <c r="AC238" i="1"/>
  <c r="AD238" i="1" s="1"/>
  <c r="Z238" i="1"/>
  <c r="AV849" i="1" a="1"/>
  <c r="AV849" i="1" s="1"/>
  <c r="BA849" i="1" s="1" a="1"/>
  <c r="BA849" i="1" s="1"/>
  <c r="AQ849" i="1"/>
  <c r="BF849" i="1"/>
  <c r="AT622" i="1"/>
  <c r="AU102" i="1"/>
  <c r="AV38" i="1" a="1"/>
  <c r="AV38" i="1" s="1"/>
  <c r="BA38" i="1" s="1" a="1"/>
  <c r="BA38" i="1" s="1"/>
  <c r="AQ38" i="1"/>
  <c r="BF38" i="1"/>
  <c r="AU944" i="1"/>
  <c r="AS932" i="1"/>
  <c r="AT834" i="1"/>
  <c r="Y757" i="1"/>
  <c r="Z757" i="1"/>
  <c r="AA757" i="1" a="1"/>
  <c r="AA757" i="1" s="1"/>
  <c r="AB757" i="1" s="1"/>
  <c r="AC757" i="1"/>
  <c r="AD757" i="1" s="1"/>
  <c r="AT525" i="1"/>
  <c r="Y379" i="1"/>
  <c r="Z379" i="1"/>
  <c r="AA379" i="1" a="1"/>
  <c r="AA379" i="1" s="1"/>
  <c r="AB379" i="1" s="1"/>
  <c r="AC379" i="1"/>
  <c r="AD379" i="1" s="1"/>
  <c r="AV247" i="1" a="1"/>
  <c r="AV247" i="1" s="1"/>
  <c r="BA247" i="1" s="1" a="1"/>
  <c r="BA247" i="1" s="1"/>
  <c r="AQ247" i="1"/>
  <c r="BF247" i="1"/>
  <c r="AV191" i="1" a="1"/>
  <c r="AV191" i="1" s="1"/>
  <c r="BA191" i="1" s="1" a="1"/>
  <c r="BA191" i="1" s="1"/>
  <c r="BF191" i="1"/>
  <c r="AQ191" i="1"/>
  <c r="AV139" i="1" a="1"/>
  <c r="AV139" i="1" s="1"/>
  <c r="BA139" i="1" s="1" a="1"/>
  <c r="BA139" i="1" s="1"/>
  <c r="BF139" i="1"/>
  <c r="AQ139" i="1"/>
  <c r="AE949" i="1"/>
  <c r="AF949" i="1"/>
  <c r="AG949" i="1" s="1"/>
  <c r="AT801" i="1"/>
  <c r="Y802" i="1"/>
  <c r="Z802" i="1"/>
  <c r="AA802" i="1" a="1"/>
  <c r="AA802" i="1" s="1"/>
  <c r="AB802" i="1" s="1"/>
  <c r="AC802" i="1"/>
  <c r="AD802" i="1" s="1"/>
  <c r="AC702" i="1"/>
  <c r="AD702" i="1" s="1"/>
  <c r="Y702" i="1"/>
  <c r="AA702" i="1" a="1"/>
  <c r="AA702" i="1" s="1"/>
  <c r="AB702" i="1" s="1"/>
  <c r="Z702" i="1"/>
  <c r="AQ677" i="1"/>
  <c r="AV677" i="1" a="1"/>
  <c r="AV677" i="1" s="1"/>
  <c r="BA677" i="1" s="1" a="1"/>
  <c r="BA677" i="1" s="1"/>
  <c r="BF677" i="1"/>
  <c r="AC720" i="1"/>
  <c r="AD720" i="1" s="1"/>
  <c r="Y720" i="1"/>
  <c r="Z720" i="1"/>
  <c r="AA720" i="1" a="1"/>
  <c r="AA720" i="1" s="1"/>
  <c r="AB720" i="1" s="1"/>
  <c r="AQ574" i="1"/>
  <c r="BF574" i="1"/>
  <c r="AV574" i="1" a="1"/>
  <c r="AV574" i="1" s="1"/>
  <c r="BA574" i="1" s="1" a="1"/>
  <c r="BA574" i="1" s="1"/>
  <c r="BF507" i="1"/>
  <c r="AQ507" i="1"/>
  <c r="AV507" i="1" a="1"/>
  <c r="AV507" i="1" s="1"/>
  <c r="BA507" i="1" s="1" a="1"/>
  <c r="BA507" i="1" s="1"/>
  <c r="Y525" i="1"/>
  <c r="AC525" i="1"/>
  <c r="AD525" i="1" s="1"/>
  <c r="Z525" i="1"/>
  <c r="AA525" i="1" a="1"/>
  <c r="AA525" i="1" s="1"/>
  <c r="AB525" i="1" s="1"/>
  <c r="AE398" i="1"/>
  <c r="AF398" i="1"/>
  <c r="AG398" i="1" s="1"/>
  <c r="Y337" i="1"/>
  <c r="Z337" i="1"/>
  <c r="AA337" i="1" a="1"/>
  <c r="AA337" i="1" s="1"/>
  <c r="AB337" i="1" s="1"/>
  <c r="AC337" i="1"/>
  <c r="AD337" i="1" s="1"/>
  <c r="AC224" i="1"/>
  <c r="AD224" i="1" s="1"/>
  <c r="Y224" i="1"/>
  <c r="Z224" i="1"/>
  <c r="AA224" i="1" a="1"/>
  <c r="AA224" i="1" s="1"/>
  <c r="AB224" i="1" s="1"/>
  <c r="AR149" i="1"/>
  <c r="AR515" i="1"/>
  <c r="AR97" i="1"/>
  <c r="AS289" i="1"/>
  <c r="AF995" i="1"/>
  <c r="AG995" i="1" s="1"/>
  <c r="AE995" i="1"/>
  <c r="Y954" i="1"/>
  <c r="AA954" i="1" a="1"/>
  <c r="AA954" i="1" s="1"/>
  <c r="AB954" i="1" s="1"/>
  <c r="Z954" i="1"/>
  <c r="AC954" i="1"/>
  <c r="AD954" i="1" s="1"/>
  <c r="AT702" i="1"/>
  <c r="Y624" i="1"/>
  <c r="Z624" i="1"/>
  <c r="AA624" i="1" a="1"/>
  <c r="AA624" i="1" s="1"/>
  <c r="AB624" i="1" s="1"/>
  <c r="AC624" i="1"/>
  <c r="AD624" i="1" s="1"/>
  <c r="AE613" i="1"/>
  <c r="AF613" i="1" s="1"/>
  <c r="AG613" i="1" s="1"/>
  <c r="AF645" i="1"/>
  <c r="AG645" i="1" s="1"/>
  <c r="AE645" i="1"/>
  <c r="AS495" i="1"/>
  <c r="AR432" i="1"/>
  <c r="AR433" i="1"/>
  <c r="AF368" i="1"/>
  <c r="AG368" i="1" s="1"/>
  <c r="AE368" i="1"/>
  <c r="AE219" i="1"/>
  <c r="AF219" i="1"/>
  <c r="AG219" i="1" s="1"/>
  <c r="BF105" i="1"/>
  <c r="AQ105" i="1"/>
  <c r="AV105" i="1" a="1"/>
  <c r="AV105" i="1" s="1"/>
  <c r="BA105" i="1" s="1" a="1"/>
  <c r="BA105" i="1" s="1"/>
  <c r="AU141" i="1"/>
  <c r="AE946" i="1"/>
  <c r="AF946" i="1"/>
  <c r="AG946" i="1" s="1"/>
  <c r="AV928" i="1" a="1"/>
  <c r="AV928" i="1" s="1"/>
  <c r="BA928" i="1" s="1" a="1"/>
  <c r="BA928" i="1" s="1"/>
  <c r="AQ928" i="1"/>
  <c r="BF928" i="1"/>
  <c r="Y968" i="1"/>
  <c r="AA968" i="1" a="1"/>
  <c r="AA968" i="1" s="1"/>
  <c r="AB968" i="1" s="1"/>
  <c r="Z968" i="1"/>
  <c r="AC968" i="1"/>
  <c r="AD968" i="1" s="1"/>
  <c r="AV888" i="1" a="1"/>
  <c r="AV888" i="1" s="1"/>
  <c r="BA888" i="1" s="1" a="1"/>
  <c r="BA888" i="1" s="1"/>
  <c r="AQ888" i="1"/>
  <c r="BF888" i="1"/>
  <c r="AC572" i="1"/>
  <c r="AD572" i="1" s="1"/>
  <c r="Y572" i="1"/>
  <c r="Z572" i="1"/>
  <c r="AA572" i="1" a="1"/>
  <c r="AA572" i="1" s="1"/>
  <c r="AB572" i="1" s="1"/>
  <c r="AE444" i="1"/>
  <c r="AF444" i="1"/>
  <c r="AG444" i="1" s="1"/>
  <c r="AR342" i="1"/>
  <c r="AR152" i="1"/>
  <c r="Y105" i="1"/>
  <c r="AC105" i="1"/>
  <c r="AD105" i="1" s="1"/>
  <c r="Z105" i="1"/>
  <c r="AA105" i="1" a="1"/>
  <c r="AA105" i="1" s="1"/>
  <c r="AB105" i="1" s="1"/>
  <c r="AU50" i="1"/>
  <c r="Z289" i="1"/>
  <c r="AC289" i="1"/>
  <c r="AD289" i="1" s="1"/>
  <c r="AA289" i="1" a="1"/>
  <c r="AA289" i="1" s="1"/>
  <c r="AB289" i="1" s="1"/>
  <c r="Y289" i="1"/>
  <c r="BF519" i="1"/>
  <c r="AQ519" i="1"/>
  <c r="AV519" i="1" a="1"/>
  <c r="AV519" i="1" s="1"/>
  <c r="BA519" i="1" s="1" a="1"/>
  <c r="BA519" i="1" s="1"/>
  <c r="AV996" i="1" a="1"/>
  <c r="AV996" i="1" s="1"/>
  <c r="BA996" i="1" s="1" a="1"/>
  <c r="BA996" i="1" s="1"/>
  <c r="AQ996" i="1"/>
  <c r="BF996" i="1"/>
  <c r="AV882" i="1" a="1"/>
  <c r="AV882" i="1" s="1"/>
  <c r="BA882" i="1" s="1" a="1"/>
  <c r="BA882" i="1" s="1"/>
  <c r="AQ882" i="1"/>
  <c r="BF882" i="1"/>
  <c r="AE915" i="1"/>
  <c r="AF915" i="1"/>
  <c r="AG915" i="1" s="1"/>
  <c r="Z884" i="1"/>
  <c r="Y884" i="1"/>
  <c r="AC884" i="1"/>
  <c r="AD884" i="1" s="1"/>
  <c r="AA884" i="1" a="1"/>
  <c r="AA884" i="1" s="1"/>
  <c r="AB884" i="1" s="1"/>
  <c r="Z784" i="1"/>
  <c r="Y784" i="1"/>
  <c r="AA784" i="1" a="1"/>
  <c r="AA784" i="1" s="1"/>
  <c r="AB784" i="1" s="1"/>
  <c r="AC784" i="1"/>
  <c r="AD784" i="1" s="1"/>
  <c r="AE652" i="1"/>
  <c r="AF652" i="1"/>
  <c r="AG652" i="1" s="1"/>
  <c r="AR510" i="1"/>
  <c r="AE603" i="1"/>
  <c r="AF603" i="1"/>
  <c r="AG603" i="1" s="1"/>
  <c r="AR506" i="1"/>
  <c r="Y423" i="1"/>
  <c r="AA423" i="1" a="1"/>
  <c r="AA423" i="1" s="1"/>
  <c r="AB423" i="1" s="1"/>
  <c r="AC423" i="1"/>
  <c r="AD423" i="1" s="1"/>
  <c r="Z423" i="1"/>
  <c r="AF335" i="1"/>
  <c r="AG335" i="1" s="1"/>
  <c r="AE335" i="1"/>
  <c r="BF306" i="1"/>
  <c r="AQ306" i="1"/>
  <c r="AV306" i="1" a="1"/>
  <c r="AV306" i="1" s="1"/>
  <c r="BA306" i="1" s="1" a="1"/>
  <c r="BA306" i="1" s="1"/>
  <c r="AS142" i="1"/>
  <c r="AV116" i="1" a="1"/>
  <c r="AV116" i="1" s="1"/>
  <c r="BA116" i="1" s="1" a="1"/>
  <c r="BA116" i="1" s="1"/>
  <c r="BF116" i="1"/>
  <c r="AQ116" i="1"/>
  <c r="AU26" i="1"/>
  <c r="AQ604" i="1"/>
  <c r="BF604" i="1"/>
  <c r="AV604" i="1" a="1"/>
  <c r="AV604" i="1" s="1"/>
  <c r="BA604" i="1" s="1" a="1"/>
  <c r="BA604" i="1" s="1"/>
  <c r="AR170" i="1"/>
  <c r="AS580" i="1"/>
  <c r="AQ540" i="1"/>
  <c r="AV540" i="1" a="1"/>
  <c r="AV540" i="1" s="1"/>
  <c r="BA540" i="1" s="1" a="1"/>
  <c r="BA540" i="1" s="1"/>
  <c r="BF540" i="1"/>
  <c r="Z293" i="1"/>
  <c r="AC293" i="1"/>
  <c r="AD293" i="1" s="1"/>
  <c r="Y293" i="1"/>
  <c r="AA293" i="1" a="1"/>
  <c r="AA293" i="1" s="1"/>
  <c r="AB293" i="1" s="1"/>
  <c r="AR211" i="1"/>
  <c r="BF146" i="1"/>
  <c r="AQ146" i="1"/>
  <c r="AV146" i="1" a="1"/>
  <c r="AV146" i="1" s="1"/>
  <c r="BA146" i="1" s="1" a="1"/>
  <c r="BA146" i="1" s="1"/>
  <c r="AF52" i="1"/>
  <c r="AG52" i="1" s="1"/>
  <c r="AE52" i="1"/>
  <c r="AE36" i="1"/>
  <c r="AF36" i="1"/>
  <c r="AG36" i="1" s="1"/>
  <c r="AR100" i="1"/>
  <c r="AC690" i="1"/>
  <c r="AD690" i="1" s="1"/>
  <c r="Y690" i="1"/>
  <c r="Z690" i="1"/>
  <c r="AA690" i="1" a="1"/>
  <c r="AA690" i="1" s="1"/>
  <c r="AB690" i="1" s="1"/>
  <c r="AV916" i="1" a="1"/>
  <c r="AV916" i="1" s="1"/>
  <c r="BA916" i="1" s="1" a="1"/>
  <c r="BA916" i="1" s="1"/>
  <c r="BF916" i="1"/>
  <c r="AQ916" i="1"/>
  <c r="Y796" i="1"/>
  <c r="Z796" i="1"/>
  <c r="AA796" i="1" a="1"/>
  <c r="AA796" i="1" s="1"/>
  <c r="AB796" i="1" s="1"/>
  <c r="AC796" i="1"/>
  <c r="AD796" i="1" s="1"/>
  <c r="BF723" i="1"/>
  <c r="AV723" i="1" a="1"/>
  <c r="AV723" i="1" s="1"/>
  <c r="BA723" i="1" s="1" a="1"/>
  <c r="BA723" i="1" s="1"/>
  <c r="AQ723" i="1"/>
  <c r="AS528" i="1"/>
  <c r="BF553" i="1"/>
  <c r="AV553" i="1" a="1"/>
  <c r="AV553" i="1" s="1"/>
  <c r="BA553" i="1" s="1" a="1"/>
  <c r="BA553" i="1" s="1"/>
  <c r="AQ553" i="1"/>
  <c r="AR202" i="1"/>
  <c r="AV127" i="1" a="1"/>
  <c r="AV127" i="1" s="1"/>
  <c r="BA127" i="1" s="1" a="1"/>
  <c r="BA127" i="1" s="1"/>
  <c r="BF127" i="1"/>
  <c r="AQ127" i="1"/>
  <c r="Y212" i="1"/>
  <c r="Z212" i="1"/>
  <c r="AA212" i="1" a="1"/>
  <c r="AA212" i="1" s="1"/>
  <c r="AB212" i="1" s="1"/>
  <c r="AC212" i="1"/>
  <c r="AD212" i="1" s="1"/>
  <c r="AE1001" i="1"/>
  <c r="AF1001" i="1"/>
  <c r="AG1001" i="1" s="1"/>
  <c r="AS327" i="1"/>
  <c r="AE922" i="1"/>
  <c r="AF922" i="1"/>
  <c r="AG922" i="1" s="1"/>
  <c r="AT914" i="1"/>
  <c r="AR855" i="1"/>
  <c r="AE543" i="1"/>
  <c r="AF543" i="1"/>
  <c r="AG543" i="1" s="1"/>
  <c r="AQ426" i="1"/>
  <c r="AV426" i="1" a="1"/>
  <c r="AV426" i="1" s="1"/>
  <c r="BA426" i="1" s="1" a="1"/>
  <c r="BA426" i="1" s="1"/>
  <c r="BF426" i="1"/>
  <c r="AS345" i="1"/>
  <c r="AV273" i="1" a="1"/>
  <c r="AV273" i="1" s="1"/>
  <c r="BA273" i="1" s="1" a="1"/>
  <c r="BA273" i="1" s="1"/>
  <c r="BF273" i="1"/>
  <c r="AQ273" i="1"/>
  <c r="AE648" i="1"/>
  <c r="AF648" i="1"/>
  <c r="AG648" i="1" s="1"/>
  <c r="AU926" i="1"/>
  <c r="AF924" i="1"/>
  <c r="AG924" i="1" s="1"/>
  <c r="AE924" i="1"/>
  <c r="AT870" i="1"/>
  <c r="AF662" i="1"/>
  <c r="AG662" i="1" s="1"/>
  <c r="AE662" i="1"/>
  <c r="AQ625" i="1"/>
  <c r="AV625" i="1" a="1"/>
  <c r="AV625" i="1" s="1"/>
  <c r="BA625" i="1" s="1" a="1"/>
  <c r="BA625" i="1" s="1"/>
  <c r="BF625" i="1"/>
  <c r="AQ610" i="1"/>
  <c r="BF610" i="1"/>
  <c r="AV610" i="1" a="1"/>
  <c r="AV610" i="1" s="1"/>
  <c r="BA610" i="1" s="1" a="1"/>
  <c r="BA610" i="1" s="1"/>
  <c r="AU479" i="1"/>
  <c r="AE457" i="1"/>
  <c r="AF457" i="1"/>
  <c r="AG457" i="1" s="1"/>
  <c r="BF339" i="1"/>
  <c r="AQ339" i="1"/>
  <c r="AV339" i="1" a="1"/>
  <c r="AV339" i="1" s="1"/>
  <c r="BA339" i="1" s="1" a="1"/>
  <c r="BA339" i="1" s="1"/>
  <c r="AR212" i="1"/>
  <c r="AQ620" i="1"/>
  <c r="BF620" i="1"/>
  <c r="AV620" i="1" a="1"/>
  <c r="AV620" i="1" s="1"/>
  <c r="BA620" i="1" s="1" a="1"/>
  <c r="BA620" i="1" s="1"/>
  <c r="AE16" i="1"/>
  <c r="AF16" i="1"/>
  <c r="AG16" i="1" s="1"/>
  <c r="AE280" i="1"/>
  <c r="AF280" i="1"/>
  <c r="AG280" i="1" s="1"/>
  <c r="AV874" i="1" a="1"/>
  <c r="AV874" i="1" s="1"/>
  <c r="BA874" i="1" s="1" a="1"/>
  <c r="BA874" i="1" s="1"/>
  <c r="BF874" i="1"/>
  <c r="AQ874" i="1"/>
  <c r="AV904" i="1" a="1"/>
  <c r="AV904" i="1" s="1"/>
  <c r="BA904" i="1" s="1" a="1"/>
  <c r="BA904" i="1" s="1"/>
  <c r="AQ904" i="1"/>
  <c r="BF904" i="1"/>
  <c r="AU815" i="1"/>
  <c r="AC701" i="1"/>
  <c r="AD701" i="1" s="1"/>
  <c r="Y701" i="1"/>
  <c r="Z701" i="1"/>
  <c r="AA701" i="1" a="1"/>
  <c r="AA701" i="1" s="1"/>
  <c r="AB701" i="1" s="1"/>
  <c r="AQ647" i="1"/>
  <c r="BF647" i="1"/>
  <c r="AV647" i="1" a="1"/>
  <c r="AV647" i="1" s="1"/>
  <c r="BA647" i="1" s="1" a="1"/>
  <c r="BA647" i="1" s="1"/>
  <c r="Y519" i="1"/>
  <c r="AA519" i="1" a="1"/>
  <c r="AA519" i="1" s="1"/>
  <c r="AB519" i="1" s="1"/>
  <c r="AC519" i="1"/>
  <c r="AD519" i="1" s="1"/>
  <c r="Z519" i="1"/>
  <c r="AT382" i="1"/>
  <c r="AV348" i="1" a="1"/>
  <c r="AV348" i="1" s="1"/>
  <c r="BA348" i="1" s="1" a="1"/>
  <c r="BA348" i="1" s="1"/>
  <c r="AQ348" i="1"/>
  <c r="BF348" i="1"/>
  <c r="AA147" i="1" a="1"/>
  <c r="AA147" i="1" s="1"/>
  <c r="AB147" i="1" s="1"/>
  <c r="AC147" i="1"/>
  <c r="AD147" i="1" s="1"/>
  <c r="Z147" i="1"/>
  <c r="Y147" i="1"/>
  <c r="AU908" i="1"/>
  <c r="AU849" i="1"/>
  <c r="AR622" i="1"/>
  <c r="AE381" i="1"/>
  <c r="AF381" i="1" s="1"/>
  <c r="AG381" i="1" s="1"/>
  <c r="AS38" i="1"/>
  <c r="AT944" i="1"/>
  <c r="AR932" i="1"/>
  <c r="BF840" i="1"/>
  <c r="AQ840" i="1"/>
  <c r="AV840" i="1" a="1"/>
  <c r="AV840" i="1" s="1"/>
  <c r="BA840" i="1" s="1" a="1"/>
  <c r="BA840" i="1" s="1"/>
  <c r="AR834" i="1"/>
  <c r="Y815" i="1"/>
  <c r="Z815" i="1"/>
  <c r="AA815" i="1" a="1"/>
  <c r="AA815" i="1" s="1"/>
  <c r="AB815" i="1" s="1"/>
  <c r="AC815" i="1"/>
  <c r="AD815" i="1" s="1"/>
  <c r="Z677" i="1"/>
  <c r="AC677" i="1"/>
  <c r="AD677" i="1" s="1"/>
  <c r="Y677" i="1"/>
  <c r="AA677" i="1" a="1"/>
  <c r="AA677" i="1" s="1"/>
  <c r="AB677" i="1" s="1"/>
  <c r="AF597" i="1"/>
  <c r="AG597" i="1" s="1"/>
  <c r="AE597" i="1"/>
  <c r="AC559" i="1"/>
  <c r="AD559" i="1" s="1"/>
  <c r="AA559" i="1" a="1"/>
  <c r="AA559" i="1" s="1"/>
  <c r="AB559" i="1" s="1"/>
  <c r="Y559" i="1"/>
  <c r="Z559" i="1"/>
  <c r="AS525" i="1"/>
  <c r="AS247" i="1"/>
  <c r="AS191" i="1"/>
  <c r="AR139" i="1"/>
  <c r="AR77" i="1"/>
  <c r="AS807" i="1"/>
  <c r="AE881" i="1"/>
  <c r="AF881" i="1"/>
  <c r="AG881" i="1" s="1"/>
  <c r="AS801" i="1"/>
  <c r="AF862" i="1"/>
  <c r="AG862" i="1" s="1"/>
  <c r="AE862" i="1"/>
  <c r="AE589" i="1"/>
  <c r="AF589" i="1"/>
  <c r="AG589" i="1" s="1"/>
  <c r="AU586" i="1"/>
  <c r="Z499" i="1"/>
  <c r="AA499" i="1" a="1"/>
  <c r="AA499" i="1" s="1"/>
  <c r="AB499" i="1" s="1"/>
  <c r="AC499" i="1"/>
  <c r="AD499" i="1" s="1"/>
  <c r="Y499" i="1"/>
  <c r="AF465" i="1"/>
  <c r="AG465" i="1" s="1"/>
  <c r="AE465" i="1"/>
  <c r="AU507" i="1"/>
  <c r="AF374" i="1"/>
  <c r="AG374" i="1" s="1"/>
  <c r="AE374" i="1"/>
  <c r="AV298" i="1" a="1"/>
  <c r="AV298" i="1" s="1"/>
  <c r="BA298" i="1" s="1" a="1"/>
  <c r="BA298" i="1" s="1"/>
  <c r="BF298" i="1"/>
  <c r="AQ298" i="1"/>
  <c r="AR259" i="1"/>
  <c r="BF124" i="1"/>
  <c r="AV124" i="1" a="1"/>
  <c r="AV124" i="1" s="1"/>
  <c r="BA124" i="1" s="1" a="1"/>
  <c r="BA124" i="1" s="1"/>
  <c r="AQ124" i="1"/>
  <c r="AU149" i="1"/>
  <c r="AV122" i="1" a="1"/>
  <c r="AV122" i="1" s="1"/>
  <c r="BA122" i="1" s="1" a="1"/>
  <c r="BA122" i="1" s="1"/>
  <c r="BF122" i="1"/>
  <c r="AQ122" i="1"/>
  <c r="BF362" i="1"/>
  <c r="AQ362" i="1"/>
  <c r="AV362" i="1" a="1"/>
  <c r="AV362" i="1" s="1"/>
  <c r="BA362" i="1" s="1" a="1"/>
  <c r="BA362" i="1" s="1"/>
  <c r="AT289" i="1"/>
  <c r="AE240" i="1" l="1"/>
  <c r="AF240" i="1"/>
  <c r="AG240" i="1" s="1"/>
  <c r="AE467" i="1"/>
  <c r="AF467" i="1"/>
  <c r="AG467" i="1" s="1"/>
  <c r="AE116" i="1"/>
  <c r="AF116" i="1"/>
  <c r="AG116" i="1" s="1"/>
  <c r="AE30" i="1"/>
  <c r="AF30" i="1"/>
  <c r="AG30" i="1" s="1"/>
  <c r="AE733" i="1"/>
  <c r="AF733" i="1"/>
  <c r="AG733" i="1" s="1"/>
  <c r="AE370" i="1"/>
  <c r="AF370" i="1"/>
  <c r="AG370" i="1" s="1"/>
  <c r="AE938" i="1"/>
  <c r="AF938" i="1"/>
  <c r="AG938" i="1" s="1"/>
  <c r="AE513" i="1"/>
  <c r="AF513" i="1"/>
  <c r="AG513" i="1" s="1"/>
  <c r="AF832" i="1"/>
  <c r="AG832" i="1" s="1"/>
  <c r="AE832" i="1"/>
  <c r="AE170" i="1"/>
  <c r="AF170" i="1"/>
  <c r="AG170" i="1" s="1"/>
  <c r="AE38" i="1"/>
  <c r="AF38" i="1"/>
  <c r="AG38" i="1" s="1"/>
  <c r="AE76" i="1"/>
  <c r="AF76" i="1"/>
  <c r="AG76" i="1" s="1"/>
  <c r="AF920" i="1"/>
  <c r="AG920" i="1" s="1"/>
  <c r="AE920" i="1"/>
  <c r="AE649" i="1"/>
  <c r="AF649" i="1"/>
  <c r="AG649" i="1" s="1"/>
  <c r="AE367" i="1"/>
  <c r="AF367" i="1" s="1"/>
  <c r="AG367" i="1" s="1"/>
  <c r="AE655" i="1"/>
  <c r="AF655" i="1" s="1"/>
  <c r="AG655" i="1" s="1"/>
  <c r="AE673" i="1"/>
  <c r="AF673" i="1" s="1"/>
  <c r="AG673" i="1" s="1"/>
  <c r="AE289" i="1"/>
  <c r="AF289" i="1" s="1"/>
  <c r="AG289" i="1" s="1"/>
  <c r="AE86" i="1"/>
  <c r="AF86" i="1"/>
  <c r="AG86" i="1" s="1"/>
  <c r="AE18" i="1"/>
  <c r="AF18" i="1"/>
  <c r="AG18" i="1" s="1"/>
  <c r="AE324" i="1"/>
  <c r="AF324" i="1"/>
  <c r="AG324" i="1" s="1"/>
  <c r="AE745" i="1"/>
  <c r="AF745" i="1"/>
  <c r="AG745" i="1" s="1"/>
  <c r="AE506" i="1"/>
  <c r="AF506" i="1" s="1"/>
  <c r="AG506" i="1" s="1"/>
  <c r="AF510" i="1"/>
  <c r="AG510" i="1" s="1"/>
  <c r="AE510" i="1"/>
  <c r="AE845" i="1"/>
  <c r="AF845" i="1"/>
  <c r="AG845" i="1" s="1"/>
  <c r="AE739" i="1"/>
  <c r="AF739" i="1"/>
  <c r="AG739" i="1" s="1"/>
  <c r="AE97" i="1"/>
  <c r="AF97" i="1"/>
  <c r="AG97" i="1" s="1"/>
  <c r="AF838" i="1"/>
  <c r="AG838" i="1" s="1"/>
  <c r="AE838" i="1"/>
  <c r="AE205" i="1"/>
  <c r="AF205" i="1"/>
  <c r="AG205" i="1" s="1"/>
  <c r="AE325" i="1"/>
  <c r="AF325" i="1"/>
  <c r="AG325" i="1" s="1"/>
  <c r="AF540" i="1"/>
  <c r="AG540" i="1" s="1"/>
  <c r="AE540" i="1"/>
  <c r="AE764" i="1"/>
  <c r="AF764" i="1"/>
  <c r="AG764" i="1" s="1"/>
  <c r="AE441" i="1"/>
  <c r="AF441" i="1"/>
  <c r="AG441" i="1" s="1"/>
  <c r="AE179" i="1"/>
  <c r="AF179" i="1"/>
  <c r="AG179" i="1" s="1"/>
  <c r="AE197" i="1"/>
  <c r="AF197" i="1"/>
  <c r="AG197" i="1" s="1"/>
  <c r="AE536" i="1"/>
  <c r="AF536" i="1"/>
  <c r="AG536" i="1" s="1"/>
  <c r="AE528" i="1"/>
  <c r="AF528" i="1"/>
  <c r="AG528" i="1" s="1"/>
  <c r="AE702" i="1"/>
  <c r="AF702" i="1"/>
  <c r="AG702" i="1" s="1"/>
  <c r="AF559" i="1"/>
  <c r="AG559" i="1" s="1"/>
  <c r="AE559" i="1"/>
  <c r="AE815" i="1"/>
  <c r="AF815" i="1"/>
  <c r="AG815" i="1" s="1"/>
  <c r="AE968" i="1"/>
  <c r="AF968" i="1"/>
  <c r="AG968" i="1" s="1"/>
  <c r="AE337" i="1"/>
  <c r="AF337" i="1"/>
  <c r="AG337" i="1" s="1"/>
  <c r="AE193" i="1"/>
  <c r="AF193" i="1"/>
  <c r="AG193" i="1" s="1"/>
  <c r="AE568" i="1"/>
  <c r="AF568" i="1"/>
  <c r="AG568" i="1" s="1"/>
  <c r="AE127" i="1"/>
  <c r="AF127" i="1"/>
  <c r="AG127" i="1" s="1"/>
  <c r="AE855" i="1"/>
  <c r="AF855" i="1"/>
  <c r="AG855" i="1" s="1"/>
  <c r="AF561" i="1"/>
  <c r="AG561" i="1" s="1"/>
  <c r="AE561" i="1"/>
  <c r="AF846" i="1"/>
  <c r="AG846" i="1" s="1"/>
  <c r="AE846" i="1"/>
  <c r="AE112" i="1"/>
  <c r="AF112" i="1"/>
  <c r="AG112" i="1" s="1"/>
  <c r="AE524" i="1"/>
  <c r="AF524" i="1"/>
  <c r="AG524" i="1" s="1"/>
  <c r="AE888" i="1"/>
  <c r="AF888" i="1"/>
  <c r="AG888" i="1" s="1"/>
  <c r="AE149" i="1"/>
  <c r="AF149" i="1" s="1"/>
  <c r="AG149" i="1" s="1"/>
  <c r="AE592" i="1"/>
  <c r="AF592" i="1"/>
  <c r="AG592" i="1" s="1"/>
  <c r="AE306" i="1"/>
  <c r="AF306" i="1"/>
  <c r="AG306" i="1" s="1"/>
  <c r="AE729" i="1"/>
  <c r="AF729" i="1"/>
  <c r="AG729" i="1" s="1"/>
  <c r="AE409" i="1"/>
  <c r="AF409" i="1"/>
  <c r="AG409" i="1" s="1"/>
  <c r="AE711" i="1"/>
  <c r="AF711" i="1"/>
  <c r="AG711" i="1" s="1"/>
  <c r="AE415" i="1"/>
  <c r="AF415" i="1"/>
  <c r="AG415" i="1" s="1"/>
  <c r="AE446" i="1"/>
  <c r="AF446" i="1"/>
  <c r="AG446" i="1" s="1"/>
  <c r="AF259" i="1"/>
  <c r="AG259" i="1" s="1"/>
  <c r="AE259" i="1"/>
  <c r="AE485" i="1"/>
  <c r="AF485" i="1"/>
  <c r="AG485" i="1" s="1"/>
  <c r="AE385" i="1"/>
  <c r="AF385" i="1"/>
  <c r="AG385" i="1" s="1"/>
  <c r="AE354" i="1"/>
  <c r="AF354" i="1"/>
  <c r="AG354" i="1" s="1"/>
  <c r="AF740" i="1"/>
  <c r="AG740" i="1" s="1"/>
  <c r="AE740" i="1"/>
  <c r="AE118" i="1"/>
  <c r="AF118" i="1" s="1"/>
  <c r="AG118" i="1" s="1"/>
  <c r="AF271" i="1"/>
  <c r="AG271" i="1" s="1"/>
  <c r="AE271" i="1"/>
  <c r="AE499" i="1"/>
  <c r="AF499" i="1"/>
  <c r="AG499" i="1" s="1"/>
  <c r="AE667" i="1"/>
  <c r="AF667" i="1"/>
  <c r="AG667" i="1" s="1"/>
  <c r="AE27" i="1"/>
  <c r="AF27" i="1"/>
  <c r="AG27" i="1" s="1"/>
  <c r="AE233" i="1"/>
  <c r="AF233" i="1"/>
  <c r="AG233" i="1" s="1"/>
  <c r="AE133" i="1"/>
  <c r="AF133" i="1"/>
  <c r="AG133" i="1" s="1"/>
  <c r="AE135" i="1"/>
  <c r="AF135" i="1"/>
  <c r="AG135" i="1" s="1"/>
  <c r="AF566" i="1"/>
  <c r="AG566" i="1" s="1"/>
  <c r="AE566" i="1"/>
  <c r="AE723" i="1"/>
  <c r="AF723" i="1"/>
  <c r="AG723" i="1" s="1"/>
  <c r="AE885" i="1"/>
  <c r="AF885" i="1" s="1"/>
  <c r="AG885" i="1" s="1"/>
  <c r="AF483" i="1"/>
  <c r="AG483" i="1" s="1"/>
  <c r="AE483" i="1"/>
  <c r="AE427" i="1"/>
  <c r="AF427" i="1"/>
  <c r="AG427" i="1" s="1"/>
  <c r="AE713" i="1"/>
  <c r="AF713" i="1"/>
  <c r="AG713" i="1" s="1"/>
  <c r="AE687" i="1"/>
  <c r="AF687" i="1"/>
  <c r="AG687" i="1" s="1"/>
  <c r="AE87" i="1"/>
  <c r="AF87" i="1"/>
  <c r="AG87" i="1" s="1"/>
  <c r="AF880" i="1"/>
  <c r="AG880" i="1" s="1"/>
  <c r="AE880" i="1"/>
  <c r="AE384" i="1"/>
  <c r="AF384" i="1" s="1"/>
  <c r="AG384" i="1" s="1"/>
  <c r="AE887" i="1"/>
  <c r="AF887" i="1"/>
  <c r="AG887" i="1" s="1"/>
  <c r="AF637" i="1"/>
  <c r="AG637" i="1" s="1"/>
  <c r="AE637" i="1"/>
  <c r="AE425" i="1"/>
  <c r="AF425" i="1"/>
  <c r="AG425" i="1" s="1"/>
  <c r="AF230" i="1"/>
  <c r="AG230" i="1" s="1"/>
  <c r="AE230" i="1"/>
  <c r="AE100" i="1"/>
  <c r="AF100" i="1"/>
  <c r="AG100" i="1" s="1"/>
  <c r="AE273" i="1"/>
  <c r="AF273" i="1"/>
  <c r="AG273" i="1" s="1"/>
  <c r="AE196" i="1"/>
  <c r="AF196" i="1"/>
  <c r="AG196" i="1" s="1"/>
  <c r="AE839" i="1"/>
  <c r="AF839" i="1"/>
  <c r="AG839" i="1" s="1"/>
  <c r="AE533" i="1"/>
  <c r="AF533" i="1"/>
  <c r="AG533" i="1" s="1"/>
  <c r="AE902" i="1"/>
  <c r="AF902" i="1"/>
  <c r="AG902" i="1" s="1"/>
  <c r="AE507" i="1"/>
  <c r="AF507" i="1"/>
  <c r="AG507" i="1" s="1"/>
  <c r="AE455" i="1"/>
  <c r="AF455" i="1"/>
  <c r="AG455" i="1" s="1"/>
  <c r="AE781" i="1"/>
  <c r="AF781" i="1" s="1"/>
  <c r="AG781" i="1" s="1"/>
  <c r="AH781" i="1" s="1"/>
  <c r="AI781" i="1" s="1"/>
  <c r="AE330" i="1"/>
  <c r="AF330" i="1"/>
  <c r="AG330" i="1" s="1"/>
  <c r="AF879" i="1"/>
  <c r="AG879" i="1" s="1"/>
  <c r="AE879" i="1"/>
  <c r="AE429" i="1"/>
  <c r="AF429" i="1"/>
  <c r="AG429" i="1" s="1"/>
  <c r="AF299" i="1"/>
  <c r="AG299" i="1" s="1"/>
  <c r="AE299" i="1"/>
  <c r="AF165" i="1"/>
  <c r="AG165" i="1" s="1"/>
  <c r="AE165" i="1"/>
  <c r="AE243" i="1"/>
  <c r="AF243" i="1"/>
  <c r="AG243" i="1" s="1"/>
  <c r="AF376" i="1"/>
  <c r="AG376" i="1" s="1"/>
  <c r="AE376" i="1"/>
  <c r="AE435" i="1"/>
  <c r="AF435" i="1"/>
  <c r="AG435" i="1" s="1"/>
  <c r="AE475" i="1"/>
  <c r="AF475" i="1"/>
  <c r="AG475" i="1" s="1"/>
  <c r="AE884" i="1"/>
  <c r="AF884" i="1" s="1"/>
  <c r="AG884" i="1" s="1"/>
  <c r="AE701" i="1"/>
  <c r="AF701" i="1"/>
  <c r="AG701" i="1" s="1"/>
  <c r="AE136" i="1"/>
  <c r="AF136" i="1"/>
  <c r="AG136" i="1" s="1"/>
  <c r="AE408" i="1"/>
  <c r="AF408" i="1"/>
  <c r="AG408" i="1" s="1"/>
  <c r="AE796" i="1"/>
  <c r="AF796" i="1"/>
  <c r="AG796" i="1" s="1"/>
  <c r="AE720" i="1"/>
  <c r="AF720" i="1"/>
  <c r="AG720" i="1" s="1"/>
  <c r="AF802" i="1"/>
  <c r="AG802" i="1" s="1"/>
  <c r="AE802" i="1"/>
  <c r="AE563" i="1"/>
  <c r="AF563" i="1"/>
  <c r="AG563" i="1" s="1"/>
  <c r="AE998" i="1"/>
  <c r="AF998" i="1"/>
  <c r="AG998" i="1" s="1"/>
  <c r="AE580" i="1"/>
  <c r="AF580" i="1"/>
  <c r="AG580" i="1" s="1"/>
  <c r="AE293" i="1"/>
  <c r="AF293" i="1"/>
  <c r="AG293" i="1" s="1"/>
  <c r="AF572" i="1"/>
  <c r="AG572" i="1" s="1"/>
  <c r="AE572" i="1"/>
  <c r="AF624" i="1"/>
  <c r="AG624" i="1" s="1"/>
  <c r="AE624" i="1"/>
  <c r="AE757" i="1"/>
  <c r="AF757" i="1"/>
  <c r="AG757" i="1" s="1"/>
  <c r="AE14" i="1"/>
  <c r="AF14" i="1"/>
  <c r="AG14" i="1" s="1"/>
  <c r="AE634" i="1"/>
  <c r="AF634" i="1"/>
  <c r="AG634" i="1" s="1"/>
  <c r="AF138" i="1"/>
  <c r="AG138" i="1" s="1"/>
  <c r="AE138" i="1"/>
  <c r="AF489" i="1"/>
  <c r="AG489" i="1" s="1"/>
  <c r="AE489" i="1"/>
  <c r="AF752" i="1"/>
  <c r="AG752" i="1" s="1"/>
  <c r="AE752" i="1"/>
  <c r="AF554" i="1"/>
  <c r="AG554" i="1" s="1"/>
  <c r="AE554" i="1"/>
  <c r="AF620" i="1"/>
  <c r="AG620" i="1" s="1"/>
  <c r="AE620" i="1"/>
  <c r="AF106" i="1"/>
  <c r="AG106" i="1" s="1"/>
  <c r="AE106" i="1"/>
  <c r="AE225" i="1"/>
  <c r="AF225" i="1"/>
  <c r="AG225" i="1" s="1"/>
  <c r="AE12" i="1"/>
  <c r="AF12" i="1"/>
  <c r="AG12" i="1" s="1"/>
  <c r="AE102" i="1"/>
  <c r="AF102" i="1"/>
  <c r="AG102" i="1" s="1"/>
  <c r="AF628" i="1"/>
  <c r="AG628" i="1" s="1"/>
  <c r="AE628" i="1"/>
  <c r="AE168" i="1"/>
  <c r="AF168" i="1"/>
  <c r="AG168" i="1" s="1"/>
  <c r="AE132" i="1"/>
  <c r="AF132" i="1" s="1"/>
  <c r="AG132" i="1" s="1"/>
  <c r="AH132" i="1" s="1"/>
  <c r="AI132" i="1" s="1"/>
  <c r="AE908" i="1"/>
  <c r="AF908" i="1"/>
  <c r="AG908" i="1" s="1"/>
  <c r="AE439" i="1"/>
  <c r="AF439" i="1"/>
  <c r="AG439" i="1" s="1"/>
  <c r="AF834" i="1"/>
  <c r="AG834" i="1" s="1"/>
  <c r="AE834" i="1"/>
  <c r="AE203" i="1"/>
  <c r="AF203" i="1"/>
  <c r="AG203" i="1" s="1"/>
  <c r="AF618" i="1"/>
  <c r="AG618" i="1" s="1"/>
  <c r="AE618" i="1"/>
  <c r="AE812" i="1"/>
  <c r="AF812" i="1"/>
  <c r="AG812" i="1" s="1"/>
  <c r="AE202" i="1"/>
  <c r="AF202" i="1"/>
  <c r="AG202" i="1" s="1"/>
  <c r="AE443" i="1"/>
  <c r="AF443" i="1"/>
  <c r="AG443" i="1" s="1"/>
  <c r="AE735" i="1"/>
  <c r="AF735" i="1"/>
  <c r="AG735" i="1" s="1"/>
  <c r="AE699" i="1"/>
  <c r="AF699" i="1"/>
  <c r="AG699" i="1" s="1"/>
  <c r="AE873" i="1"/>
  <c r="AF873" i="1"/>
  <c r="AG873" i="1" s="1"/>
  <c r="AF146" i="1"/>
  <c r="AG146" i="1" s="1"/>
  <c r="AE146" i="1"/>
  <c r="AE661" i="1"/>
  <c r="AF661" i="1"/>
  <c r="AG661" i="1" s="1"/>
  <c r="AE473" i="1"/>
  <c r="AF473" i="1"/>
  <c r="AG473" i="1" s="1"/>
  <c r="AE142" i="1"/>
  <c r="AF142" i="1"/>
  <c r="AG142" i="1" s="1"/>
  <c r="AE141" i="1"/>
  <c r="AF141" i="1"/>
  <c r="AG141" i="1" s="1"/>
  <c r="AF596" i="1"/>
  <c r="AG596" i="1" s="1"/>
  <c r="AE596" i="1"/>
  <c r="AF476" i="1"/>
  <c r="AG476" i="1" s="1"/>
  <c r="AE476" i="1"/>
  <c r="AE721" i="1"/>
  <c r="AF721" i="1"/>
  <c r="AG721" i="1" s="1"/>
  <c r="AF926" i="1"/>
  <c r="AG926" i="1" s="1"/>
  <c r="AE926" i="1"/>
  <c r="AE792" i="1"/>
  <c r="AF792" i="1" s="1"/>
  <c r="AG792" i="1" s="1"/>
  <c r="AE237" i="1"/>
  <c r="AF237" i="1"/>
  <c r="AG237" i="1" s="1"/>
  <c r="AE461" i="1"/>
  <c r="AF461" i="1"/>
  <c r="AG461" i="1" s="1"/>
  <c r="AE254" i="1"/>
  <c r="AF254" i="1"/>
  <c r="AG254" i="1" s="1"/>
  <c r="AE352" i="1"/>
  <c r="AF352" i="1" s="1"/>
  <c r="AG352" i="1" s="1"/>
  <c r="AH352" i="1" s="1"/>
  <c r="AI352" i="1" s="1"/>
  <c r="AE56" i="1"/>
  <c r="AF56" i="1"/>
  <c r="AG56" i="1" s="1"/>
  <c r="AE438" i="1"/>
  <c r="AF438" i="1"/>
  <c r="AG438" i="1" s="1"/>
  <c r="AF647" i="1"/>
  <c r="AG647" i="1" s="1"/>
  <c r="AE647" i="1"/>
  <c r="AE122" i="1"/>
  <c r="AF122" i="1"/>
  <c r="AG122" i="1" s="1"/>
  <c r="AE586" i="1"/>
  <c r="AF586" i="1"/>
  <c r="AG586" i="1" s="1"/>
  <c r="AE675" i="1"/>
  <c r="AF675" i="1"/>
  <c r="AG675" i="1" s="1"/>
  <c r="AE32" i="1"/>
  <c r="AF32" i="1"/>
  <c r="AG32" i="1" s="1"/>
  <c r="AE421" i="1"/>
  <c r="AF421" i="1"/>
  <c r="AG421" i="1" s="1"/>
  <c r="AE304" i="1"/>
  <c r="AF304" i="1" s="1"/>
  <c r="AG304" i="1" s="1"/>
  <c r="AE898" i="1"/>
  <c r="AF898" i="1" s="1"/>
  <c r="AG898" i="1" s="1"/>
  <c r="AE844" i="1"/>
  <c r="AF844" i="1" s="1"/>
  <c r="AG844" i="1" s="1"/>
  <c r="AE318" i="1"/>
  <c r="AF318" i="1" s="1"/>
  <c r="AG318" i="1" s="1"/>
  <c r="AF218" i="1"/>
  <c r="AG218" i="1" s="1"/>
  <c r="AE218" i="1"/>
  <c r="AE962" i="1"/>
  <c r="AF962" i="1"/>
  <c r="AG962" i="1" s="1"/>
  <c r="AE147" i="1"/>
  <c r="AF147" i="1"/>
  <c r="AG147" i="1" s="1"/>
  <c r="AE501" i="1"/>
  <c r="AF501" i="1"/>
  <c r="AG501" i="1" s="1"/>
  <c r="AE986" i="1"/>
  <c r="AF986" i="1"/>
  <c r="AG986" i="1" s="1"/>
  <c r="AE693" i="1"/>
  <c r="AF693" i="1"/>
  <c r="AG693" i="1" s="1"/>
  <c r="AE677" i="1"/>
  <c r="AF677" i="1"/>
  <c r="AG677" i="1" s="1"/>
  <c r="AE519" i="1"/>
  <c r="AF519" i="1"/>
  <c r="AG519" i="1" s="1"/>
  <c r="AE784" i="1"/>
  <c r="AF784" i="1"/>
  <c r="AG784" i="1" s="1"/>
  <c r="AE525" i="1"/>
  <c r="AF525" i="1"/>
  <c r="AG525" i="1" s="1"/>
  <c r="AE145" i="1"/>
  <c r="AF145" i="1"/>
  <c r="AG145" i="1" s="1"/>
  <c r="AF695" i="1"/>
  <c r="AG695" i="1" s="1"/>
  <c r="AE695" i="1"/>
  <c r="AE840" i="1"/>
  <c r="AF840" i="1"/>
  <c r="AG840" i="1" s="1"/>
  <c r="AE431" i="1"/>
  <c r="AF431" i="1"/>
  <c r="AG431" i="1" s="1"/>
  <c r="AE419" i="1"/>
  <c r="AF419" i="1"/>
  <c r="AG419" i="1" s="1"/>
  <c r="AE619" i="1"/>
  <c r="AF619" i="1"/>
  <c r="AG619" i="1" s="1"/>
  <c r="AF799" i="1"/>
  <c r="AG799" i="1" s="1"/>
  <c r="AE799" i="1"/>
  <c r="AE891" i="1"/>
  <c r="AF891" i="1"/>
  <c r="AG891" i="1" s="1"/>
  <c r="AE433" i="1"/>
  <c r="AF433" i="1" s="1"/>
  <c r="AG433" i="1" s="1"/>
  <c r="AF598" i="1"/>
  <c r="AG598" i="1" s="1"/>
  <c r="AE598" i="1"/>
  <c r="AF622" i="1"/>
  <c r="AG622" i="1" s="1"/>
  <c r="AE622" i="1"/>
  <c r="AF663" i="1"/>
  <c r="AG663" i="1" s="1"/>
  <c r="AE663" i="1"/>
  <c r="AE50" i="1"/>
  <c r="AF50" i="1"/>
  <c r="AG50" i="1" s="1"/>
  <c r="AE307" i="1"/>
  <c r="AF307" i="1"/>
  <c r="AG307" i="1" s="1"/>
  <c r="AE405" i="1"/>
  <c r="AF405" i="1"/>
  <c r="AG405" i="1" s="1"/>
  <c r="AE689" i="1"/>
  <c r="AF689" i="1"/>
  <c r="AG689" i="1" s="1"/>
  <c r="AE477" i="1"/>
  <c r="AF477" i="1" s="1"/>
  <c r="AG477" i="1" s="1"/>
  <c r="AH477" i="1" s="1"/>
  <c r="AI477" i="1" s="1"/>
  <c r="AF160" i="1"/>
  <c r="AG160" i="1" s="1"/>
  <c r="AE160" i="1"/>
  <c r="AE17" i="1"/>
  <c r="AF17" i="1" s="1"/>
  <c r="AG17" i="1" s="1"/>
  <c r="AF248" i="1"/>
  <c r="AG248" i="1" s="1"/>
  <c r="AE248" i="1"/>
  <c r="AF574" i="1"/>
  <c r="AG574" i="1" s="1"/>
  <c r="AE574" i="1"/>
  <c r="AE212" i="1"/>
  <c r="AF212" i="1"/>
  <c r="AG212" i="1" s="1"/>
  <c r="AE105" i="1"/>
  <c r="AF105" i="1" s="1"/>
  <c r="AG105" i="1" s="1"/>
  <c r="AF224" i="1"/>
  <c r="AG224" i="1" s="1"/>
  <c r="AE224" i="1"/>
  <c r="AE6" i="1"/>
  <c r="AF6" i="1" s="1"/>
  <c r="AG6" i="1" s="1"/>
  <c r="AF156" i="1"/>
  <c r="AG156" i="1" s="1"/>
  <c r="AE156" i="1"/>
  <c r="AE51" i="1"/>
  <c r="AF51" i="1"/>
  <c r="AG51" i="1" s="1"/>
  <c r="AE852" i="1"/>
  <c r="AF852" i="1"/>
  <c r="AG852" i="1" s="1"/>
  <c r="AE631" i="1"/>
  <c r="AF631" i="1"/>
  <c r="AG631" i="1" s="1"/>
  <c r="AE228" i="1"/>
  <c r="AF228" i="1"/>
  <c r="AG228" i="1" s="1"/>
  <c r="AE974" i="1"/>
  <c r="AF974" i="1"/>
  <c r="AG974" i="1" s="1"/>
  <c r="AE715" i="1"/>
  <c r="AF715" i="1"/>
  <c r="AG715" i="1" s="1"/>
  <c r="AF614" i="1"/>
  <c r="AG614" i="1" s="1"/>
  <c r="AE614" i="1"/>
  <c r="AE26" i="1"/>
  <c r="AF26" i="1"/>
  <c r="AG26" i="1" s="1"/>
  <c r="AF892" i="1"/>
  <c r="AG892" i="1" s="1"/>
  <c r="AE892" i="1"/>
  <c r="AF362" i="1"/>
  <c r="AG362" i="1" s="1"/>
  <c r="AE362" i="1"/>
  <c r="AE211" i="1"/>
  <c r="AF211" i="1"/>
  <c r="AG211" i="1" s="1"/>
  <c r="AE625" i="1"/>
  <c r="AF625" i="1"/>
  <c r="AG625" i="1" s="1"/>
  <c r="AE167" i="1"/>
  <c r="AF167" i="1"/>
  <c r="AG167" i="1" s="1"/>
  <c r="AF722" i="1"/>
  <c r="AG722" i="1" s="1"/>
  <c r="AE722" i="1"/>
  <c r="AF471" i="1"/>
  <c r="AG471" i="1" s="1"/>
  <c r="AE471" i="1"/>
  <c r="AE312" i="1"/>
  <c r="AF312" i="1"/>
  <c r="AG312" i="1" s="1"/>
  <c r="AE124" i="1"/>
  <c r="AF124" i="1" s="1"/>
  <c r="AG124" i="1" s="1"/>
  <c r="AH124" i="1" s="1"/>
  <c r="AI124" i="1" s="1"/>
  <c r="AE395" i="1"/>
  <c r="AF395" i="1" s="1"/>
  <c r="AG395" i="1" s="1"/>
  <c r="AE602" i="1"/>
  <c r="AF602" i="1" s="1"/>
  <c r="AG602" i="1" s="1"/>
  <c r="AE932" i="1"/>
  <c r="AF932" i="1"/>
  <c r="AG932" i="1" s="1"/>
  <c r="AE774" i="1"/>
  <c r="AF774" i="1"/>
  <c r="AG774" i="1" s="1"/>
  <c r="AE545" i="1"/>
  <c r="AF545" i="1"/>
  <c r="AG545" i="1" s="1"/>
  <c r="AE717" i="1"/>
  <c r="AF717" i="1"/>
  <c r="AG717" i="1" s="1"/>
  <c r="AE24" i="1"/>
  <c r="AF24" i="1"/>
  <c r="AG24" i="1" s="1"/>
  <c r="AE849" i="1"/>
  <c r="AF849" i="1"/>
  <c r="AG849" i="1" s="1"/>
  <c r="AE837" i="1"/>
  <c r="AF837" i="1"/>
  <c r="AG837" i="1" s="1"/>
  <c r="AF954" i="1"/>
  <c r="AG954" i="1" s="1"/>
  <c r="AE954" i="1"/>
  <c r="AE423" i="1"/>
  <c r="AF423" i="1" s="1"/>
  <c r="AG423" i="1" s="1"/>
  <c r="AE238" i="1"/>
  <c r="AF238" i="1" s="1"/>
  <c r="AG238" i="1" s="1"/>
  <c r="AE705" i="1"/>
  <c r="AF705" i="1"/>
  <c r="AG705" i="1" s="1"/>
  <c r="AF897" i="1"/>
  <c r="AG897" i="1" s="1"/>
  <c r="AE897" i="1"/>
  <c r="AF208" i="1"/>
  <c r="AG208" i="1" s="1"/>
  <c r="AE208" i="1"/>
  <c r="AE643" i="1"/>
  <c r="AF643" i="1"/>
  <c r="AG643" i="1" s="1"/>
  <c r="AE336" i="1"/>
  <c r="AF336" i="1"/>
  <c r="AG336" i="1" s="1"/>
  <c r="AE809" i="1"/>
  <c r="AF809" i="1"/>
  <c r="AG809" i="1" s="1"/>
  <c r="AF886" i="1"/>
  <c r="AG886" i="1" s="1"/>
  <c r="AE886" i="1"/>
  <c r="AE479" i="1"/>
  <c r="AF479" i="1"/>
  <c r="AG479" i="1" s="1"/>
  <c r="AE870" i="1"/>
  <c r="AF870" i="1"/>
  <c r="AG870" i="1" s="1"/>
  <c r="AF604" i="1"/>
  <c r="AG604" i="1" s="1"/>
  <c r="AE604" i="1"/>
  <c r="AE882" i="1"/>
  <c r="AF882" i="1"/>
  <c r="AG882" i="1" s="1"/>
  <c r="AF411" i="1"/>
  <c r="AG411" i="1" s="1"/>
  <c r="AE411" i="1"/>
  <c r="AE992" i="1"/>
  <c r="AF992" i="1"/>
  <c r="AG992" i="1" s="1"/>
  <c r="AE517" i="1"/>
  <c r="AF517" i="1"/>
  <c r="AG517" i="1" s="1"/>
  <c r="AE950" i="1"/>
  <c r="AF950" i="1"/>
  <c r="AG950" i="1" s="1"/>
  <c r="AE944" i="1"/>
  <c r="AF944" i="1"/>
  <c r="AG944" i="1" s="1"/>
  <c r="AF801" i="1"/>
  <c r="AG801" i="1" s="1"/>
  <c r="AE801" i="1"/>
  <c r="AE437" i="1"/>
  <c r="AF437" i="1"/>
  <c r="AG437" i="1" s="1"/>
  <c r="AE349" i="1"/>
  <c r="AF349" i="1"/>
  <c r="AG349" i="1" s="1"/>
  <c r="AF874" i="1"/>
  <c r="AG874" i="1" s="1"/>
  <c r="AE874" i="1"/>
  <c r="AE678" i="1"/>
  <c r="AF678" i="1"/>
  <c r="AG678" i="1" s="1"/>
  <c r="AE515" i="1"/>
  <c r="AF515" i="1"/>
  <c r="AG515" i="1" s="1"/>
  <c r="AF807" i="1"/>
  <c r="AG807" i="1" s="1"/>
  <c r="AE807" i="1"/>
  <c r="AF282" i="1"/>
  <c r="AG282" i="1" s="1"/>
  <c r="AE282" i="1"/>
  <c r="AE980" i="1"/>
  <c r="AF980" i="1" s="1"/>
  <c r="AG980" i="1" s="1"/>
  <c r="AF610" i="1"/>
  <c r="AG610" i="1" s="1"/>
  <c r="AE610" i="1"/>
  <c r="AE690" i="1"/>
  <c r="AF690" i="1"/>
  <c r="AG690" i="1" s="1"/>
  <c r="AE379" i="1"/>
  <c r="AF379" i="1"/>
  <c r="AG379" i="1" s="1"/>
  <c r="AE139" i="1"/>
  <c r="AF139" i="1"/>
  <c r="AG139" i="1" s="1"/>
  <c r="AE130" i="1"/>
  <c r="AF130" i="1"/>
  <c r="AG130" i="1" s="1"/>
  <c r="AF616" i="1"/>
  <c r="AG616" i="1" s="1"/>
  <c r="AE616" i="1"/>
  <c r="AE342" i="1"/>
  <c r="AF342" i="1" s="1"/>
  <c r="AG342" i="1" s="1"/>
  <c r="AH342" i="1" s="1"/>
  <c r="AI342" i="1" s="1"/>
  <c r="AE710" i="1"/>
  <c r="AF710" i="1" s="1"/>
  <c r="AG710" i="1" s="1"/>
  <c r="AF850" i="1"/>
  <c r="AG850" i="1" s="1"/>
  <c r="AE850" i="1"/>
  <c r="AE44" i="1"/>
  <c r="AF44" i="1"/>
  <c r="AG44" i="1" s="1"/>
  <c r="AE348" i="1"/>
  <c r="AF348" i="1"/>
  <c r="AG348" i="1" s="1"/>
  <c r="AE372" i="1"/>
  <c r="AF372" i="1"/>
  <c r="AG372" i="1" s="1"/>
  <c r="AE403" i="1"/>
  <c r="AF403" i="1"/>
  <c r="AG403" i="1" s="1"/>
  <c r="AE234" i="1"/>
  <c r="AF234" i="1" s="1"/>
  <c r="AG234" i="1" s="1"/>
  <c r="AH234" i="1" s="1"/>
  <c r="AI234" i="1" s="1"/>
  <c r="AE727" i="1"/>
  <c r="AF727" i="1"/>
  <c r="AG727" i="1" s="1"/>
  <c r="AE449" i="1"/>
  <c r="AF449" i="1"/>
  <c r="AG449" i="1" s="1"/>
  <c r="AE914" i="1"/>
  <c r="AF914" i="1" s="1"/>
  <c r="AG914" i="1" s="1"/>
  <c r="AE495" i="1"/>
  <c r="AF495" i="1"/>
  <c r="AG495" i="1" s="1"/>
  <c r="AF578" i="1"/>
  <c r="AG578" i="1" s="1"/>
  <c r="AE578" i="1"/>
  <c r="AE378" i="1"/>
  <c r="AF378" i="1"/>
  <c r="AG378" i="1" s="1"/>
  <c r="AE184" i="1"/>
  <c r="AF184" i="1"/>
  <c r="AG184" i="1" s="1"/>
  <c r="AF728" i="1"/>
  <c r="AG728" i="1" s="1"/>
  <c r="AE728" i="1"/>
  <c r="AE222" i="1"/>
  <c r="AF222" i="1"/>
  <c r="AG222" i="1" s="1"/>
  <c r="AF432" i="1"/>
  <c r="AG432" i="1" s="1"/>
  <c r="AE432" i="1"/>
  <c r="AF310" i="1"/>
  <c r="AG310" i="1" s="1"/>
  <c r="AE310" i="1"/>
  <c r="AH710" i="1" l="1"/>
  <c r="AI710" i="1" s="1"/>
  <c r="AH384" i="1"/>
  <c r="AI384" i="1" s="1"/>
  <c r="AH105" i="1"/>
  <c r="AI105" i="1" s="1"/>
  <c r="AH885" i="1"/>
  <c r="AI885" i="1" s="1"/>
  <c r="AH433" i="1"/>
  <c r="AI433" i="1" s="1"/>
  <c r="AH673" i="1"/>
  <c r="AI673" i="1" s="1"/>
  <c r="AH844" i="1"/>
  <c r="AI844" i="1" s="1"/>
  <c r="AH655" i="1"/>
  <c r="AI655" i="1" s="1"/>
  <c r="AH980" i="1"/>
  <c r="AI980" i="1" s="1"/>
  <c r="AH238" i="1"/>
  <c r="AI238" i="1" s="1"/>
  <c r="AH884" i="1"/>
  <c r="AI884" i="1" s="1"/>
  <c r="AH304" i="1"/>
  <c r="AI304" i="1" s="1"/>
  <c r="AH792" i="1"/>
  <c r="AI792" i="1" s="1"/>
  <c r="AH506" i="1"/>
  <c r="AI506" i="1" s="1"/>
  <c r="AH367" i="1"/>
  <c r="AI367" i="1" s="1"/>
  <c r="AH289" i="1"/>
  <c r="AI289" i="1" s="1"/>
  <c r="AH898" i="1"/>
  <c r="AI898" i="1" s="1"/>
  <c r="AH17" i="1"/>
  <c r="AI17" i="1" s="1"/>
  <c r="AH118" i="1"/>
  <c r="AI118" i="1" s="1"/>
  <c r="AH423" i="1"/>
  <c r="AI423" i="1" s="1"/>
  <c r="AH602" i="1"/>
  <c r="AI602" i="1" s="1"/>
  <c r="AH149" i="1"/>
  <c r="AI149" i="1" s="1"/>
  <c r="AH318" i="1"/>
  <c r="AI318" i="1" s="1"/>
  <c r="AH914" i="1"/>
  <c r="AI914" i="1" s="1"/>
  <c r="AH395" i="1"/>
  <c r="AI395" i="1" s="1"/>
  <c r="AH6" i="1"/>
  <c r="AI6" i="1" s="1"/>
  <c r="AH484" i="1"/>
  <c r="AI484" i="1" s="1"/>
  <c r="AH11" i="1"/>
  <c r="AI11" i="1" s="1"/>
  <c r="AH860" i="1"/>
  <c r="AI860" i="1" s="1"/>
  <c r="AH776" i="1"/>
  <c r="AI776" i="1" s="1"/>
  <c r="AH256" i="1"/>
  <c r="AI256" i="1" s="1"/>
  <c r="AH641" i="1"/>
  <c r="AI641" i="1" s="1"/>
  <c r="AH57" i="1"/>
  <c r="AI57" i="1" s="1"/>
  <c r="AH911" i="1"/>
  <c r="AI911" i="1" s="1"/>
  <c r="AH65" i="1"/>
  <c r="AI65" i="1" s="1"/>
  <c r="AH829" i="1"/>
  <c r="AI829" i="1" s="1"/>
  <c r="AH153" i="1"/>
  <c r="AI153" i="1" s="1"/>
  <c r="AH454" i="1"/>
  <c r="AI454" i="1" s="1"/>
  <c r="AH582" i="1"/>
  <c r="AI582" i="1" s="1"/>
  <c r="AH245" i="1"/>
  <c r="AI245" i="1" s="1"/>
  <c r="AH134" i="1"/>
  <c r="AI134" i="1" s="1"/>
  <c r="AH913" i="1"/>
  <c r="AI913" i="1" s="1"/>
  <c r="AH163" i="1"/>
  <c r="AI163" i="1" s="1"/>
  <c r="AH759" i="1"/>
  <c r="AI759" i="1" s="1"/>
  <c r="AH414" i="1"/>
  <c r="AI414" i="1" s="1"/>
  <c r="AH588" i="1"/>
  <c r="AI588" i="1" s="1"/>
  <c r="AH430" i="1"/>
  <c r="AI430" i="1" s="1"/>
  <c r="AH267" i="1"/>
  <c r="AI267" i="1" s="1"/>
  <c r="AH334" i="1"/>
  <c r="AI334" i="1" s="1"/>
  <c r="AH531" i="1"/>
  <c r="AI531" i="1" s="1"/>
  <c r="AH490" i="1"/>
  <c r="AI490" i="1" s="1"/>
  <c r="AH635" i="1"/>
  <c r="AI635" i="1" s="1"/>
  <c r="AH956" i="1"/>
  <c r="AI956" i="1" s="1"/>
  <c r="AH418" i="1"/>
  <c r="AI418" i="1" s="1"/>
  <c r="AH194" i="1"/>
  <c r="AI194" i="1" s="1"/>
  <c r="AH522" i="1"/>
  <c r="AI522" i="1" s="1"/>
  <c r="AH931" i="1"/>
  <c r="AI931" i="1" s="1"/>
  <c r="AH462" i="1"/>
  <c r="AI462" i="1" s="1"/>
  <c r="AH552" i="1"/>
  <c r="AI552" i="1" s="1"/>
  <c r="AH358" i="1"/>
  <c r="AI358" i="1" s="1"/>
  <c r="AH114" i="1"/>
  <c r="AI114" i="1" s="1"/>
  <c r="AH912" i="1"/>
  <c r="AI912" i="1" s="1"/>
  <c r="AH763" i="1"/>
  <c r="AI763" i="1" s="1"/>
  <c r="AH47" i="1"/>
  <c r="AI47" i="1" s="1"/>
  <c r="AH320" i="1"/>
  <c r="AI320" i="1" s="1"/>
  <c r="AH206" i="1"/>
  <c r="AI206" i="1" s="1"/>
  <c r="AH46" i="1"/>
  <c r="AI46" i="1" s="1"/>
  <c r="AH771" i="1"/>
  <c r="AI771" i="1" s="1"/>
  <c r="AH904" i="1"/>
  <c r="AI904" i="1" s="1"/>
  <c r="AH658" i="1"/>
  <c r="AI658" i="1" s="1"/>
  <c r="AH107" i="1"/>
  <c r="AI107" i="1" s="1"/>
  <c r="AH481" i="1"/>
  <c r="AI481" i="1" s="1"/>
  <c r="AH451" i="1"/>
  <c r="AI451" i="1" s="1"/>
  <c r="AH676" i="1"/>
  <c r="AI676" i="1" s="1"/>
  <c r="AH770" i="1"/>
  <c r="AI770" i="1" s="1"/>
  <c r="AH198" i="1"/>
  <c r="AI198" i="1" s="1"/>
  <c r="AH340" i="1"/>
  <c r="AI340" i="1" s="1"/>
  <c r="AH606" i="1"/>
  <c r="AI606" i="1" s="1"/>
  <c r="AH227" i="1"/>
  <c r="AI227" i="1" s="1"/>
  <c r="AH895" i="1"/>
  <c r="AI895" i="1" s="1"/>
  <c r="AH670" i="1"/>
  <c r="AI670" i="1" s="1"/>
  <c r="AH16" i="1"/>
  <c r="AI16" i="1" s="1"/>
  <c r="AH215" i="1"/>
  <c r="AI215" i="1" s="1"/>
  <c r="AH535" i="1"/>
  <c r="AI535" i="1" s="1"/>
  <c r="AH779" i="1"/>
  <c r="AI779" i="1" s="1"/>
  <c r="AH266" i="1"/>
  <c r="AI266" i="1" s="1"/>
  <c r="AH532" i="1"/>
  <c r="AI532" i="1" s="1"/>
  <c r="AH848" i="1"/>
  <c r="AI848" i="1" s="1"/>
  <c r="AH529" i="1"/>
  <c r="AI529" i="1" s="1"/>
  <c r="AH930" i="1"/>
  <c r="AI930" i="1" s="1"/>
  <c r="AH85" i="1"/>
  <c r="AI85" i="1" s="1"/>
  <c r="AH393" i="1"/>
  <c r="AI393" i="1" s="1"/>
  <c r="AH889" i="1"/>
  <c r="AI889" i="1" s="1"/>
  <c r="AH140" i="1"/>
  <c r="AI140" i="1" s="1"/>
  <c r="AH748" i="1"/>
  <c r="AI748" i="1" s="1"/>
  <c r="AH242" i="1"/>
  <c r="AI242" i="1" s="1"/>
  <c r="AH927" i="1"/>
  <c r="AI927" i="1" s="1"/>
  <c r="AH584" i="1"/>
  <c r="AI584" i="1" s="1"/>
  <c r="AH264" i="1"/>
  <c r="AI264" i="1" s="1"/>
  <c r="AH688" i="1"/>
  <c r="AI688" i="1" s="1"/>
  <c r="AH769" i="1"/>
  <c r="AI769" i="1" s="1"/>
  <c r="AH957" i="1"/>
  <c r="AI957" i="1" s="1"/>
  <c r="AH600" i="1"/>
  <c r="AI600" i="1" s="1"/>
  <c r="AH778" i="1"/>
  <c r="AI778" i="1" s="1"/>
  <c r="AH595" i="1"/>
  <c r="AI595" i="1" s="1"/>
  <c r="AH410" i="1"/>
  <c r="AI410" i="1" s="1"/>
  <c r="AH361" i="1"/>
  <c r="AI361" i="1" s="1"/>
  <c r="AH55" i="1"/>
  <c r="AI55" i="1" s="1"/>
  <c r="AH397" i="1"/>
  <c r="AI397" i="1" s="1"/>
  <c r="AH556" i="1"/>
  <c r="AI556" i="1" s="1"/>
  <c r="AH363" i="1"/>
  <c r="AI363" i="1" s="1"/>
  <c r="AH162" i="1"/>
  <c r="AI162" i="1" s="1"/>
  <c r="AH40" i="1"/>
  <c r="AI40" i="1" s="1"/>
  <c r="AH575" i="1"/>
  <c r="AI575" i="1" s="1"/>
  <c r="AH825" i="1"/>
  <c r="AI825" i="1" s="1"/>
  <c r="AH66" i="1"/>
  <c r="AI66" i="1" s="1"/>
  <c r="AH714" i="1"/>
  <c r="AI714" i="1" s="1"/>
  <c r="AH666" i="1"/>
  <c r="AI666" i="1" s="1"/>
  <c r="AH371" i="1"/>
  <c r="AI371" i="1" s="1"/>
  <c r="AH317" i="1"/>
  <c r="AI317" i="1" s="1"/>
  <c r="AH585" i="1"/>
  <c r="AI585" i="1" s="1"/>
  <c r="AH548" i="1"/>
  <c r="AI548" i="1" s="1"/>
  <c r="AH260" i="1"/>
  <c r="AI260" i="1" s="1"/>
  <c r="AH645" i="1"/>
  <c r="AI645" i="1" s="1"/>
  <c r="AH726" i="1"/>
  <c r="AI726" i="1" s="1"/>
  <c r="AH219" i="1"/>
  <c r="AI219" i="1" s="1"/>
  <c r="AH398" i="1"/>
  <c r="AI398" i="1" s="1"/>
  <c r="AH402" i="1"/>
  <c r="AI402" i="1" s="1"/>
  <c r="AH907" i="1"/>
  <c r="AI907" i="1" s="1"/>
  <c r="AH93" i="1"/>
  <c r="AI93" i="1" s="1"/>
  <c r="AH703" i="1"/>
  <c r="AI703" i="1" s="1"/>
  <c r="AH724" i="1"/>
  <c r="AI724" i="1" s="1"/>
  <c r="AH530" i="1"/>
  <c r="AI530" i="1" s="1"/>
  <c r="AH276" i="1"/>
  <c r="AI276" i="1" s="1"/>
  <c r="AH497" i="1"/>
  <c r="AI497" i="1" s="1"/>
  <c r="AH493" i="1"/>
  <c r="AI493" i="1" s="1"/>
  <c r="AH339" i="1"/>
  <c r="AI339" i="1" s="1"/>
  <c r="AH573" i="1"/>
  <c r="AI573" i="1" s="1"/>
  <c r="AH963" i="1"/>
  <c r="AI963" i="1" s="1"/>
  <c r="AH452" i="1"/>
  <c r="AI452" i="1" s="1"/>
  <c r="AH73" i="1"/>
  <c r="AI73" i="1" s="1"/>
  <c r="AH311" i="1"/>
  <c r="AI311" i="1" s="1"/>
  <c r="AH253" i="1"/>
  <c r="AI253" i="1" s="1"/>
  <c r="AH681" i="1"/>
  <c r="AI681" i="1" s="1"/>
  <c r="AH977" i="1"/>
  <c r="AI977" i="1" s="1"/>
  <c r="AH971" i="1"/>
  <c r="AI971" i="1" s="1"/>
  <c r="AH356" i="1"/>
  <c r="AI356" i="1" s="1"/>
  <c r="AH866" i="1"/>
  <c r="AI866" i="1" s="1"/>
  <c r="AH294" i="1"/>
  <c r="AI294" i="1" s="1"/>
  <c r="AH335" i="1"/>
  <c r="AI335" i="1" s="1"/>
  <c r="AH54" i="1"/>
  <c r="AI54" i="1" s="1"/>
  <c r="AH341" i="1"/>
  <c r="AI341" i="1" s="1"/>
  <c r="AH252" i="1"/>
  <c r="AI252" i="1" s="1"/>
  <c r="AH791" i="1"/>
  <c r="AI791" i="1" s="1"/>
  <c r="AH597" i="1"/>
  <c r="AI597" i="1" s="1"/>
  <c r="AH28" i="1"/>
  <c r="AI28" i="1" s="1"/>
  <c r="AH782" i="1"/>
  <c r="AI782" i="1" s="1"/>
  <c r="AH553" i="1"/>
  <c r="AI553" i="1" s="1"/>
  <c r="AH351" i="1"/>
  <c r="AI351" i="1" s="1"/>
  <c r="AH817" i="1"/>
  <c r="AI817" i="1" s="1"/>
  <c r="AH247" i="1"/>
  <c r="AI247" i="1" s="1"/>
  <c r="AH498" i="1"/>
  <c r="AI498" i="1" s="1"/>
  <c r="AH951" i="1"/>
  <c r="AI951" i="1" s="1"/>
  <c r="AH644" i="1"/>
  <c r="AI644" i="1" s="1"/>
  <c r="AH822" i="1"/>
  <c r="AI822" i="1" s="1"/>
  <c r="AH521" i="1"/>
  <c r="AI521" i="1" s="1"/>
  <c r="AH380" i="1"/>
  <c r="AI380" i="1" s="1"/>
  <c r="AH173" i="1"/>
  <c r="AI173" i="1" s="1"/>
  <c r="AH290" i="1"/>
  <c r="AI290" i="1" s="1"/>
  <c r="AH632" i="1"/>
  <c r="AI632" i="1" s="1"/>
  <c r="AH893" i="1"/>
  <c r="AI893" i="1" s="1"/>
  <c r="AH63" i="1"/>
  <c r="AI63" i="1" s="1"/>
  <c r="AH569" i="1"/>
  <c r="AI569" i="1" s="1"/>
  <c r="AH70" i="1"/>
  <c r="AI70" i="1" s="1"/>
  <c r="AH171" i="1"/>
  <c r="AI171" i="1" s="1"/>
  <c r="AH657" i="1"/>
  <c r="AI657" i="1" s="1"/>
  <c r="AH810" i="1"/>
  <c r="AI810" i="1" s="1"/>
  <c r="AH308" i="1"/>
  <c r="AI308" i="1" s="1"/>
  <c r="AH564" i="1"/>
  <c r="AI564" i="1" s="1"/>
  <c r="AH826" i="1"/>
  <c r="AI826" i="1" s="1"/>
  <c r="AH877" i="1"/>
  <c r="AI877" i="1" s="1"/>
  <c r="AH268" i="1"/>
  <c r="AI268" i="1" s="1"/>
  <c r="AH442" i="1"/>
  <c r="AI442" i="1" s="1"/>
  <c r="AH346" i="1"/>
  <c r="AI346" i="1" s="1"/>
  <c r="AH390" i="1"/>
  <c r="AI390" i="1" s="1"/>
  <c r="AH232" i="1"/>
  <c r="AI232" i="1" s="1"/>
  <c r="AH652" i="1"/>
  <c r="AI652" i="1" s="1"/>
  <c r="AH181" i="1"/>
  <c r="AI181" i="1" s="1"/>
  <c r="AH993" i="1"/>
  <c r="AI993" i="1" s="1"/>
  <c r="AH169" i="1"/>
  <c r="AI169" i="1" s="1"/>
  <c r="AH143" i="1"/>
  <c r="AI143" i="1" s="1"/>
  <c r="AH129" i="1"/>
  <c r="AI129" i="1" s="1"/>
  <c r="AH1002" i="1"/>
  <c r="AI1002" i="1" s="1"/>
  <c r="AH828" i="1"/>
  <c r="AI828" i="1" s="1"/>
  <c r="AH64" i="1"/>
  <c r="AI64" i="1" s="1"/>
  <c r="AH281" i="1"/>
  <c r="AI281" i="1" s="1"/>
  <c r="AH450" i="1"/>
  <c r="AI450" i="1" s="1"/>
  <c r="AH278" i="1"/>
  <c r="AI278" i="1" s="1"/>
  <c r="AH608" i="1"/>
  <c r="AI608" i="1" s="1"/>
  <c r="AH375" i="1"/>
  <c r="AI375" i="1" s="1"/>
  <c r="AH995" i="1"/>
  <c r="AI995" i="1" s="1"/>
  <c r="AH188" i="1"/>
  <c r="AI188" i="1" s="1"/>
  <c r="AH239" i="1"/>
  <c r="AI239" i="1" s="1"/>
  <c r="AH406" i="1"/>
  <c r="AI406" i="1" s="1"/>
  <c r="AH651" i="1"/>
  <c r="AI651" i="1" s="1"/>
  <c r="AH749" i="1"/>
  <c r="AI749" i="1" s="1"/>
  <c r="AH646" i="1"/>
  <c r="AI646" i="1" s="1"/>
  <c r="AH396" i="1"/>
  <c r="AI396" i="1" s="1"/>
  <c r="AH833" i="1"/>
  <c r="AI833" i="1" s="1"/>
  <c r="AH204" i="1"/>
  <c r="AI204" i="1" s="1"/>
  <c r="AH191" i="1"/>
  <c r="AI191" i="1" s="1"/>
  <c r="AH621" i="1"/>
  <c r="AI621" i="1" s="1"/>
  <c r="AH343" i="1"/>
  <c r="AI343" i="1" s="1"/>
  <c r="AH314" i="1"/>
  <c r="AI314" i="1" s="1"/>
  <c r="AH941" i="1"/>
  <c r="AI941" i="1" s="1"/>
  <c r="AH570" i="1"/>
  <c r="AI570" i="1" s="1"/>
  <c r="AH448" i="1"/>
  <c r="AI448" i="1" s="1"/>
  <c r="AH1001" i="1"/>
  <c r="AI1001" i="1" s="1"/>
  <c r="AH516" i="1"/>
  <c r="AI516" i="1" s="1"/>
  <c r="AH323" i="1"/>
  <c r="AI323" i="1" s="1"/>
  <c r="AH326" i="1"/>
  <c r="AI326" i="1" s="1"/>
  <c r="AH544" i="1"/>
  <c r="AI544" i="1" s="1"/>
  <c r="AH182" i="1"/>
  <c r="AI182" i="1" s="1"/>
  <c r="AH609" i="1"/>
  <c r="AI609" i="1" s="1"/>
  <c r="AH942" i="1"/>
  <c r="AI942" i="1" s="1"/>
  <c r="AH186" i="1"/>
  <c r="AI186" i="1" s="1"/>
  <c r="AH576" i="1"/>
  <c r="AI576" i="1" s="1"/>
  <c r="AH996" i="1"/>
  <c r="AI996" i="1" s="1"/>
  <c r="AH901" i="1"/>
  <c r="AI901" i="1" s="1"/>
  <c r="AH629" i="1"/>
  <c r="AI629" i="1" s="1"/>
  <c r="AH150" i="1"/>
  <c r="AI150" i="1" s="1"/>
  <c r="AH601" i="1"/>
  <c r="AI601" i="1" s="1"/>
  <c r="AH970" i="1"/>
  <c r="AI970" i="1" s="1"/>
  <c r="AH836" i="1"/>
  <c r="AI836" i="1" s="1"/>
  <c r="AH350" i="1"/>
  <c r="AI350" i="1" s="1"/>
  <c r="AH876" i="1"/>
  <c r="AI876" i="1" s="1"/>
  <c r="AH365" i="1"/>
  <c r="AI365" i="1" s="1"/>
  <c r="AH656" i="1"/>
  <c r="AI656" i="1" s="1"/>
  <c r="AH939" i="1"/>
  <c r="AI939" i="1" s="1"/>
  <c r="AH868" i="1"/>
  <c r="AI868" i="1" s="1"/>
  <c r="AH906" i="1"/>
  <c r="AI906" i="1" s="1"/>
  <c r="AH679" i="1"/>
  <c r="AI679" i="1" s="1"/>
  <c r="AH359" i="1"/>
  <c r="AI359" i="1" s="1"/>
  <c r="AH662" i="1"/>
  <c r="AI662" i="1" s="1"/>
  <c r="AH463" i="1"/>
  <c r="AI463" i="1" s="1"/>
  <c r="AH470" i="1"/>
  <c r="AI470" i="1" s="1"/>
  <c r="AH25" i="1"/>
  <c r="AI25" i="1" s="1"/>
  <c r="AH82" i="1"/>
  <c r="AI82" i="1" s="1"/>
  <c r="AH155" i="1"/>
  <c r="AI155" i="1" s="1"/>
  <c r="AH244" i="1"/>
  <c r="AI244" i="1" s="1"/>
  <c r="AH589" i="1"/>
  <c r="AI589" i="1" s="1"/>
  <c r="AH534" i="1"/>
  <c r="AI534" i="1" s="1"/>
  <c r="AH867" i="1"/>
  <c r="AI867" i="1" s="1"/>
  <c r="AH74" i="1"/>
  <c r="AI74" i="1" s="1"/>
  <c r="AH989" i="1"/>
  <c r="AI989" i="1" s="1"/>
  <c r="AH217" i="1"/>
  <c r="AI217" i="1" s="1"/>
  <c r="AH37" i="1"/>
  <c r="AI37" i="1" s="1"/>
  <c r="AH123" i="1"/>
  <c r="AI123" i="1" s="1"/>
  <c r="AH527" i="1"/>
  <c r="AI527" i="1" s="1"/>
  <c r="AH808" i="1"/>
  <c r="AI808" i="1" s="1"/>
  <c r="AH934" i="1"/>
  <c r="AI934" i="1" s="1"/>
  <c r="AH221" i="1"/>
  <c r="AI221" i="1" s="1"/>
  <c r="AH751" i="1"/>
  <c r="AI751" i="1" s="1"/>
  <c r="AH364" i="1"/>
  <c r="AI364" i="1" s="1"/>
  <c r="AH296" i="1"/>
  <c r="AI296" i="1" s="1"/>
  <c r="AH923" i="1"/>
  <c r="AI923" i="1" s="1"/>
  <c r="AH113" i="1"/>
  <c r="AI113" i="1" s="1"/>
  <c r="AH48" i="1"/>
  <c r="AI48" i="1" s="1"/>
  <c r="AH94" i="1"/>
  <c r="AI94" i="1" s="1"/>
  <c r="AH691" i="1"/>
  <c r="AI691" i="1" s="1"/>
  <c r="AH732" i="1"/>
  <c r="AI732" i="1" s="1"/>
  <c r="AH698" i="1"/>
  <c r="AI698" i="1" s="1"/>
  <c r="AH709" i="1"/>
  <c r="AI709" i="1" s="1"/>
  <c r="AH824" i="1"/>
  <c r="AI824" i="1" s="1"/>
  <c r="AH994" i="1"/>
  <c r="AI994" i="1" s="1"/>
  <c r="AH389" i="1"/>
  <c r="AI389" i="1" s="1"/>
  <c r="AH383" i="1"/>
  <c r="AI383" i="1" s="1"/>
  <c r="AH21" i="1"/>
  <c r="AI21" i="1" s="1"/>
  <c r="AH571" i="1"/>
  <c r="AI571" i="1" s="1"/>
  <c r="AH53" i="1"/>
  <c r="AI53" i="1" s="1"/>
  <c r="AH537" i="1"/>
  <c r="AI537" i="1" s="1"/>
  <c r="AH761" i="1"/>
  <c r="AI761" i="1" s="1"/>
  <c r="AH813" i="1"/>
  <c r="AI813" i="1" s="1"/>
  <c r="AH881" i="1"/>
  <c r="AI881" i="1" s="1"/>
  <c r="AH9" i="1"/>
  <c r="AI9" i="1" s="1"/>
  <c r="AH543" i="1"/>
  <c r="AI543" i="1" s="1"/>
  <c r="AH551" i="1"/>
  <c r="AI551" i="1" s="1"/>
  <c r="AH991" i="1"/>
  <c r="AI991" i="1" s="1"/>
  <c r="AH174" i="1"/>
  <c r="AI174" i="1" s="1"/>
  <c r="AH92" i="1"/>
  <c r="AI92" i="1" s="1"/>
  <c r="AH947" i="1"/>
  <c r="AI947" i="1" s="1"/>
  <c r="AH315" i="1"/>
  <c r="AI315" i="1" s="1"/>
  <c r="AH821" i="1"/>
  <c r="AI821" i="1" s="1"/>
  <c r="AH577" i="1"/>
  <c r="AI577" i="1" s="1"/>
  <c r="AH523" i="1"/>
  <c r="AI523" i="1" s="1"/>
  <c r="AH542" i="1"/>
  <c r="AI542" i="1" s="1"/>
  <c r="AH67" i="1"/>
  <c r="AI67" i="1" s="1"/>
  <c r="AH668" i="1"/>
  <c r="AI668" i="1" s="1"/>
  <c r="AH104" i="1"/>
  <c r="AI104" i="1" s="1"/>
  <c r="AH922" i="1"/>
  <c r="AI922" i="1" s="1"/>
  <c r="AH229" i="1"/>
  <c r="AI229" i="1" s="1"/>
  <c r="AH298" i="1"/>
  <c r="AI298" i="1" s="1"/>
  <c r="AH605" i="1"/>
  <c r="AI605" i="1" s="1"/>
  <c r="AH404" i="1"/>
  <c r="AI404" i="1" s="1"/>
  <c r="AH683" i="1"/>
  <c r="AI683" i="1" s="1"/>
  <c r="AH250" i="1"/>
  <c r="AI250" i="1" s="1"/>
  <c r="AH1003" i="1"/>
  <c r="AI1003" i="1" s="1"/>
  <c r="AH374" i="1"/>
  <c r="AI374" i="1" s="1"/>
  <c r="AH4" i="1"/>
  <c r="AI4" i="1" s="1"/>
  <c r="AH508" i="1"/>
  <c r="AI508" i="1" s="1"/>
  <c r="AH459" i="1"/>
  <c r="AI459" i="1" s="1"/>
  <c r="AH59" i="1"/>
  <c r="AI59" i="1" s="1"/>
  <c r="AH762" i="1"/>
  <c r="AI762" i="1" s="1"/>
  <c r="AH159" i="1"/>
  <c r="AI159" i="1" s="1"/>
  <c r="AH1000" i="1"/>
  <c r="AI1000" i="1" s="1"/>
  <c r="AH747" i="1"/>
  <c r="AI747" i="1" s="1"/>
  <c r="AH793" i="1"/>
  <c r="AI793" i="1" s="1"/>
  <c r="AH579" i="1"/>
  <c r="AI579" i="1" s="1"/>
  <c r="AH80" i="1"/>
  <c r="AI80" i="1" s="1"/>
  <c r="AH89" i="1"/>
  <c r="AI89" i="1" s="1"/>
  <c r="AH480" i="1"/>
  <c r="AI480" i="1" s="1"/>
  <c r="AH738" i="1"/>
  <c r="AI738" i="1" s="1"/>
  <c r="AH236" i="1"/>
  <c r="AI236" i="1" s="1"/>
  <c r="AH520" i="1"/>
  <c r="AI520" i="1" s="1"/>
  <c r="AH856" i="1"/>
  <c r="AI856" i="1" s="1"/>
  <c r="AH60" i="1"/>
  <c r="AI60" i="1" s="1"/>
  <c r="AH157" i="1"/>
  <c r="AI157" i="1" s="1"/>
  <c r="AH322" i="1"/>
  <c r="AI322" i="1" s="1"/>
  <c r="AH541" i="1"/>
  <c r="AI541" i="1" s="1"/>
  <c r="AH841" i="1"/>
  <c r="AI841" i="1" s="1"/>
  <c r="AH654" i="1"/>
  <c r="AI654" i="1" s="1"/>
  <c r="AH935" i="1"/>
  <c r="AI935" i="1" s="1"/>
  <c r="AH858" i="1"/>
  <c r="AI858" i="1" s="1"/>
  <c r="AH42" i="1"/>
  <c r="AI42" i="1" s="1"/>
  <c r="AH368" i="1"/>
  <c r="AI368" i="1" s="1"/>
  <c r="AH865" i="1"/>
  <c r="AI865" i="1" s="1"/>
  <c r="AH270" i="1"/>
  <c r="AI270" i="1" s="1"/>
  <c r="AH84" i="1"/>
  <c r="AI84" i="1" s="1"/>
  <c r="AH121" i="1"/>
  <c r="AI121" i="1" s="1"/>
  <c r="AH984" i="1"/>
  <c r="AI984" i="1" s="1"/>
  <c r="AH987" i="1"/>
  <c r="AI987" i="1" s="1"/>
  <c r="AH201" i="1"/>
  <c r="AI201" i="1" s="1"/>
  <c r="AH387" i="1"/>
  <c r="AI387" i="1" s="1"/>
  <c r="AH790" i="1"/>
  <c r="AI790" i="1" s="1"/>
  <c r="AH638" i="1"/>
  <c r="AI638" i="1" s="1"/>
  <c r="AH154" i="1"/>
  <c r="AI154" i="1" s="1"/>
  <c r="AH565" i="1"/>
  <c r="AI565" i="1" s="1"/>
  <c r="AH23" i="1"/>
  <c r="AI23" i="1" s="1"/>
  <c r="AH200" i="1"/>
  <c r="AI200" i="1" s="1"/>
  <c r="AH730" i="1"/>
  <c r="AI730" i="1" s="1"/>
  <c r="AH590" i="1"/>
  <c r="AI590" i="1" s="1"/>
  <c r="AH684" i="1"/>
  <c r="AI684" i="1" s="1"/>
  <c r="AH391" i="1"/>
  <c r="AI391" i="1" s="1"/>
  <c r="AH958" i="1"/>
  <c r="AI958" i="1" s="1"/>
  <c r="AH400" i="1"/>
  <c r="AI400" i="1" s="1"/>
  <c r="AH900" i="1"/>
  <c r="AI900" i="1" s="1"/>
  <c r="AH526" i="1"/>
  <c r="AI526" i="1" s="1"/>
  <c r="AH955" i="1"/>
  <c r="AI955" i="1" s="1"/>
  <c r="AH518" i="1"/>
  <c r="AI518" i="1" s="1"/>
  <c r="AH910" i="1"/>
  <c r="AI910" i="1" s="1"/>
  <c r="AH697" i="1"/>
  <c r="AI697" i="1" s="1"/>
  <c r="AH283" i="1"/>
  <c r="AI283" i="1" s="1"/>
  <c r="AH436" i="1"/>
  <c r="AI436" i="1" s="1"/>
  <c r="AH626" i="1"/>
  <c r="AI626" i="1" s="1"/>
  <c r="AH669" i="1"/>
  <c r="AI669" i="1" s="1"/>
  <c r="AH110" i="1"/>
  <c r="AI110" i="1" s="1"/>
  <c r="AH642" i="1"/>
  <c r="AI642" i="1" s="1"/>
  <c r="AH345" i="1"/>
  <c r="AI345" i="1" s="1"/>
  <c r="AH103" i="1"/>
  <c r="AI103" i="1" s="1"/>
  <c r="AH857" i="1"/>
  <c r="AI857" i="1" s="1"/>
  <c r="AH607" i="1"/>
  <c r="AI607" i="1" s="1"/>
  <c r="AH453" i="1"/>
  <c r="AI453" i="1" s="1"/>
  <c r="AH883" i="1"/>
  <c r="AI883" i="1" s="1"/>
  <c r="AH416" i="1"/>
  <c r="AI416" i="1" s="1"/>
  <c r="AH787" i="1"/>
  <c r="AI787" i="1" s="1"/>
  <c r="AH843" i="1"/>
  <c r="AI843" i="1" s="1"/>
  <c r="AH478" i="1"/>
  <c r="AI478" i="1" s="1"/>
  <c r="AH492" i="1"/>
  <c r="AI492" i="1" s="1"/>
  <c r="AH258" i="1"/>
  <c r="AI258" i="1" s="1"/>
  <c r="AH665" i="1"/>
  <c r="AI665" i="1" s="1"/>
  <c r="AH353" i="1"/>
  <c r="AI353" i="1" s="1"/>
  <c r="AH213" i="1"/>
  <c r="AI213" i="1" s="1"/>
  <c r="AH369" i="1"/>
  <c r="AI369" i="1" s="1"/>
  <c r="AH775" i="1"/>
  <c r="AI775" i="1" s="1"/>
  <c r="AH472" i="1"/>
  <c r="AI472" i="1" s="1"/>
  <c r="AH725" i="1"/>
  <c r="AI725" i="1" s="1"/>
  <c r="AH593" i="1"/>
  <c r="AI593" i="1" s="1"/>
  <c r="AH736" i="1"/>
  <c r="AI736" i="1" s="1"/>
  <c r="AH783" i="1"/>
  <c r="AI783" i="1" s="1"/>
  <c r="AH301" i="1"/>
  <c r="AI301" i="1" s="1"/>
  <c r="AH830" i="1"/>
  <c r="AI830" i="1" s="1"/>
  <c r="AH890" i="1"/>
  <c r="AI890" i="1" s="1"/>
  <c r="AH842" i="1"/>
  <c r="AI842" i="1" s="1"/>
  <c r="AH511" i="1"/>
  <c r="AI511" i="1" s="1"/>
  <c r="AH99" i="1"/>
  <c r="AI99" i="1" s="1"/>
  <c r="AH474" i="1"/>
  <c r="AI474" i="1" s="1"/>
  <c r="AH617" i="1"/>
  <c r="AI617" i="1" s="1"/>
  <c r="AH538" i="1"/>
  <c r="AI538" i="1" s="1"/>
  <c r="AH8" i="1"/>
  <c r="AI8" i="1" s="1"/>
  <c r="AH115" i="1"/>
  <c r="AI115" i="1" s="1"/>
  <c r="AH316" i="1"/>
  <c r="AI316" i="1" s="1"/>
  <c r="AH19" i="1"/>
  <c r="AI19" i="1" s="1"/>
  <c r="AH928" i="1"/>
  <c r="AI928" i="1" s="1"/>
  <c r="AH611" i="1"/>
  <c r="AI611" i="1" s="1"/>
  <c r="AH997" i="1"/>
  <c r="AI997" i="1" s="1"/>
  <c r="AH275" i="1"/>
  <c r="AI275" i="1" s="1"/>
  <c r="AH235" i="1"/>
  <c r="AI235" i="1" s="1"/>
  <c r="AH41" i="1"/>
  <c r="AI41" i="1" s="1"/>
  <c r="AH558" i="1"/>
  <c r="AI558" i="1" s="1"/>
  <c r="AH180" i="1"/>
  <c r="AI180" i="1" s="1"/>
  <c r="AH581" i="1"/>
  <c r="AI581" i="1" s="1"/>
  <c r="AH214" i="1"/>
  <c r="AI214" i="1" s="1"/>
  <c r="AH798" i="1"/>
  <c r="AI798" i="1" s="1"/>
  <c r="AH360" i="1"/>
  <c r="AI360" i="1" s="1"/>
  <c r="AH152" i="1"/>
  <c r="AI152" i="1" s="1"/>
  <c r="AH338" i="1"/>
  <c r="AI338" i="1" s="1"/>
  <c r="AH925" i="1"/>
  <c r="AI925" i="1" s="1"/>
  <c r="AH413" i="1"/>
  <c r="AI413" i="1" s="1"/>
  <c r="AH773" i="1"/>
  <c r="AI773" i="1" s="1"/>
  <c r="AH125" i="1"/>
  <c r="AI125" i="1" s="1"/>
  <c r="AH407" i="1"/>
  <c r="AI407" i="1" s="1"/>
  <c r="AH712" i="1"/>
  <c r="AI712" i="1" s="1"/>
  <c r="AH62" i="1"/>
  <c r="AI62" i="1" s="1"/>
  <c r="AH15" i="1"/>
  <c r="AI15" i="1" s="1"/>
  <c r="AH982" i="1"/>
  <c r="AI982" i="1" s="1"/>
  <c r="AH869" i="1"/>
  <c r="AI869" i="1" s="1"/>
  <c r="AH975" i="1"/>
  <c r="AI975" i="1" s="1"/>
  <c r="AH827" i="1"/>
  <c r="AI827" i="1" s="1"/>
  <c r="AH279" i="1"/>
  <c r="AI279" i="1" s="1"/>
  <c r="AH36" i="1"/>
  <c r="AI36" i="1" s="1"/>
  <c r="AH394" i="1"/>
  <c r="AI394" i="1" s="1"/>
  <c r="AH297" i="1"/>
  <c r="AI297" i="1" s="1"/>
  <c r="AH659" i="1"/>
  <c r="AI659" i="1" s="1"/>
  <c r="AH921" i="1"/>
  <c r="AI921" i="1" s="1"/>
  <c r="AH937" i="1"/>
  <c r="AI937" i="1" s="1"/>
  <c r="AH300" i="1"/>
  <c r="AI300" i="1" s="1"/>
  <c r="AH424" i="1"/>
  <c r="AI424" i="1" s="1"/>
  <c r="AH924" i="1"/>
  <c r="AI924" i="1" s="1"/>
  <c r="AH108" i="1"/>
  <c r="AI108" i="1" s="1"/>
  <c r="AH319" i="1"/>
  <c r="AI319" i="1" s="1"/>
  <c r="AH210" i="1"/>
  <c r="AI210" i="1" s="1"/>
  <c r="AH466" i="1"/>
  <c r="AI466" i="1" s="1"/>
  <c r="AH814" i="1"/>
  <c r="AI814" i="1" s="1"/>
  <c r="AH111" i="1"/>
  <c r="AI111" i="1" s="1"/>
  <c r="AH79" i="1"/>
  <c r="AI79" i="1" s="1"/>
  <c r="AH75" i="1"/>
  <c r="AI75" i="1" s="1"/>
  <c r="AH468" i="1"/>
  <c r="AI468" i="1" s="1"/>
  <c r="AH960" i="1"/>
  <c r="AI960" i="1" s="1"/>
  <c r="AH587" i="1"/>
  <c r="AI587" i="1" s="1"/>
  <c r="AH627" i="1"/>
  <c r="AI627" i="1" s="1"/>
  <c r="AH494" i="1"/>
  <c r="AI494" i="1" s="1"/>
  <c r="AH557" i="1"/>
  <c r="AI557" i="1" s="1"/>
  <c r="AH487" i="1"/>
  <c r="AI487" i="1" s="1"/>
  <c r="AH158" i="1"/>
  <c r="AI158" i="1" s="1"/>
  <c r="AH985" i="1"/>
  <c r="AI985" i="1" s="1"/>
  <c r="AH734" i="1"/>
  <c r="AI734" i="1" s="1"/>
  <c r="AH853" i="1"/>
  <c r="AI853" i="1" s="1"/>
  <c r="AH945" i="1"/>
  <c r="AI945" i="1" s="1"/>
  <c r="AH716" i="1"/>
  <c r="AI716" i="1" s="1"/>
  <c r="AH381" i="1"/>
  <c r="AI381" i="1" s="1"/>
  <c r="AH959" i="1"/>
  <c r="AI959" i="1" s="1"/>
  <c r="AH819" i="1"/>
  <c r="AI819" i="1" s="1"/>
  <c r="AH861" i="1"/>
  <c r="AI861" i="1" s="1"/>
  <c r="AH831" i="1"/>
  <c r="AI831" i="1" s="1"/>
  <c r="AH750" i="1"/>
  <c r="AI750" i="1" s="1"/>
  <c r="AH269" i="1"/>
  <c r="AI269" i="1" s="1"/>
  <c r="AH685" i="1"/>
  <c r="AI685" i="1" s="1"/>
  <c r="AH119" i="1"/>
  <c r="AI119" i="1" s="1"/>
  <c r="AH640" i="1"/>
  <c r="AI640" i="1" s="1"/>
  <c r="AH43" i="1"/>
  <c r="AI43" i="1" s="1"/>
  <c r="AH772" i="1"/>
  <c r="AI772" i="1" s="1"/>
  <c r="AH811" i="1"/>
  <c r="AI811" i="1" s="1"/>
  <c r="AH417" i="1"/>
  <c r="AI417" i="1" s="1"/>
  <c r="AH862" i="1"/>
  <c r="AI862" i="1" s="1"/>
  <c r="AH274" i="1"/>
  <c r="AI274" i="1" s="1"/>
  <c r="AH178" i="1"/>
  <c r="AI178" i="1" s="1"/>
  <c r="AH151" i="1"/>
  <c r="AI151" i="1" s="1"/>
  <c r="AH976" i="1"/>
  <c r="AI976" i="1" s="1"/>
  <c r="AH686" i="1"/>
  <c r="AI686" i="1" s="1"/>
  <c r="AH309" i="1"/>
  <c r="AI309" i="1" s="1"/>
  <c r="AH488" i="1"/>
  <c r="AI488" i="1" s="1"/>
  <c r="AH969" i="1"/>
  <c r="AI969" i="1" s="1"/>
  <c r="AH231" i="1"/>
  <c r="AI231" i="1" s="1"/>
  <c r="AH917" i="1"/>
  <c r="AI917" i="1" s="1"/>
  <c r="AH512" i="1"/>
  <c r="AI512" i="1" s="1"/>
  <c r="AH78" i="1"/>
  <c r="AI78" i="1" s="1"/>
  <c r="AH251" i="1"/>
  <c r="AI251" i="1" s="1"/>
  <c r="AH785" i="1"/>
  <c r="AI785" i="1" s="1"/>
  <c r="AH302" i="1"/>
  <c r="AI302" i="1" s="1"/>
  <c r="AH277" i="1"/>
  <c r="AI277" i="1" s="1"/>
  <c r="AH357" i="1"/>
  <c r="AI357" i="1" s="1"/>
  <c r="AH355" i="1"/>
  <c r="AI355" i="1" s="1"/>
  <c r="AH768" i="1"/>
  <c r="AI768" i="1" s="1"/>
  <c r="AH344" i="1"/>
  <c r="AI344" i="1" s="1"/>
  <c r="AH373" i="1"/>
  <c r="AI373" i="1" s="1"/>
  <c r="AH967" i="1"/>
  <c r="AI967" i="1" s="1"/>
  <c r="AH176" i="1"/>
  <c r="AI176" i="1" s="1"/>
  <c r="AH39" i="1"/>
  <c r="AI39" i="1" s="1"/>
  <c r="AH22" i="1"/>
  <c r="AI22" i="1" s="1"/>
  <c r="AH177" i="1"/>
  <c r="AI177" i="1" s="1"/>
  <c r="AH61" i="1"/>
  <c r="AI61" i="1" s="1"/>
  <c r="AH35" i="1"/>
  <c r="AI35" i="1" s="1"/>
  <c r="AH707" i="1"/>
  <c r="AI707" i="1" s="1"/>
  <c r="AH90" i="1"/>
  <c r="AI90" i="1" s="1"/>
  <c r="AH49" i="1"/>
  <c r="AI49" i="1" s="1"/>
  <c r="AH137" i="1"/>
  <c r="AI137" i="1" s="1"/>
  <c r="AH648" i="1"/>
  <c r="AI648" i="1" s="1"/>
  <c r="AH303" i="1"/>
  <c r="AI303" i="1" s="1"/>
  <c r="AH31" i="1"/>
  <c r="AI31" i="1" s="1"/>
  <c r="AH847" i="1"/>
  <c r="AI847" i="1" s="1"/>
  <c r="AH52" i="1"/>
  <c r="AI52" i="1" s="1"/>
  <c r="AH550" i="1"/>
  <c r="AI550" i="1" s="1"/>
  <c r="AH700" i="1"/>
  <c r="AI700" i="1" s="1"/>
  <c r="AH896" i="1"/>
  <c r="AI896" i="1" s="1"/>
  <c r="AH284" i="1"/>
  <c r="AI284" i="1" s="1"/>
  <c r="AH71" i="1"/>
  <c r="AI71" i="1" s="1"/>
  <c r="AH117" i="1"/>
  <c r="AI117" i="1" s="1"/>
  <c r="AH175" i="1"/>
  <c r="AI175" i="1" s="1"/>
  <c r="AH613" i="1"/>
  <c r="AI613" i="1" s="1"/>
  <c r="AH91" i="1"/>
  <c r="AI91" i="1" s="1"/>
  <c r="AH746" i="1"/>
  <c r="AI746" i="1" s="1"/>
  <c r="AH464" i="1"/>
  <c r="AI464" i="1" s="1"/>
  <c r="AH639" i="1"/>
  <c r="AI639" i="1" s="1"/>
  <c r="AH806" i="1"/>
  <c r="AI806" i="1" s="1"/>
  <c r="AH653" i="1"/>
  <c r="AI653" i="1" s="1"/>
  <c r="AH983" i="1"/>
  <c r="AI983" i="1" s="1"/>
  <c r="AH603" i="1"/>
  <c r="AI603" i="1" s="1"/>
  <c r="AH292" i="1"/>
  <c r="AI292" i="1" s="1"/>
  <c r="AH392" i="1"/>
  <c r="AI392" i="1" s="1"/>
  <c r="AH128" i="1"/>
  <c r="AI128" i="1" s="1"/>
  <c r="AH482" i="1"/>
  <c r="AI482" i="1" s="1"/>
  <c r="AH88" i="1"/>
  <c r="AI88" i="1" s="1"/>
  <c r="AH872" i="1"/>
  <c r="AI872" i="1" s="1"/>
  <c r="AH187" i="1"/>
  <c r="AI187" i="1" s="1"/>
  <c r="AH199" i="1"/>
  <c r="AI199" i="1" s="1"/>
  <c r="AH457" i="1"/>
  <c r="AI457" i="1" s="1"/>
  <c r="AH795" i="1"/>
  <c r="AI795" i="1" s="1"/>
  <c r="AH29" i="1"/>
  <c r="AI29" i="1" s="1"/>
  <c r="AH189" i="1"/>
  <c r="AI189" i="1" s="1"/>
  <c r="AH612" i="1"/>
  <c r="AI612" i="1" s="1"/>
  <c r="AH630" i="1"/>
  <c r="AI630" i="1" s="1"/>
  <c r="AH953" i="1"/>
  <c r="AI953" i="1" s="1"/>
  <c r="AH964" i="1"/>
  <c r="AI964" i="1" s="1"/>
  <c r="AH249" i="1"/>
  <c r="AI249" i="1" s="1"/>
  <c r="AH109" i="1"/>
  <c r="AI109" i="1" s="1"/>
  <c r="AH286" i="1"/>
  <c r="AI286" i="1" s="1"/>
  <c r="AH126" i="1"/>
  <c r="AI126" i="1" s="1"/>
  <c r="AH81" i="1"/>
  <c r="AI81" i="1" s="1"/>
  <c r="AH979" i="1"/>
  <c r="AI979" i="1" s="1"/>
  <c r="AH797" i="1"/>
  <c r="AI797" i="1" s="1"/>
  <c r="AH547" i="1"/>
  <c r="AI547" i="1" s="1"/>
  <c r="AH131" i="1"/>
  <c r="AI131" i="1" s="1"/>
  <c r="AH327" i="1"/>
  <c r="AI327" i="1" s="1"/>
  <c r="AH209" i="1"/>
  <c r="AI209" i="1" s="1"/>
  <c r="AH13" i="1"/>
  <c r="AI13" i="1" s="1"/>
  <c r="AH555" i="1"/>
  <c r="AI555" i="1" s="1"/>
  <c r="AH859" i="1"/>
  <c r="AI859" i="1" s="1"/>
  <c r="AH287" i="1"/>
  <c r="AI287" i="1" s="1"/>
  <c r="AH144" i="1"/>
  <c r="AI144" i="1" s="1"/>
  <c r="AH246" i="1"/>
  <c r="AI246" i="1" s="1"/>
  <c r="AH804" i="1"/>
  <c r="AI804" i="1" s="1"/>
  <c r="AH166" i="1"/>
  <c r="AI166" i="1" s="1"/>
  <c r="AH272" i="1"/>
  <c r="AI272" i="1" s="1"/>
  <c r="AH263" i="1"/>
  <c r="AI263" i="1" s="1"/>
  <c r="AH280" i="1"/>
  <c r="AI280" i="1" s="1"/>
  <c r="AH216" i="1"/>
  <c r="AI216" i="1" s="1"/>
  <c r="AH192" i="1"/>
  <c r="AI192" i="1" s="1"/>
  <c r="AH72" i="1"/>
  <c r="AI72" i="1" s="1"/>
  <c r="AH786" i="1"/>
  <c r="AI786" i="1" s="1"/>
  <c r="AH766" i="1"/>
  <c r="AI766" i="1" s="1"/>
  <c r="AH285" i="1"/>
  <c r="AI285" i="1" s="1"/>
  <c r="AH981" i="1"/>
  <c r="AI981" i="1" s="1"/>
  <c r="AH539" i="1"/>
  <c r="AI539" i="1" s="1"/>
  <c r="AH818" i="1"/>
  <c r="AI818" i="1" s="1"/>
  <c r="AH377" i="1"/>
  <c r="AI377" i="1" s="1"/>
  <c r="AH899" i="1"/>
  <c r="AI899" i="1" s="1"/>
  <c r="AH465" i="1"/>
  <c r="AI465" i="1" s="1"/>
  <c r="AH894" i="1"/>
  <c r="AI894" i="1" s="1"/>
  <c r="AH185" i="1"/>
  <c r="AI185" i="1" s="1"/>
  <c r="AH549" i="1"/>
  <c r="AI549" i="1" s="1"/>
  <c r="AH399" i="1"/>
  <c r="AI399" i="1" s="1"/>
  <c r="AH347" i="1"/>
  <c r="AI347" i="1" s="1"/>
  <c r="AH805" i="1"/>
  <c r="AI805" i="1" s="1"/>
  <c r="AH426" i="1"/>
  <c r="AI426" i="1" s="1"/>
  <c r="AH718" i="1"/>
  <c r="AI718" i="1" s="1"/>
  <c r="AH755" i="1"/>
  <c r="AI755" i="1" s="1"/>
  <c r="AH491" i="1"/>
  <c r="AI491" i="1" s="1"/>
  <c r="AH458" i="1"/>
  <c r="AI458" i="1" s="1"/>
  <c r="AH789" i="1"/>
  <c r="AI789" i="1" s="1"/>
  <c r="AH972" i="1"/>
  <c r="AI972" i="1" s="1"/>
  <c r="AH754" i="1"/>
  <c r="AI754" i="1" s="1"/>
  <c r="AH919" i="1"/>
  <c r="AI919" i="1" s="1"/>
  <c r="AH767" i="1"/>
  <c r="AI767" i="1" s="1"/>
  <c r="AH329" i="1"/>
  <c r="AI329" i="1" s="1"/>
  <c r="AH295" i="1"/>
  <c r="AI295" i="1" s="1"/>
  <c r="AH916" i="1"/>
  <c r="AI916" i="1" s="1"/>
  <c r="AH190" i="1"/>
  <c r="AI190" i="1" s="1"/>
  <c r="AH933" i="1"/>
  <c r="AI933" i="1" s="1"/>
  <c r="AH226" i="1"/>
  <c r="AI226" i="1" s="1"/>
  <c r="AH401" i="1"/>
  <c r="AI401" i="1" s="1"/>
  <c r="AH5" i="1"/>
  <c r="AI5" i="1" s="1"/>
  <c r="AH929" i="1"/>
  <c r="AI929" i="1" s="1"/>
  <c r="AH68" i="1"/>
  <c r="AI68" i="1" s="1"/>
  <c r="AH943" i="1"/>
  <c r="AI943" i="1" s="1"/>
  <c r="AH583" i="1"/>
  <c r="AI583" i="1" s="1"/>
  <c r="AH905" i="1"/>
  <c r="AI905" i="1" s="1"/>
  <c r="AH412" i="1"/>
  <c r="AI412" i="1" s="1"/>
  <c r="AH305" i="1"/>
  <c r="AI305" i="1" s="1"/>
  <c r="AH704" i="1"/>
  <c r="AI704" i="1" s="1"/>
  <c r="AH183" i="1"/>
  <c r="AI183" i="1" s="1"/>
  <c r="AH195" i="1"/>
  <c r="AI195" i="1" s="1"/>
  <c r="AH990" i="1"/>
  <c r="AI990" i="1" s="1"/>
  <c r="AH331" i="1"/>
  <c r="AI331" i="1" s="1"/>
  <c r="AH694" i="1"/>
  <c r="AI694" i="1" s="1"/>
  <c r="AH288" i="1"/>
  <c r="AI288" i="1" s="1"/>
  <c r="AH875" i="1"/>
  <c r="AI875" i="1" s="1"/>
  <c r="AH34" i="1"/>
  <c r="AI34" i="1" s="1"/>
  <c r="AH291" i="1"/>
  <c r="AI291" i="1" s="1"/>
  <c r="AH903" i="1"/>
  <c r="AI903" i="1" s="1"/>
  <c r="AH800" i="1"/>
  <c r="AI800" i="1" s="1"/>
  <c r="AH674" i="1"/>
  <c r="AI674" i="1" s="1"/>
  <c r="AH95" i="1"/>
  <c r="AI95" i="1" s="1"/>
  <c r="AH567" i="1"/>
  <c r="AI567" i="1" s="1"/>
  <c r="AH503" i="1"/>
  <c r="AI503" i="1" s="1"/>
  <c r="AH915" i="1"/>
  <c r="AI915" i="1" s="1"/>
  <c r="AH758" i="1"/>
  <c r="AI758" i="1" s="1"/>
  <c r="AH952" i="1"/>
  <c r="AI952" i="1" s="1"/>
  <c r="AH696" i="1"/>
  <c r="AI696" i="1" s="1"/>
  <c r="AH447" i="1"/>
  <c r="AI447" i="1" s="1"/>
  <c r="AH101" i="1"/>
  <c r="AI101" i="1" s="1"/>
  <c r="AH220" i="1"/>
  <c r="AI220" i="1" s="1"/>
  <c r="AH948" i="1"/>
  <c r="AI948" i="1" s="1"/>
  <c r="AH708" i="1"/>
  <c r="AI708" i="1" s="1"/>
  <c r="AH777" i="1"/>
  <c r="AI777" i="1" s="1"/>
  <c r="AH45" i="1"/>
  <c r="AI45" i="1" s="1"/>
  <c r="AH207" i="1"/>
  <c r="AI207" i="1" s="1"/>
  <c r="AH633" i="1"/>
  <c r="AI633" i="1" s="1"/>
  <c r="AH546" i="1"/>
  <c r="AI546" i="1" s="1"/>
  <c r="AH946" i="1"/>
  <c r="AI946" i="1" s="1"/>
  <c r="AH660" i="1"/>
  <c r="AI660" i="1" s="1"/>
  <c r="AH760" i="1"/>
  <c r="AI760" i="1" s="1"/>
  <c r="AH591" i="1"/>
  <c r="AI591" i="1" s="1"/>
  <c r="AH265" i="1"/>
  <c r="AI265" i="1" s="1"/>
  <c r="AH386" i="1"/>
  <c r="AI386" i="1" s="1"/>
  <c r="AH823" i="1"/>
  <c r="AI823" i="1" s="1"/>
  <c r="AH680" i="1"/>
  <c r="AI680" i="1" s="1"/>
  <c r="AH816" i="1"/>
  <c r="AI816" i="1" s="1"/>
  <c r="AH262" i="1"/>
  <c r="AI262" i="1" s="1"/>
  <c r="AH77" i="1"/>
  <c r="AI77" i="1" s="1"/>
  <c r="AH706" i="1"/>
  <c r="AI706" i="1" s="1"/>
  <c r="AH820" i="1"/>
  <c r="AI820" i="1" s="1"/>
  <c r="AH835" i="1"/>
  <c r="AI835" i="1" s="1"/>
  <c r="AH366" i="1"/>
  <c r="AI366" i="1" s="1"/>
  <c r="AH422" i="1"/>
  <c r="AI422" i="1" s="1"/>
  <c r="AH803" i="1"/>
  <c r="AI803" i="1" s="1"/>
  <c r="AH737" i="1"/>
  <c r="AI737" i="1" s="1"/>
  <c r="AH682" i="1"/>
  <c r="AI682" i="1" s="1"/>
  <c r="AH864" i="1"/>
  <c r="AI864" i="1" s="1"/>
  <c r="AH420" i="1"/>
  <c r="AI420" i="1" s="1"/>
  <c r="AH742" i="1"/>
  <c r="AI742" i="1" s="1"/>
  <c r="AH7" i="1"/>
  <c r="AI7" i="1" s="1"/>
  <c r="AH172" i="1"/>
  <c r="AI172" i="1" s="1"/>
  <c r="AH96" i="1"/>
  <c r="AI96" i="1" s="1"/>
  <c r="AH692" i="1"/>
  <c r="AI692" i="1" s="1"/>
  <c r="AH672" i="1"/>
  <c r="AI672" i="1" s="1"/>
  <c r="AH671" i="1"/>
  <c r="AI671" i="1" s="1"/>
  <c r="AH636" i="1"/>
  <c r="AI636" i="1" s="1"/>
  <c r="AH623" i="1"/>
  <c r="AI623" i="1" s="1"/>
  <c r="AH382" i="1"/>
  <c r="AI382" i="1" s="1"/>
  <c r="AH854" i="1"/>
  <c r="AI854" i="1" s="1"/>
  <c r="AH502" i="1"/>
  <c r="AI502" i="1" s="1"/>
  <c r="AH486" i="1"/>
  <c r="AI486" i="1" s="1"/>
  <c r="AH744" i="1"/>
  <c r="AI744" i="1" s="1"/>
  <c r="AH615" i="1"/>
  <c r="AI615" i="1" s="1"/>
  <c r="AH257" i="1"/>
  <c r="AI257" i="1" s="1"/>
  <c r="AH33" i="1"/>
  <c r="AI33" i="1" s="1"/>
  <c r="AH434" i="1"/>
  <c r="AI434" i="1" s="1"/>
  <c r="AH428" i="1"/>
  <c r="AI428" i="1" s="1"/>
  <c r="AH599" i="1"/>
  <c r="AI599" i="1" s="1"/>
  <c r="AH161" i="1"/>
  <c r="AI161" i="1" s="1"/>
  <c r="AH505" i="1"/>
  <c r="AI505" i="1" s="1"/>
  <c r="AH731" i="1"/>
  <c r="AI731" i="1" s="1"/>
  <c r="AH794" i="1"/>
  <c r="AI794" i="1" s="1"/>
  <c r="AH445" i="1"/>
  <c r="AI445" i="1" s="1"/>
  <c r="AH664" i="1"/>
  <c r="AI664" i="1" s="1"/>
  <c r="AH973" i="1"/>
  <c r="AI973" i="1" s="1"/>
  <c r="AH936" i="1"/>
  <c r="AI936" i="1" s="1"/>
  <c r="AH148" i="1"/>
  <c r="AI148" i="1" s="1"/>
  <c r="AH58" i="1"/>
  <c r="AI58" i="1" s="1"/>
  <c r="AH999" i="1"/>
  <c r="AI999" i="1" s="1"/>
  <c r="AH69" i="1"/>
  <c r="AI69" i="1" s="1"/>
  <c r="AH871" i="1"/>
  <c r="AI871" i="1" s="1"/>
  <c r="AH496" i="1"/>
  <c r="AI496" i="1" s="1"/>
  <c r="AH594" i="1"/>
  <c r="AI594" i="1" s="1"/>
  <c r="AH460" i="1"/>
  <c r="AI460" i="1" s="1"/>
  <c r="AH444" i="1"/>
  <c r="AI444" i="1" s="1"/>
  <c r="AH965" i="1"/>
  <c r="AI965" i="1" s="1"/>
  <c r="AH223" i="1"/>
  <c r="AI223" i="1" s="1"/>
  <c r="AH514" i="1"/>
  <c r="AI514" i="1" s="1"/>
  <c r="AH164" i="1"/>
  <c r="AI164" i="1" s="1"/>
  <c r="AH10" i="1"/>
  <c r="AI10" i="1" s="1"/>
  <c r="AH988" i="1"/>
  <c r="AI988" i="1" s="1"/>
  <c r="AH863" i="1"/>
  <c r="AI863" i="1" s="1"/>
  <c r="AH562" i="1"/>
  <c r="AI562" i="1" s="1"/>
  <c r="AH909" i="1"/>
  <c r="AI909" i="1" s="1"/>
  <c r="AH504" i="1"/>
  <c r="AI504" i="1" s="1"/>
  <c r="AH469" i="1"/>
  <c r="AI469" i="1" s="1"/>
  <c r="AH780" i="1"/>
  <c r="AI780" i="1" s="1"/>
  <c r="AH719" i="1"/>
  <c r="AI719" i="1" s="1"/>
  <c r="AH741" i="1"/>
  <c r="AI741" i="1" s="1"/>
  <c r="AH255" i="1"/>
  <c r="AI255" i="1" s="1"/>
  <c r="AH20" i="1"/>
  <c r="AI20" i="1" s="1"/>
  <c r="AH440" i="1"/>
  <c r="AI440" i="1" s="1"/>
  <c r="AH753" i="1"/>
  <c r="AI753" i="1" s="1"/>
  <c r="AH961" i="1"/>
  <c r="AI961" i="1" s="1"/>
  <c r="AH560" i="1"/>
  <c r="AI560" i="1" s="1"/>
  <c r="AH388" i="1"/>
  <c r="AI388" i="1" s="1"/>
  <c r="AH456" i="1"/>
  <c r="AI456" i="1" s="1"/>
  <c r="AH765" i="1"/>
  <c r="AI765" i="1" s="1"/>
  <c r="AH918" i="1"/>
  <c r="AI918" i="1" s="1"/>
  <c r="AH120" i="1"/>
  <c r="AI120" i="1" s="1"/>
  <c r="AH788" i="1"/>
  <c r="AI788" i="1" s="1"/>
  <c r="AH851" i="1"/>
  <c r="AI851" i="1" s="1"/>
  <c r="AH500" i="1"/>
  <c r="AI500" i="1" s="1"/>
  <c r="AH966" i="1"/>
  <c r="AI966" i="1" s="1"/>
  <c r="AH949" i="1"/>
  <c r="AI949" i="1" s="1"/>
  <c r="AH333" i="1"/>
  <c r="AI333" i="1" s="1"/>
  <c r="AH332" i="1"/>
  <c r="AI332" i="1" s="1"/>
  <c r="AH878" i="1"/>
  <c r="AI878" i="1" s="1"/>
  <c r="AH509" i="1"/>
  <c r="AI509" i="1" s="1"/>
  <c r="AH321" i="1"/>
  <c r="AI321" i="1" s="1"/>
  <c r="AH328" i="1"/>
  <c r="AI328" i="1" s="1"/>
  <c r="AH83" i="1"/>
  <c r="AI83" i="1" s="1"/>
  <c r="AH978" i="1"/>
  <c r="AI978" i="1" s="1"/>
  <c r="AH743" i="1"/>
  <c r="AI743" i="1" s="1"/>
  <c r="AH98" i="1"/>
  <c r="AI98" i="1" s="1"/>
  <c r="AH261" i="1"/>
  <c r="AI261" i="1" s="1"/>
  <c r="AH756" i="1"/>
  <c r="AI756" i="1" s="1"/>
  <c r="AH650" i="1"/>
  <c r="AI650" i="1" s="1"/>
  <c r="AH313" i="1"/>
  <c r="AI313" i="1" s="1"/>
  <c r="AH940" i="1"/>
  <c r="AI940" i="1" s="1"/>
  <c r="AH241" i="1"/>
  <c r="AI241" i="1" s="1"/>
  <c r="AH483" i="1"/>
  <c r="AI483" i="1" s="1"/>
  <c r="AH950" i="1"/>
  <c r="AI950" i="1" s="1"/>
  <c r="AH801" i="1"/>
  <c r="AI801" i="1" s="1"/>
  <c r="AH405" i="1"/>
  <c r="AI405" i="1" s="1"/>
  <c r="AH799" i="1"/>
  <c r="AI799" i="1" s="1"/>
  <c r="AH596" i="1"/>
  <c r="AI596" i="1" s="1"/>
  <c r="AH443" i="1"/>
  <c r="AI443" i="1" s="1"/>
  <c r="AH439" i="1"/>
  <c r="AI439" i="1" s="1"/>
  <c r="AH102" i="1"/>
  <c r="AI102" i="1" s="1"/>
  <c r="AH620" i="1"/>
  <c r="AI620" i="1" s="1"/>
  <c r="AH138" i="1"/>
  <c r="AI138" i="1" s="1"/>
  <c r="AH624" i="1"/>
  <c r="AI624" i="1" s="1"/>
  <c r="AH580" i="1"/>
  <c r="AI580" i="1" s="1"/>
  <c r="AH701" i="1"/>
  <c r="AI701" i="1" s="1"/>
  <c r="AH435" i="1"/>
  <c r="AI435" i="1" s="1"/>
  <c r="AH230" i="1"/>
  <c r="AI230" i="1" s="1"/>
  <c r="AH427" i="1"/>
  <c r="AI427" i="1" s="1"/>
  <c r="AH133" i="1"/>
  <c r="AI133" i="1" s="1"/>
  <c r="AH409" i="1"/>
  <c r="AI409" i="1" s="1"/>
  <c r="AH197" i="1"/>
  <c r="AI197" i="1" s="1"/>
  <c r="AH325" i="1"/>
  <c r="AI325" i="1" s="1"/>
  <c r="AH97" i="1"/>
  <c r="AI97" i="1" s="1"/>
  <c r="AH649" i="1"/>
  <c r="AI649" i="1" s="1"/>
  <c r="AH467" i="1"/>
  <c r="AI467" i="1" s="1"/>
  <c r="AH545" i="1"/>
  <c r="AI545" i="1" s="1"/>
  <c r="AH625" i="1"/>
  <c r="AI625" i="1" s="1"/>
  <c r="AH892" i="1"/>
  <c r="AI892" i="1" s="1"/>
  <c r="AH432" i="1"/>
  <c r="AI432" i="1" s="1"/>
  <c r="AH944" i="1"/>
  <c r="AI944" i="1" s="1"/>
  <c r="AH643" i="1"/>
  <c r="AI643" i="1" s="1"/>
  <c r="AH717" i="1"/>
  <c r="AI717" i="1" s="1"/>
  <c r="AH26" i="1"/>
  <c r="AI26" i="1" s="1"/>
  <c r="AH228" i="1"/>
  <c r="AI228" i="1" s="1"/>
  <c r="AH663" i="1"/>
  <c r="AI663" i="1" s="1"/>
  <c r="AH619" i="1"/>
  <c r="AI619" i="1" s="1"/>
  <c r="AH784" i="1"/>
  <c r="AI784" i="1" s="1"/>
  <c r="AH438" i="1"/>
  <c r="AI438" i="1" s="1"/>
  <c r="AH661" i="1"/>
  <c r="AI661" i="1" s="1"/>
  <c r="AH873" i="1"/>
  <c r="AI873" i="1" s="1"/>
  <c r="AH330" i="1"/>
  <c r="AI330" i="1" s="1"/>
  <c r="AH902" i="1"/>
  <c r="AI902" i="1" s="1"/>
  <c r="AH839" i="1"/>
  <c r="AI839" i="1" s="1"/>
  <c r="AH723" i="1"/>
  <c r="AI723" i="1" s="1"/>
  <c r="AH667" i="1"/>
  <c r="AI667" i="1" s="1"/>
  <c r="AH888" i="1"/>
  <c r="AI888" i="1" s="1"/>
  <c r="AH568" i="1"/>
  <c r="AI568" i="1" s="1"/>
  <c r="AH513" i="1"/>
  <c r="AI513" i="1" s="1"/>
  <c r="AH240" i="1"/>
  <c r="AI240" i="1" s="1"/>
  <c r="AH850" i="1"/>
  <c r="AI850" i="1" s="1"/>
  <c r="AH362" i="1"/>
  <c r="AI362" i="1" s="1"/>
  <c r="AH44" i="1"/>
  <c r="AI44" i="1" s="1"/>
  <c r="AH809" i="1"/>
  <c r="AI809" i="1" s="1"/>
  <c r="AH378" i="1"/>
  <c r="AI378" i="1" s="1"/>
  <c r="AH222" i="1"/>
  <c r="AI222" i="1" s="1"/>
  <c r="AH379" i="1"/>
  <c r="AI379" i="1" s="1"/>
  <c r="AH837" i="1"/>
  <c r="AI837" i="1" s="1"/>
  <c r="AH932" i="1"/>
  <c r="AI932" i="1" s="1"/>
  <c r="AH167" i="1"/>
  <c r="AI167" i="1" s="1"/>
  <c r="AH689" i="1"/>
  <c r="AI689" i="1" s="1"/>
  <c r="AH693" i="1"/>
  <c r="AI693" i="1" s="1"/>
  <c r="AH586" i="1"/>
  <c r="AI586" i="1" s="1"/>
  <c r="AH812" i="1"/>
  <c r="AI812" i="1" s="1"/>
  <c r="AH998" i="1"/>
  <c r="AI998" i="1" s="1"/>
  <c r="AH802" i="1"/>
  <c r="AI802" i="1" s="1"/>
  <c r="AH408" i="1"/>
  <c r="AI408" i="1" s="1"/>
  <c r="AH385" i="1"/>
  <c r="AI385" i="1" s="1"/>
  <c r="AH729" i="1"/>
  <c r="AI729" i="1" s="1"/>
  <c r="AH112" i="1"/>
  <c r="AI112" i="1" s="1"/>
  <c r="AH855" i="1"/>
  <c r="AI855" i="1" s="1"/>
  <c r="AH30" i="1"/>
  <c r="AI30" i="1" s="1"/>
  <c r="AH312" i="1"/>
  <c r="AI312" i="1" s="1"/>
  <c r="AH695" i="1"/>
  <c r="AI695" i="1" s="1"/>
  <c r="AH196" i="1"/>
  <c r="AI196" i="1" s="1"/>
  <c r="AH147" i="1"/>
  <c r="AI147" i="1" s="1"/>
  <c r="AH12" i="1"/>
  <c r="AI12" i="1" s="1"/>
  <c r="AH425" i="1"/>
  <c r="AI425" i="1" s="1"/>
  <c r="AH193" i="1"/>
  <c r="AI193" i="1" s="1"/>
  <c r="AH179" i="1"/>
  <c r="AI179" i="1" s="1"/>
  <c r="AH403" i="1"/>
  <c r="AI403" i="1" s="1"/>
  <c r="AH870" i="1"/>
  <c r="AI870" i="1" s="1"/>
  <c r="AH574" i="1"/>
  <c r="AI574" i="1" s="1"/>
  <c r="AH254" i="1"/>
  <c r="AI254" i="1" s="1"/>
  <c r="AH908" i="1"/>
  <c r="AI908" i="1" s="1"/>
  <c r="AH136" i="1"/>
  <c r="AI136" i="1" s="1"/>
  <c r="AH533" i="1"/>
  <c r="AI533" i="1" s="1"/>
  <c r="AH880" i="1"/>
  <c r="AI880" i="1" s="1"/>
  <c r="AH499" i="1"/>
  <c r="AI499" i="1" s="1"/>
  <c r="AH485" i="1"/>
  <c r="AI485" i="1" s="1"/>
  <c r="AH739" i="1"/>
  <c r="AI739" i="1" s="1"/>
  <c r="AH745" i="1"/>
  <c r="AI745" i="1" s="1"/>
  <c r="AH449" i="1"/>
  <c r="AI449" i="1" s="1"/>
  <c r="AH282" i="1"/>
  <c r="AI282" i="1" s="1"/>
  <c r="AH336" i="1"/>
  <c r="AI336" i="1" s="1"/>
  <c r="AH208" i="1"/>
  <c r="AI208" i="1" s="1"/>
  <c r="AH774" i="1"/>
  <c r="AI774" i="1" s="1"/>
  <c r="AH622" i="1"/>
  <c r="AI622" i="1" s="1"/>
  <c r="AH431" i="1"/>
  <c r="AI431" i="1" s="1"/>
  <c r="AH926" i="1"/>
  <c r="AI926" i="1" s="1"/>
  <c r="AH618" i="1"/>
  <c r="AI618" i="1" s="1"/>
  <c r="AH168" i="1"/>
  <c r="AI168" i="1" s="1"/>
  <c r="AH554" i="1"/>
  <c r="AI554" i="1" s="1"/>
  <c r="AH796" i="1"/>
  <c r="AI796" i="1" s="1"/>
  <c r="AH376" i="1"/>
  <c r="AI376" i="1" s="1"/>
  <c r="AH429" i="1"/>
  <c r="AI429" i="1" s="1"/>
  <c r="AH87" i="1"/>
  <c r="AI87" i="1" s="1"/>
  <c r="AH566" i="1"/>
  <c r="AI566" i="1" s="1"/>
  <c r="AH415" i="1"/>
  <c r="AI415" i="1" s="1"/>
  <c r="AH441" i="1"/>
  <c r="AI441" i="1" s="1"/>
  <c r="AH764" i="1"/>
  <c r="AI764" i="1" s="1"/>
  <c r="AH205" i="1"/>
  <c r="AI205" i="1" s="1"/>
  <c r="AH370" i="1"/>
  <c r="AI370" i="1" s="1"/>
  <c r="AH938" i="1"/>
  <c r="AI938" i="1" s="1"/>
  <c r="AH519" i="1"/>
  <c r="AI519" i="1" s="1"/>
  <c r="AH690" i="1"/>
  <c r="AI690" i="1" s="1"/>
  <c r="AH631" i="1"/>
  <c r="AI631" i="1" s="1"/>
  <c r="AH212" i="1"/>
  <c r="AI212" i="1" s="1"/>
  <c r="AH307" i="1"/>
  <c r="AI307" i="1" s="1"/>
  <c r="AH145" i="1"/>
  <c r="AI145" i="1" s="1"/>
  <c r="AH986" i="1"/>
  <c r="AI986" i="1" s="1"/>
  <c r="AH421" i="1"/>
  <c r="AI421" i="1" s="1"/>
  <c r="AH461" i="1"/>
  <c r="AI461" i="1" s="1"/>
  <c r="AH721" i="1"/>
  <c r="AI721" i="1" s="1"/>
  <c r="AH142" i="1"/>
  <c r="AI142" i="1" s="1"/>
  <c r="AH202" i="1"/>
  <c r="AI202" i="1" s="1"/>
  <c r="AH243" i="1"/>
  <c r="AI243" i="1" s="1"/>
  <c r="AH637" i="1"/>
  <c r="AI637" i="1" s="1"/>
  <c r="AH306" i="1"/>
  <c r="AI306" i="1" s="1"/>
  <c r="AH524" i="1"/>
  <c r="AI524" i="1" s="1"/>
  <c r="AH127" i="1"/>
  <c r="AI127" i="1" s="1"/>
  <c r="AH559" i="1"/>
  <c r="AI559" i="1" s="1"/>
  <c r="AH845" i="1"/>
  <c r="AI845" i="1" s="1"/>
  <c r="AH324" i="1"/>
  <c r="AI324" i="1" s="1"/>
  <c r="AH920" i="1"/>
  <c r="AI920" i="1" s="1"/>
  <c r="AH170" i="1"/>
  <c r="AI170" i="1" s="1"/>
  <c r="AH572" i="1"/>
  <c r="AI572" i="1" s="1"/>
  <c r="AH614" i="1"/>
  <c r="AI614" i="1" s="1"/>
  <c r="AH293" i="1"/>
  <c r="AI293" i="1" s="1"/>
  <c r="AH849" i="1"/>
  <c r="AI849" i="1" s="1"/>
  <c r="AH578" i="1"/>
  <c r="AI578" i="1" s="1"/>
  <c r="AH411" i="1"/>
  <c r="AI411" i="1" s="1"/>
  <c r="AH715" i="1"/>
  <c r="AI715" i="1" s="1"/>
  <c r="AH840" i="1"/>
  <c r="AI840" i="1" s="1"/>
  <c r="AH677" i="1"/>
  <c r="AI677" i="1" s="1"/>
  <c r="AH203" i="1"/>
  <c r="AI203" i="1" s="1"/>
  <c r="AH225" i="1"/>
  <c r="AI225" i="1" s="1"/>
  <c r="AH14" i="1"/>
  <c r="AI14" i="1" s="1"/>
  <c r="AH299" i="1"/>
  <c r="AI299" i="1" s="1"/>
  <c r="AH100" i="1"/>
  <c r="AI100" i="1" s="1"/>
  <c r="AH687" i="1"/>
  <c r="AI687" i="1" s="1"/>
  <c r="AH233" i="1"/>
  <c r="AI233" i="1" s="1"/>
  <c r="AH259" i="1"/>
  <c r="AI259" i="1" s="1"/>
  <c r="AH711" i="1"/>
  <c r="AI711" i="1" s="1"/>
  <c r="AH337" i="1"/>
  <c r="AI337" i="1" s="1"/>
  <c r="AH702" i="1"/>
  <c r="AI702" i="1" s="1"/>
  <c r="AH992" i="1"/>
  <c r="AI992" i="1" s="1"/>
  <c r="AH224" i="1"/>
  <c r="AI224" i="1" s="1"/>
  <c r="AH699" i="1"/>
  <c r="AI699" i="1" s="1"/>
  <c r="AH720" i="1"/>
  <c r="AI720" i="1" s="1"/>
  <c r="AH815" i="1"/>
  <c r="AI815" i="1" s="1"/>
  <c r="AH852" i="1"/>
  <c r="AI852" i="1" s="1"/>
  <c r="AH528" i="1"/>
  <c r="AI528" i="1" s="1"/>
  <c r="AH349" i="1"/>
  <c r="AI349" i="1" s="1"/>
  <c r="AH479" i="1"/>
  <c r="AI479" i="1" s="1"/>
  <c r="AH728" i="1"/>
  <c r="AI728" i="1" s="1"/>
  <c r="AH727" i="1"/>
  <c r="AI727" i="1" s="1"/>
  <c r="AH517" i="1"/>
  <c r="AI517" i="1" s="1"/>
  <c r="AH51" i="1"/>
  <c r="AI51" i="1" s="1"/>
  <c r="AH248" i="1"/>
  <c r="AI248" i="1" s="1"/>
  <c r="AH962" i="1"/>
  <c r="AI962" i="1" s="1"/>
  <c r="AH372" i="1"/>
  <c r="AI372" i="1" s="1"/>
  <c r="AH807" i="1"/>
  <c r="AI807" i="1" s="1"/>
  <c r="AH437" i="1"/>
  <c r="AI437" i="1" s="1"/>
  <c r="AH897" i="1"/>
  <c r="AI897" i="1" s="1"/>
  <c r="AH954" i="1"/>
  <c r="AI954" i="1" s="1"/>
  <c r="AH24" i="1"/>
  <c r="AI24" i="1" s="1"/>
  <c r="AH598" i="1"/>
  <c r="AI598" i="1" s="1"/>
  <c r="AH891" i="1"/>
  <c r="AI891" i="1" s="1"/>
  <c r="AH56" i="1"/>
  <c r="AI56" i="1" s="1"/>
  <c r="AH237" i="1"/>
  <c r="AI237" i="1" s="1"/>
  <c r="AH752" i="1"/>
  <c r="AI752" i="1" s="1"/>
  <c r="AH879" i="1"/>
  <c r="AI879" i="1" s="1"/>
  <c r="AH455" i="1"/>
  <c r="AI455" i="1" s="1"/>
  <c r="AH273" i="1"/>
  <c r="AI273" i="1" s="1"/>
  <c r="AH887" i="1"/>
  <c r="AI887" i="1" s="1"/>
  <c r="AH135" i="1"/>
  <c r="AI135" i="1" s="1"/>
  <c r="AH740" i="1"/>
  <c r="AI740" i="1" s="1"/>
  <c r="AH838" i="1"/>
  <c r="AI838" i="1" s="1"/>
  <c r="AH18" i="1"/>
  <c r="AI18" i="1" s="1"/>
  <c r="AH419" i="1"/>
  <c r="AI419" i="1" s="1"/>
  <c r="AH634" i="1"/>
  <c r="AI634" i="1" s="1"/>
  <c r="AH495" i="1"/>
  <c r="AI495" i="1" s="1"/>
  <c r="AH130" i="1"/>
  <c r="AI130" i="1" s="1"/>
  <c r="AH610" i="1"/>
  <c r="AI610" i="1" s="1"/>
  <c r="AH515" i="1"/>
  <c r="AI515" i="1" s="1"/>
  <c r="AH471" i="1"/>
  <c r="AI471" i="1" s="1"/>
  <c r="AH50" i="1"/>
  <c r="AI50" i="1" s="1"/>
  <c r="AH501" i="1"/>
  <c r="AI501" i="1" s="1"/>
  <c r="AH32" i="1"/>
  <c r="AI32" i="1" s="1"/>
  <c r="AH647" i="1"/>
  <c r="AI647" i="1" s="1"/>
  <c r="AH476" i="1"/>
  <c r="AI476" i="1" s="1"/>
  <c r="AH735" i="1"/>
  <c r="AI735" i="1" s="1"/>
  <c r="AH757" i="1"/>
  <c r="AI757" i="1" s="1"/>
  <c r="AH563" i="1"/>
  <c r="AI563" i="1" s="1"/>
  <c r="AH713" i="1"/>
  <c r="AI713" i="1" s="1"/>
  <c r="AH27" i="1"/>
  <c r="AI27" i="1" s="1"/>
  <c r="AH592" i="1"/>
  <c r="AI592" i="1" s="1"/>
  <c r="AH846" i="1"/>
  <c r="AI846" i="1" s="1"/>
  <c r="AH536" i="1"/>
  <c r="AI536" i="1" s="1"/>
  <c r="AH86" i="1"/>
  <c r="AI86" i="1" s="1"/>
  <c r="AH76" i="1"/>
  <c r="AI76" i="1" s="1"/>
  <c r="AH832" i="1"/>
  <c r="AI832" i="1" s="1"/>
  <c r="AH116" i="1"/>
  <c r="AI116" i="1" s="1"/>
  <c r="AH604" i="1"/>
  <c r="AI604" i="1" s="1"/>
  <c r="AH310" i="1"/>
  <c r="AI310" i="1" s="1"/>
  <c r="AH348" i="1"/>
  <c r="AI348" i="1" s="1"/>
  <c r="AH705" i="1"/>
  <c r="AI705" i="1" s="1"/>
  <c r="AH211" i="1"/>
  <c r="AI211" i="1" s="1"/>
  <c r="AH156" i="1"/>
  <c r="AI156" i="1" s="1"/>
  <c r="AH218" i="1"/>
  <c r="AI218" i="1" s="1"/>
  <c r="AH122" i="1"/>
  <c r="AI122" i="1" s="1"/>
  <c r="AH834" i="1"/>
  <c r="AI834" i="1" s="1"/>
  <c r="AH106" i="1"/>
  <c r="AI106" i="1" s="1"/>
  <c r="AH489" i="1"/>
  <c r="AI489" i="1" s="1"/>
  <c r="AH475" i="1"/>
  <c r="AI475" i="1" s="1"/>
  <c r="AH507" i="1"/>
  <c r="AI507" i="1" s="1"/>
  <c r="AH446" i="1"/>
  <c r="AI446" i="1" s="1"/>
  <c r="AH968" i="1"/>
  <c r="AI968" i="1" s="1"/>
  <c r="AH510" i="1"/>
  <c r="AI510" i="1" s="1"/>
  <c r="AH733" i="1"/>
  <c r="AI733" i="1" s="1"/>
  <c r="AH874" i="1"/>
  <c r="AI874" i="1" s="1"/>
  <c r="AH141" i="1"/>
  <c r="AI141" i="1" s="1"/>
  <c r="AH184" i="1"/>
  <c r="AI184" i="1" s="1"/>
  <c r="AH616" i="1"/>
  <c r="AI616" i="1" s="1"/>
  <c r="AH139" i="1"/>
  <c r="AI139" i="1" s="1"/>
  <c r="AH678" i="1"/>
  <c r="AI678" i="1" s="1"/>
  <c r="AH882" i="1"/>
  <c r="AI882" i="1" s="1"/>
  <c r="AH886" i="1"/>
  <c r="AI886" i="1" s="1"/>
  <c r="AH722" i="1"/>
  <c r="AI722" i="1" s="1"/>
  <c r="AH974" i="1"/>
  <c r="AI974" i="1" s="1"/>
  <c r="AH160" i="1"/>
  <c r="AI160" i="1" s="1"/>
  <c r="AH525" i="1"/>
  <c r="AI525" i="1" s="1"/>
  <c r="AH675" i="1"/>
  <c r="AI675" i="1" s="1"/>
  <c r="AH473" i="1"/>
  <c r="AI473" i="1" s="1"/>
  <c r="AH146" i="1"/>
  <c r="AI146" i="1" s="1"/>
  <c r="AH628" i="1"/>
  <c r="AI628" i="1" s="1"/>
  <c r="AH165" i="1"/>
  <c r="AI165" i="1" s="1"/>
  <c r="AH271" i="1"/>
  <c r="AI271" i="1" s="1"/>
  <c r="AH354" i="1"/>
  <c r="AI354" i="1" s="1"/>
  <c r="AH561" i="1"/>
  <c r="AI561" i="1" s="1"/>
  <c r="AH540" i="1"/>
  <c r="AI540" i="1" s="1"/>
  <c r="AH38" i="1"/>
  <c r="AI38" i="1" s="1"/>
  <c r="AJ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<sst xmlns="http://schemas.openxmlformats.org/spreadsheetml/2006/main" count="1026" uniqueCount="1023">
  <si>
    <t>5555T 805</t>
  </si>
  <si>
    <t>T75Q2 992</t>
  </si>
  <si>
    <t>3T6T5 691</t>
  </si>
  <si>
    <t>TJ262 258</t>
  </si>
  <si>
    <t>K3QQ3 459</t>
  </si>
  <si>
    <t>44J79 742</t>
  </si>
  <si>
    <t>936A5 156</t>
  </si>
  <si>
    <t>93929 50</t>
  </si>
  <si>
    <t>35555 325</t>
  </si>
  <si>
    <t>K7K3K 169</t>
  </si>
  <si>
    <t>QQQQ9 963</t>
  </si>
  <si>
    <t>6T33T 85</t>
  </si>
  <si>
    <t>56365 348</t>
  </si>
  <si>
    <t>JJJ8J 143</t>
  </si>
  <si>
    <t>KK6KK 617</t>
  </si>
  <si>
    <t>9A236 127</t>
  </si>
  <si>
    <t>6JT39 760</t>
  </si>
  <si>
    <t>QQK27 822</t>
  </si>
  <si>
    <t>T6J4J 400</t>
  </si>
  <si>
    <t>T92T8 668</t>
  </si>
  <si>
    <t>4259T 64</t>
  </si>
  <si>
    <t>457AJ 808</t>
  </si>
  <si>
    <t>J555J 1</t>
  </si>
  <si>
    <t>J93Q8 994</t>
  </si>
  <si>
    <t>87887 828</t>
  </si>
  <si>
    <t>2TQ38 63</t>
  </si>
  <si>
    <t>26656 677</t>
  </si>
  <si>
    <t>3AT3J 278</t>
  </si>
  <si>
    <t>JJQ56 885</t>
  </si>
  <si>
    <t>633AJ 604</t>
  </si>
  <si>
    <t>84A95 637</t>
  </si>
  <si>
    <t>7599J 147</t>
  </si>
  <si>
    <t>AT84A 227</t>
  </si>
  <si>
    <t>9565A 407</t>
  </si>
  <si>
    <t>6T89A 726</t>
  </si>
  <si>
    <t>K844K 559</t>
  </si>
  <si>
    <t>T8789 681</t>
  </si>
  <si>
    <t>72567 787</t>
  </si>
  <si>
    <t>7J77J 206</t>
  </si>
  <si>
    <t>A56JT 110</t>
  </si>
  <si>
    <t>22646 420</t>
  </si>
  <si>
    <t>45Q27 985</t>
  </si>
  <si>
    <t>35285 135</t>
  </si>
  <si>
    <t>83333 645</t>
  </si>
  <si>
    <t>J9T82 66</t>
  </si>
  <si>
    <t>TKTTK 676</t>
  </si>
  <si>
    <t>K6857 758</t>
  </si>
  <si>
    <t>KQ397 387</t>
  </si>
  <si>
    <t>A95K9 659</t>
  </si>
  <si>
    <t>9TT4T 851</t>
  </si>
  <si>
    <t>64QK2 193</t>
  </si>
  <si>
    <t>KK99A 741</t>
  </si>
  <si>
    <t>89263 467</t>
  </si>
  <si>
    <t>5Q54Q 293</t>
  </si>
  <si>
    <t>2K4J4 724</t>
  </si>
  <si>
    <t>28288 780</t>
  </si>
  <si>
    <t>6T2TT 45</t>
  </si>
  <si>
    <t>82T38 961</t>
  </si>
  <si>
    <t>TTJ2T 144</t>
  </si>
  <si>
    <t>J796Q 289</t>
  </si>
  <si>
    <t>4QJJT 491</t>
  </si>
  <si>
    <t>99965 119</t>
  </si>
  <si>
    <t>6J3A2 999</t>
  </si>
  <si>
    <t>74A54 388</t>
  </si>
  <si>
    <t>AKAKA 789</t>
  </si>
  <si>
    <t>5QT76 914</t>
  </si>
  <si>
    <t>8487A 190</t>
  </si>
  <si>
    <t>22929 60</t>
  </si>
  <si>
    <t>95989 295</t>
  </si>
  <si>
    <t>97999 107</t>
  </si>
  <si>
    <t>QQJ95 685</t>
  </si>
  <si>
    <t>44545 647</t>
  </si>
  <si>
    <t>95J99 534</t>
  </si>
  <si>
    <t>J9J99 746</t>
  </si>
  <si>
    <t>5AA25 337</t>
  </si>
  <si>
    <t>TQTTT 36</t>
  </si>
  <si>
    <t>88J8J 259</t>
  </si>
  <si>
    <t>KKK22 250</t>
  </si>
  <si>
    <t>JK64Q 755</t>
  </si>
  <si>
    <t>64Q79 944</t>
  </si>
  <si>
    <t>8KK94 553</t>
  </si>
  <si>
    <t>Q2A2Q 445</t>
  </si>
  <si>
    <t>7374A 261</t>
  </si>
  <si>
    <t>T99QJ 958</t>
  </si>
  <si>
    <t>4AA5A 804</t>
  </si>
  <si>
    <t>K7666 55</t>
  </si>
  <si>
    <t>766A3 128</t>
  </si>
  <si>
    <t>74A44 541</t>
  </si>
  <si>
    <t>A8J98 684</t>
  </si>
  <si>
    <t>5Q863 752</t>
  </si>
  <si>
    <t>39QJ9 576</t>
  </si>
  <si>
    <t>J7J79 279</t>
  </si>
  <si>
    <t>AK7A7 88</t>
  </si>
  <si>
    <t>J29J4 847</t>
  </si>
  <si>
    <t>75575 377</t>
  </si>
  <si>
    <t>723AK 496</t>
  </si>
  <si>
    <t>JJJJJ 417</t>
  </si>
  <si>
    <t>7Q2JA 139</t>
  </si>
  <si>
    <t>8J5TK 651</t>
  </si>
  <si>
    <t>J5TT2 827</t>
  </si>
  <si>
    <t>99KJ9 840</t>
  </si>
  <si>
    <t>7777Q 498</t>
  </si>
  <si>
    <t>6K224 456</t>
  </si>
  <si>
    <t>92525 390</t>
  </si>
  <si>
    <t>974Q5 277</t>
  </si>
  <si>
    <t>85237 136</t>
  </si>
  <si>
    <t>73QJ7 878</t>
  </si>
  <si>
    <t>53QQ5 447</t>
  </si>
  <si>
    <t>2999J 188</t>
  </si>
  <si>
    <t>T65T2 310</t>
  </si>
  <si>
    <t>64445 543</t>
  </si>
  <si>
    <t>444JA 682</t>
  </si>
  <si>
    <t>76873 525</t>
  </si>
  <si>
    <t>TT6T6 239</t>
  </si>
  <si>
    <t>KQ5TJ 58</t>
  </si>
  <si>
    <t>A786Q 953</t>
  </si>
  <si>
    <t>73333 323</t>
  </si>
  <si>
    <t>99KKJ 737</t>
  </si>
  <si>
    <t>873KA 837</t>
  </si>
  <si>
    <t>7T935 328</t>
  </si>
  <si>
    <t>3T6A7 40</t>
  </si>
  <si>
    <t>QQ222 918</t>
  </si>
  <si>
    <t>67422 700</t>
  </si>
  <si>
    <t>4455Q 927</t>
  </si>
  <si>
    <t>4T4K4 864</t>
  </si>
  <si>
    <t>42323 747</t>
  </si>
  <si>
    <t>94352 376</t>
  </si>
  <si>
    <t>35J35 381</t>
  </si>
  <si>
    <t>T5826 622</t>
  </si>
  <si>
    <t>QA567 394</t>
  </si>
  <si>
    <t>TT3Q7 385</t>
  </si>
  <si>
    <t>65Q75 669</t>
  </si>
  <si>
    <t>66Q26 792</t>
  </si>
  <si>
    <t>TAA3Q 803</t>
  </si>
  <si>
    <t>AAAA2 196</t>
  </si>
  <si>
    <t>47734 393</t>
  </si>
  <si>
    <t>TQ8QT 895</t>
  </si>
  <si>
    <t>6KJ66 345</t>
  </si>
  <si>
    <t>8A97A 133</t>
  </si>
  <si>
    <t>JQKKQ 533</t>
  </si>
  <si>
    <t>6K65K 152</t>
  </si>
  <si>
    <t>2TKQK 65</t>
  </si>
  <si>
    <t>T3855 562</t>
  </si>
  <si>
    <t>K2K22 710</t>
  </si>
  <si>
    <t>66872 267</t>
  </si>
  <si>
    <t>77776 779</t>
  </si>
  <si>
    <t>TT77T 666</t>
  </si>
  <si>
    <t>Q29A7 465</t>
  </si>
  <si>
    <t>Q947Q 284</t>
  </si>
  <si>
    <t>K627K 869</t>
  </si>
  <si>
    <t>9KKKK 398</t>
  </si>
  <si>
    <t>AQ4JT 778</t>
  </si>
  <si>
    <t>K2QK2 163</t>
  </si>
  <si>
    <t>33Q3Q 125</t>
  </si>
  <si>
    <t>82332 181</t>
  </si>
  <si>
    <t>A4992 6</t>
  </si>
  <si>
    <t>9AJ4J 137</t>
  </si>
  <si>
    <t>28J28 39</t>
  </si>
  <si>
    <t>44J84 586</t>
  </si>
  <si>
    <t>J5Q73 838</t>
  </si>
  <si>
    <t>T7TTT 705</t>
  </si>
  <si>
    <t>42JQT 297</t>
  </si>
  <si>
    <t>55525 469</t>
  </si>
  <si>
    <t>8K36Q 738</t>
  </si>
  <si>
    <t>57335 972</t>
  </si>
  <si>
    <t>9QQQA 486</t>
  </si>
  <si>
    <t>532Q3 354</t>
  </si>
  <si>
    <t>7799J 263</t>
  </si>
  <si>
    <t>J5A55 89</t>
  </si>
  <si>
    <t>44964 130</t>
  </si>
  <si>
    <t>6TT5T 853</t>
  </si>
  <si>
    <t>J3K33 42</t>
  </si>
  <si>
    <t>7KJK7 816</t>
  </si>
  <si>
    <t>QQJ5Q 926</t>
  </si>
  <si>
    <t>7575A 233</t>
  </si>
  <si>
    <t>AJKAA 833</t>
  </si>
  <si>
    <t>58K96 122</t>
  </si>
  <si>
    <t>34552 414</t>
  </si>
  <si>
    <t>KJ3A2 283</t>
  </si>
  <si>
    <t>AAA7A 80</t>
  </si>
  <si>
    <t>3JKQJ 776</t>
  </si>
  <si>
    <t>222K2 640</t>
  </si>
  <si>
    <t>Q4QA5 429</t>
  </si>
  <si>
    <t>J54AK 140</t>
  </si>
  <si>
    <t>37799 844</t>
  </si>
  <si>
    <t>866A8 367</t>
  </si>
  <si>
    <t>53J72 72</t>
  </si>
  <si>
    <t>73739 399</t>
  </si>
  <si>
    <t>KKKJK 296</t>
  </si>
  <si>
    <t>TTQT2 879</t>
  </si>
  <si>
    <t>2T63K 48</t>
  </si>
  <si>
    <t>5A3K3 68</t>
  </si>
  <si>
    <t>3KQ27 644</t>
  </si>
  <si>
    <t>7599Q 499</t>
  </si>
  <si>
    <t>JA77A 339</t>
  </si>
  <si>
    <t>227KJ 160</t>
  </si>
  <si>
    <t>Q8888 401</t>
  </si>
  <si>
    <t>88898 1000</t>
  </si>
  <si>
    <t>444J4 987</t>
  </si>
  <si>
    <t>45447 979</t>
  </si>
  <si>
    <t>69337 252</t>
  </si>
  <si>
    <t>88AT9 526</t>
  </si>
  <si>
    <t>22T24 905</t>
  </si>
  <si>
    <t>6A6T6 389</t>
  </si>
  <si>
    <t>KK985 627</t>
  </si>
  <si>
    <t>55J3T 739</t>
  </si>
  <si>
    <t>K558K 734</t>
  </si>
  <si>
    <t>225J2 335</t>
  </si>
  <si>
    <t>9T999 237</t>
  </si>
  <si>
    <t>4JTTT 446</t>
  </si>
  <si>
    <t>662JT 662</t>
  </si>
  <si>
    <t>4A52T 18</t>
  </si>
  <si>
    <t>AQJJ4 824</t>
  </si>
  <si>
    <t>38A38 578</t>
  </si>
  <si>
    <t>4QQ88 255</t>
  </si>
  <si>
    <t>66692 370</t>
  </si>
  <si>
    <t>K999T 550</t>
  </si>
  <si>
    <t>99Q66 21</t>
  </si>
  <si>
    <t>66766 903</t>
  </si>
  <si>
    <t>683T4 413</t>
  </si>
  <si>
    <t>7J9J4 106</t>
  </si>
  <si>
    <t>AKK2K 850</t>
  </si>
  <si>
    <t>56QA2 187</t>
  </si>
  <si>
    <t>6QJTK 575</t>
  </si>
  <si>
    <t>7J77K 304</t>
  </si>
  <si>
    <t>KK7KK 331</t>
  </si>
  <si>
    <t>75284 28</t>
  </si>
  <si>
    <t>TT222 735</t>
  </si>
  <si>
    <t>24258 591</t>
  </si>
  <si>
    <t>JQ292 971</t>
  </si>
  <si>
    <t>ATQQA 406</t>
  </si>
  <si>
    <t>65565 471</t>
  </si>
  <si>
    <t>AA3AA 19</t>
  </si>
  <si>
    <t>228A6 860</t>
  </si>
  <si>
    <t>668JA 922</t>
  </si>
  <si>
    <t>468Q5 22</t>
  </si>
  <si>
    <t>77337 191</t>
  </si>
  <si>
    <t>JAAAT 362</t>
  </si>
  <si>
    <t>A6556 73</t>
  </si>
  <si>
    <t>3T3QT 408</t>
  </si>
  <si>
    <t>AT8TA 699</t>
  </si>
  <si>
    <t>QTQQ9 557</t>
  </si>
  <si>
    <t>39T27 615</t>
  </si>
  <si>
    <t>77357 241</t>
  </si>
  <si>
    <t>6J466 431</t>
  </si>
  <si>
    <t>99565 473</t>
  </si>
  <si>
    <t>A7A7Q 171</t>
  </si>
  <si>
    <t>6K66K 273</t>
  </si>
  <si>
    <t>742JT 531</t>
  </si>
  <si>
    <t>4J498 416</t>
  </si>
  <si>
    <t>AAT89 959</t>
  </si>
  <si>
    <t>45344 402</t>
  </si>
  <si>
    <t>J8K88 904</t>
  </si>
  <si>
    <t>228A2 352</t>
  </si>
  <si>
    <t>559JQ 291</t>
  </si>
  <si>
    <t>5KKAK 327</t>
  </si>
  <si>
    <t>55J85 458</t>
  </si>
  <si>
    <t>27J84 121</t>
  </si>
  <si>
    <t>T4T46 556</t>
  </si>
  <si>
    <t>2QTQQ 819</t>
  </si>
  <si>
    <t>49434 235</t>
  </si>
  <si>
    <t>QQQQ5 61</t>
  </si>
  <si>
    <t>5T55A 422</t>
  </si>
  <si>
    <t>447A7 896</t>
  </si>
  <si>
    <t>K5KTK 118</t>
  </si>
  <si>
    <t>4224T 560</t>
  </si>
  <si>
    <t>QT278 663</t>
  </si>
  <si>
    <t>33636 423</t>
  </si>
  <si>
    <t>88TQQ 892</t>
  </si>
  <si>
    <t>QQJQJ 56</t>
  </si>
  <si>
    <t>22AJA 455</t>
  </si>
  <si>
    <t>JKJKJ 108</t>
  </si>
  <si>
    <t>J8284 714</t>
  </si>
  <si>
    <t>4T35Q 815</t>
  </si>
  <si>
    <t>4K4AA 511</t>
  </si>
  <si>
    <t>38686 806</t>
  </si>
  <si>
    <t>442Q4 374</t>
  </si>
  <si>
    <t>55A55 117</t>
  </si>
  <si>
    <t>35QJ5 616</t>
  </si>
  <si>
    <t>47256 537</t>
  </si>
  <si>
    <t>7TT73 410</t>
  </si>
  <si>
    <t>3J833 396</t>
  </si>
  <si>
    <t>297TJ 299</t>
  </si>
  <si>
    <t>A4A4Q 704</t>
  </si>
  <si>
    <t>33T33 753</t>
  </si>
  <si>
    <t>9AA99 836</t>
  </si>
  <si>
    <t>28K4J 368</t>
  </si>
  <si>
    <t>3TA64 539</t>
  </si>
  <si>
    <t>774J4 673</t>
  </si>
  <si>
    <t>AA92A 71</t>
  </si>
  <si>
    <t>97K79 373</t>
  </si>
  <si>
    <t>333K3 49</t>
  </si>
  <si>
    <t>42232 256</t>
  </si>
  <si>
    <t>A3J9K 765</t>
  </si>
  <si>
    <t>54997 424</t>
  </si>
  <si>
    <t>J66KK 84</t>
  </si>
  <si>
    <t>4TT44 671</t>
  </si>
  <si>
    <t>38939 205</t>
  </si>
  <si>
    <t>T33TT 83</t>
  </si>
  <si>
    <t>88A88 168</t>
  </si>
  <si>
    <t>AQ8KT 929</t>
  </si>
  <si>
    <t>KA287 90</t>
  </si>
  <si>
    <t>926AK 366</t>
  </si>
  <si>
    <t>3A333 618</t>
  </si>
  <si>
    <t>8QQ86 727</t>
  </si>
  <si>
    <t>A244A 783</t>
  </si>
  <si>
    <t>5Q8Q5 567</t>
  </si>
  <si>
    <t>79A44 932</t>
  </si>
  <si>
    <t>QAJTQ 990</t>
  </si>
  <si>
    <t>42222 224</t>
  </si>
  <si>
    <t>JJ243 652</t>
  </si>
  <si>
    <t>55533 793</t>
  </si>
  <si>
    <t>Q4Q44 81</t>
  </si>
  <si>
    <t>5252A 912</t>
  </si>
  <si>
    <t>96996 813</t>
  </si>
  <si>
    <t>983J7 909</t>
  </si>
  <si>
    <t>24445 630</t>
  </si>
  <si>
    <t>64644 649</t>
  </si>
  <si>
    <t>KK646 93</t>
  </si>
  <si>
    <t>4AK82 311</t>
  </si>
  <si>
    <t>AAA9A 392</t>
  </si>
  <si>
    <t>A48KK 920</t>
  </si>
  <si>
    <t>Q5KA6 997</t>
  </si>
  <si>
    <t>A36JJ 452</t>
  </si>
  <si>
    <t>A9JTA 198</t>
  </si>
  <si>
    <t>46833 13</t>
  </si>
  <si>
    <t>QQ55J 322</t>
  </si>
  <si>
    <t>42224 771</t>
  </si>
  <si>
    <t>98386 403</t>
  </si>
  <si>
    <t>8J4AT 43</t>
  </si>
  <si>
    <t>JAK67 432</t>
  </si>
  <si>
    <t>AAA55 178</t>
  </si>
  <si>
    <t>A5A9A 74</t>
  </si>
  <si>
    <t>53737 554</t>
  </si>
  <si>
    <t>37563 185</t>
  </si>
  <si>
    <t>5JTT5 775</t>
  </si>
  <si>
    <t>3KQK7 891</t>
  </si>
  <si>
    <t>J6488 608</t>
  </si>
  <si>
    <t>6TTTT 266</t>
  </si>
  <si>
    <t>T87J5 942</t>
  </si>
  <si>
    <t>26668 290</t>
  </si>
  <si>
    <t>2A28T 859</t>
  </si>
  <si>
    <t>2KKJ2 101</t>
  </si>
  <si>
    <t>K3TQT 506</t>
  </si>
  <si>
    <t>TT6QQ 522</t>
  </si>
  <si>
    <t>6663K 967</t>
  </si>
  <si>
    <t>J2KAA 450</t>
  </si>
  <si>
    <t>AJJ9T 937</t>
  </si>
  <si>
    <t>AQ4J9 532</t>
  </si>
  <si>
    <t>7999J 611</t>
  </si>
  <si>
    <t>87668 264</t>
  </si>
  <si>
    <t>78557 846</t>
  </si>
  <si>
    <t>55557 636</t>
  </si>
  <si>
    <t>9KT8K 329</t>
  </si>
  <si>
    <t>8A33J 965</t>
  </si>
  <si>
    <t>5KJ33 229</t>
  </si>
  <si>
    <t>4KK4J 253</t>
  </si>
  <si>
    <t>88QQ7 516</t>
  </si>
  <si>
    <t>KA85Q 582</t>
  </si>
  <si>
    <t>75999 842</t>
  </si>
  <si>
    <t>KQ555 674</t>
  </si>
  <si>
    <t>22A8A 126</t>
  </si>
  <si>
    <t>62T28 288</t>
  </si>
  <si>
    <t>8J889 232</t>
  </si>
  <si>
    <t>59235 494</t>
  </si>
  <si>
    <t>T77T7 733</t>
  </si>
  <si>
    <t>9Q9J8 768</t>
  </si>
  <si>
    <t>J2272 628</t>
  </si>
  <si>
    <t>2A3J5 601</t>
  </si>
  <si>
    <t>T9J9T 120</t>
  </si>
  <si>
    <t>494QJ 809</t>
  </si>
  <si>
    <t>J289J 192</t>
  </si>
  <si>
    <t>J2A57 841</t>
  </si>
  <si>
    <t>QJAA3 308</t>
  </si>
  <si>
    <t>A49A9 991</t>
  </si>
  <si>
    <t>K4JKK 744</t>
  </si>
  <si>
    <t>QQT74 642</t>
  </si>
  <si>
    <t>72292 646</t>
  </si>
  <si>
    <t>A8A96 863</t>
  </si>
  <si>
    <t>4A4AJ 166</t>
  </si>
  <si>
    <t>8J8JJ 825</t>
  </si>
  <si>
    <t>AA888 886</t>
  </si>
  <si>
    <t>88K88 245</t>
  </si>
  <si>
    <t>23JTA 500</t>
  </si>
  <si>
    <t>J2KA2 462</t>
  </si>
  <si>
    <t>44448 520</t>
  </si>
  <si>
    <t>3Q393 2</t>
  </si>
  <si>
    <t>K5622 984</t>
  </si>
  <si>
    <t>3KKK3 629</t>
  </si>
  <si>
    <t>7JAAA 341</t>
  </si>
  <si>
    <t>6TAQ4 573</t>
  </si>
  <si>
    <t>2846A 208</t>
  </si>
  <si>
    <t>T8T77 435</t>
  </si>
  <si>
    <t>4644A 807</t>
  </si>
  <si>
    <t>QA52A 397</t>
  </si>
  <si>
    <t>2K2J3 332</t>
  </si>
  <si>
    <t>5TA53 104</t>
  </si>
  <si>
    <t>772K2 421</t>
  </si>
  <si>
    <t>6K756 257</t>
  </si>
  <si>
    <t>K5QT4 98</t>
  </si>
  <si>
    <t>K2326 564</t>
  </si>
  <si>
    <t>K3742 282</t>
  </si>
  <si>
    <t>K3737 165</t>
  </si>
  <si>
    <t>36Q22 940</t>
  </si>
  <si>
    <t>782A3 148</t>
  </si>
  <si>
    <t>8TJ78 189</t>
  </si>
  <si>
    <t>2JJ26 954</t>
  </si>
  <si>
    <t>4J7A4 313</t>
  </si>
  <si>
    <t>49A4K 173</t>
  </si>
  <si>
    <t>Q7944 355</t>
  </si>
  <si>
    <t>99969 349</t>
  </si>
  <si>
    <t>2QJ72 835</t>
  </si>
  <si>
    <t>96666 845</t>
  </si>
  <si>
    <t>J692A 687</t>
  </si>
  <si>
    <t>JK59J 248</t>
  </si>
  <si>
    <t>775A7 176</t>
  </si>
  <si>
    <t>AAAAT 306</t>
  </si>
  <si>
    <t>KK2KK 545</t>
  </si>
  <si>
    <t>K6J55 153</t>
  </si>
  <si>
    <t>8Q8J6 882</t>
  </si>
  <si>
    <t>AAAQJ 433</t>
  </si>
  <si>
    <t>JAAAJ 382</t>
  </si>
  <si>
    <t>JT349 154</t>
  </si>
  <si>
    <t>5TTK7 415</t>
  </si>
  <si>
    <t>J4AAJ 298</t>
  </si>
  <si>
    <t>A66A6 485</t>
  </si>
  <si>
    <t>2222J 693</t>
  </si>
  <si>
    <t>J2Q32 167</t>
  </si>
  <si>
    <t>KK4K4 10</t>
  </si>
  <si>
    <t>77KAK 478</t>
  </si>
  <si>
    <t>JJT23 996</t>
  </si>
  <si>
    <t>8J833 900</t>
  </si>
  <si>
    <t>72AA7 25</t>
  </si>
  <si>
    <t>T49J8 763</t>
  </si>
  <si>
    <t>JQT7A 443</t>
  </si>
  <si>
    <t>2J929 12</t>
  </si>
  <si>
    <t>J6666 818</t>
  </si>
  <si>
    <t>Q433Q 968</t>
  </si>
  <si>
    <t>38888 899</t>
  </si>
  <si>
    <t>43766 949</t>
  </si>
  <si>
    <t>K738Q 719</t>
  </si>
  <si>
    <t>TTTKJ 823</t>
  </si>
  <si>
    <t>K7K93 138</t>
  </si>
  <si>
    <t>69Q49 921</t>
  </si>
  <si>
    <t>QJ6K3 692</t>
  </si>
  <si>
    <t>J9J83 976</t>
  </si>
  <si>
    <t>77828 223</t>
  </si>
  <si>
    <t>TQQQQ 665</t>
  </si>
  <si>
    <t>585JJ 773</t>
  </si>
  <si>
    <t>86644 213</t>
  </si>
  <si>
    <t>TT5AA 86</t>
  </si>
  <si>
    <t>AJQ7Q 802</t>
  </si>
  <si>
    <t>35T25 504</t>
  </si>
  <si>
    <t>27336 800</t>
  </si>
  <si>
    <t>QQQ99 626</t>
  </si>
  <si>
    <t>79977 887</t>
  </si>
  <si>
    <t>99292 216</t>
  </si>
  <si>
    <t>7A57J 782</t>
  </si>
  <si>
    <t>T5TKK 858</t>
  </si>
  <si>
    <t>T7699 365</t>
  </si>
  <si>
    <t>K48TK 902</t>
  </si>
  <si>
    <t>4J888 549</t>
  </si>
  <si>
    <t>978K6 231</t>
  </si>
  <si>
    <t>J44TK 756</t>
  </si>
  <si>
    <t>93939 379</t>
  </si>
  <si>
    <t>T94T2 589</t>
  </si>
  <si>
    <t>46666 95</t>
  </si>
  <si>
    <t>TATAA 342</t>
  </si>
  <si>
    <t>T628T 750</t>
  </si>
  <si>
    <t>6K222 129</t>
  </si>
  <si>
    <t>99AJ6 316</t>
  </si>
  <si>
    <t>22752 32</t>
  </si>
  <si>
    <t>K8588 911</t>
  </si>
  <si>
    <t>22QQ4 31</t>
  </si>
  <si>
    <t>9K999 619</t>
  </si>
  <si>
    <t>63663 8</t>
  </si>
  <si>
    <t>329A5 538</t>
  </si>
  <si>
    <t>K267J 728</t>
  </si>
  <si>
    <t>8QK6K 41</t>
  </si>
  <si>
    <t>7Q979 834</t>
  </si>
  <si>
    <t>999TT 609</t>
  </si>
  <si>
    <t>4862K 476</t>
  </si>
  <si>
    <t>KAA9K 44</t>
  </si>
  <si>
    <t>84Q5T 925</t>
  </si>
  <si>
    <t>5445K 913</t>
  </si>
  <si>
    <t>QQJ2Q 521</t>
  </si>
  <si>
    <t>6A566 631</t>
  </si>
  <si>
    <t>76656 720</t>
  </si>
  <si>
    <t>8A778 53</t>
  </si>
  <si>
    <t>A9A9A 639</t>
  </si>
  <si>
    <t>3J78K 38</t>
  </si>
  <si>
    <t>QQJ5A 982</t>
  </si>
  <si>
    <t>28222 877</t>
  </si>
  <si>
    <t>Q55Q5 703</t>
  </si>
  <si>
    <t>K95A4 113</t>
  </si>
  <si>
    <t>5Q73Q 34</t>
  </si>
  <si>
    <t>444K5 729</t>
  </si>
  <si>
    <t>39J7A 489</t>
  </si>
  <si>
    <t>QKKT6 736</t>
  </si>
  <si>
    <t>3K7AT 405</t>
  </si>
  <si>
    <t>5AJ24 285</t>
  </si>
  <si>
    <t>48K68 364</t>
  </si>
  <si>
    <t>47747 317</t>
  </si>
  <si>
    <t>48888 5</t>
  </si>
  <si>
    <t>AA877 558</t>
  </si>
  <si>
    <t>K7474 565</t>
  </si>
  <si>
    <t>8KQ77 952</t>
  </si>
  <si>
    <t>8T585 517</t>
  </si>
  <si>
    <t>A5K5A 584</t>
  </si>
  <si>
    <t>QJQQQ 300</t>
  </si>
  <si>
    <t>33339 820</t>
  </si>
  <si>
    <t>4KQKK 579</t>
  </si>
  <si>
    <t>T5QJ5 96</t>
  </si>
  <si>
    <t>2K88A 33</t>
  </si>
  <si>
    <t>A7JAJ 650</t>
  </si>
  <si>
    <t>Q8553 632</t>
  </si>
  <si>
    <t>8AA48 956</t>
  </si>
  <si>
    <t>22249 731</t>
  </si>
  <si>
    <t>55KQ8 357</t>
  </si>
  <si>
    <t>22223 314</t>
  </si>
  <si>
    <t>55Q55 781</t>
  </si>
  <si>
    <t>9KK9K 294</t>
  </si>
  <si>
    <t>83444 52</t>
  </si>
  <si>
    <t>288K2 371</t>
  </si>
  <si>
    <t>35532 480</t>
  </si>
  <si>
    <t>5Q5Q6 201</t>
  </si>
  <si>
    <t>9284K 701</t>
  </si>
  <si>
    <t>K4474 633</t>
  </si>
  <si>
    <t>T6KKK 87</t>
  </si>
  <si>
    <t>QJ5J5 412</t>
  </si>
  <si>
    <t>25A99 265</t>
  </si>
  <si>
    <t>264TK 935</t>
  </si>
  <si>
    <t>2637T 643</t>
  </si>
  <si>
    <t>K8TT8 648</t>
  </si>
  <si>
    <t>852JQ 943</t>
  </si>
  <si>
    <t>KKAJA 444</t>
  </si>
  <si>
    <t>J55K5 580</t>
  </si>
  <si>
    <t>Q59QQ 635</t>
  </si>
  <si>
    <t>J7Q27 124</t>
  </si>
  <si>
    <t>63TK5 672</t>
  </si>
  <si>
    <t>967KA 748</t>
  </si>
  <si>
    <t>6QA66 209</t>
  </si>
  <si>
    <t>44T66 82</t>
  </si>
  <si>
    <t>7AQQQ 839</t>
  </si>
  <si>
    <t>K9A82 946</t>
  </si>
  <si>
    <t>TKTK8 275</t>
  </si>
  <si>
    <t>55445 103</t>
  </si>
  <si>
    <t>77T85 361</t>
  </si>
  <si>
    <t>K88K9 203</t>
  </si>
  <si>
    <t>K5555 906</t>
  </si>
  <si>
    <t>9A9KA 791</t>
  </si>
  <si>
    <t>22622 378</t>
  </si>
  <si>
    <t>855Q2 230</t>
  </si>
  <si>
    <t>2Q229 468</t>
  </si>
  <si>
    <t>2TT2T 20</t>
  </si>
  <si>
    <t>AAAJ2 94</t>
  </si>
  <si>
    <t>Q8599 14</t>
  </si>
  <si>
    <t>JK9J9 319</t>
  </si>
  <si>
    <t>64J64 552</t>
  </si>
  <si>
    <t>222Q2 599</t>
  </si>
  <si>
    <t>KK64A 234</t>
  </si>
  <si>
    <t>5J92T 854</t>
  </si>
  <si>
    <t>79K57 933</t>
  </si>
  <si>
    <t>86699 238</t>
  </si>
  <si>
    <t>J4388 881</t>
  </si>
  <si>
    <t>J2QKK 384</t>
  </si>
  <si>
    <t>2J22J 843</t>
  </si>
  <si>
    <t>64QJ5 941</t>
  </si>
  <si>
    <t>K5832 730</t>
  </si>
  <si>
    <t>63J63 762</t>
  </si>
  <si>
    <t>T6947 794</t>
  </si>
  <si>
    <t>99K9A 883</t>
  </si>
  <si>
    <t>28822 177</t>
  </si>
  <si>
    <t>T5T45 722</t>
  </si>
  <si>
    <t>3TJ23 969</t>
  </si>
  <si>
    <t>5JA97 797</t>
  </si>
  <si>
    <t>TJ747 493</t>
  </si>
  <si>
    <t>J2733 215</t>
  </si>
  <si>
    <t>42796 690</t>
  </si>
  <si>
    <t>375J8 764</t>
  </si>
  <si>
    <t>3A7JK 801</t>
  </si>
  <si>
    <t>5QAQA 274</t>
  </si>
  <si>
    <t>58TQ9 871</t>
  </si>
  <si>
    <t>76J67 172</t>
  </si>
  <si>
    <t>23AJJ 351</t>
  </si>
  <si>
    <t>6KT72 614</t>
  </si>
  <si>
    <t>59T29 831</t>
  </si>
  <si>
    <t>77786 363</t>
  </si>
  <si>
    <t>8AA8A 960</t>
  </si>
  <si>
    <t>TJ282 262</t>
  </si>
  <si>
    <t>94KJA 78</t>
  </si>
  <si>
    <t>3TT3J 174</t>
  </si>
  <si>
    <t>99998 158</t>
  </si>
  <si>
    <t>9AAA8 481</t>
  </si>
  <si>
    <t>762A8 411</t>
  </si>
  <si>
    <t>54575 69</t>
  </si>
  <si>
    <t>TT9TT 334</t>
  </si>
  <si>
    <t>K8K7K 542</t>
  </si>
  <si>
    <t>67726 114</t>
  </si>
  <si>
    <t>9374J 523</t>
  </si>
  <si>
    <t>2JT77 507</t>
  </si>
  <si>
    <t>JJA8Q 915</t>
  </si>
  <si>
    <t>9QJ99 510</t>
  </si>
  <si>
    <t>AATTT 620</t>
  </si>
  <si>
    <t>J9699 303</t>
  </si>
  <si>
    <t>82T22 784</t>
  </si>
  <si>
    <t>T59J5 849</t>
  </si>
  <si>
    <t>52225 155</t>
  </si>
  <si>
    <t>5Q678 175</t>
  </si>
  <si>
    <t>Q3AQ3 318</t>
  </si>
  <si>
    <t>66888 664</t>
  </si>
  <si>
    <t>6J622 975</t>
  </si>
  <si>
    <t>54556 695</t>
  </si>
  <si>
    <t>966J6 590</t>
  </si>
  <si>
    <t>Q9J94 246</t>
  </si>
  <si>
    <t>55455 436</t>
  </si>
  <si>
    <t>8K85J 594</t>
  </si>
  <si>
    <t>85JJ8 535</t>
  </si>
  <si>
    <t>2QQQQ 109</t>
  </si>
  <si>
    <t>7TK2J 479</t>
  </si>
  <si>
    <t>956AA 242</t>
  </si>
  <si>
    <t>AJ777 712</t>
  </si>
  <si>
    <t>84965 856</t>
  </si>
  <si>
    <t>TT5T9 889</t>
  </si>
  <si>
    <t>53343 569</t>
  </si>
  <si>
    <t>JA994 497</t>
  </si>
  <si>
    <t>559KA 605</t>
  </si>
  <si>
    <t>J2TT4 656</t>
  </si>
  <si>
    <t>A8JKQ 855</t>
  </si>
  <si>
    <t>J4J28 600</t>
  </si>
  <si>
    <t>4442J 524</t>
  </si>
  <si>
    <t>K3K38 195</t>
  </si>
  <si>
    <t>K9K99 536</t>
  </si>
  <si>
    <t>K75AA 292</t>
  </si>
  <si>
    <t>AAT6A 222</t>
  </si>
  <si>
    <t>94944 161</t>
  </si>
  <si>
    <t>A9T87 624</t>
  </si>
  <si>
    <t>A53A3 434</t>
  </si>
  <si>
    <t>3Q3TQ 501</t>
  </si>
  <si>
    <t>J43J3 547</t>
  </si>
  <si>
    <t>42898 115</t>
  </si>
  <si>
    <t>37787 707</t>
  </si>
  <si>
    <t>69966 217</t>
  </si>
  <si>
    <t>2AA29 713</t>
  </si>
  <si>
    <t>58A58 593</t>
  </si>
  <si>
    <t>24667 757</t>
  </si>
  <si>
    <t>T6T66 333</t>
  </si>
  <si>
    <t>AK333 70</t>
  </si>
  <si>
    <t>KAA8A 688</t>
  </si>
  <si>
    <t>666T6 287</t>
  </si>
  <si>
    <t>484Q4 302</t>
  </si>
  <si>
    <t>T58K7 151</t>
  </si>
  <si>
    <t>Q6A79 697</t>
  </si>
  <si>
    <t>9JTT7 661</t>
  </si>
  <si>
    <t>7TJ4K 603</t>
  </si>
  <si>
    <t>T3JKQ 769</t>
  </si>
  <si>
    <t>AJ599 419</t>
  </si>
  <si>
    <t>83848 595</t>
  </si>
  <si>
    <t>44Q44 709</t>
  </si>
  <si>
    <t>39J44 592</t>
  </si>
  <si>
    <t>77739 708</t>
  </si>
  <si>
    <t>A2JKQ 799</t>
  </si>
  <si>
    <t>QQJ82 680</t>
  </si>
  <si>
    <t>559J8 211</t>
  </si>
  <si>
    <t>JT3TJ 326</t>
  </si>
  <si>
    <t>2992Q 551</t>
  </si>
  <si>
    <t>8JQK4 343</t>
  </si>
  <si>
    <t>93T99 330</t>
  </si>
  <si>
    <t>78886 872</t>
  </si>
  <si>
    <t>33443 112</t>
  </si>
  <si>
    <t>87888 75</t>
  </si>
  <si>
    <t>Q25QQ 199</t>
  </si>
  <si>
    <t>T843K 218</t>
  </si>
  <si>
    <t>T4448 857</t>
  </si>
  <si>
    <t>77227 568</t>
  </si>
  <si>
    <t>465J7 251</t>
  </si>
  <si>
    <t>KAA2A 623</t>
  </si>
  <si>
    <t>4T2TT 280</t>
  </si>
  <si>
    <t>55625 951</t>
  </si>
  <si>
    <t>994A9 901</t>
  </si>
  <si>
    <t>KT652 29</t>
  </si>
  <si>
    <t>65666 9</t>
  </si>
  <si>
    <t>25999 62</t>
  </si>
  <si>
    <t>4464J 888</t>
  </si>
  <si>
    <t>55JKA 347</t>
  </si>
  <si>
    <t>3597Q 249</t>
  </si>
  <si>
    <t>339AA 754</t>
  </si>
  <si>
    <t>3Q778 715</t>
  </si>
  <si>
    <t>8Q3J6 441</t>
  </si>
  <si>
    <t>69992 221</t>
  </si>
  <si>
    <t>88666 777</t>
  </si>
  <si>
    <t>8554K 466</t>
  </si>
  <si>
    <t>AA62A 995</t>
  </si>
  <si>
    <t>58737 723</t>
  </si>
  <si>
    <t>T5TQ5 546</t>
  </si>
  <si>
    <t>2J772 145</t>
  </si>
  <si>
    <t>5665Q 260</t>
  </si>
  <si>
    <t>T5A64 574</t>
  </si>
  <si>
    <t>97478 268</t>
  </si>
  <si>
    <t>Q9AT8 228</t>
  </si>
  <si>
    <t>66J63 99</t>
  </si>
  <si>
    <t>77775 660</t>
  </si>
  <si>
    <t>TATT6 625</t>
  </si>
  <si>
    <t>2A799 54</t>
  </si>
  <si>
    <t>44446 244</t>
  </si>
  <si>
    <t>66JJ6 321</t>
  </si>
  <si>
    <t>6Q74K 508</t>
  </si>
  <si>
    <t>TQQQT 950</t>
  </si>
  <si>
    <t>KJK7K 973</t>
  </si>
  <si>
    <t>5J355 439</t>
  </si>
  <si>
    <t>53496 638</t>
  </si>
  <si>
    <t>A73QJ 641</t>
  </si>
  <si>
    <t>949T4 484</t>
  </si>
  <si>
    <t>KKQK6 670</t>
  </si>
  <si>
    <t>28794 795</t>
  </si>
  <si>
    <t>2A222 359</t>
  </si>
  <si>
    <t>KAK3T 134</t>
  </si>
  <si>
    <t>92J52 548</t>
  </si>
  <si>
    <t>AJK64 505</t>
  </si>
  <si>
    <t>44424 272</t>
  </si>
  <si>
    <t>58444 372</t>
  </si>
  <si>
    <t>23449 964</t>
  </si>
  <si>
    <t>8J8AA 873</t>
  </si>
  <si>
    <t>J939K 271</t>
  </si>
  <si>
    <t>74J44 307</t>
  </si>
  <si>
    <t>TTTQQ 612</t>
  </si>
  <si>
    <t>666Q7 862</t>
  </si>
  <si>
    <t>22772 874</t>
  </si>
  <si>
    <t>K47AJ 142</t>
  </si>
  <si>
    <t>QJ4K4 461</t>
  </si>
  <si>
    <t>4Q84Q 448</t>
  </si>
  <si>
    <t>44242 938</t>
  </si>
  <si>
    <t>AKA22 563</t>
  </si>
  <si>
    <t>KJ8KK 162</t>
  </si>
  <si>
    <t>QJ3K4 686</t>
  </si>
  <si>
    <t>89555 606</t>
  </si>
  <si>
    <t>AAA8A 785</t>
  </si>
  <si>
    <t>K7777 519</t>
  </si>
  <si>
    <t>KAKAK 37</t>
  </si>
  <si>
    <t>6Q5QJ 240</t>
  </si>
  <si>
    <t>55765 212</t>
  </si>
  <si>
    <t>J2422 338</t>
  </si>
  <si>
    <t>JTJTT 875</t>
  </si>
  <si>
    <t>87889 767</t>
  </si>
  <si>
    <t>84488 179</t>
  </si>
  <si>
    <t>AAK6A 597</t>
  </si>
  <si>
    <t>TK976 437</t>
  </si>
  <si>
    <t>7A9J4 830</t>
  </si>
  <si>
    <t>52KJ5 513</t>
  </si>
  <si>
    <t>7TK77 955</t>
  </si>
  <si>
    <t>64466 204</t>
  </si>
  <si>
    <t>69T58 219</t>
  </si>
  <si>
    <t>JT465 301</t>
  </si>
  <si>
    <t>93999 4</t>
  </si>
  <si>
    <t>86Q77 453</t>
  </si>
  <si>
    <t>A74AA 430</t>
  </si>
  <si>
    <t>JJQAA 675</t>
  </si>
  <si>
    <t>99J99 989</t>
  </si>
  <si>
    <t>6444Q 786</t>
  </si>
  <si>
    <t>6AQJ4 898</t>
  </si>
  <si>
    <t>985Q7 811</t>
  </si>
  <si>
    <t>98899 657</t>
  </si>
  <si>
    <t>9975A 183</t>
  </si>
  <si>
    <t>8888J 796</t>
  </si>
  <si>
    <t>88T82 51</t>
  </si>
  <si>
    <t>8527K 460</t>
  </si>
  <si>
    <t>5KKKJ 613</t>
  </si>
  <si>
    <t>44544 970</t>
  </si>
  <si>
    <t>4283Q 346</t>
  </si>
  <si>
    <t>58TAJ 745</t>
  </si>
  <si>
    <t>KQ646 812</t>
  </si>
  <si>
    <t>JJ8TT 983</t>
  </si>
  <si>
    <t>5722J 772</t>
  </si>
  <si>
    <t>32A2A 866</t>
  </si>
  <si>
    <t>79Q7A 23</t>
  </si>
  <si>
    <t>29446 464</t>
  </si>
  <si>
    <t>J667J 15</t>
  </si>
  <si>
    <t>25875 7</t>
  </si>
  <si>
    <t>K8KA8 981</t>
  </si>
  <si>
    <t>77788 254</t>
  </si>
  <si>
    <t>A2A22 740</t>
  </si>
  <si>
    <t>22666 131</t>
  </si>
  <si>
    <t>Q5QQK 861</t>
  </si>
  <si>
    <t>92777 57</t>
  </si>
  <si>
    <t>9K8AJ 27</t>
  </si>
  <si>
    <t>2737T 544</t>
  </si>
  <si>
    <t>2J888 610</t>
  </si>
  <si>
    <t>JK788 184</t>
  </si>
  <si>
    <t>JTJA6 427</t>
  </si>
  <si>
    <t>QA338 220</t>
  </si>
  <si>
    <t>6K8JK 832</t>
  </si>
  <si>
    <t>JQ485 35</t>
  </si>
  <si>
    <t>4A4K3 571</t>
  </si>
  <si>
    <t>K896T 602</t>
  </si>
  <si>
    <t>539QK 495</t>
  </si>
  <si>
    <t>84548 572</t>
  </si>
  <si>
    <t>JA8TT 718</t>
  </si>
  <si>
    <t>KKK43 207</t>
  </si>
  <si>
    <t>56656 100</t>
  </si>
  <si>
    <t>JAAAA 761</t>
  </si>
  <si>
    <t>896Q2 202</t>
  </si>
  <si>
    <t>5T655 711</t>
  </si>
  <si>
    <t>Q8469 286</t>
  </si>
  <si>
    <t>J55AJ 518</t>
  </si>
  <si>
    <t>A266A 483</t>
  </si>
  <si>
    <t>6J5TQ 24</t>
  </si>
  <si>
    <t>T5488 585</t>
  </si>
  <si>
    <t>87558 655</t>
  </si>
  <si>
    <t>6363A 475</t>
  </si>
  <si>
    <t>K2T39 149</t>
  </si>
  <si>
    <t>333J3 930</t>
  </si>
  <si>
    <t>J5555 418</t>
  </si>
  <si>
    <t>79AQK 566</t>
  </si>
  <si>
    <t>5A88T 732</t>
  </si>
  <si>
    <t>6Q888 867</t>
  </si>
  <si>
    <t>J3K9K 281</t>
  </si>
  <si>
    <t>385AT 583</t>
  </si>
  <si>
    <t>34QT4 214</t>
  </si>
  <si>
    <t>KK4KK 454</t>
  </si>
  <si>
    <t>3KQK6 482</t>
  </si>
  <si>
    <t>7QJKK 442</t>
  </si>
  <si>
    <t>KK454 698</t>
  </si>
  <si>
    <t>7777A 962</t>
  </si>
  <si>
    <t>49Q7K 555</t>
  </si>
  <si>
    <t>39TT9 683</t>
  </si>
  <si>
    <t>A98AJ 180</t>
  </si>
  <si>
    <t>57636 474</t>
  </si>
  <si>
    <t>46TTT 375</t>
  </si>
  <si>
    <t>A89JQ 97</t>
  </si>
  <si>
    <t>877K8 790</t>
  </si>
  <si>
    <t>Q77Q3 159</t>
  </si>
  <si>
    <t>22977 515</t>
  </si>
  <si>
    <t>J2QQ2 105</t>
  </si>
  <si>
    <t>87757 488</t>
  </si>
  <si>
    <t>49A76 463</t>
  </si>
  <si>
    <t>AA299 654</t>
  </si>
  <si>
    <t>AKKQK 766</t>
  </si>
  <si>
    <t>77772 386</t>
  </si>
  <si>
    <t>53936 852</t>
  </si>
  <si>
    <t>8J33J 577</t>
  </si>
  <si>
    <t>777KQ 477</t>
  </si>
  <si>
    <t>434J4 689</t>
  </si>
  <si>
    <t>65JJA 157</t>
  </si>
  <si>
    <t>55855 111</t>
  </si>
  <si>
    <t>26Q62 931</t>
  </si>
  <si>
    <t>6JQ6T 928</t>
  </si>
  <si>
    <t>KK3A3 774</t>
  </si>
  <si>
    <t>2JJ5T 725</t>
  </si>
  <si>
    <t>83388 320</t>
  </si>
  <si>
    <t>5552J 821</t>
  </si>
  <si>
    <t>QQAQQ 91</t>
  </si>
  <si>
    <t>62AJ2 934</t>
  </si>
  <si>
    <t>T8888 897</t>
  </si>
  <si>
    <t>9566K 908</t>
  </si>
  <si>
    <t>57T64 530</t>
  </si>
  <si>
    <t>666Q6 344</t>
  </si>
  <si>
    <t>266T3 164</t>
  </si>
  <si>
    <t>AKTAK 102</t>
  </si>
  <si>
    <t>2223J 182</t>
  </si>
  <si>
    <t>9QQ97 186</t>
  </si>
  <si>
    <t>T5783 658</t>
  </si>
  <si>
    <t>KTTKK 717</t>
  </si>
  <si>
    <t>47434 210</t>
  </si>
  <si>
    <t>K2J26 514</t>
  </si>
  <si>
    <t>52535 309</t>
  </si>
  <si>
    <t>48787 581</t>
  </si>
  <si>
    <t>25T85 529</t>
  </si>
  <si>
    <t>776Q7 743</t>
  </si>
  <si>
    <t>JQ8Q8 587</t>
  </si>
  <si>
    <t>8JJA5 197</t>
  </si>
  <si>
    <t>T469K 490</t>
  </si>
  <si>
    <t>85376 876</t>
  </si>
  <si>
    <t>AK9TK 936</t>
  </si>
  <si>
    <t>T77JJ 527</t>
  </si>
  <si>
    <t>Q83AK 77</t>
  </si>
  <si>
    <t>2TA35 380</t>
  </si>
  <si>
    <t>T555T 596</t>
  </si>
  <si>
    <t>J33J3 312</t>
  </si>
  <si>
    <t>4333A 986</t>
  </si>
  <si>
    <t>92AT7 236</t>
  </si>
  <si>
    <t>8JT6A 706</t>
  </si>
  <si>
    <t>7777J 315</t>
  </si>
  <si>
    <t>TK2T7 225</t>
  </si>
  <si>
    <t>775J7 988</t>
  </si>
  <si>
    <t>Q3KQQ 667</t>
  </si>
  <si>
    <t>3TK7J 980</t>
  </si>
  <si>
    <t>6555J 653</t>
  </si>
  <si>
    <t>Q72AA 358</t>
  </si>
  <si>
    <t>9Q25J 404</t>
  </si>
  <si>
    <t>44433 721</t>
  </si>
  <si>
    <t>A63A3 438</t>
  </si>
  <si>
    <t>57JQ5 150</t>
  </si>
  <si>
    <t>JAAA5 428</t>
  </si>
  <si>
    <t>98988 92</t>
  </si>
  <si>
    <t>2AA2A 11</t>
  </si>
  <si>
    <t>6577Q 916</t>
  </si>
  <si>
    <t>3AAA3 974</t>
  </si>
  <si>
    <t>3Q3JQ 528</t>
  </si>
  <si>
    <t>43Q79 17</t>
  </si>
  <si>
    <t>TTJTT 426</t>
  </si>
  <si>
    <t>84748 865</t>
  </si>
  <si>
    <t>7J626 16</t>
  </si>
  <si>
    <t>T5AA5 503</t>
  </si>
  <si>
    <t>J6886 998</t>
  </si>
  <si>
    <t>85855 395</t>
  </si>
  <si>
    <t>68986 487</t>
  </si>
  <si>
    <t>3K628 194</t>
  </si>
  <si>
    <t>Q4KQ4 79</t>
  </si>
  <si>
    <t>59524 598</t>
  </si>
  <si>
    <t>KK444 243</t>
  </si>
  <si>
    <t>A45JT 751</t>
  </si>
  <si>
    <t>K5KKK 561</t>
  </si>
  <si>
    <t>2A7T3 457</t>
  </si>
  <si>
    <t>2332A 798</t>
  </si>
  <si>
    <t>59AA9 678</t>
  </si>
  <si>
    <t>QJQ36 694</t>
  </si>
  <si>
    <t>5QQ5Q 848</t>
  </si>
  <si>
    <t>2K8T7 353</t>
  </si>
  <si>
    <t>T3AQ3 621</t>
  </si>
  <si>
    <t>85K85 67</t>
  </si>
  <si>
    <t>878TT 880</t>
  </si>
  <si>
    <t>55333 870</t>
  </si>
  <si>
    <t>Q2QAA 826</t>
  </si>
  <si>
    <t>33353 409</t>
  </si>
  <si>
    <t>QJJTQ 917</t>
  </si>
  <si>
    <t>54J88 305</t>
  </si>
  <si>
    <t>33883 470</t>
  </si>
  <si>
    <t>99KK4 947</t>
  </si>
  <si>
    <t>AA36A 829</t>
  </si>
  <si>
    <t>338JK 76</t>
  </si>
  <si>
    <t>J444J 26</t>
  </si>
  <si>
    <t>A5955 570</t>
  </si>
  <si>
    <t>4J862 449</t>
  </si>
  <si>
    <t>22533 948</t>
  </si>
  <si>
    <t>9KKK4 340</t>
  </si>
  <si>
    <t>KAAAA 425</t>
  </si>
  <si>
    <t>63777 270</t>
  </si>
  <si>
    <t>5T4JT 978</t>
  </si>
  <si>
    <t>834KJ 540</t>
  </si>
  <si>
    <t>38T26 814</t>
  </si>
  <si>
    <t>24A9T 919</t>
  </si>
  <si>
    <t>T8T88 123</t>
  </si>
  <si>
    <t>AA555 170</t>
  </si>
  <si>
    <t>J6QQ2 977</t>
  </si>
  <si>
    <t>T8TJT 939</t>
  </si>
  <si>
    <t>4333J 893</t>
  </si>
  <si>
    <t>QQ533 868</t>
  </si>
  <si>
    <t>99J9T 945</t>
  </si>
  <si>
    <t>34473 702</t>
  </si>
  <si>
    <t>J4334 907</t>
  </si>
  <si>
    <t>42524 356</t>
  </si>
  <si>
    <t>8J4TK 391</t>
  </si>
  <si>
    <t>8QQ22 607</t>
  </si>
  <si>
    <t>8QJQQ 451</t>
  </si>
  <si>
    <t>5AQQ5 966</t>
  </si>
  <si>
    <t>3389J 59</t>
  </si>
  <si>
    <t>KJK6K 890</t>
  </si>
  <si>
    <t>KJKJK 200</t>
  </si>
  <si>
    <t>QJQ7Q 884</t>
  </si>
  <si>
    <t>4K7TA 810</t>
  </si>
  <si>
    <t>A847Q 588</t>
  </si>
  <si>
    <t>J7KQ7 788</t>
  </si>
  <si>
    <t>J3T33 269</t>
  </si>
  <si>
    <t>3K2T8 141</t>
  </si>
  <si>
    <t>52423 383</t>
  </si>
  <si>
    <t>39336 679</t>
  </si>
  <si>
    <t>K5T8Q 910</t>
  </si>
  <si>
    <t>7644Q 924</t>
  </si>
  <si>
    <t>J3AA6 46</t>
  </si>
  <si>
    <t>9746J 509</t>
  </si>
  <si>
    <t>5333T 116</t>
  </si>
  <si>
    <t>99977 957</t>
  </si>
  <si>
    <t>K5K55 276</t>
  </si>
  <si>
    <t>22722 492</t>
  </si>
  <si>
    <t>6A977 146</t>
  </si>
  <si>
    <t>KA6JT 923</t>
  </si>
  <si>
    <t>AJ888 47</t>
  </si>
  <si>
    <t>73T76 716</t>
  </si>
  <si>
    <t>ATTTT 132</t>
  </si>
  <si>
    <t>A5AAA 247</t>
  </si>
  <si>
    <t>5A598 369</t>
  </si>
  <si>
    <t>6T226 30</t>
  </si>
  <si>
    <t>59555 634</t>
  </si>
  <si>
    <t>9Q8A8 759</t>
  </si>
  <si>
    <t>659T6 336</t>
  </si>
  <si>
    <t>222T2 472</t>
  </si>
  <si>
    <t>8KJ94 226</t>
  </si>
  <si>
    <t>KKT82 502</t>
  </si>
  <si>
    <t>JK336 894</t>
  </si>
  <si>
    <t>KKTT4 696</t>
  </si>
  <si>
    <t>8QTJ3 3</t>
  </si>
  <si>
    <t>46548 749</t>
  </si>
  <si>
    <t>K88QK 512</t>
  </si>
  <si>
    <t>25723 817</t>
  </si>
  <si>
    <t>67AA6 440</t>
  </si>
  <si>
    <t>K2Q6T 770</t>
  </si>
  <si>
    <t>K84KK 993</t>
  </si>
  <si>
    <t>T5892 360</t>
  </si>
  <si>
    <t>28885 350</t>
  </si>
  <si>
    <t>8KKK8 324</t>
  </si>
  <si>
    <t>Count of Jokers</t>
  </si>
  <si>
    <t>Power of card as String</t>
  </si>
  <si>
    <t>Power of Card</t>
  </si>
  <si>
    <t>Matches (with Jokers)</t>
  </si>
  <si>
    <t>Split Hands</t>
  </si>
  <si>
    <t>Score</t>
  </si>
  <si>
    <t>Rank</t>
  </si>
  <si>
    <t>Full Power</t>
  </si>
  <si>
    <t>Hand Power</t>
  </si>
  <si>
    <t>high card</t>
  </si>
  <si>
    <t>1 pair</t>
  </si>
  <si>
    <t>2 pairs</t>
  </si>
  <si>
    <t>3 of a kind</t>
  </si>
  <si>
    <t>Full house</t>
  </si>
  <si>
    <t>4 of a kind</t>
  </si>
  <si>
    <t>5 of a kind</t>
  </si>
  <si>
    <t>Matches</t>
  </si>
  <si>
    <t>Bid</t>
  </si>
  <si>
    <t>Hand</t>
  </si>
  <si>
    <t>Input</t>
  </si>
  <si>
    <t>SUM (Part 1 Answer)</t>
  </si>
  <si>
    <t>8- here to ensure that higher card hands are higher ranking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</si>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</sst>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12D8-9317-4F4E-BD0C-CA732B74BA7C}">
  <sheetPr>
    <tabColor rgb="FFFFC000"/>
  </sheetPr>
  <dimension ref="B1:BF1003"/>
  <sheetViews>
    <sheetView tabSelected="1" topLeftCell="H1" workbookViewId="0">
      <selection activeCell="P26" sqref="P26"/>
    </sheetView>
  </sheetViews>
  <sheetFormatPr defaultRowHeight="14.4" x14ac:dyDescent="0.3"/>
  <cols>
    <col min="2" max="2" width="10.6640625" bestFit="1" customWidth="1"/>
    <col min="25" max="26" width="11.44140625" bestFit="1" customWidth="1"/>
    <col min="27" max="27" width="11.5546875" bestFit="1" customWidth="1"/>
    <col min="28" max="28" width="11.44140625" bestFit="1" customWidth="1"/>
    <col min="29" max="29" width="8.6640625" bestFit="1" customWidth="1"/>
    <col min="30" max="30" width="7.6640625" bestFit="1" customWidth="1"/>
    <col min="31" max="31" width="10.6640625" bestFit="1" customWidth="1"/>
    <col min="32" max="32" width="53.5546875" customWidth="1"/>
    <col min="33" max="33" width="12.33203125" bestFit="1" customWidth="1"/>
    <col min="34" max="34" width="17.6640625" bestFit="1" customWidth="1"/>
    <col min="35" max="35" width="10.33203125" bestFit="1" customWidth="1"/>
    <col min="36" max="36" width="18.33203125" bestFit="1" customWidth="1"/>
    <col min="58" max="58" width="14.44140625" bestFit="1" customWidth="1"/>
  </cols>
  <sheetData>
    <row r="1" spans="2:58" x14ac:dyDescent="0.3">
      <c r="AL1" s="2" t="s">
        <v>1022</v>
      </c>
    </row>
    <row r="2" spans="2:58" x14ac:dyDescent="0.3">
      <c r="AF2" s="9" t="s">
        <v>1021</v>
      </c>
      <c r="AJ2" s="6" t="s">
        <v>1020</v>
      </c>
      <c r="AK2" s="1"/>
    </row>
    <row r="3" spans="2:58" x14ac:dyDescent="0.3">
      <c r="B3" s="8" t="s">
        <v>1019</v>
      </c>
      <c r="C3" s="7" t="s">
        <v>1018</v>
      </c>
      <c r="D3" s="7" t="s">
        <v>1017</v>
      </c>
      <c r="E3" s="5" t="s">
        <v>1004</v>
      </c>
      <c r="F3" s="5"/>
      <c r="G3" s="5"/>
      <c r="H3" s="5"/>
      <c r="I3" s="5"/>
      <c r="J3" s="4" t="s">
        <v>1016</v>
      </c>
      <c r="K3" s="4"/>
      <c r="L3" s="4"/>
      <c r="M3" s="4"/>
      <c r="N3" s="4"/>
      <c r="O3" s="3" t="s">
        <v>1002</v>
      </c>
      <c r="P3" s="3"/>
      <c r="Q3" s="3"/>
      <c r="R3" s="3"/>
      <c r="S3" s="3"/>
      <c r="T3" s="3" t="s">
        <v>1001</v>
      </c>
      <c r="U3" s="3"/>
      <c r="V3" s="3"/>
      <c r="W3" s="3"/>
      <c r="X3" s="3"/>
      <c r="Y3" t="s">
        <v>1015</v>
      </c>
      <c r="Z3" t="s">
        <v>1014</v>
      </c>
      <c r="AA3" t="s">
        <v>1013</v>
      </c>
      <c r="AB3" t="s">
        <v>1012</v>
      </c>
      <c r="AC3" t="s">
        <v>1011</v>
      </c>
      <c r="AD3" t="s">
        <v>1010</v>
      </c>
      <c r="AE3" t="s">
        <v>1009</v>
      </c>
      <c r="AF3" t="s">
        <v>1008</v>
      </c>
      <c r="AG3" t="s">
        <v>1007</v>
      </c>
      <c r="AH3" t="s">
        <v>1006</v>
      </c>
      <c r="AI3" t="s">
        <v>1005</v>
      </c>
      <c r="AJ3" s="6">
        <f>SUM(AI:AI)</f>
        <v>248422077</v>
      </c>
      <c r="AK3" s="1"/>
      <c r="AL3" s="5" t="s">
        <v>1004</v>
      </c>
      <c r="AM3" s="5"/>
      <c r="AN3" s="5"/>
      <c r="AO3" s="5"/>
      <c r="AP3" s="5"/>
      <c r="AQ3" s="4" t="s">
        <v>1003</v>
      </c>
      <c r="AR3" s="4"/>
      <c r="AS3" s="4"/>
      <c r="AT3" s="4"/>
      <c r="AU3" s="4"/>
      <c r="AV3" s="3" t="s">
        <v>1002</v>
      </c>
      <c r="AW3" s="3"/>
      <c r="AX3" s="3"/>
      <c r="AY3" s="3"/>
      <c r="AZ3" s="3"/>
      <c r="BA3" s="3" t="s">
        <v>1001</v>
      </c>
      <c r="BB3" s="3"/>
      <c r="BC3" s="3"/>
      <c r="BD3" s="3"/>
      <c r="BE3" s="3"/>
      <c r="BF3" s="2" t="s">
        <v>1000</v>
      </c>
    </row>
    <row r="4" spans="2:58" x14ac:dyDescent="0.3">
      <c r="B4" t="s">
        <v>999</v>
      </c>
      <c r="C4" t="str">
        <f>_xlfn.TEXTBEFORE(B4," ")</f>
        <v>8KKK8</v>
      </c>
      <c r="D4">
        <f>VALUE(_xlfn.TEXTAFTER(B4," "))</f>
        <v>324</v>
      </c>
      <c r="E4" t="str" cm="1">
        <f t="array" ref="E4:I4">MID(C4,_xlfn.SEQUENCE(1,LEN(C4)),1)</f>
        <v>8</v>
      </c>
      <c r="F4" t="str">
        <v>K</v>
      </c>
      <c r="G4" t="str">
        <v>K</v>
      </c>
      <c r="H4" t="str">
        <v>K</v>
      </c>
      <c r="I4" t="str">
        <v>8</v>
      </c>
      <c r="J4" cm="1">
        <f t="array" ref="J4:N4">COUNTIFS(_xlfn.ANCHORARRAY(E4),_xlfn.ANCHORARRAY(E4))</f>
        <v>2</v>
      </c>
      <c r="K4">
        <v>3</v>
      </c>
      <c r="L4">
        <v>3</v>
      </c>
      <c r="M4">
        <v>3</v>
      </c>
      <c r="N4">
        <v>2</v>
      </c>
      <c r="O4" cm="1">
        <f t="array" ref="O4:S4">_xlfn.LET(_xlpm.vals,{"1","2","3","4","5","6","7","8","9","T","J","Q","K","A"},
MATCH(_xlfn.ANCHORARRAY(E4),_xlpm.vals,0))</f>
        <v>8</v>
      </c>
      <c r="P4">
        <v>13</v>
      </c>
      <c r="Q4">
        <v>13</v>
      </c>
      <c r="R4">
        <v>13</v>
      </c>
      <c r="S4">
        <v>8</v>
      </c>
      <c r="T4" t="str" cm="1">
        <f t="array" ref="T4:X4">TEXT(_xlfn.ANCHORARRAY(O4),"00")</f>
        <v>08</v>
      </c>
      <c r="U4" t="str">
        <v>13</v>
      </c>
      <c r="V4" t="str">
        <v>13</v>
      </c>
      <c r="W4" t="str">
        <v>13</v>
      </c>
      <c r="X4" t="str">
        <v>08</v>
      </c>
      <c r="Y4" t="b">
        <f>MAX(_xlfn.ANCHORARRAY(J4))=5</f>
        <v>0</v>
      </c>
      <c r="Z4" t="b">
        <f>MAX(_xlfn.ANCHORARRAY(J4))=4</f>
        <v>0</v>
      </c>
      <c r="AA4" t="b" cm="1">
        <f t="array" ref="AA4">AND(OR(_xlfn.ANCHORARRAY(J4)=3),OR(_xlfn.ANCHORARRAY(J4)=2))</f>
        <v>1</v>
      </c>
      <c r="AB4" t="b">
        <f>IF(AA4,FALSE,MAX(_xlfn.ANCHORARRAY(J4))=3)</f>
        <v>0</v>
      </c>
      <c r="AC4" t="b">
        <f>COUNTIF(_xlfn.ANCHORARRAY(J4),2)=4</f>
        <v>0</v>
      </c>
      <c r="AD4" t="b">
        <f>IF(AC4,FALSE,MAX(_xlfn.ANCHORARRAY(J4))=2)</f>
        <v>0</v>
      </c>
      <c r="AE4" t="b">
        <f>NOT(OR(Y4:AD4))</f>
        <v>0</v>
      </c>
      <c r="AF4">
        <f>8-MATCH(TRUE,Y4:AE4,0)</f>
        <v>5</v>
      </c>
      <c r="AG4">
        <f>VALUE(_xlfn.CONCAT(AF4,_xlfn.ANCHORARRAY(T4)))</f>
        <v>50813131308</v>
      </c>
      <c r="AH4">
        <f>VALUE(_xlfn.RANK.EQ(AG4,AG:AG,1))</f>
        <v>853</v>
      </c>
      <c r="AI4">
        <f>AH4*D4</f>
        <v>276372</v>
      </c>
      <c r="AK4" s="1"/>
      <c r="AL4" t="str" cm="1">
        <f t="array" ref="AL4:AP4">MID(C4,_xlfn.SEQUENCE(1,LEN(C4)),1)</f>
        <v>8</v>
      </c>
      <c r="AM4" t="str">
        <v>K</v>
      </c>
      <c r="AN4" t="str">
        <v>K</v>
      </c>
      <c r="AO4" t="str">
        <v>K</v>
      </c>
      <c r="AP4" t="str">
        <v>8</v>
      </c>
      <c r="AQ4">
        <f>IF(AL4="J",0,COUNTIF(_xlfn.ANCHORARRAY($AL4),AL4))</f>
        <v>2</v>
      </c>
      <c r="AR4">
        <f>IF(AM4="J",0,COUNTIF(_xlfn.ANCHORARRAY($AL4),AM4))</f>
        <v>3</v>
      </c>
      <c r="AS4">
        <f>IF(AN4="J",0,COUNTIF(_xlfn.ANCHORARRAY($AL4),AN4))</f>
        <v>3</v>
      </c>
      <c r="AT4">
        <f>IF(AO4="J",0,COUNTIF(_xlfn.ANCHORARRAY($AL4),AO4))</f>
        <v>3</v>
      </c>
      <c r="AU4">
        <f>IF(AP4="J",0,COUNTIF(_xlfn.ANCHORARRAY($AL4),AP4))</f>
        <v>2</v>
      </c>
      <c r="AV4" cm="1">
        <f t="array" ref="AV4:AZ4">_xlfn.LET(_xlpm.vals,{"J","2","3","4","5","6","7","8","9","T","J","Q","K","A"},
MATCH(_xlfn.ANCHORARRAY(AL4),_xlpm.vals,0))</f>
        <v>8</v>
      </c>
      <c r="AW4">
        <v>13</v>
      </c>
      <c r="AX4">
        <v>13</v>
      </c>
      <c r="AY4">
        <v>13</v>
      </c>
      <c r="AZ4">
        <v>8</v>
      </c>
      <c r="BA4" t="str" cm="1">
        <f t="array" ref="BA4:BE4">TEXT(_xlfn.ANCHORARRAY(AV4),"00")</f>
        <v>08</v>
      </c>
      <c r="BB4" t="str">
        <v>13</v>
      </c>
      <c r="BC4" t="str">
        <v>13</v>
      </c>
      <c r="BD4" t="str">
        <v>13</v>
      </c>
      <c r="BE4" t="str">
        <v>08</v>
      </c>
      <c r="BF4">
        <f>COUNTIF(_xlfn.ANCHORARRAY(AL4),"J")</f>
        <v>0</v>
      </c>
    </row>
    <row r="5" spans="2:58" x14ac:dyDescent="0.3">
      <c r="B5" t="s">
        <v>998</v>
      </c>
      <c r="C5" t="str">
        <f>_xlfn.TEXTBEFORE(B5," ")</f>
        <v>28885</v>
      </c>
      <c r="D5">
        <f>VALUE(_xlfn.TEXTAFTER(B5," "))</f>
        <v>350</v>
      </c>
      <c r="E5" t="str" cm="1">
        <f t="array" ref="E5:I5">MID(C5,_xlfn.SEQUENCE(1,LEN(C5)),1)</f>
        <v>2</v>
      </c>
      <c r="F5" t="str">
        <v>8</v>
      </c>
      <c r="G5" t="str">
        <v>8</v>
      </c>
      <c r="H5" t="str">
        <v>8</v>
      </c>
      <c r="I5" t="str">
        <v>5</v>
      </c>
      <c r="J5" cm="1">
        <f t="array" ref="J5:N5">COUNTIFS(_xlfn.ANCHORARRAY(E5),_xlfn.ANCHORARRAY(E5))</f>
        <v>1</v>
      </c>
      <c r="K5">
        <v>3</v>
      </c>
      <c r="L5">
        <v>3</v>
      </c>
      <c r="M5">
        <v>3</v>
      </c>
      <c r="N5">
        <v>1</v>
      </c>
      <c r="O5" cm="1">
        <f t="array" ref="O5:S5">_xlfn.LET(_xlpm.vals,{"1","2","3","4","5","6","7","8","9","T","J","Q","K","A"},
MATCH(_xlfn.ANCHORARRAY(E5),_xlpm.vals,0))</f>
        <v>2</v>
      </c>
      <c r="P5">
        <v>8</v>
      </c>
      <c r="Q5">
        <v>8</v>
      </c>
      <c r="R5">
        <v>8</v>
      </c>
      <c r="S5">
        <v>5</v>
      </c>
      <c r="T5" t="str" cm="1">
        <f t="array" ref="T5:X5">TEXT(_xlfn.ANCHORARRAY(O5),"00")</f>
        <v>02</v>
      </c>
      <c r="U5" t="str">
        <v>08</v>
      </c>
      <c r="V5" t="str">
        <v>08</v>
      </c>
      <c r="W5" t="str">
        <v>08</v>
      </c>
      <c r="X5" t="str">
        <v>05</v>
      </c>
      <c r="Y5" t="b">
        <f>MAX(_xlfn.ANCHORARRAY(J5))=5</f>
        <v>0</v>
      </c>
      <c r="Z5" t="b">
        <f>MAX(_xlfn.ANCHORARRAY(J5))=4</f>
        <v>0</v>
      </c>
      <c r="AA5" t="b" cm="1">
        <f t="array" ref="AA5">AND(OR(_xlfn.ANCHORARRAY(J5)=3),OR(_xlfn.ANCHORARRAY(J5)=2))</f>
        <v>0</v>
      </c>
      <c r="AB5" t="b">
        <f>IF(AA5,FALSE,MAX(_xlfn.ANCHORARRAY(J5))=3)</f>
        <v>1</v>
      </c>
      <c r="AC5" t="b">
        <f>COUNTIF(_xlfn.ANCHORARRAY(J5),2)=4</f>
        <v>0</v>
      </c>
      <c r="AD5" t="b">
        <f>IF(AC5,FALSE,MAX(_xlfn.ANCHORARRAY(J5))=2)</f>
        <v>0</v>
      </c>
      <c r="AE5" t="b">
        <f>NOT(OR(Y5:AD5))</f>
        <v>0</v>
      </c>
      <c r="AF5">
        <f>8-MATCH(TRUE,Y5:AE5,0)</f>
        <v>4</v>
      </c>
      <c r="AG5">
        <f>VALUE(_xlfn.CONCAT(AF5,_xlfn.ANCHORARRAY(T5)))</f>
        <v>40208080805</v>
      </c>
      <c r="AH5">
        <f>VALUE(_xlfn.RANK.EQ(AG5,AG:AG,1))</f>
        <v>637</v>
      </c>
      <c r="AI5">
        <f>AH5*D5</f>
        <v>222950</v>
      </c>
      <c r="AK5" s="1"/>
      <c r="AL5" t="str" cm="1">
        <f t="array" ref="AL5:AP5">MID(C5,_xlfn.SEQUENCE(1,LEN(C5)),1)</f>
        <v>2</v>
      </c>
      <c r="AM5" t="str">
        <v>8</v>
      </c>
      <c r="AN5" t="str">
        <v>8</v>
      </c>
      <c r="AO5" t="str">
        <v>8</v>
      </c>
      <c r="AP5" t="str">
        <v>5</v>
      </c>
      <c r="AQ5">
        <f>IF(AL5="J",0,COUNTIF(_xlfn.ANCHORARRAY($AL5),AL5))</f>
        <v>1</v>
      </c>
      <c r="AR5">
        <f>IF(AM5="J",0,COUNTIF(_xlfn.ANCHORARRAY($AL5),AM5))</f>
        <v>3</v>
      </c>
      <c r="AS5">
        <f>IF(AN5="J",0,COUNTIF(_xlfn.ANCHORARRAY($AL5),AN5))</f>
        <v>3</v>
      </c>
      <c r="AT5">
        <f>IF(AO5="J",0,COUNTIF(_xlfn.ANCHORARRAY($AL5),AO5))</f>
        <v>3</v>
      </c>
      <c r="AU5">
        <f>IF(AP5="J",0,COUNTIF(_xlfn.ANCHORARRAY($AL5),AP5))</f>
        <v>1</v>
      </c>
      <c r="AV5" cm="1">
        <f t="array" ref="AV5:AZ5">_xlfn.LET(_xlpm.vals,{"J","2","3","4","5","6","7","8","9","T","J","Q","K","A"},
MATCH(_xlfn.ANCHORARRAY(AL5),_xlpm.vals,0))</f>
        <v>2</v>
      </c>
      <c r="AW5">
        <v>8</v>
      </c>
      <c r="AX5">
        <v>8</v>
      </c>
      <c r="AY5">
        <v>8</v>
      </c>
      <c r="AZ5">
        <v>5</v>
      </c>
      <c r="BA5" t="str" cm="1">
        <f t="array" ref="BA5:BE5">TEXT(_xlfn.ANCHORARRAY(AV5),"00")</f>
        <v>02</v>
      </c>
      <c r="BB5" t="str">
        <v>08</v>
      </c>
      <c r="BC5" t="str">
        <v>08</v>
      </c>
      <c r="BD5" t="str">
        <v>08</v>
      </c>
      <c r="BE5" t="str">
        <v>05</v>
      </c>
      <c r="BF5">
        <f>COUNTIF(_xlfn.ANCHORARRAY(AL5),"J")</f>
        <v>0</v>
      </c>
    </row>
    <row r="6" spans="2:58" x14ac:dyDescent="0.3">
      <c r="B6" t="s">
        <v>997</v>
      </c>
      <c r="C6" t="str">
        <f>_xlfn.TEXTBEFORE(B6," ")</f>
        <v>T5892</v>
      </c>
      <c r="D6">
        <f>VALUE(_xlfn.TEXTAFTER(B6," "))</f>
        <v>360</v>
      </c>
      <c r="E6" t="str" cm="1">
        <f t="array" ref="E6:I6">MID(C6,_xlfn.SEQUENCE(1,LEN(C6)),1)</f>
        <v>T</v>
      </c>
      <c r="F6" t="str">
        <v>5</v>
      </c>
      <c r="G6" t="str">
        <v>8</v>
      </c>
      <c r="H6" t="str">
        <v>9</v>
      </c>
      <c r="I6" t="str">
        <v>2</v>
      </c>
      <c r="J6" cm="1">
        <f t="array" ref="J6:N6">COUNTIFS(_xlfn.ANCHORARRAY(E6),_xlfn.ANCHORARRAY(E6))</f>
        <v>1</v>
      </c>
      <c r="K6">
        <v>1</v>
      </c>
      <c r="L6">
        <v>1</v>
      </c>
      <c r="M6">
        <v>1</v>
      </c>
      <c r="N6">
        <v>1</v>
      </c>
      <c r="O6" cm="1">
        <f t="array" ref="O6:S6">_xlfn.LET(_xlpm.vals,{"1","2","3","4","5","6","7","8","9","T","J","Q","K","A"},
MATCH(_xlfn.ANCHORARRAY(E6),_xlpm.vals,0))</f>
        <v>10</v>
      </c>
      <c r="P6">
        <v>5</v>
      </c>
      <c r="Q6">
        <v>8</v>
      </c>
      <c r="R6">
        <v>9</v>
      </c>
      <c r="S6">
        <v>2</v>
      </c>
      <c r="T6" t="str" cm="1">
        <f t="array" ref="T6:X6">TEXT(_xlfn.ANCHORARRAY(O6),"00")</f>
        <v>10</v>
      </c>
      <c r="U6" t="str">
        <v>05</v>
      </c>
      <c r="V6" t="str">
        <v>08</v>
      </c>
      <c r="W6" t="str">
        <v>09</v>
      </c>
      <c r="X6" t="str">
        <v>02</v>
      </c>
      <c r="Y6" t="b">
        <f>MAX(_xlfn.ANCHORARRAY(J6))=5</f>
        <v>0</v>
      </c>
      <c r="Z6" t="b">
        <f>MAX(_xlfn.ANCHORARRAY(J6))=4</f>
        <v>0</v>
      </c>
      <c r="AA6" t="b" cm="1">
        <f t="array" ref="AA6">AND(OR(_xlfn.ANCHORARRAY(J6)=3),OR(_xlfn.ANCHORARRAY(J6)=2))</f>
        <v>0</v>
      </c>
      <c r="AB6" t="b">
        <f>IF(AA6,FALSE,MAX(_xlfn.ANCHORARRAY(J6))=3)</f>
        <v>0</v>
      </c>
      <c r="AC6" t="b">
        <f>COUNTIF(_xlfn.ANCHORARRAY(J6),2)=4</f>
        <v>0</v>
      </c>
      <c r="AD6" t="b">
        <f>IF(AC6,FALSE,MAX(_xlfn.ANCHORARRAY(J6))=2)</f>
        <v>0</v>
      </c>
      <c r="AE6" t="b">
        <f>NOT(OR(Y6:AD6))</f>
        <v>1</v>
      </c>
      <c r="AF6">
        <f>8-MATCH(TRUE,Y6:AE6,0)</f>
        <v>1</v>
      </c>
      <c r="AG6">
        <f>VALUE(_xlfn.CONCAT(AF6,_xlfn.ANCHORARRAY(T6)))</f>
        <v>11005080902</v>
      </c>
      <c r="AH6">
        <f>VALUE(_xlfn.RANK.EQ(AG6,AG:AG,1))</f>
        <v>131</v>
      </c>
      <c r="AI6">
        <f>AH6*D6</f>
        <v>47160</v>
      </c>
      <c r="AK6" s="1"/>
      <c r="AL6" t="str" cm="1">
        <f t="array" ref="AL6:AP6">MID(C6,_xlfn.SEQUENCE(1,LEN(C6)),1)</f>
        <v>T</v>
      </c>
      <c r="AM6" t="str">
        <v>5</v>
      </c>
      <c r="AN6" t="str">
        <v>8</v>
      </c>
      <c r="AO6" t="str">
        <v>9</v>
      </c>
      <c r="AP6" t="str">
        <v>2</v>
      </c>
      <c r="AQ6">
        <f>IF(AL6="J",0,COUNTIF(_xlfn.ANCHORARRAY($AL6),AL6))</f>
        <v>1</v>
      </c>
      <c r="AR6">
        <f>IF(AM6="J",0,COUNTIF(_xlfn.ANCHORARRAY($AL6),AM6))</f>
        <v>1</v>
      </c>
      <c r="AS6">
        <f>IF(AN6="J",0,COUNTIF(_xlfn.ANCHORARRAY($AL6),AN6))</f>
        <v>1</v>
      </c>
      <c r="AT6">
        <f>IF(AO6="J",0,COUNTIF(_xlfn.ANCHORARRAY($AL6),AO6))</f>
        <v>1</v>
      </c>
      <c r="AU6">
        <f>IF(AP6="J",0,COUNTIF(_xlfn.ANCHORARRAY($AL6),AP6))</f>
        <v>1</v>
      </c>
      <c r="AV6" cm="1">
        <f t="array" ref="AV6:AZ6">_xlfn.LET(_xlpm.vals,{"J","2","3","4","5","6","7","8","9","T","J","Q","K","A"},
MATCH(_xlfn.ANCHORARRAY(AL6),_xlpm.vals,0))</f>
        <v>10</v>
      </c>
      <c r="AW6">
        <v>5</v>
      </c>
      <c r="AX6">
        <v>8</v>
      </c>
      <c r="AY6">
        <v>9</v>
      </c>
      <c r="AZ6">
        <v>2</v>
      </c>
      <c r="BA6" t="str" cm="1">
        <f t="array" ref="BA6:BE6">TEXT(_xlfn.ANCHORARRAY(AV6),"00")</f>
        <v>10</v>
      </c>
      <c r="BB6" t="str">
        <v>05</v>
      </c>
      <c r="BC6" t="str">
        <v>08</v>
      </c>
      <c r="BD6" t="str">
        <v>09</v>
      </c>
      <c r="BE6" t="str">
        <v>02</v>
      </c>
      <c r="BF6">
        <f>COUNTIF(_xlfn.ANCHORARRAY(AL6),"J")</f>
        <v>0</v>
      </c>
    </row>
    <row r="7" spans="2:58" x14ac:dyDescent="0.3">
      <c r="B7" t="s">
        <v>996</v>
      </c>
      <c r="C7" t="str">
        <f>_xlfn.TEXTBEFORE(B7," ")</f>
        <v>K84KK</v>
      </c>
      <c r="D7">
        <f>VALUE(_xlfn.TEXTAFTER(B7," "))</f>
        <v>993</v>
      </c>
      <c r="E7" t="str" cm="1">
        <f t="array" ref="E7:I7">MID(C7,_xlfn.SEQUENCE(1,LEN(C7)),1)</f>
        <v>K</v>
      </c>
      <c r="F7" t="str">
        <v>8</v>
      </c>
      <c r="G7" t="str">
        <v>4</v>
      </c>
      <c r="H7" t="str">
        <v>K</v>
      </c>
      <c r="I7" t="str">
        <v>K</v>
      </c>
      <c r="J7" cm="1">
        <f t="array" ref="J7:N7">COUNTIFS(_xlfn.ANCHORARRAY(E7),_xlfn.ANCHORARRAY(E7))</f>
        <v>3</v>
      </c>
      <c r="K7">
        <v>1</v>
      </c>
      <c r="L7">
        <v>1</v>
      </c>
      <c r="M7">
        <v>3</v>
      </c>
      <c r="N7">
        <v>3</v>
      </c>
      <c r="O7" cm="1">
        <f t="array" ref="O7:S7">_xlfn.LET(_xlpm.vals,{"1","2","3","4","5","6","7","8","9","T","J","Q","K","A"},
MATCH(_xlfn.ANCHORARRAY(E7),_xlpm.vals,0))</f>
        <v>13</v>
      </c>
      <c r="P7">
        <v>8</v>
      </c>
      <c r="Q7">
        <v>4</v>
      </c>
      <c r="R7">
        <v>13</v>
      </c>
      <c r="S7">
        <v>13</v>
      </c>
      <c r="T7" t="str" cm="1">
        <f t="array" ref="T7:X7">TEXT(_xlfn.ANCHORARRAY(O7),"00")</f>
        <v>13</v>
      </c>
      <c r="U7" t="str">
        <v>08</v>
      </c>
      <c r="V7" t="str">
        <v>04</v>
      </c>
      <c r="W7" t="str">
        <v>13</v>
      </c>
      <c r="X7" t="str">
        <v>13</v>
      </c>
      <c r="Y7" t="b">
        <f>MAX(_xlfn.ANCHORARRAY(J7))=5</f>
        <v>0</v>
      </c>
      <c r="Z7" t="b">
        <f>MAX(_xlfn.ANCHORARRAY(J7))=4</f>
        <v>0</v>
      </c>
      <c r="AA7" t="b" cm="1">
        <f t="array" ref="AA7">AND(OR(_xlfn.ANCHORARRAY(J7)=3),OR(_xlfn.ANCHORARRAY(J7)=2))</f>
        <v>0</v>
      </c>
      <c r="AB7" t="b">
        <f>IF(AA7,FALSE,MAX(_xlfn.ANCHORARRAY(J7))=3)</f>
        <v>1</v>
      </c>
      <c r="AC7" t="b">
        <f>COUNTIF(_xlfn.ANCHORARRAY(J7),2)=4</f>
        <v>0</v>
      </c>
      <c r="AD7" t="b">
        <f>IF(AC7,FALSE,MAX(_xlfn.ANCHORARRAY(J7))=2)</f>
        <v>0</v>
      </c>
      <c r="AE7" t="b">
        <f>NOT(OR(Y7:AD7))</f>
        <v>0</v>
      </c>
      <c r="AF7">
        <f>8-MATCH(TRUE,Y7:AE7,0)</f>
        <v>4</v>
      </c>
      <c r="AG7">
        <f>VALUE(_xlfn.CONCAT(AF7,_xlfn.ANCHORARRAY(T7)))</f>
        <v>41308041313</v>
      </c>
      <c r="AH7">
        <f>VALUE(_xlfn.RANK.EQ(AG7,AG:AG,1))</f>
        <v>778</v>
      </c>
      <c r="AI7">
        <f>AH7*D7</f>
        <v>772554</v>
      </c>
      <c r="AK7" s="1"/>
      <c r="AL7" t="str" cm="1">
        <f t="array" ref="AL7:AP7">MID(C7,_xlfn.SEQUENCE(1,LEN(C7)),1)</f>
        <v>K</v>
      </c>
      <c r="AM7" t="str">
        <v>8</v>
      </c>
      <c r="AN7" t="str">
        <v>4</v>
      </c>
      <c r="AO7" t="str">
        <v>K</v>
      </c>
      <c r="AP7" t="str">
        <v>K</v>
      </c>
      <c r="AQ7">
        <f>IF(AL7="J",0,COUNTIF(_xlfn.ANCHORARRAY($AL7),AL7))</f>
        <v>3</v>
      </c>
      <c r="AR7">
        <f>IF(AM7="J",0,COUNTIF(_xlfn.ANCHORARRAY($AL7),AM7))</f>
        <v>1</v>
      </c>
      <c r="AS7">
        <f>IF(AN7="J",0,COUNTIF(_xlfn.ANCHORARRAY($AL7),AN7))</f>
        <v>1</v>
      </c>
      <c r="AT7">
        <f>IF(AO7="J",0,COUNTIF(_xlfn.ANCHORARRAY($AL7),AO7))</f>
        <v>3</v>
      </c>
      <c r="AU7">
        <f>IF(AP7="J",0,COUNTIF(_xlfn.ANCHORARRAY($AL7),AP7))</f>
        <v>3</v>
      </c>
      <c r="AV7" cm="1">
        <f t="array" ref="AV7:AZ7">_xlfn.LET(_xlpm.vals,{"J","2","3","4","5","6","7","8","9","T","J","Q","K","A"},
MATCH(_xlfn.ANCHORARRAY(AL7),_xlpm.vals,0))</f>
        <v>13</v>
      </c>
      <c r="AW7">
        <v>8</v>
      </c>
      <c r="AX7">
        <v>4</v>
      </c>
      <c r="AY7">
        <v>13</v>
      </c>
      <c r="AZ7">
        <v>13</v>
      </c>
      <c r="BA7" t="str" cm="1">
        <f t="array" ref="BA7:BE7">TEXT(_xlfn.ANCHORARRAY(AV7),"00")</f>
        <v>13</v>
      </c>
      <c r="BB7" t="str">
        <v>08</v>
      </c>
      <c r="BC7" t="str">
        <v>04</v>
      </c>
      <c r="BD7" t="str">
        <v>13</v>
      </c>
      <c r="BE7" t="str">
        <v>13</v>
      </c>
      <c r="BF7">
        <f>COUNTIF(_xlfn.ANCHORARRAY(AL7),"J")</f>
        <v>0</v>
      </c>
    </row>
    <row r="8" spans="2:58" x14ac:dyDescent="0.3">
      <c r="B8" t="s">
        <v>995</v>
      </c>
      <c r="C8" t="str">
        <f>_xlfn.TEXTBEFORE(B8," ")</f>
        <v>K2Q6T</v>
      </c>
      <c r="D8">
        <f>VALUE(_xlfn.TEXTAFTER(B8," "))</f>
        <v>770</v>
      </c>
      <c r="E8" t="str" cm="1">
        <f t="array" ref="E8:I8">MID(C8,_xlfn.SEQUENCE(1,LEN(C8)),1)</f>
        <v>K</v>
      </c>
      <c r="F8" t="str">
        <v>2</v>
      </c>
      <c r="G8" t="str">
        <v>Q</v>
      </c>
      <c r="H8" t="str">
        <v>6</v>
      </c>
      <c r="I8" t="str">
        <v>T</v>
      </c>
      <c r="J8" cm="1">
        <f t="array" ref="J8:N8">COUNTIFS(_xlfn.ANCHORARRAY(E8),_xlfn.ANCHORARRAY(E8))</f>
        <v>1</v>
      </c>
      <c r="K8">
        <v>1</v>
      </c>
      <c r="L8">
        <v>1</v>
      </c>
      <c r="M8">
        <v>1</v>
      </c>
      <c r="N8">
        <v>1</v>
      </c>
      <c r="O8" cm="1">
        <f t="array" ref="O8:S8">_xlfn.LET(_xlpm.vals,{"1","2","3","4","5","6","7","8","9","T","J","Q","K","A"},
MATCH(_xlfn.ANCHORARRAY(E8),_xlpm.vals,0))</f>
        <v>13</v>
      </c>
      <c r="P8">
        <v>2</v>
      </c>
      <c r="Q8">
        <v>12</v>
      </c>
      <c r="R8">
        <v>6</v>
      </c>
      <c r="S8">
        <v>10</v>
      </c>
      <c r="T8" t="str" cm="1">
        <f t="array" ref="T8:X8">TEXT(_xlfn.ANCHORARRAY(O8),"00")</f>
        <v>13</v>
      </c>
      <c r="U8" t="str">
        <v>02</v>
      </c>
      <c r="V8" t="str">
        <v>12</v>
      </c>
      <c r="W8" t="str">
        <v>06</v>
      </c>
      <c r="X8" t="str">
        <v>10</v>
      </c>
      <c r="Y8" t="b">
        <f>MAX(_xlfn.ANCHORARRAY(J8))=5</f>
        <v>0</v>
      </c>
      <c r="Z8" t="b">
        <f>MAX(_xlfn.ANCHORARRAY(J8))=4</f>
        <v>0</v>
      </c>
      <c r="AA8" t="b" cm="1">
        <f t="array" ref="AA8">AND(OR(_xlfn.ANCHORARRAY(J8)=3),OR(_xlfn.ANCHORARRAY(J8)=2))</f>
        <v>0</v>
      </c>
      <c r="AB8" t="b">
        <f>IF(AA8,FALSE,MAX(_xlfn.ANCHORARRAY(J8))=3)</f>
        <v>0</v>
      </c>
      <c r="AC8" t="b">
        <f>COUNTIF(_xlfn.ANCHORARRAY(J8),2)=4</f>
        <v>0</v>
      </c>
      <c r="AD8" t="b">
        <f>IF(AC8,FALSE,MAX(_xlfn.ANCHORARRAY(J8))=2)</f>
        <v>0</v>
      </c>
      <c r="AE8" t="b">
        <f>NOT(OR(Y8:AD8))</f>
        <v>1</v>
      </c>
      <c r="AF8">
        <f>8-MATCH(TRUE,Y8:AE8,0)</f>
        <v>1</v>
      </c>
      <c r="AG8">
        <f>VALUE(_xlfn.CONCAT(AF8,_xlfn.ANCHORARRAY(T8)))</f>
        <v>11302120610</v>
      </c>
      <c r="AH8">
        <f>VALUE(_xlfn.RANK.EQ(AG8,AG:AG,1))</f>
        <v>164</v>
      </c>
      <c r="AI8">
        <f>AH8*D8</f>
        <v>126280</v>
      </c>
      <c r="AK8" s="1"/>
      <c r="AL8" t="str" cm="1">
        <f t="array" ref="AL8:AP8">MID(C8,_xlfn.SEQUENCE(1,LEN(C8)),1)</f>
        <v>K</v>
      </c>
      <c r="AM8" t="str">
        <v>2</v>
      </c>
      <c r="AN8" t="str">
        <v>Q</v>
      </c>
      <c r="AO8" t="str">
        <v>6</v>
      </c>
      <c r="AP8" t="str">
        <v>T</v>
      </c>
      <c r="AQ8">
        <f>IF(AL8="J",0,COUNTIF(_xlfn.ANCHORARRAY($AL8),AL8))</f>
        <v>1</v>
      </c>
      <c r="AR8">
        <f>IF(AM8="J",0,COUNTIF(_xlfn.ANCHORARRAY($AL8),AM8))</f>
        <v>1</v>
      </c>
      <c r="AS8">
        <f>IF(AN8="J",0,COUNTIF(_xlfn.ANCHORARRAY($AL8),AN8))</f>
        <v>1</v>
      </c>
      <c r="AT8">
        <f>IF(AO8="J",0,COUNTIF(_xlfn.ANCHORARRAY($AL8),AO8))</f>
        <v>1</v>
      </c>
      <c r="AU8">
        <f>IF(AP8="J",0,COUNTIF(_xlfn.ANCHORARRAY($AL8),AP8))</f>
        <v>1</v>
      </c>
      <c r="AV8" cm="1">
        <f t="array" ref="AV8:AZ8">_xlfn.LET(_xlpm.vals,{"J","2","3","4","5","6","7","8","9","T","J","Q","K","A"},
MATCH(_xlfn.ANCHORARRAY(AL8),_xlpm.vals,0))</f>
        <v>13</v>
      </c>
      <c r="AW8">
        <v>2</v>
      </c>
      <c r="AX8">
        <v>12</v>
      </c>
      <c r="AY8">
        <v>6</v>
      </c>
      <c r="AZ8">
        <v>10</v>
      </c>
      <c r="BA8" t="str" cm="1">
        <f t="array" ref="BA8:BE8">TEXT(_xlfn.ANCHORARRAY(AV8),"00")</f>
        <v>13</v>
      </c>
      <c r="BB8" t="str">
        <v>02</v>
      </c>
      <c r="BC8" t="str">
        <v>12</v>
      </c>
      <c r="BD8" t="str">
        <v>06</v>
      </c>
      <c r="BE8" t="str">
        <v>10</v>
      </c>
      <c r="BF8">
        <f>COUNTIF(_xlfn.ANCHORARRAY(AL8),"J")</f>
        <v>0</v>
      </c>
    </row>
    <row r="9" spans="2:58" x14ac:dyDescent="0.3">
      <c r="B9" t="s">
        <v>994</v>
      </c>
      <c r="C9" t="str">
        <f>_xlfn.TEXTBEFORE(B9," ")</f>
        <v>67AA6</v>
      </c>
      <c r="D9">
        <f>VALUE(_xlfn.TEXTAFTER(B9," "))</f>
        <v>440</v>
      </c>
      <c r="E9" t="str" cm="1">
        <f t="array" ref="E9:I9">MID(C9,_xlfn.SEQUENCE(1,LEN(C9)),1)</f>
        <v>6</v>
      </c>
      <c r="F9" t="str">
        <v>7</v>
      </c>
      <c r="G9" t="str">
        <v>A</v>
      </c>
      <c r="H9" t="str">
        <v>A</v>
      </c>
      <c r="I9" t="str">
        <v>6</v>
      </c>
      <c r="J9" cm="1">
        <f t="array" ref="J9:N9">COUNTIFS(_xlfn.ANCHORARRAY(E9),_xlfn.ANCHORARRAY(E9))</f>
        <v>2</v>
      </c>
      <c r="K9">
        <v>1</v>
      </c>
      <c r="L9">
        <v>2</v>
      </c>
      <c r="M9">
        <v>2</v>
      </c>
      <c r="N9">
        <v>2</v>
      </c>
      <c r="O9" cm="1">
        <f t="array" ref="O9:S9">_xlfn.LET(_xlpm.vals,{"1","2","3","4","5","6","7","8","9","T","J","Q","K","A"},
MATCH(_xlfn.ANCHORARRAY(E9),_xlpm.vals,0))</f>
        <v>6</v>
      </c>
      <c r="P9">
        <v>7</v>
      </c>
      <c r="Q9">
        <v>14</v>
      </c>
      <c r="R9">
        <v>14</v>
      </c>
      <c r="S9">
        <v>6</v>
      </c>
      <c r="T9" t="str" cm="1">
        <f t="array" ref="T9:X9">TEXT(_xlfn.ANCHORARRAY(O9),"00")</f>
        <v>06</v>
      </c>
      <c r="U9" t="str">
        <v>07</v>
      </c>
      <c r="V9" t="str">
        <v>14</v>
      </c>
      <c r="W9" t="str">
        <v>14</v>
      </c>
      <c r="X9" t="str">
        <v>06</v>
      </c>
      <c r="Y9" t="b">
        <f>MAX(_xlfn.ANCHORARRAY(J9))=5</f>
        <v>0</v>
      </c>
      <c r="Z9" t="b">
        <f>MAX(_xlfn.ANCHORARRAY(J9))=4</f>
        <v>0</v>
      </c>
      <c r="AA9" t="b" cm="1">
        <f t="array" ref="AA9">AND(OR(_xlfn.ANCHORARRAY(J9)=3),OR(_xlfn.ANCHORARRAY(J9)=2))</f>
        <v>0</v>
      </c>
      <c r="AB9" t="b">
        <f>IF(AA9,FALSE,MAX(_xlfn.ANCHORARRAY(J9))=3)</f>
        <v>0</v>
      </c>
      <c r="AC9" t="b">
        <f>COUNTIF(_xlfn.ANCHORARRAY(J9),2)=4</f>
        <v>1</v>
      </c>
      <c r="AD9" t="b">
        <f>IF(AC9,FALSE,MAX(_xlfn.ANCHORARRAY(J9))=2)</f>
        <v>0</v>
      </c>
      <c r="AE9" t="b">
        <f>NOT(OR(Y9:AD9))</f>
        <v>0</v>
      </c>
      <c r="AF9">
        <f>8-MATCH(TRUE,Y9:AE9,0)</f>
        <v>3</v>
      </c>
      <c r="AG9">
        <f>VALUE(_xlfn.CONCAT(AF9,_xlfn.ANCHORARRAY(T9)))</f>
        <v>30607141406</v>
      </c>
      <c r="AH9">
        <f>VALUE(_xlfn.RANK.EQ(AG9,AG:AG,1))</f>
        <v>504</v>
      </c>
      <c r="AI9">
        <f>AH9*D9</f>
        <v>221760</v>
      </c>
      <c r="AK9" s="1"/>
      <c r="AL9" t="str" cm="1">
        <f t="array" ref="AL9:AP9">MID(C9,_xlfn.SEQUENCE(1,LEN(C9)),1)</f>
        <v>6</v>
      </c>
      <c r="AM9" t="str">
        <v>7</v>
      </c>
      <c r="AN9" t="str">
        <v>A</v>
      </c>
      <c r="AO9" t="str">
        <v>A</v>
      </c>
      <c r="AP9" t="str">
        <v>6</v>
      </c>
      <c r="AQ9">
        <f>IF(AL9="J",0,COUNTIF(_xlfn.ANCHORARRAY($AL9),AL9))</f>
        <v>2</v>
      </c>
      <c r="AR9">
        <f>IF(AM9="J",0,COUNTIF(_xlfn.ANCHORARRAY($AL9),AM9))</f>
        <v>1</v>
      </c>
      <c r="AS9">
        <f>IF(AN9="J",0,COUNTIF(_xlfn.ANCHORARRAY($AL9),AN9))</f>
        <v>2</v>
      </c>
      <c r="AT9">
        <f>IF(AO9="J",0,COUNTIF(_xlfn.ANCHORARRAY($AL9),AO9))</f>
        <v>2</v>
      </c>
      <c r="AU9">
        <f>IF(AP9="J",0,COUNTIF(_xlfn.ANCHORARRAY($AL9),AP9))</f>
        <v>2</v>
      </c>
      <c r="AV9" cm="1">
        <f t="array" ref="AV9:AZ9">_xlfn.LET(_xlpm.vals,{"J","2","3","4","5","6","7","8","9","T","J","Q","K","A"},
MATCH(_xlfn.ANCHORARRAY(AL9),_xlpm.vals,0))</f>
        <v>6</v>
      </c>
      <c r="AW9">
        <v>7</v>
      </c>
      <c r="AX9">
        <v>14</v>
      </c>
      <c r="AY9">
        <v>14</v>
      </c>
      <c r="AZ9">
        <v>6</v>
      </c>
      <c r="BA9" t="str" cm="1">
        <f t="array" ref="BA9:BE9">TEXT(_xlfn.ANCHORARRAY(AV9),"00")</f>
        <v>06</v>
      </c>
      <c r="BB9" t="str">
        <v>07</v>
      </c>
      <c r="BC9" t="str">
        <v>14</v>
      </c>
      <c r="BD9" t="str">
        <v>14</v>
      </c>
      <c r="BE9" t="str">
        <v>06</v>
      </c>
      <c r="BF9">
        <f>COUNTIF(_xlfn.ANCHORARRAY(AL9),"J")</f>
        <v>0</v>
      </c>
    </row>
    <row r="10" spans="2:58" x14ac:dyDescent="0.3">
      <c r="B10" t="s">
        <v>993</v>
      </c>
      <c r="C10" t="str">
        <f>_xlfn.TEXTBEFORE(B10," ")</f>
        <v>25723</v>
      </c>
      <c r="D10">
        <f>VALUE(_xlfn.TEXTAFTER(B10," "))</f>
        <v>817</v>
      </c>
      <c r="E10" t="str" cm="1">
        <f t="array" ref="E10:I10">MID(C10,_xlfn.SEQUENCE(1,LEN(C10)),1)</f>
        <v>2</v>
      </c>
      <c r="F10" t="str">
        <v>5</v>
      </c>
      <c r="G10" t="str">
        <v>7</v>
      </c>
      <c r="H10" t="str">
        <v>2</v>
      </c>
      <c r="I10" t="str">
        <v>3</v>
      </c>
      <c r="J10" cm="1">
        <f t="array" ref="J10:N10">COUNTIFS(_xlfn.ANCHORARRAY(E10),_xlfn.ANCHORARRAY(E10))</f>
        <v>2</v>
      </c>
      <c r="K10">
        <v>1</v>
      </c>
      <c r="L10">
        <v>1</v>
      </c>
      <c r="M10">
        <v>2</v>
      </c>
      <c r="N10">
        <v>1</v>
      </c>
      <c r="O10" cm="1">
        <f t="array" ref="O10:S10">_xlfn.LET(_xlpm.vals,{"1","2","3","4","5","6","7","8","9","T","J","Q","K","A"},
MATCH(_xlfn.ANCHORARRAY(E10),_xlpm.vals,0))</f>
        <v>2</v>
      </c>
      <c r="P10">
        <v>5</v>
      </c>
      <c r="Q10">
        <v>7</v>
      </c>
      <c r="R10">
        <v>2</v>
      </c>
      <c r="S10">
        <v>3</v>
      </c>
      <c r="T10" t="str" cm="1">
        <f t="array" ref="T10:X10">TEXT(_xlfn.ANCHORARRAY(O10),"00")</f>
        <v>02</v>
      </c>
      <c r="U10" t="str">
        <v>05</v>
      </c>
      <c r="V10" t="str">
        <v>07</v>
      </c>
      <c r="W10" t="str">
        <v>02</v>
      </c>
      <c r="X10" t="str">
        <v>03</v>
      </c>
      <c r="Y10" t="b">
        <f>MAX(_xlfn.ANCHORARRAY(J10))=5</f>
        <v>0</v>
      </c>
      <c r="Z10" t="b">
        <f>MAX(_xlfn.ANCHORARRAY(J10))=4</f>
        <v>0</v>
      </c>
      <c r="AA10" t="b" cm="1">
        <f t="array" ref="AA10">AND(OR(_xlfn.ANCHORARRAY(J10)=3),OR(_xlfn.ANCHORARRAY(J10)=2))</f>
        <v>0</v>
      </c>
      <c r="AB10" t="b">
        <f>IF(AA10,FALSE,MAX(_xlfn.ANCHORARRAY(J10))=3)</f>
        <v>0</v>
      </c>
      <c r="AC10" t="b">
        <f>COUNTIF(_xlfn.ANCHORARRAY(J10),2)=4</f>
        <v>0</v>
      </c>
      <c r="AD10" t="b">
        <f>IF(AC10,FALSE,MAX(_xlfn.ANCHORARRAY(J10))=2)</f>
        <v>1</v>
      </c>
      <c r="AE10" t="b">
        <f>NOT(OR(Y10:AD10))</f>
        <v>0</v>
      </c>
      <c r="AF10">
        <f>8-MATCH(TRUE,Y10:AE10,0)</f>
        <v>2</v>
      </c>
      <c r="AG10">
        <f>VALUE(_xlfn.CONCAT(AF10,_xlfn.ANCHORARRAY(T10)))</f>
        <v>20205070203</v>
      </c>
      <c r="AH10">
        <f>VALUE(_xlfn.RANK.EQ(AG10,AG:AG,1))</f>
        <v>202</v>
      </c>
      <c r="AI10">
        <f>AH10*D10</f>
        <v>165034</v>
      </c>
      <c r="AK10" s="1"/>
      <c r="AL10" t="str" cm="1">
        <f t="array" ref="AL10:AP10">MID(C10,_xlfn.SEQUENCE(1,LEN(C10)),1)</f>
        <v>2</v>
      </c>
      <c r="AM10" t="str">
        <v>5</v>
      </c>
      <c r="AN10" t="str">
        <v>7</v>
      </c>
      <c r="AO10" t="str">
        <v>2</v>
      </c>
      <c r="AP10" t="str">
        <v>3</v>
      </c>
      <c r="AQ10">
        <f>IF(AL10="J",0,COUNTIF(_xlfn.ANCHORARRAY($AL10),AL10))</f>
        <v>2</v>
      </c>
      <c r="AR10">
        <f>IF(AM10="J",0,COUNTIF(_xlfn.ANCHORARRAY($AL10),AM10))</f>
        <v>1</v>
      </c>
      <c r="AS10">
        <f>IF(AN10="J",0,COUNTIF(_xlfn.ANCHORARRAY($AL10),AN10))</f>
        <v>1</v>
      </c>
      <c r="AT10">
        <f>IF(AO10="J",0,COUNTIF(_xlfn.ANCHORARRAY($AL10),AO10))</f>
        <v>2</v>
      </c>
      <c r="AU10">
        <f>IF(AP10="J",0,COUNTIF(_xlfn.ANCHORARRAY($AL10),AP10))</f>
        <v>1</v>
      </c>
      <c r="AV10" cm="1">
        <f t="array" ref="AV10:AZ10">_xlfn.LET(_xlpm.vals,{"J","2","3","4","5","6","7","8","9","T","J","Q","K","A"},
MATCH(_xlfn.ANCHORARRAY(AL10),_xlpm.vals,0))</f>
        <v>2</v>
      </c>
      <c r="AW10">
        <v>5</v>
      </c>
      <c r="AX10">
        <v>7</v>
      </c>
      <c r="AY10">
        <v>2</v>
      </c>
      <c r="AZ10">
        <v>3</v>
      </c>
      <c r="BA10" t="str" cm="1">
        <f t="array" ref="BA10:BE10">TEXT(_xlfn.ANCHORARRAY(AV10),"00")</f>
        <v>02</v>
      </c>
      <c r="BB10" t="str">
        <v>05</v>
      </c>
      <c r="BC10" t="str">
        <v>07</v>
      </c>
      <c r="BD10" t="str">
        <v>02</v>
      </c>
      <c r="BE10" t="str">
        <v>03</v>
      </c>
      <c r="BF10">
        <f>COUNTIF(_xlfn.ANCHORARRAY(AL10),"J")</f>
        <v>0</v>
      </c>
    </row>
    <row r="11" spans="2:58" x14ac:dyDescent="0.3">
      <c r="B11" t="s">
        <v>992</v>
      </c>
      <c r="C11" t="str">
        <f>_xlfn.TEXTBEFORE(B11," ")</f>
        <v>K88QK</v>
      </c>
      <c r="D11">
        <f>VALUE(_xlfn.TEXTAFTER(B11," "))</f>
        <v>512</v>
      </c>
      <c r="E11" t="str" cm="1">
        <f t="array" ref="E11:I11">MID(C11,_xlfn.SEQUENCE(1,LEN(C11)),1)</f>
        <v>K</v>
      </c>
      <c r="F11" t="str">
        <v>8</v>
      </c>
      <c r="G11" t="str">
        <v>8</v>
      </c>
      <c r="H11" t="str">
        <v>Q</v>
      </c>
      <c r="I11" t="str">
        <v>K</v>
      </c>
      <c r="J11" cm="1">
        <f t="array" ref="J11:N11">COUNTIFS(_xlfn.ANCHORARRAY(E11),_xlfn.ANCHORARRAY(E11))</f>
        <v>2</v>
      </c>
      <c r="K11">
        <v>2</v>
      </c>
      <c r="L11">
        <v>2</v>
      </c>
      <c r="M11">
        <v>1</v>
      </c>
      <c r="N11">
        <v>2</v>
      </c>
      <c r="O11" cm="1">
        <f t="array" ref="O11:S11">_xlfn.LET(_xlpm.vals,{"1","2","3","4","5","6","7","8","9","T","J","Q","K","A"},
MATCH(_xlfn.ANCHORARRAY(E11),_xlpm.vals,0))</f>
        <v>13</v>
      </c>
      <c r="P11">
        <v>8</v>
      </c>
      <c r="Q11">
        <v>8</v>
      </c>
      <c r="R11">
        <v>12</v>
      </c>
      <c r="S11">
        <v>13</v>
      </c>
      <c r="T11" t="str" cm="1">
        <f t="array" ref="T11:X11">TEXT(_xlfn.ANCHORARRAY(O11),"00")</f>
        <v>13</v>
      </c>
      <c r="U11" t="str">
        <v>08</v>
      </c>
      <c r="V11" t="str">
        <v>08</v>
      </c>
      <c r="W11" t="str">
        <v>12</v>
      </c>
      <c r="X11" t="str">
        <v>13</v>
      </c>
      <c r="Y11" t="b">
        <f>MAX(_xlfn.ANCHORARRAY(J11))=5</f>
        <v>0</v>
      </c>
      <c r="Z11" t="b">
        <f>MAX(_xlfn.ANCHORARRAY(J11))=4</f>
        <v>0</v>
      </c>
      <c r="AA11" t="b" cm="1">
        <f t="array" ref="AA11">AND(OR(_xlfn.ANCHORARRAY(J11)=3),OR(_xlfn.ANCHORARRAY(J11)=2))</f>
        <v>0</v>
      </c>
      <c r="AB11" t="b">
        <f>IF(AA11,FALSE,MAX(_xlfn.ANCHORARRAY(J11))=3)</f>
        <v>0</v>
      </c>
      <c r="AC11" t="b">
        <f>COUNTIF(_xlfn.ANCHORARRAY(J11),2)=4</f>
        <v>1</v>
      </c>
      <c r="AD11" t="b">
        <f>IF(AC11,FALSE,MAX(_xlfn.ANCHORARRAY(J11))=2)</f>
        <v>0</v>
      </c>
      <c r="AE11" t="b">
        <f>NOT(OR(Y11:AD11))</f>
        <v>0</v>
      </c>
      <c r="AF11">
        <f>8-MATCH(TRUE,Y11:AE11,0)</f>
        <v>3</v>
      </c>
      <c r="AG11">
        <f>VALUE(_xlfn.CONCAT(AF11,_xlfn.ANCHORARRAY(T11)))</f>
        <v>31308081213</v>
      </c>
      <c r="AH11">
        <f>VALUE(_xlfn.RANK.EQ(AG11,AG:AG,1))</f>
        <v>599</v>
      </c>
      <c r="AI11">
        <f>AH11*D11</f>
        <v>306688</v>
      </c>
      <c r="AK11" s="1"/>
      <c r="AL11" t="str" cm="1">
        <f t="array" ref="AL11:AP11">MID(C11,_xlfn.SEQUENCE(1,LEN(C11)),1)</f>
        <v>K</v>
      </c>
      <c r="AM11" t="str">
        <v>8</v>
      </c>
      <c r="AN11" t="str">
        <v>8</v>
      </c>
      <c r="AO11" t="str">
        <v>Q</v>
      </c>
      <c r="AP11" t="str">
        <v>K</v>
      </c>
      <c r="AQ11">
        <f>IF(AL11="J",0,COUNTIF(_xlfn.ANCHORARRAY($AL11),AL11))</f>
        <v>2</v>
      </c>
      <c r="AR11">
        <f>IF(AM11="J",0,COUNTIF(_xlfn.ANCHORARRAY($AL11),AM11))</f>
        <v>2</v>
      </c>
      <c r="AS11">
        <f>IF(AN11="J",0,COUNTIF(_xlfn.ANCHORARRAY($AL11),AN11))</f>
        <v>2</v>
      </c>
      <c r="AT11">
        <f>IF(AO11="J",0,COUNTIF(_xlfn.ANCHORARRAY($AL11),AO11))</f>
        <v>1</v>
      </c>
      <c r="AU11">
        <f>IF(AP11="J",0,COUNTIF(_xlfn.ANCHORARRAY($AL11),AP11))</f>
        <v>2</v>
      </c>
      <c r="AV11" cm="1">
        <f t="array" ref="AV11:AZ11">_xlfn.LET(_xlpm.vals,{"J","2","3","4","5","6","7","8","9","T","J","Q","K","A"},
MATCH(_xlfn.ANCHORARRAY(AL11),_xlpm.vals,0))</f>
        <v>13</v>
      </c>
      <c r="AW11">
        <v>8</v>
      </c>
      <c r="AX11">
        <v>8</v>
      </c>
      <c r="AY11">
        <v>12</v>
      </c>
      <c r="AZ11">
        <v>13</v>
      </c>
      <c r="BA11" t="str" cm="1">
        <f t="array" ref="BA11:BE11">TEXT(_xlfn.ANCHORARRAY(AV11),"00")</f>
        <v>13</v>
      </c>
      <c r="BB11" t="str">
        <v>08</v>
      </c>
      <c r="BC11" t="str">
        <v>08</v>
      </c>
      <c r="BD11" t="str">
        <v>12</v>
      </c>
      <c r="BE11" t="str">
        <v>13</v>
      </c>
      <c r="BF11">
        <f>COUNTIF(_xlfn.ANCHORARRAY(AL11),"J")</f>
        <v>0</v>
      </c>
    </row>
    <row r="12" spans="2:58" x14ac:dyDescent="0.3">
      <c r="B12" t="s">
        <v>991</v>
      </c>
      <c r="C12" t="str">
        <f>_xlfn.TEXTBEFORE(B12," ")</f>
        <v>46548</v>
      </c>
      <c r="D12">
        <f>VALUE(_xlfn.TEXTAFTER(B12," "))</f>
        <v>749</v>
      </c>
      <c r="E12" t="str" cm="1">
        <f t="array" ref="E12:I12">MID(C12,_xlfn.SEQUENCE(1,LEN(C12)),1)</f>
        <v>4</v>
      </c>
      <c r="F12" t="str">
        <v>6</v>
      </c>
      <c r="G12" t="str">
        <v>5</v>
      </c>
      <c r="H12" t="str">
        <v>4</v>
      </c>
      <c r="I12" t="str">
        <v>8</v>
      </c>
      <c r="J12" cm="1">
        <f t="array" ref="J12:N12">COUNTIFS(_xlfn.ANCHORARRAY(E12),_xlfn.ANCHORARRAY(E12))</f>
        <v>2</v>
      </c>
      <c r="K12">
        <v>1</v>
      </c>
      <c r="L12">
        <v>1</v>
      </c>
      <c r="M12">
        <v>2</v>
      </c>
      <c r="N12">
        <v>1</v>
      </c>
      <c r="O12" cm="1">
        <f t="array" ref="O12:S12">_xlfn.LET(_xlpm.vals,{"1","2","3","4","5","6","7","8","9","T","J","Q","K","A"},
MATCH(_xlfn.ANCHORARRAY(E12),_xlpm.vals,0))</f>
        <v>4</v>
      </c>
      <c r="P12">
        <v>6</v>
      </c>
      <c r="Q12">
        <v>5</v>
      </c>
      <c r="R12">
        <v>4</v>
      </c>
      <c r="S12">
        <v>8</v>
      </c>
      <c r="T12" t="str" cm="1">
        <f t="array" ref="T12:X12">TEXT(_xlfn.ANCHORARRAY(O12),"00")</f>
        <v>04</v>
      </c>
      <c r="U12" t="str">
        <v>06</v>
      </c>
      <c r="V12" t="str">
        <v>05</v>
      </c>
      <c r="W12" t="str">
        <v>04</v>
      </c>
      <c r="X12" t="str">
        <v>08</v>
      </c>
      <c r="Y12" t="b">
        <f>MAX(_xlfn.ANCHORARRAY(J12))=5</f>
        <v>0</v>
      </c>
      <c r="Z12" t="b">
        <f>MAX(_xlfn.ANCHORARRAY(J12))=4</f>
        <v>0</v>
      </c>
      <c r="AA12" t="b" cm="1">
        <f t="array" ref="AA12">AND(OR(_xlfn.ANCHORARRAY(J12)=3),OR(_xlfn.ANCHORARRAY(J12)=2))</f>
        <v>0</v>
      </c>
      <c r="AB12" t="b">
        <f>IF(AA12,FALSE,MAX(_xlfn.ANCHORARRAY(J12))=3)</f>
        <v>0</v>
      </c>
      <c r="AC12" t="b">
        <f>COUNTIF(_xlfn.ANCHORARRAY(J12),2)=4</f>
        <v>0</v>
      </c>
      <c r="AD12" t="b">
        <f>IF(AC12,FALSE,MAX(_xlfn.ANCHORARRAY(J12))=2)</f>
        <v>1</v>
      </c>
      <c r="AE12" t="b">
        <f>NOT(OR(Y12:AD12))</f>
        <v>0</v>
      </c>
      <c r="AF12">
        <f>8-MATCH(TRUE,Y12:AE12,0)</f>
        <v>2</v>
      </c>
      <c r="AG12">
        <f>VALUE(_xlfn.CONCAT(AF12,_xlfn.ANCHORARRAY(T12)))</f>
        <v>20406050408</v>
      </c>
      <c r="AH12">
        <f>VALUE(_xlfn.RANK.EQ(AG12,AG:AG,1))</f>
        <v>240</v>
      </c>
      <c r="AI12">
        <f>AH12*D12</f>
        <v>179760</v>
      </c>
      <c r="AK12" s="1"/>
      <c r="AL12" t="str" cm="1">
        <f t="array" ref="AL12:AP12">MID(C12,_xlfn.SEQUENCE(1,LEN(C12)),1)</f>
        <v>4</v>
      </c>
      <c r="AM12" t="str">
        <v>6</v>
      </c>
      <c r="AN12" t="str">
        <v>5</v>
      </c>
      <c r="AO12" t="str">
        <v>4</v>
      </c>
      <c r="AP12" t="str">
        <v>8</v>
      </c>
      <c r="AQ12">
        <f>IF(AL12="J",0,COUNTIF(_xlfn.ANCHORARRAY($AL12),AL12))</f>
        <v>2</v>
      </c>
      <c r="AR12">
        <f>IF(AM12="J",0,COUNTIF(_xlfn.ANCHORARRAY($AL12),AM12))</f>
        <v>1</v>
      </c>
      <c r="AS12">
        <f>IF(AN12="J",0,COUNTIF(_xlfn.ANCHORARRAY($AL12),AN12))</f>
        <v>1</v>
      </c>
      <c r="AT12">
        <f>IF(AO12="J",0,COUNTIF(_xlfn.ANCHORARRAY($AL12),AO12))</f>
        <v>2</v>
      </c>
      <c r="AU12">
        <f>IF(AP12="J",0,COUNTIF(_xlfn.ANCHORARRAY($AL12),AP12))</f>
        <v>1</v>
      </c>
      <c r="AV12" cm="1">
        <f t="array" ref="AV12:AZ12">_xlfn.LET(_xlpm.vals,{"J","2","3","4","5","6","7","8","9","T","J","Q","K","A"},
MATCH(_xlfn.ANCHORARRAY(AL12),_xlpm.vals,0))</f>
        <v>4</v>
      </c>
      <c r="AW12">
        <v>6</v>
      </c>
      <c r="AX12">
        <v>5</v>
      </c>
      <c r="AY12">
        <v>4</v>
      </c>
      <c r="AZ12">
        <v>8</v>
      </c>
      <c r="BA12" t="str" cm="1">
        <f t="array" ref="BA12:BE12">TEXT(_xlfn.ANCHORARRAY(AV12),"00")</f>
        <v>04</v>
      </c>
      <c r="BB12" t="str">
        <v>06</v>
      </c>
      <c r="BC12" t="str">
        <v>05</v>
      </c>
      <c r="BD12" t="str">
        <v>04</v>
      </c>
      <c r="BE12" t="str">
        <v>08</v>
      </c>
      <c r="BF12">
        <f>COUNTIF(_xlfn.ANCHORARRAY(AL12),"J")</f>
        <v>0</v>
      </c>
    </row>
    <row r="13" spans="2:58" x14ac:dyDescent="0.3">
      <c r="B13" t="s">
        <v>990</v>
      </c>
      <c r="C13" t="str">
        <f>_xlfn.TEXTBEFORE(B13," ")</f>
        <v>8QTJ3</v>
      </c>
      <c r="D13">
        <f>VALUE(_xlfn.TEXTAFTER(B13," "))</f>
        <v>3</v>
      </c>
      <c r="E13" t="str" cm="1">
        <f t="array" ref="E13:I13">MID(C13,_xlfn.SEQUENCE(1,LEN(C13)),1)</f>
        <v>8</v>
      </c>
      <c r="F13" t="str">
        <v>Q</v>
      </c>
      <c r="G13" t="str">
        <v>T</v>
      </c>
      <c r="H13" t="str">
        <v>J</v>
      </c>
      <c r="I13" t="str">
        <v>3</v>
      </c>
      <c r="J13" cm="1">
        <f t="array" ref="J13:N13">COUNTIFS(_xlfn.ANCHORARRAY(E13),_xlfn.ANCHORARRAY(E13))</f>
        <v>1</v>
      </c>
      <c r="K13">
        <v>1</v>
      </c>
      <c r="L13">
        <v>1</v>
      </c>
      <c r="M13">
        <v>1</v>
      </c>
      <c r="N13">
        <v>1</v>
      </c>
      <c r="O13" cm="1">
        <f t="array" ref="O13:S13">_xlfn.LET(_xlpm.vals,{"1","2","3","4","5","6","7","8","9","T","J","Q","K","A"},
MATCH(_xlfn.ANCHORARRAY(E13),_xlpm.vals,0))</f>
        <v>8</v>
      </c>
      <c r="P13">
        <v>12</v>
      </c>
      <c r="Q13">
        <v>10</v>
      </c>
      <c r="R13">
        <v>11</v>
      </c>
      <c r="S13">
        <v>3</v>
      </c>
      <c r="T13" t="str" cm="1">
        <f t="array" ref="T13:X13">TEXT(_xlfn.ANCHORARRAY(O13),"00")</f>
        <v>08</v>
      </c>
      <c r="U13" t="str">
        <v>12</v>
      </c>
      <c r="V13" t="str">
        <v>10</v>
      </c>
      <c r="W13" t="str">
        <v>11</v>
      </c>
      <c r="X13" t="str">
        <v>03</v>
      </c>
      <c r="Y13" t="b">
        <f>MAX(_xlfn.ANCHORARRAY(J13))=5</f>
        <v>0</v>
      </c>
      <c r="Z13" t="b">
        <f>MAX(_xlfn.ANCHORARRAY(J13))=4</f>
        <v>0</v>
      </c>
      <c r="AA13" t="b" cm="1">
        <f t="array" ref="AA13">AND(OR(_xlfn.ANCHORARRAY(J13)=3),OR(_xlfn.ANCHORARRAY(J13)=2))</f>
        <v>0</v>
      </c>
      <c r="AB13" t="b">
        <f>IF(AA13,FALSE,MAX(_xlfn.ANCHORARRAY(J13))=3)</f>
        <v>0</v>
      </c>
      <c r="AC13" t="b">
        <f>COUNTIF(_xlfn.ANCHORARRAY(J13),2)=4</f>
        <v>0</v>
      </c>
      <c r="AD13" t="b">
        <f>IF(AC13,FALSE,MAX(_xlfn.ANCHORARRAY(J13))=2)</f>
        <v>0</v>
      </c>
      <c r="AE13" t="b">
        <f>NOT(OR(Y13:AD13))</f>
        <v>1</v>
      </c>
      <c r="AF13">
        <f>8-MATCH(TRUE,Y13:AE13,0)</f>
        <v>1</v>
      </c>
      <c r="AG13">
        <f>VALUE(_xlfn.CONCAT(AF13,_xlfn.ANCHORARRAY(T13)))</f>
        <v>10812101103</v>
      </c>
      <c r="AH13">
        <f>VALUE(_xlfn.RANK.EQ(AG13,AG:AG,1))</f>
        <v>107</v>
      </c>
      <c r="AI13">
        <f>AH13*D13</f>
        <v>321</v>
      </c>
      <c r="AK13" s="1"/>
      <c r="AL13" t="str" cm="1">
        <f t="array" ref="AL13:AP13">MID(C13,_xlfn.SEQUENCE(1,LEN(C13)),1)</f>
        <v>8</v>
      </c>
      <c r="AM13" t="str">
        <v>Q</v>
      </c>
      <c r="AN13" t="str">
        <v>T</v>
      </c>
      <c r="AO13" t="str">
        <v>J</v>
      </c>
      <c r="AP13" t="str">
        <v>3</v>
      </c>
      <c r="AQ13">
        <f>IF(AL13="J",0,COUNTIF(_xlfn.ANCHORARRAY($AL13),AL13))</f>
        <v>1</v>
      </c>
      <c r="AR13">
        <f>IF(AM13="J",0,COUNTIF(_xlfn.ANCHORARRAY($AL13),AM13))</f>
        <v>1</v>
      </c>
      <c r="AS13">
        <f>IF(AN13="J",0,COUNTIF(_xlfn.ANCHORARRAY($AL13),AN13))</f>
        <v>1</v>
      </c>
      <c r="AT13">
        <f>IF(AO13="J",0,COUNTIF(_xlfn.ANCHORARRAY($AL13),AO13))</f>
        <v>0</v>
      </c>
      <c r="AU13">
        <f>IF(AP13="J",0,COUNTIF(_xlfn.ANCHORARRAY($AL13),AP13))</f>
        <v>1</v>
      </c>
      <c r="AV13" cm="1">
        <f t="array" ref="AV13:AZ13">_xlfn.LET(_xlpm.vals,{"J","2","3","4","5","6","7","8","9","T","J","Q","K","A"},
MATCH(_xlfn.ANCHORARRAY(AL13),_xlpm.vals,0))</f>
        <v>8</v>
      </c>
      <c r="AW13">
        <v>12</v>
      </c>
      <c r="AX13">
        <v>10</v>
      </c>
      <c r="AY13">
        <v>1</v>
      </c>
      <c r="AZ13">
        <v>3</v>
      </c>
      <c r="BA13" t="str" cm="1">
        <f t="array" ref="BA13:BE13">TEXT(_xlfn.ANCHORARRAY(AV13),"00")</f>
        <v>08</v>
      </c>
      <c r="BB13" t="str">
        <v>12</v>
      </c>
      <c r="BC13" t="str">
        <v>10</v>
      </c>
      <c r="BD13" t="str">
        <v>01</v>
      </c>
      <c r="BE13" t="str">
        <v>03</v>
      </c>
      <c r="BF13">
        <f>COUNTIF(_xlfn.ANCHORARRAY(AL13),"J")</f>
        <v>1</v>
      </c>
    </row>
    <row r="14" spans="2:58" x14ac:dyDescent="0.3">
      <c r="B14" t="s">
        <v>989</v>
      </c>
      <c r="C14" t="str">
        <f>_xlfn.TEXTBEFORE(B14," ")</f>
        <v>KKTT4</v>
      </c>
      <c r="D14">
        <f>VALUE(_xlfn.TEXTAFTER(B14," "))</f>
        <v>696</v>
      </c>
      <c r="E14" t="str" cm="1">
        <f t="array" ref="E14:I14">MID(C14,_xlfn.SEQUENCE(1,LEN(C14)),1)</f>
        <v>K</v>
      </c>
      <c r="F14" t="str">
        <v>K</v>
      </c>
      <c r="G14" t="str">
        <v>T</v>
      </c>
      <c r="H14" t="str">
        <v>T</v>
      </c>
      <c r="I14" t="str">
        <v>4</v>
      </c>
      <c r="J14" cm="1">
        <f t="array" ref="J14:N14">COUNTIFS(_xlfn.ANCHORARRAY(E14),_xlfn.ANCHORARRAY(E14))</f>
        <v>2</v>
      </c>
      <c r="K14">
        <v>2</v>
      </c>
      <c r="L14">
        <v>2</v>
      </c>
      <c r="M14">
        <v>2</v>
      </c>
      <c r="N14">
        <v>1</v>
      </c>
      <c r="O14" cm="1">
        <f t="array" ref="O14:S14">_xlfn.LET(_xlpm.vals,{"1","2","3","4","5","6","7","8","9","T","J","Q","K","A"},
MATCH(_xlfn.ANCHORARRAY(E14),_xlpm.vals,0))</f>
        <v>13</v>
      </c>
      <c r="P14">
        <v>13</v>
      </c>
      <c r="Q14">
        <v>10</v>
      </c>
      <c r="R14">
        <v>10</v>
      </c>
      <c r="S14">
        <v>4</v>
      </c>
      <c r="T14" t="str" cm="1">
        <f t="array" ref="T14:X14">TEXT(_xlfn.ANCHORARRAY(O14),"00")</f>
        <v>13</v>
      </c>
      <c r="U14" t="str">
        <v>13</v>
      </c>
      <c r="V14" t="str">
        <v>10</v>
      </c>
      <c r="W14" t="str">
        <v>10</v>
      </c>
      <c r="X14" t="str">
        <v>04</v>
      </c>
      <c r="Y14" t="b">
        <f>MAX(_xlfn.ANCHORARRAY(J14))=5</f>
        <v>0</v>
      </c>
      <c r="Z14" t="b">
        <f>MAX(_xlfn.ANCHORARRAY(J14))=4</f>
        <v>0</v>
      </c>
      <c r="AA14" t="b" cm="1">
        <f t="array" ref="AA14">AND(OR(_xlfn.ANCHORARRAY(J14)=3),OR(_xlfn.ANCHORARRAY(J14)=2))</f>
        <v>0</v>
      </c>
      <c r="AB14" t="b">
        <f>IF(AA14,FALSE,MAX(_xlfn.ANCHORARRAY(J14))=3)</f>
        <v>0</v>
      </c>
      <c r="AC14" t="b">
        <f>COUNTIF(_xlfn.ANCHORARRAY(J14),2)=4</f>
        <v>1</v>
      </c>
      <c r="AD14" t="b">
        <f>IF(AC14,FALSE,MAX(_xlfn.ANCHORARRAY(J14))=2)</f>
        <v>0</v>
      </c>
      <c r="AE14" t="b">
        <f>NOT(OR(Y14:AD14))</f>
        <v>0</v>
      </c>
      <c r="AF14">
        <f>8-MATCH(TRUE,Y14:AE14,0)</f>
        <v>3</v>
      </c>
      <c r="AG14">
        <f>VALUE(_xlfn.CONCAT(AF14,_xlfn.ANCHORARRAY(T14)))</f>
        <v>31313101004</v>
      </c>
      <c r="AH14">
        <f>VALUE(_xlfn.RANK.EQ(AG14,AG:AG,1))</f>
        <v>607</v>
      </c>
      <c r="AI14">
        <f>AH14*D14</f>
        <v>422472</v>
      </c>
      <c r="AK14" s="1"/>
      <c r="AL14" t="str" cm="1">
        <f t="array" ref="AL14:AP14">MID(C14,_xlfn.SEQUENCE(1,LEN(C14)),1)</f>
        <v>K</v>
      </c>
      <c r="AM14" t="str">
        <v>K</v>
      </c>
      <c r="AN14" t="str">
        <v>T</v>
      </c>
      <c r="AO14" t="str">
        <v>T</v>
      </c>
      <c r="AP14" t="str">
        <v>4</v>
      </c>
      <c r="AQ14">
        <f>IF(AL14="J",0,COUNTIF(_xlfn.ANCHORARRAY($AL14),AL14))</f>
        <v>2</v>
      </c>
      <c r="AR14">
        <f>IF(AM14="J",0,COUNTIF(_xlfn.ANCHORARRAY($AL14),AM14))</f>
        <v>2</v>
      </c>
      <c r="AS14">
        <f>IF(AN14="J",0,COUNTIF(_xlfn.ANCHORARRAY($AL14),AN14))</f>
        <v>2</v>
      </c>
      <c r="AT14">
        <f>IF(AO14="J",0,COUNTIF(_xlfn.ANCHORARRAY($AL14),AO14))</f>
        <v>2</v>
      </c>
      <c r="AU14">
        <f>IF(AP14="J",0,COUNTIF(_xlfn.ANCHORARRAY($AL14),AP14))</f>
        <v>1</v>
      </c>
      <c r="AV14" cm="1">
        <f t="array" ref="AV14:AZ14">_xlfn.LET(_xlpm.vals,{"J","2","3","4","5","6","7","8","9","T","J","Q","K","A"},
MATCH(_xlfn.ANCHORARRAY(AL14),_xlpm.vals,0))</f>
        <v>13</v>
      </c>
      <c r="AW14">
        <v>13</v>
      </c>
      <c r="AX14">
        <v>10</v>
      </c>
      <c r="AY14">
        <v>10</v>
      </c>
      <c r="AZ14">
        <v>4</v>
      </c>
      <c r="BA14" t="str" cm="1">
        <f t="array" ref="BA14:BE14">TEXT(_xlfn.ANCHORARRAY(AV14),"00")</f>
        <v>13</v>
      </c>
      <c r="BB14" t="str">
        <v>13</v>
      </c>
      <c r="BC14" t="str">
        <v>10</v>
      </c>
      <c r="BD14" t="str">
        <v>10</v>
      </c>
      <c r="BE14" t="str">
        <v>04</v>
      </c>
      <c r="BF14">
        <f>COUNTIF(_xlfn.ANCHORARRAY(AL14),"J")</f>
        <v>0</v>
      </c>
    </row>
    <row r="15" spans="2:58" x14ac:dyDescent="0.3">
      <c r="B15" t="s">
        <v>988</v>
      </c>
      <c r="C15" t="str">
        <f>_xlfn.TEXTBEFORE(B15," ")</f>
        <v>JK336</v>
      </c>
      <c r="D15">
        <f>VALUE(_xlfn.TEXTAFTER(B15," "))</f>
        <v>894</v>
      </c>
      <c r="E15" t="str" cm="1">
        <f t="array" ref="E15:I15">MID(C15,_xlfn.SEQUENCE(1,LEN(C15)),1)</f>
        <v>J</v>
      </c>
      <c r="F15" t="str">
        <v>K</v>
      </c>
      <c r="G15" t="str">
        <v>3</v>
      </c>
      <c r="H15" t="str">
        <v>3</v>
      </c>
      <c r="I15" t="str">
        <v>6</v>
      </c>
      <c r="J15" cm="1">
        <f t="array" ref="J15:N15">COUNTIFS(_xlfn.ANCHORARRAY(E15),_xlfn.ANCHORARRAY(E15))</f>
        <v>1</v>
      </c>
      <c r="K15">
        <v>1</v>
      </c>
      <c r="L15">
        <v>2</v>
      </c>
      <c r="M15">
        <v>2</v>
      </c>
      <c r="N15">
        <v>1</v>
      </c>
      <c r="O15" cm="1">
        <f t="array" ref="O15:S15">_xlfn.LET(_xlpm.vals,{"1","2","3","4","5","6","7","8","9","T","J","Q","K","A"},
MATCH(_xlfn.ANCHORARRAY(E15),_xlpm.vals,0))</f>
        <v>11</v>
      </c>
      <c r="P15">
        <v>13</v>
      </c>
      <c r="Q15">
        <v>3</v>
      </c>
      <c r="R15">
        <v>3</v>
      </c>
      <c r="S15">
        <v>6</v>
      </c>
      <c r="T15" t="str" cm="1">
        <f t="array" ref="T15:X15">TEXT(_xlfn.ANCHORARRAY(O15),"00")</f>
        <v>11</v>
      </c>
      <c r="U15" t="str">
        <v>13</v>
      </c>
      <c r="V15" t="str">
        <v>03</v>
      </c>
      <c r="W15" t="str">
        <v>03</v>
      </c>
      <c r="X15" t="str">
        <v>06</v>
      </c>
      <c r="Y15" t="b">
        <f>MAX(_xlfn.ANCHORARRAY(J15))=5</f>
        <v>0</v>
      </c>
      <c r="Z15" t="b">
        <f>MAX(_xlfn.ANCHORARRAY(J15))=4</f>
        <v>0</v>
      </c>
      <c r="AA15" t="b" cm="1">
        <f t="array" ref="AA15">AND(OR(_xlfn.ANCHORARRAY(J15)=3),OR(_xlfn.ANCHORARRAY(J15)=2))</f>
        <v>0</v>
      </c>
      <c r="AB15" t="b">
        <f>IF(AA15,FALSE,MAX(_xlfn.ANCHORARRAY(J15))=3)</f>
        <v>0</v>
      </c>
      <c r="AC15" t="b">
        <f>COUNTIF(_xlfn.ANCHORARRAY(J15),2)=4</f>
        <v>0</v>
      </c>
      <c r="AD15" t="b">
        <f>IF(AC15,FALSE,MAX(_xlfn.ANCHORARRAY(J15))=2)</f>
        <v>1</v>
      </c>
      <c r="AE15" t="b">
        <f>NOT(OR(Y15:AD15))</f>
        <v>0</v>
      </c>
      <c r="AF15">
        <f>8-MATCH(TRUE,Y15:AE15,0)</f>
        <v>2</v>
      </c>
      <c r="AG15">
        <f>VALUE(_xlfn.CONCAT(AF15,_xlfn.ANCHORARRAY(T15)))</f>
        <v>21113030306</v>
      </c>
      <c r="AH15">
        <f>VALUE(_xlfn.RANK.EQ(AG15,AG:AG,1))</f>
        <v>387</v>
      </c>
      <c r="AI15">
        <f>AH15*D15</f>
        <v>345978</v>
      </c>
      <c r="AK15" s="1"/>
      <c r="AL15" t="str" cm="1">
        <f t="array" ref="AL15:AP15">MID(C15,_xlfn.SEQUENCE(1,LEN(C15)),1)</f>
        <v>J</v>
      </c>
      <c r="AM15" t="str">
        <v>K</v>
      </c>
      <c r="AN15" t="str">
        <v>3</v>
      </c>
      <c r="AO15" t="str">
        <v>3</v>
      </c>
      <c r="AP15" t="str">
        <v>6</v>
      </c>
      <c r="AQ15">
        <f>IF(AL15="J",0,COUNTIF(_xlfn.ANCHORARRAY($AL15),AL15))</f>
        <v>0</v>
      </c>
      <c r="AR15">
        <f>IF(AM15="J",0,COUNTIF(_xlfn.ANCHORARRAY($AL15),AM15))</f>
        <v>1</v>
      </c>
      <c r="AS15">
        <f>IF(AN15="J",0,COUNTIF(_xlfn.ANCHORARRAY($AL15),AN15))</f>
        <v>2</v>
      </c>
      <c r="AT15">
        <f>IF(AO15="J",0,COUNTIF(_xlfn.ANCHORARRAY($AL15),AO15))</f>
        <v>2</v>
      </c>
      <c r="AU15">
        <f>IF(AP15="J",0,COUNTIF(_xlfn.ANCHORARRAY($AL15),AP15))</f>
        <v>1</v>
      </c>
      <c r="AV15" cm="1">
        <f t="array" ref="AV15:AZ15">_xlfn.LET(_xlpm.vals,{"J","2","3","4","5","6","7","8","9","T","J","Q","K","A"},
MATCH(_xlfn.ANCHORARRAY(AL15),_xlpm.vals,0))</f>
        <v>1</v>
      </c>
      <c r="AW15">
        <v>13</v>
      </c>
      <c r="AX15">
        <v>3</v>
      </c>
      <c r="AY15">
        <v>3</v>
      </c>
      <c r="AZ15">
        <v>6</v>
      </c>
      <c r="BA15" t="str" cm="1">
        <f t="array" ref="BA15:BE15">TEXT(_xlfn.ANCHORARRAY(AV15),"00")</f>
        <v>01</v>
      </c>
      <c r="BB15" t="str">
        <v>13</v>
      </c>
      <c r="BC15" t="str">
        <v>03</v>
      </c>
      <c r="BD15" t="str">
        <v>03</v>
      </c>
      <c r="BE15" t="str">
        <v>06</v>
      </c>
      <c r="BF15">
        <f>COUNTIF(_xlfn.ANCHORARRAY(AL15),"J")</f>
        <v>1</v>
      </c>
    </row>
    <row r="16" spans="2:58" x14ac:dyDescent="0.3">
      <c r="B16" t="s">
        <v>987</v>
      </c>
      <c r="C16" t="str">
        <f>_xlfn.TEXTBEFORE(B16," ")</f>
        <v>KKT82</v>
      </c>
      <c r="D16">
        <f>VALUE(_xlfn.TEXTAFTER(B16," "))</f>
        <v>502</v>
      </c>
      <c r="E16" t="str" cm="1">
        <f t="array" ref="E16:I16">MID(C16,_xlfn.SEQUENCE(1,LEN(C16)),1)</f>
        <v>K</v>
      </c>
      <c r="F16" t="str">
        <v>K</v>
      </c>
      <c r="G16" t="str">
        <v>T</v>
      </c>
      <c r="H16" t="str">
        <v>8</v>
      </c>
      <c r="I16" t="str">
        <v>2</v>
      </c>
      <c r="J16" cm="1">
        <f t="array" ref="J16:N16">COUNTIFS(_xlfn.ANCHORARRAY(E16),_xlfn.ANCHORARRAY(E16))</f>
        <v>2</v>
      </c>
      <c r="K16">
        <v>2</v>
      </c>
      <c r="L16">
        <v>1</v>
      </c>
      <c r="M16">
        <v>1</v>
      </c>
      <c r="N16">
        <v>1</v>
      </c>
      <c r="O16" cm="1">
        <f t="array" ref="O16:S16">_xlfn.LET(_xlpm.vals,{"1","2","3","4","5","6","7","8","9","T","J","Q","K","A"},
MATCH(_xlfn.ANCHORARRAY(E16),_xlpm.vals,0))</f>
        <v>13</v>
      </c>
      <c r="P16">
        <v>13</v>
      </c>
      <c r="Q16">
        <v>10</v>
      </c>
      <c r="R16">
        <v>8</v>
      </c>
      <c r="S16">
        <v>2</v>
      </c>
      <c r="T16" t="str" cm="1">
        <f t="array" ref="T16:X16">TEXT(_xlfn.ANCHORARRAY(O16),"00")</f>
        <v>13</v>
      </c>
      <c r="U16" t="str">
        <v>13</v>
      </c>
      <c r="V16" t="str">
        <v>10</v>
      </c>
      <c r="W16" t="str">
        <v>08</v>
      </c>
      <c r="X16" t="str">
        <v>02</v>
      </c>
      <c r="Y16" t="b">
        <f>MAX(_xlfn.ANCHORARRAY(J16))=5</f>
        <v>0</v>
      </c>
      <c r="Z16" t="b">
        <f>MAX(_xlfn.ANCHORARRAY(J16))=4</f>
        <v>0</v>
      </c>
      <c r="AA16" t="b" cm="1">
        <f t="array" ref="AA16">AND(OR(_xlfn.ANCHORARRAY(J16)=3),OR(_xlfn.ANCHORARRAY(J16)=2))</f>
        <v>0</v>
      </c>
      <c r="AB16" t="b">
        <f>IF(AA16,FALSE,MAX(_xlfn.ANCHORARRAY(J16))=3)</f>
        <v>0</v>
      </c>
      <c r="AC16" t="b">
        <f>COUNTIF(_xlfn.ANCHORARRAY(J16),2)=4</f>
        <v>0</v>
      </c>
      <c r="AD16" t="b">
        <f>IF(AC16,FALSE,MAX(_xlfn.ANCHORARRAY(J16))=2)</f>
        <v>1</v>
      </c>
      <c r="AE16" t="b">
        <f>NOT(OR(Y16:AD16))</f>
        <v>0</v>
      </c>
      <c r="AF16">
        <f>8-MATCH(TRUE,Y16:AE16,0)</f>
        <v>2</v>
      </c>
      <c r="AG16">
        <f>VALUE(_xlfn.CONCAT(AF16,_xlfn.ANCHORARRAY(T16)))</f>
        <v>21313100802</v>
      </c>
      <c r="AH16">
        <f>VALUE(_xlfn.RANK.EQ(AG16,AG:AG,1))</f>
        <v>423</v>
      </c>
      <c r="AI16">
        <f>AH16*D16</f>
        <v>212346</v>
      </c>
      <c r="AK16" s="1"/>
      <c r="AL16" t="str" cm="1">
        <f t="array" ref="AL16:AP16">MID(C16,_xlfn.SEQUENCE(1,LEN(C16)),1)</f>
        <v>K</v>
      </c>
      <c r="AM16" t="str">
        <v>K</v>
      </c>
      <c r="AN16" t="str">
        <v>T</v>
      </c>
      <c r="AO16" t="str">
        <v>8</v>
      </c>
      <c r="AP16" t="str">
        <v>2</v>
      </c>
      <c r="AQ16">
        <f>IF(AL16="J",0,COUNTIF(_xlfn.ANCHORARRAY($AL16),AL16))</f>
        <v>2</v>
      </c>
      <c r="AR16">
        <f>IF(AM16="J",0,COUNTIF(_xlfn.ANCHORARRAY($AL16),AM16))</f>
        <v>2</v>
      </c>
      <c r="AS16">
        <f>IF(AN16="J",0,COUNTIF(_xlfn.ANCHORARRAY($AL16),AN16))</f>
        <v>1</v>
      </c>
      <c r="AT16">
        <f>IF(AO16="J",0,COUNTIF(_xlfn.ANCHORARRAY($AL16),AO16))</f>
        <v>1</v>
      </c>
      <c r="AU16">
        <f>IF(AP16="J",0,COUNTIF(_xlfn.ANCHORARRAY($AL16),AP16))</f>
        <v>1</v>
      </c>
      <c r="AV16" cm="1">
        <f t="array" ref="AV16:AZ16">_xlfn.LET(_xlpm.vals,{"J","2","3","4","5","6","7","8","9","T","J","Q","K","A"},
MATCH(_xlfn.ANCHORARRAY(AL16),_xlpm.vals,0))</f>
        <v>13</v>
      </c>
      <c r="AW16">
        <v>13</v>
      </c>
      <c r="AX16">
        <v>10</v>
      </c>
      <c r="AY16">
        <v>8</v>
      </c>
      <c r="AZ16">
        <v>2</v>
      </c>
      <c r="BA16" t="str" cm="1">
        <f t="array" ref="BA16:BE16">TEXT(_xlfn.ANCHORARRAY(AV16),"00")</f>
        <v>13</v>
      </c>
      <c r="BB16" t="str">
        <v>13</v>
      </c>
      <c r="BC16" t="str">
        <v>10</v>
      </c>
      <c r="BD16" t="str">
        <v>08</v>
      </c>
      <c r="BE16" t="str">
        <v>02</v>
      </c>
      <c r="BF16">
        <f>COUNTIF(_xlfn.ANCHORARRAY(AL16),"J")</f>
        <v>0</v>
      </c>
    </row>
    <row r="17" spans="2:58" x14ac:dyDescent="0.3">
      <c r="B17" t="s">
        <v>986</v>
      </c>
      <c r="C17" t="str">
        <f>_xlfn.TEXTBEFORE(B17," ")</f>
        <v>8KJ94</v>
      </c>
      <c r="D17">
        <f>VALUE(_xlfn.TEXTAFTER(B17," "))</f>
        <v>226</v>
      </c>
      <c r="E17" t="str" cm="1">
        <f t="array" ref="E17:I17">MID(C17,_xlfn.SEQUENCE(1,LEN(C17)),1)</f>
        <v>8</v>
      </c>
      <c r="F17" t="str">
        <v>K</v>
      </c>
      <c r="G17" t="str">
        <v>J</v>
      </c>
      <c r="H17" t="str">
        <v>9</v>
      </c>
      <c r="I17" t="str">
        <v>4</v>
      </c>
      <c r="J17" cm="1">
        <f t="array" ref="J17:N17">COUNTIFS(_xlfn.ANCHORARRAY(E17),_xlfn.ANCHORARRAY(E17))</f>
        <v>1</v>
      </c>
      <c r="K17">
        <v>1</v>
      </c>
      <c r="L17">
        <v>1</v>
      </c>
      <c r="M17">
        <v>1</v>
      </c>
      <c r="N17">
        <v>1</v>
      </c>
      <c r="O17" cm="1">
        <f t="array" ref="O17:S17">_xlfn.LET(_xlpm.vals,{"1","2","3","4","5","6","7","8","9","T","J","Q","K","A"},
MATCH(_xlfn.ANCHORARRAY(E17),_xlpm.vals,0))</f>
        <v>8</v>
      </c>
      <c r="P17">
        <v>13</v>
      </c>
      <c r="Q17">
        <v>11</v>
      </c>
      <c r="R17">
        <v>9</v>
      </c>
      <c r="S17">
        <v>4</v>
      </c>
      <c r="T17" t="str" cm="1">
        <f t="array" ref="T17:X17">TEXT(_xlfn.ANCHORARRAY(O17),"00")</f>
        <v>08</v>
      </c>
      <c r="U17" t="str">
        <v>13</v>
      </c>
      <c r="V17" t="str">
        <v>11</v>
      </c>
      <c r="W17" t="str">
        <v>09</v>
      </c>
      <c r="X17" t="str">
        <v>04</v>
      </c>
      <c r="Y17" t="b">
        <f>MAX(_xlfn.ANCHORARRAY(J17))=5</f>
        <v>0</v>
      </c>
      <c r="Z17" t="b">
        <f>MAX(_xlfn.ANCHORARRAY(J17))=4</f>
        <v>0</v>
      </c>
      <c r="AA17" t="b" cm="1">
        <f t="array" ref="AA17">AND(OR(_xlfn.ANCHORARRAY(J17)=3),OR(_xlfn.ANCHORARRAY(J17)=2))</f>
        <v>0</v>
      </c>
      <c r="AB17" t="b">
        <f>IF(AA17,FALSE,MAX(_xlfn.ANCHORARRAY(J17))=3)</f>
        <v>0</v>
      </c>
      <c r="AC17" t="b">
        <f>COUNTIF(_xlfn.ANCHORARRAY(J17),2)=4</f>
        <v>0</v>
      </c>
      <c r="AD17" t="b">
        <f>IF(AC17,FALSE,MAX(_xlfn.ANCHORARRAY(J17))=2)</f>
        <v>0</v>
      </c>
      <c r="AE17" t="b">
        <f>NOT(OR(Y17:AD17))</f>
        <v>1</v>
      </c>
      <c r="AF17">
        <f>8-MATCH(TRUE,Y17:AE17,0)</f>
        <v>1</v>
      </c>
      <c r="AG17">
        <f>VALUE(_xlfn.CONCAT(AF17,_xlfn.ANCHORARRAY(T17)))</f>
        <v>10813110904</v>
      </c>
      <c r="AH17">
        <f>VALUE(_xlfn.RANK.EQ(AG17,AG:AG,1))</f>
        <v>109</v>
      </c>
      <c r="AI17">
        <f>AH17*D17</f>
        <v>24634</v>
      </c>
      <c r="AK17" s="1"/>
      <c r="AL17" t="str" cm="1">
        <f t="array" ref="AL17:AP17">MID(C17,_xlfn.SEQUENCE(1,LEN(C17)),1)</f>
        <v>8</v>
      </c>
      <c r="AM17" t="str">
        <v>K</v>
      </c>
      <c r="AN17" t="str">
        <v>J</v>
      </c>
      <c r="AO17" t="str">
        <v>9</v>
      </c>
      <c r="AP17" t="str">
        <v>4</v>
      </c>
      <c r="AQ17">
        <f>IF(AL17="J",0,COUNTIF(_xlfn.ANCHORARRAY($AL17),AL17))</f>
        <v>1</v>
      </c>
      <c r="AR17">
        <f>IF(AM17="J",0,COUNTIF(_xlfn.ANCHORARRAY($AL17),AM17))</f>
        <v>1</v>
      </c>
      <c r="AS17">
        <f>IF(AN17="J",0,COUNTIF(_xlfn.ANCHORARRAY($AL17),AN17))</f>
        <v>0</v>
      </c>
      <c r="AT17">
        <f>IF(AO17="J",0,COUNTIF(_xlfn.ANCHORARRAY($AL17),AO17))</f>
        <v>1</v>
      </c>
      <c r="AU17">
        <f>IF(AP17="J",0,COUNTIF(_xlfn.ANCHORARRAY($AL17),AP17))</f>
        <v>1</v>
      </c>
      <c r="AV17" cm="1">
        <f t="array" ref="AV17:AZ17">_xlfn.LET(_xlpm.vals,{"J","2","3","4","5","6","7","8","9","T","J","Q","K","A"},
MATCH(_xlfn.ANCHORARRAY(AL17),_xlpm.vals,0))</f>
        <v>8</v>
      </c>
      <c r="AW17">
        <v>13</v>
      </c>
      <c r="AX17">
        <v>1</v>
      </c>
      <c r="AY17">
        <v>9</v>
      </c>
      <c r="AZ17">
        <v>4</v>
      </c>
      <c r="BA17" t="str" cm="1">
        <f t="array" ref="BA17:BE17">TEXT(_xlfn.ANCHORARRAY(AV17),"00")</f>
        <v>08</v>
      </c>
      <c r="BB17" t="str">
        <v>13</v>
      </c>
      <c r="BC17" t="str">
        <v>01</v>
      </c>
      <c r="BD17" t="str">
        <v>09</v>
      </c>
      <c r="BE17" t="str">
        <v>04</v>
      </c>
      <c r="BF17">
        <f>COUNTIF(_xlfn.ANCHORARRAY(AL17),"J")</f>
        <v>1</v>
      </c>
    </row>
    <row r="18" spans="2:58" x14ac:dyDescent="0.3">
      <c r="B18" t="s">
        <v>985</v>
      </c>
      <c r="C18" t="str">
        <f>_xlfn.TEXTBEFORE(B18," ")</f>
        <v>222T2</v>
      </c>
      <c r="D18">
        <f>VALUE(_xlfn.TEXTAFTER(B18," "))</f>
        <v>472</v>
      </c>
      <c r="E18" t="str" cm="1">
        <f t="array" ref="E18:I18">MID(C18,_xlfn.SEQUENCE(1,LEN(C18)),1)</f>
        <v>2</v>
      </c>
      <c r="F18" t="str">
        <v>2</v>
      </c>
      <c r="G18" t="str">
        <v>2</v>
      </c>
      <c r="H18" t="str">
        <v>T</v>
      </c>
      <c r="I18" t="str">
        <v>2</v>
      </c>
      <c r="J18" cm="1">
        <f t="array" ref="J18:N18">COUNTIFS(_xlfn.ANCHORARRAY(E18),_xlfn.ANCHORARRAY(E18))</f>
        <v>4</v>
      </c>
      <c r="K18">
        <v>4</v>
      </c>
      <c r="L18">
        <v>4</v>
      </c>
      <c r="M18">
        <v>1</v>
      </c>
      <c r="N18">
        <v>4</v>
      </c>
      <c r="O18" cm="1">
        <f t="array" ref="O18:S18">_xlfn.LET(_xlpm.vals,{"1","2","3","4","5","6","7","8","9","T","J","Q","K","A"},
MATCH(_xlfn.ANCHORARRAY(E18),_xlpm.vals,0))</f>
        <v>2</v>
      </c>
      <c r="P18">
        <v>2</v>
      </c>
      <c r="Q18">
        <v>2</v>
      </c>
      <c r="R18">
        <v>10</v>
      </c>
      <c r="S18">
        <v>2</v>
      </c>
      <c r="T18" t="str" cm="1">
        <f t="array" ref="T18:X18">TEXT(_xlfn.ANCHORARRAY(O18),"00")</f>
        <v>02</v>
      </c>
      <c r="U18" t="str">
        <v>02</v>
      </c>
      <c r="V18" t="str">
        <v>02</v>
      </c>
      <c r="W18" t="str">
        <v>10</v>
      </c>
      <c r="X18" t="str">
        <v>02</v>
      </c>
      <c r="Y18" t="b">
        <f>MAX(_xlfn.ANCHORARRAY(J18))=5</f>
        <v>0</v>
      </c>
      <c r="Z18" t="b">
        <f>MAX(_xlfn.ANCHORARRAY(J18))=4</f>
        <v>1</v>
      </c>
      <c r="AA18" t="b" cm="1">
        <f t="array" ref="AA18">AND(OR(_xlfn.ANCHORARRAY(J18)=3),OR(_xlfn.ANCHORARRAY(J18)=2))</f>
        <v>0</v>
      </c>
      <c r="AB18" t="b">
        <f>IF(AA18,FALSE,MAX(_xlfn.ANCHORARRAY(J18))=3)</f>
        <v>0</v>
      </c>
      <c r="AC18" t="b">
        <f>COUNTIF(_xlfn.ANCHORARRAY(J18),2)=4</f>
        <v>0</v>
      </c>
      <c r="AD18" t="b">
        <f>IF(AC18,FALSE,MAX(_xlfn.ANCHORARRAY(J18))=2)</f>
        <v>0</v>
      </c>
      <c r="AE18" t="b">
        <f>NOT(OR(Y18:AD18))</f>
        <v>0</v>
      </c>
      <c r="AF18">
        <f>8-MATCH(TRUE,Y18:AE18,0)</f>
        <v>6</v>
      </c>
      <c r="AG18">
        <f>VALUE(_xlfn.CONCAT(AF18,_xlfn.ANCHORARRAY(T18)))</f>
        <v>60202021002</v>
      </c>
      <c r="AH18">
        <f>VALUE(_xlfn.RANK.EQ(AG18,AG:AG,1))</f>
        <v>908</v>
      </c>
      <c r="AI18">
        <f>AH18*D18</f>
        <v>428576</v>
      </c>
      <c r="AK18" s="1"/>
      <c r="AL18" t="str" cm="1">
        <f t="array" ref="AL18:AP18">MID(C18,_xlfn.SEQUENCE(1,LEN(C18)),1)</f>
        <v>2</v>
      </c>
      <c r="AM18" t="str">
        <v>2</v>
      </c>
      <c r="AN18" t="str">
        <v>2</v>
      </c>
      <c r="AO18" t="str">
        <v>T</v>
      </c>
      <c r="AP18" t="str">
        <v>2</v>
      </c>
      <c r="AQ18">
        <f>IF(AL18="J",0,COUNTIF(_xlfn.ANCHORARRAY($AL18),AL18))</f>
        <v>4</v>
      </c>
      <c r="AR18">
        <f>IF(AM18="J",0,COUNTIF(_xlfn.ANCHORARRAY($AL18),AM18))</f>
        <v>4</v>
      </c>
      <c r="AS18">
        <f>IF(AN18="J",0,COUNTIF(_xlfn.ANCHORARRAY($AL18),AN18))</f>
        <v>4</v>
      </c>
      <c r="AT18">
        <f>IF(AO18="J",0,COUNTIF(_xlfn.ANCHORARRAY($AL18),AO18))</f>
        <v>1</v>
      </c>
      <c r="AU18">
        <f>IF(AP18="J",0,COUNTIF(_xlfn.ANCHORARRAY($AL18),AP18))</f>
        <v>4</v>
      </c>
      <c r="AV18" cm="1">
        <f t="array" ref="AV18:AZ18">_xlfn.LET(_xlpm.vals,{"J","2","3","4","5","6","7","8","9","T","J","Q","K","A"},
MATCH(_xlfn.ANCHORARRAY(AL18),_xlpm.vals,0))</f>
        <v>2</v>
      </c>
      <c r="AW18">
        <v>2</v>
      </c>
      <c r="AX18">
        <v>2</v>
      </c>
      <c r="AY18">
        <v>10</v>
      </c>
      <c r="AZ18">
        <v>2</v>
      </c>
      <c r="BA18" t="str" cm="1">
        <f t="array" ref="BA18:BE18">TEXT(_xlfn.ANCHORARRAY(AV18),"00")</f>
        <v>02</v>
      </c>
      <c r="BB18" t="str">
        <v>02</v>
      </c>
      <c r="BC18" t="str">
        <v>02</v>
      </c>
      <c r="BD18" t="str">
        <v>10</v>
      </c>
      <c r="BE18" t="str">
        <v>02</v>
      </c>
      <c r="BF18">
        <f>COUNTIF(_xlfn.ANCHORARRAY(AL18),"J")</f>
        <v>0</v>
      </c>
    </row>
    <row r="19" spans="2:58" x14ac:dyDescent="0.3">
      <c r="B19" t="s">
        <v>984</v>
      </c>
      <c r="C19" t="str">
        <f>_xlfn.TEXTBEFORE(B19," ")</f>
        <v>659T6</v>
      </c>
      <c r="D19">
        <f>VALUE(_xlfn.TEXTAFTER(B19," "))</f>
        <v>336</v>
      </c>
      <c r="E19" t="str" cm="1">
        <f t="array" ref="E19:I19">MID(C19,_xlfn.SEQUENCE(1,LEN(C19)),1)</f>
        <v>6</v>
      </c>
      <c r="F19" t="str">
        <v>5</v>
      </c>
      <c r="G19" t="str">
        <v>9</v>
      </c>
      <c r="H19" t="str">
        <v>T</v>
      </c>
      <c r="I19" t="str">
        <v>6</v>
      </c>
      <c r="J19" cm="1">
        <f t="array" ref="J19:N19">COUNTIFS(_xlfn.ANCHORARRAY(E19),_xlfn.ANCHORARRAY(E19))</f>
        <v>2</v>
      </c>
      <c r="K19">
        <v>1</v>
      </c>
      <c r="L19">
        <v>1</v>
      </c>
      <c r="M19">
        <v>1</v>
      </c>
      <c r="N19">
        <v>2</v>
      </c>
      <c r="O19" cm="1">
        <f t="array" ref="O19:S19">_xlfn.LET(_xlpm.vals,{"1","2","3","4","5","6","7","8","9","T","J","Q","K","A"},
MATCH(_xlfn.ANCHORARRAY(E19),_xlpm.vals,0))</f>
        <v>6</v>
      </c>
      <c r="P19">
        <v>5</v>
      </c>
      <c r="Q19">
        <v>9</v>
      </c>
      <c r="R19">
        <v>10</v>
      </c>
      <c r="S19">
        <v>6</v>
      </c>
      <c r="T19" t="str" cm="1">
        <f t="array" ref="T19:X19">TEXT(_xlfn.ANCHORARRAY(O19),"00")</f>
        <v>06</v>
      </c>
      <c r="U19" t="str">
        <v>05</v>
      </c>
      <c r="V19" t="str">
        <v>09</v>
      </c>
      <c r="W19" t="str">
        <v>10</v>
      </c>
      <c r="X19" t="str">
        <v>06</v>
      </c>
      <c r="Y19" t="b">
        <f>MAX(_xlfn.ANCHORARRAY(J19))=5</f>
        <v>0</v>
      </c>
      <c r="Z19" t="b">
        <f>MAX(_xlfn.ANCHORARRAY(J19))=4</f>
        <v>0</v>
      </c>
      <c r="AA19" t="b" cm="1">
        <f t="array" ref="AA19">AND(OR(_xlfn.ANCHORARRAY(J19)=3),OR(_xlfn.ANCHORARRAY(J19)=2))</f>
        <v>0</v>
      </c>
      <c r="AB19" t="b">
        <f>IF(AA19,FALSE,MAX(_xlfn.ANCHORARRAY(J19))=3)</f>
        <v>0</v>
      </c>
      <c r="AC19" t="b">
        <f>COUNTIF(_xlfn.ANCHORARRAY(J19),2)=4</f>
        <v>0</v>
      </c>
      <c r="AD19" t="b">
        <f>IF(AC19,FALSE,MAX(_xlfn.ANCHORARRAY(J19))=2)</f>
        <v>1</v>
      </c>
      <c r="AE19" t="b">
        <f>NOT(OR(Y19:AD19))</f>
        <v>0</v>
      </c>
      <c r="AF19">
        <f>8-MATCH(TRUE,Y19:AE19,0)</f>
        <v>2</v>
      </c>
      <c r="AG19">
        <f>VALUE(_xlfn.CONCAT(AF19,_xlfn.ANCHORARRAY(T19)))</f>
        <v>20605091006</v>
      </c>
      <c r="AH19">
        <f>VALUE(_xlfn.RANK.EQ(AG19,AG:AG,1))</f>
        <v>280</v>
      </c>
      <c r="AI19">
        <f>AH19*D19</f>
        <v>94080</v>
      </c>
      <c r="AK19" s="1"/>
      <c r="AL19" t="str" cm="1">
        <f t="array" ref="AL19:AP19">MID(C19,_xlfn.SEQUENCE(1,LEN(C19)),1)</f>
        <v>6</v>
      </c>
      <c r="AM19" t="str">
        <v>5</v>
      </c>
      <c r="AN19" t="str">
        <v>9</v>
      </c>
      <c r="AO19" t="str">
        <v>T</v>
      </c>
      <c r="AP19" t="str">
        <v>6</v>
      </c>
      <c r="AQ19">
        <f>IF(AL19="J",0,COUNTIF(_xlfn.ANCHORARRAY($AL19),AL19))</f>
        <v>2</v>
      </c>
      <c r="AR19">
        <f>IF(AM19="J",0,COUNTIF(_xlfn.ANCHORARRAY($AL19),AM19))</f>
        <v>1</v>
      </c>
      <c r="AS19">
        <f>IF(AN19="J",0,COUNTIF(_xlfn.ANCHORARRAY($AL19),AN19))</f>
        <v>1</v>
      </c>
      <c r="AT19">
        <f>IF(AO19="J",0,COUNTIF(_xlfn.ANCHORARRAY($AL19),AO19))</f>
        <v>1</v>
      </c>
      <c r="AU19">
        <f>IF(AP19="J",0,COUNTIF(_xlfn.ANCHORARRAY($AL19),AP19))</f>
        <v>2</v>
      </c>
      <c r="AV19" cm="1">
        <f t="array" ref="AV19:AZ19">_xlfn.LET(_xlpm.vals,{"J","2","3","4","5","6","7","8","9","T","J","Q","K","A"},
MATCH(_xlfn.ANCHORARRAY(AL19),_xlpm.vals,0))</f>
        <v>6</v>
      </c>
      <c r="AW19">
        <v>5</v>
      </c>
      <c r="AX19">
        <v>9</v>
      </c>
      <c r="AY19">
        <v>10</v>
      </c>
      <c r="AZ19">
        <v>6</v>
      </c>
      <c r="BA19" t="str" cm="1">
        <f t="array" ref="BA19:BE19">TEXT(_xlfn.ANCHORARRAY(AV19),"00")</f>
        <v>06</v>
      </c>
      <c r="BB19" t="str">
        <v>05</v>
      </c>
      <c r="BC19" t="str">
        <v>09</v>
      </c>
      <c r="BD19" t="str">
        <v>10</v>
      </c>
      <c r="BE19" t="str">
        <v>06</v>
      </c>
      <c r="BF19">
        <f>COUNTIF(_xlfn.ANCHORARRAY(AL19),"J")</f>
        <v>0</v>
      </c>
    </row>
    <row r="20" spans="2:58" x14ac:dyDescent="0.3">
      <c r="B20" t="s">
        <v>983</v>
      </c>
      <c r="C20" t="str">
        <f>_xlfn.TEXTBEFORE(B20," ")</f>
        <v>9Q8A8</v>
      </c>
      <c r="D20">
        <f>VALUE(_xlfn.TEXTAFTER(B20," "))</f>
        <v>759</v>
      </c>
      <c r="E20" t="str" cm="1">
        <f t="array" ref="E20:I20">MID(C20,_xlfn.SEQUENCE(1,LEN(C20)),1)</f>
        <v>9</v>
      </c>
      <c r="F20" t="str">
        <v>Q</v>
      </c>
      <c r="G20" t="str">
        <v>8</v>
      </c>
      <c r="H20" t="str">
        <v>A</v>
      </c>
      <c r="I20" t="str">
        <v>8</v>
      </c>
      <c r="J20" cm="1">
        <f t="array" ref="J20:N20">COUNTIFS(_xlfn.ANCHORARRAY(E20),_xlfn.ANCHORARRAY(E20))</f>
        <v>1</v>
      </c>
      <c r="K20">
        <v>1</v>
      </c>
      <c r="L20">
        <v>2</v>
      </c>
      <c r="M20">
        <v>1</v>
      </c>
      <c r="N20">
        <v>2</v>
      </c>
      <c r="O20" cm="1">
        <f t="array" ref="O20:S20">_xlfn.LET(_xlpm.vals,{"1","2","3","4","5","6","7","8","9","T","J","Q","K","A"},
MATCH(_xlfn.ANCHORARRAY(E20),_xlpm.vals,0))</f>
        <v>9</v>
      </c>
      <c r="P20">
        <v>12</v>
      </c>
      <c r="Q20">
        <v>8</v>
      </c>
      <c r="R20">
        <v>14</v>
      </c>
      <c r="S20">
        <v>8</v>
      </c>
      <c r="T20" t="str" cm="1">
        <f t="array" ref="T20:X20">TEXT(_xlfn.ANCHORARRAY(O20),"00")</f>
        <v>09</v>
      </c>
      <c r="U20" t="str">
        <v>12</v>
      </c>
      <c r="V20" t="str">
        <v>08</v>
      </c>
      <c r="W20" t="str">
        <v>14</v>
      </c>
      <c r="X20" t="str">
        <v>08</v>
      </c>
      <c r="Y20" t="b">
        <f>MAX(_xlfn.ANCHORARRAY(J20))=5</f>
        <v>0</v>
      </c>
      <c r="Z20" t="b">
        <f>MAX(_xlfn.ANCHORARRAY(J20))=4</f>
        <v>0</v>
      </c>
      <c r="AA20" t="b" cm="1">
        <f t="array" ref="AA20">AND(OR(_xlfn.ANCHORARRAY(J20)=3),OR(_xlfn.ANCHORARRAY(J20)=2))</f>
        <v>0</v>
      </c>
      <c r="AB20" t="b">
        <f>IF(AA20,FALSE,MAX(_xlfn.ANCHORARRAY(J20))=3)</f>
        <v>0</v>
      </c>
      <c r="AC20" t="b">
        <f>COUNTIF(_xlfn.ANCHORARRAY(J20),2)=4</f>
        <v>0</v>
      </c>
      <c r="AD20" t="b">
        <f>IF(AC20,FALSE,MAX(_xlfn.ANCHORARRAY(J20))=2)</f>
        <v>1</v>
      </c>
      <c r="AE20" t="b">
        <f>NOT(OR(Y20:AD20))</f>
        <v>0</v>
      </c>
      <c r="AF20">
        <f>8-MATCH(TRUE,Y20:AE20,0)</f>
        <v>2</v>
      </c>
      <c r="AG20">
        <f>VALUE(_xlfn.CONCAT(AF20,_xlfn.ANCHORARRAY(T20)))</f>
        <v>20912081408</v>
      </c>
      <c r="AH20">
        <f>VALUE(_xlfn.RANK.EQ(AG20,AG:AG,1))</f>
        <v>337</v>
      </c>
      <c r="AI20">
        <f>AH20*D20</f>
        <v>255783</v>
      </c>
      <c r="AK20" s="1"/>
      <c r="AL20" t="str" cm="1">
        <f t="array" ref="AL20:AP20">MID(C20,_xlfn.SEQUENCE(1,LEN(C20)),1)</f>
        <v>9</v>
      </c>
      <c r="AM20" t="str">
        <v>Q</v>
      </c>
      <c r="AN20" t="str">
        <v>8</v>
      </c>
      <c r="AO20" t="str">
        <v>A</v>
      </c>
      <c r="AP20" t="str">
        <v>8</v>
      </c>
      <c r="AQ20">
        <f>IF(AL20="J",0,COUNTIF(_xlfn.ANCHORARRAY($AL20),AL20))</f>
        <v>1</v>
      </c>
      <c r="AR20">
        <f>IF(AM20="J",0,COUNTIF(_xlfn.ANCHORARRAY($AL20),AM20))</f>
        <v>1</v>
      </c>
      <c r="AS20">
        <f>IF(AN20="J",0,COUNTIF(_xlfn.ANCHORARRAY($AL20),AN20))</f>
        <v>2</v>
      </c>
      <c r="AT20">
        <f>IF(AO20="J",0,COUNTIF(_xlfn.ANCHORARRAY($AL20),AO20))</f>
        <v>1</v>
      </c>
      <c r="AU20">
        <f>IF(AP20="J",0,COUNTIF(_xlfn.ANCHORARRAY($AL20),AP20))</f>
        <v>2</v>
      </c>
      <c r="AV20" cm="1">
        <f t="array" ref="AV20:AZ20">_xlfn.LET(_xlpm.vals,{"J","2","3","4","5","6","7","8","9","T","J","Q","K","A"},
MATCH(_xlfn.ANCHORARRAY(AL20),_xlpm.vals,0))</f>
        <v>9</v>
      </c>
      <c r="AW20">
        <v>12</v>
      </c>
      <c r="AX20">
        <v>8</v>
      </c>
      <c r="AY20">
        <v>14</v>
      </c>
      <c r="AZ20">
        <v>8</v>
      </c>
      <c r="BA20" t="str" cm="1">
        <f t="array" ref="BA20:BE20">TEXT(_xlfn.ANCHORARRAY(AV20),"00")</f>
        <v>09</v>
      </c>
      <c r="BB20" t="str">
        <v>12</v>
      </c>
      <c r="BC20" t="str">
        <v>08</v>
      </c>
      <c r="BD20" t="str">
        <v>14</v>
      </c>
      <c r="BE20" t="str">
        <v>08</v>
      </c>
      <c r="BF20">
        <f>COUNTIF(_xlfn.ANCHORARRAY(AL20),"J")</f>
        <v>0</v>
      </c>
    </row>
    <row r="21" spans="2:58" x14ac:dyDescent="0.3">
      <c r="B21" t="s">
        <v>982</v>
      </c>
      <c r="C21" t="str">
        <f>_xlfn.TEXTBEFORE(B21," ")</f>
        <v>59555</v>
      </c>
      <c r="D21">
        <f>VALUE(_xlfn.TEXTAFTER(B21," "))</f>
        <v>634</v>
      </c>
      <c r="E21" t="str" cm="1">
        <f t="array" ref="E21:I21">MID(C21,_xlfn.SEQUENCE(1,LEN(C21)),1)</f>
        <v>5</v>
      </c>
      <c r="F21" t="str">
        <v>9</v>
      </c>
      <c r="G21" t="str">
        <v>5</v>
      </c>
      <c r="H21" t="str">
        <v>5</v>
      </c>
      <c r="I21" t="str">
        <v>5</v>
      </c>
      <c r="J21" cm="1">
        <f t="array" ref="J21:N21">COUNTIFS(_xlfn.ANCHORARRAY(E21),_xlfn.ANCHORARRAY(E21))</f>
        <v>4</v>
      </c>
      <c r="K21">
        <v>1</v>
      </c>
      <c r="L21">
        <v>4</v>
      </c>
      <c r="M21">
        <v>4</v>
      </c>
      <c r="N21">
        <v>4</v>
      </c>
      <c r="O21" cm="1">
        <f t="array" ref="O21:S21">_xlfn.LET(_xlpm.vals,{"1","2","3","4","5","6","7","8","9","T","J","Q","K","A"},
MATCH(_xlfn.ANCHORARRAY(E21),_xlpm.vals,0))</f>
        <v>5</v>
      </c>
      <c r="P21">
        <v>9</v>
      </c>
      <c r="Q21">
        <v>5</v>
      </c>
      <c r="R21">
        <v>5</v>
      </c>
      <c r="S21">
        <v>5</v>
      </c>
      <c r="T21" t="str" cm="1">
        <f t="array" ref="T21:X21">TEXT(_xlfn.ANCHORARRAY(O21),"00")</f>
        <v>05</v>
      </c>
      <c r="U21" t="str">
        <v>09</v>
      </c>
      <c r="V21" t="str">
        <v>05</v>
      </c>
      <c r="W21" t="str">
        <v>05</v>
      </c>
      <c r="X21" t="str">
        <v>05</v>
      </c>
      <c r="Y21" t="b">
        <f>MAX(_xlfn.ANCHORARRAY(J21))=5</f>
        <v>0</v>
      </c>
      <c r="Z21" t="b">
        <f>MAX(_xlfn.ANCHORARRAY(J21))=4</f>
        <v>1</v>
      </c>
      <c r="AA21" t="b" cm="1">
        <f t="array" ref="AA21">AND(OR(_xlfn.ANCHORARRAY(J21)=3),OR(_xlfn.ANCHORARRAY(J21)=2))</f>
        <v>0</v>
      </c>
      <c r="AB21" t="b">
        <f>IF(AA21,FALSE,MAX(_xlfn.ANCHORARRAY(J21))=3)</f>
        <v>0</v>
      </c>
      <c r="AC21" t="b">
        <f>COUNTIF(_xlfn.ANCHORARRAY(J21),2)=4</f>
        <v>0</v>
      </c>
      <c r="AD21" t="b">
        <f>IF(AC21,FALSE,MAX(_xlfn.ANCHORARRAY(J21))=2)</f>
        <v>0</v>
      </c>
      <c r="AE21" t="b">
        <f>NOT(OR(Y21:AD21))</f>
        <v>0</v>
      </c>
      <c r="AF21">
        <f>8-MATCH(TRUE,Y21:AE21,0)</f>
        <v>6</v>
      </c>
      <c r="AG21">
        <f>VALUE(_xlfn.CONCAT(AF21,_xlfn.ANCHORARRAY(T21)))</f>
        <v>60509050505</v>
      </c>
      <c r="AH21">
        <f>VALUE(_xlfn.RANK.EQ(AG21,AG:AG,1))</f>
        <v>940</v>
      </c>
      <c r="AI21">
        <f>AH21*D21</f>
        <v>595960</v>
      </c>
      <c r="AK21" s="1"/>
      <c r="AL21" t="str" cm="1">
        <f t="array" ref="AL21:AP21">MID(C21,_xlfn.SEQUENCE(1,LEN(C21)),1)</f>
        <v>5</v>
      </c>
      <c r="AM21" t="str">
        <v>9</v>
      </c>
      <c r="AN21" t="str">
        <v>5</v>
      </c>
      <c r="AO21" t="str">
        <v>5</v>
      </c>
      <c r="AP21" t="str">
        <v>5</v>
      </c>
      <c r="AQ21">
        <f>IF(AL21="J",0,COUNTIF(_xlfn.ANCHORARRAY($AL21),AL21))</f>
        <v>4</v>
      </c>
      <c r="AR21">
        <f>IF(AM21="J",0,COUNTIF(_xlfn.ANCHORARRAY($AL21),AM21))</f>
        <v>1</v>
      </c>
      <c r="AS21">
        <f>IF(AN21="J",0,COUNTIF(_xlfn.ANCHORARRAY($AL21),AN21))</f>
        <v>4</v>
      </c>
      <c r="AT21">
        <f>IF(AO21="J",0,COUNTIF(_xlfn.ANCHORARRAY($AL21),AO21))</f>
        <v>4</v>
      </c>
      <c r="AU21">
        <f>IF(AP21="J",0,COUNTIF(_xlfn.ANCHORARRAY($AL21),AP21))</f>
        <v>4</v>
      </c>
      <c r="AV21" cm="1">
        <f t="array" ref="AV21:AZ21">_xlfn.LET(_xlpm.vals,{"J","2","3","4","5","6","7","8","9","T","J","Q","K","A"},
MATCH(_xlfn.ANCHORARRAY(AL21),_xlpm.vals,0))</f>
        <v>5</v>
      </c>
      <c r="AW21">
        <v>9</v>
      </c>
      <c r="AX21">
        <v>5</v>
      </c>
      <c r="AY21">
        <v>5</v>
      </c>
      <c r="AZ21">
        <v>5</v>
      </c>
      <c r="BA21" t="str" cm="1">
        <f t="array" ref="BA21:BE21">TEXT(_xlfn.ANCHORARRAY(AV21),"00")</f>
        <v>05</v>
      </c>
      <c r="BB21" t="str">
        <v>09</v>
      </c>
      <c r="BC21" t="str">
        <v>05</v>
      </c>
      <c r="BD21" t="str">
        <v>05</v>
      </c>
      <c r="BE21" t="str">
        <v>05</v>
      </c>
      <c r="BF21">
        <f>COUNTIF(_xlfn.ANCHORARRAY(AL21),"J")</f>
        <v>0</v>
      </c>
    </row>
    <row r="22" spans="2:58" x14ac:dyDescent="0.3">
      <c r="B22" t="s">
        <v>981</v>
      </c>
      <c r="C22" t="str">
        <f>_xlfn.TEXTBEFORE(B22," ")</f>
        <v>6T226</v>
      </c>
      <c r="D22">
        <f>VALUE(_xlfn.TEXTAFTER(B22," "))</f>
        <v>30</v>
      </c>
      <c r="E22" t="str" cm="1">
        <f t="array" ref="E22:I22">MID(C22,_xlfn.SEQUENCE(1,LEN(C22)),1)</f>
        <v>6</v>
      </c>
      <c r="F22" t="str">
        <v>T</v>
      </c>
      <c r="G22" t="str">
        <v>2</v>
      </c>
      <c r="H22" t="str">
        <v>2</v>
      </c>
      <c r="I22" t="str">
        <v>6</v>
      </c>
      <c r="J22" cm="1">
        <f t="array" ref="J22:N22">COUNTIFS(_xlfn.ANCHORARRAY(E22),_xlfn.ANCHORARRAY(E22))</f>
        <v>2</v>
      </c>
      <c r="K22">
        <v>1</v>
      </c>
      <c r="L22">
        <v>2</v>
      </c>
      <c r="M22">
        <v>2</v>
      </c>
      <c r="N22">
        <v>2</v>
      </c>
      <c r="O22" cm="1">
        <f t="array" ref="O22:S22">_xlfn.LET(_xlpm.vals,{"1","2","3","4","5","6","7","8","9","T","J","Q","K","A"},
MATCH(_xlfn.ANCHORARRAY(E22),_xlpm.vals,0))</f>
        <v>6</v>
      </c>
      <c r="P22">
        <v>10</v>
      </c>
      <c r="Q22">
        <v>2</v>
      </c>
      <c r="R22">
        <v>2</v>
      </c>
      <c r="S22">
        <v>6</v>
      </c>
      <c r="T22" t="str" cm="1">
        <f t="array" ref="T22:X22">TEXT(_xlfn.ANCHORARRAY(O22),"00")</f>
        <v>06</v>
      </c>
      <c r="U22" t="str">
        <v>10</v>
      </c>
      <c r="V22" t="str">
        <v>02</v>
      </c>
      <c r="W22" t="str">
        <v>02</v>
      </c>
      <c r="X22" t="str">
        <v>06</v>
      </c>
      <c r="Y22" t="b">
        <f>MAX(_xlfn.ANCHORARRAY(J22))=5</f>
        <v>0</v>
      </c>
      <c r="Z22" t="b">
        <f>MAX(_xlfn.ANCHORARRAY(J22))=4</f>
        <v>0</v>
      </c>
      <c r="AA22" t="b" cm="1">
        <f t="array" ref="AA22">AND(OR(_xlfn.ANCHORARRAY(J22)=3),OR(_xlfn.ANCHORARRAY(J22)=2))</f>
        <v>0</v>
      </c>
      <c r="AB22" t="b">
        <f>IF(AA22,FALSE,MAX(_xlfn.ANCHORARRAY(J22))=3)</f>
        <v>0</v>
      </c>
      <c r="AC22" t="b">
        <f>COUNTIF(_xlfn.ANCHORARRAY(J22),2)=4</f>
        <v>1</v>
      </c>
      <c r="AD22" t="b">
        <f>IF(AC22,FALSE,MAX(_xlfn.ANCHORARRAY(J22))=2)</f>
        <v>0</v>
      </c>
      <c r="AE22" t="b">
        <f>NOT(OR(Y22:AD22))</f>
        <v>0</v>
      </c>
      <c r="AF22">
        <f>8-MATCH(TRUE,Y22:AE22,0)</f>
        <v>3</v>
      </c>
      <c r="AG22">
        <f>VALUE(_xlfn.CONCAT(AF22,_xlfn.ANCHORARRAY(T22)))</f>
        <v>30610020206</v>
      </c>
      <c r="AH22">
        <f>VALUE(_xlfn.RANK.EQ(AG22,AG:AG,1))</f>
        <v>506</v>
      </c>
      <c r="AI22">
        <f>AH22*D22</f>
        <v>15180</v>
      </c>
      <c r="AK22" s="1"/>
      <c r="AL22" t="str" cm="1">
        <f t="array" ref="AL22:AP22">MID(C22,_xlfn.SEQUENCE(1,LEN(C22)),1)</f>
        <v>6</v>
      </c>
      <c r="AM22" t="str">
        <v>T</v>
      </c>
      <c r="AN22" t="str">
        <v>2</v>
      </c>
      <c r="AO22" t="str">
        <v>2</v>
      </c>
      <c r="AP22" t="str">
        <v>6</v>
      </c>
      <c r="AQ22">
        <f>IF(AL22="J",0,COUNTIF(_xlfn.ANCHORARRAY($AL22),AL22))</f>
        <v>2</v>
      </c>
      <c r="AR22">
        <f>IF(AM22="J",0,COUNTIF(_xlfn.ANCHORARRAY($AL22),AM22))</f>
        <v>1</v>
      </c>
      <c r="AS22">
        <f>IF(AN22="J",0,COUNTIF(_xlfn.ANCHORARRAY($AL22),AN22))</f>
        <v>2</v>
      </c>
      <c r="AT22">
        <f>IF(AO22="J",0,COUNTIF(_xlfn.ANCHORARRAY($AL22),AO22))</f>
        <v>2</v>
      </c>
      <c r="AU22">
        <f>IF(AP22="J",0,COUNTIF(_xlfn.ANCHORARRAY($AL22),AP22))</f>
        <v>2</v>
      </c>
      <c r="AV22" cm="1">
        <f t="array" ref="AV22:AZ22">_xlfn.LET(_xlpm.vals,{"J","2","3","4","5","6","7","8","9","T","J","Q","K","A"},
MATCH(_xlfn.ANCHORARRAY(AL22),_xlpm.vals,0))</f>
        <v>6</v>
      </c>
      <c r="AW22">
        <v>10</v>
      </c>
      <c r="AX22">
        <v>2</v>
      </c>
      <c r="AY22">
        <v>2</v>
      </c>
      <c r="AZ22">
        <v>6</v>
      </c>
      <c r="BA22" t="str" cm="1">
        <f t="array" ref="BA22:BE22">TEXT(_xlfn.ANCHORARRAY(AV22),"00")</f>
        <v>06</v>
      </c>
      <c r="BB22" t="str">
        <v>10</v>
      </c>
      <c r="BC22" t="str">
        <v>02</v>
      </c>
      <c r="BD22" t="str">
        <v>02</v>
      </c>
      <c r="BE22" t="str">
        <v>06</v>
      </c>
      <c r="BF22">
        <f>COUNTIF(_xlfn.ANCHORARRAY(AL22),"J")</f>
        <v>0</v>
      </c>
    </row>
    <row r="23" spans="2:58" x14ac:dyDescent="0.3">
      <c r="B23" t="s">
        <v>980</v>
      </c>
      <c r="C23" t="str">
        <f>_xlfn.TEXTBEFORE(B23," ")</f>
        <v>5A598</v>
      </c>
      <c r="D23">
        <f>VALUE(_xlfn.TEXTAFTER(B23," "))</f>
        <v>369</v>
      </c>
      <c r="E23" t="str" cm="1">
        <f t="array" ref="E23:I23">MID(C23,_xlfn.SEQUENCE(1,LEN(C23)),1)</f>
        <v>5</v>
      </c>
      <c r="F23" t="str">
        <v>A</v>
      </c>
      <c r="G23" t="str">
        <v>5</v>
      </c>
      <c r="H23" t="str">
        <v>9</v>
      </c>
      <c r="I23" t="str">
        <v>8</v>
      </c>
      <c r="J23" cm="1">
        <f t="array" ref="J23:N23">COUNTIFS(_xlfn.ANCHORARRAY(E23),_xlfn.ANCHORARRAY(E23))</f>
        <v>2</v>
      </c>
      <c r="K23">
        <v>1</v>
      </c>
      <c r="L23">
        <v>2</v>
      </c>
      <c r="M23">
        <v>1</v>
      </c>
      <c r="N23">
        <v>1</v>
      </c>
      <c r="O23" cm="1">
        <f t="array" ref="O23:S23">_xlfn.LET(_xlpm.vals,{"1","2","3","4","5","6","7","8","9","T","J","Q","K","A"},
MATCH(_xlfn.ANCHORARRAY(E23),_xlpm.vals,0))</f>
        <v>5</v>
      </c>
      <c r="P23">
        <v>14</v>
      </c>
      <c r="Q23">
        <v>5</v>
      </c>
      <c r="R23">
        <v>9</v>
      </c>
      <c r="S23">
        <v>8</v>
      </c>
      <c r="T23" t="str" cm="1">
        <f t="array" ref="T23:X23">TEXT(_xlfn.ANCHORARRAY(O23),"00")</f>
        <v>05</v>
      </c>
      <c r="U23" t="str">
        <v>14</v>
      </c>
      <c r="V23" t="str">
        <v>05</v>
      </c>
      <c r="W23" t="str">
        <v>09</v>
      </c>
      <c r="X23" t="str">
        <v>08</v>
      </c>
      <c r="Y23" t="b">
        <f>MAX(_xlfn.ANCHORARRAY(J23))=5</f>
        <v>0</v>
      </c>
      <c r="Z23" t="b">
        <f>MAX(_xlfn.ANCHORARRAY(J23))=4</f>
        <v>0</v>
      </c>
      <c r="AA23" t="b" cm="1">
        <f t="array" ref="AA23">AND(OR(_xlfn.ANCHORARRAY(J23)=3),OR(_xlfn.ANCHORARRAY(J23)=2))</f>
        <v>0</v>
      </c>
      <c r="AB23" t="b">
        <f>IF(AA23,FALSE,MAX(_xlfn.ANCHORARRAY(J23))=3)</f>
        <v>0</v>
      </c>
      <c r="AC23" t="b">
        <f>COUNTIF(_xlfn.ANCHORARRAY(J23),2)=4</f>
        <v>0</v>
      </c>
      <c r="AD23" t="b">
        <f>IF(AC23,FALSE,MAX(_xlfn.ANCHORARRAY(J23))=2)</f>
        <v>1</v>
      </c>
      <c r="AE23" t="b">
        <f>NOT(OR(Y23:AD23))</f>
        <v>0</v>
      </c>
      <c r="AF23">
        <f>8-MATCH(TRUE,Y23:AE23,0)</f>
        <v>2</v>
      </c>
      <c r="AG23">
        <f>VALUE(_xlfn.CONCAT(AF23,_xlfn.ANCHORARRAY(T23)))</f>
        <v>20514050908</v>
      </c>
      <c r="AH23">
        <f>VALUE(_xlfn.RANK.EQ(AG23,AG:AG,1))</f>
        <v>274</v>
      </c>
      <c r="AI23">
        <f>AH23*D23</f>
        <v>101106</v>
      </c>
      <c r="AK23" s="1"/>
      <c r="AL23" t="str" cm="1">
        <f t="array" ref="AL23:AP23">MID(C23,_xlfn.SEQUENCE(1,LEN(C23)),1)</f>
        <v>5</v>
      </c>
      <c r="AM23" t="str">
        <v>A</v>
      </c>
      <c r="AN23" t="str">
        <v>5</v>
      </c>
      <c r="AO23" t="str">
        <v>9</v>
      </c>
      <c r="AP23" t="str">
        <v>8</v>
      </c>
      <c r="AQ23">
        <f>IF(AL23="J",0,COUNTIF(_xlfn.ANCHORARRAY($AL23),AL23))</f>
        <v>2</v>
      </c>
      <c r="AR23">
        <f>IF(AM23="J",0,COUNTIF(_xlfn.ANCHORARRAY($AL23),AM23))</f>
        <v>1</v>
      </c>
      <c r="AS23">
        <f>IF(AN23="J",0,COUNTIF(_xlfn.ANCHORARRAY($AL23),AN23))</f>
        <v>2</v>
      </c>
      <c r="AT23">
        <f>IF(AO23="J",0,COUNTIF(_xlfn.ANCHORARRAY($AL23),AO23))</f>
        <v>1</v>
      </c>
      <c r="AU23">
        <f>IF(AP23="J",0,COUNTIF(_xlfn.ANCHORARRAY($AL23),AP23))</f>
        <v>1</v>
      </c>
      <c r="AV23" cm="1">
        <f t="array" ref="AV23:AZ23">_xlfn.LET(_xlpm.vals,{"J","2","3","4","5","6","7","8","9","T","J","Q","K","A"},
MATCH(_xlfn.ANCHORARRAY(AL23),_xlpm.vals,0))</f>
        <v>5</v>
      </c>
      <c r="AW23">
        <v>14</v>
      </c>
      <c r="AX23">
        <v>5</v>
      </c>
      <c r="AY23">
        <v>9</v>
      </c>
      <c r="AZ23">
        <v>8</v>
      </c>
      <c r="BA23" t="str" cm="1">
        <f t="array" ref="BA23:BE23">TEXT(_xlfn.ANCHORARRAY(AV23),"00")</f>
        <v>05</v>
      </c>
      <c r="BB23" t="str">
        <v>14</v>
      </c>
      <c r="BC23" t="str">
        <v>05</v>
      </c>
      <c r="BD23" t="str">
        <v>09</v>
      </c>
      <c r="BE23" t="str">
        <v>08</v>
      </c>
      <c r="BF23">
        <f>COUNTIF(_xlfn.ANCHORARRAY(AL23),"J")</f>
        <v>0</v>
      </c>
    </row>
    <row r="24" spans="2:58" x14ac:dyDescent="0.3">
      <c r="B24" t="s">
        <v>979</v>
      </c>
      <c r="C24" t="str">
        <f>_xlfn.TEXTBEFORE(B24," ")</f>
        <v>A5AAA</v>
      </c>
      <c r="D24">
        <f>VALUE(_xlfn.TEXTAFTER(B24," "))</f>
        <v>247</v>
      </c>
      <c r="E24" t="str" cm="1">
        <f t="array" ref="E24:I24">MID(C24,_xlfn.SEQUENCE(1,LEN(C24)),1)</f>
        <v>A</v>
      </c>
      <c r="F24" t="str">
        <v>5</v>
      </c>
      <c r="G24" t="str">
        <v>A</v>
      </c>
      <c r="H24" t="str">
        <v>A</v>
      </c>
      <c r="I24" t="str">
        <v>A</v>
      </c>
      <c r="J24" cm="1">
        <f t="array" ref="J24:N24">COUNTIFS(_xlfn.ANCHORARRAY(E24),_xlfn.ANCHORARRAY(E24))</f>
        <v>4</v>
      </c>
      <c r="K24">
        <v>1</v>
      </c>
      <c r="L24">
        <v>4</v>
      </c>
      <c r="M24">
        <v>4</v>
      </c>
      <c r="N24">
        <v>4</v>
      </c>
      <c r="O24" cm="1">
        <f t="array" ref="O24:S24">_xlfn.LET(_xlpm.vals,{"1","2","3","4","5","6","7","8","9","T","J","Q","K","A"},
MATCH(_xlfn.ANCHORARRAY(E24),_xlpm.vals,0))</f>
        <v>14</v>
      </c>
      <c r="P24">
        <v>5</v>
      </c>
      <c r="Q24">
        <v>14</v>
      </c>
      <c r="R24">
        <v>14</v>
      </c>
      <c r="S24">
        <v>14</v>
      </c>
      <c r="T24" t="str" cm="1">
        <f t="array" ref="T24:X24">TEXT(_xlfn.ANCHORARRAY(O24),"00")</f>
        <v>14</v>
      </c>
      <c r="U24" t="str">
        <v>05</v>
      </c>
      <c r="V24" t="str">
        <v>14</v>
      </c>
      <c r="W24" t="str">
        <v>14</v>
      </c>
      <c r="X24" t="str">
        <v>14</v>
      </c>
      <c r="Y24" t="b">
        <f>MAX(_xlfn.ANCHORARRAY(J24))=5</f>
        <v>0</v>
      </c>
      <c r="Z24" t="b">
        <f>MAX(_xlfn.ANCHORARRAY(J24))=4</f>
        <v>1</v>
      </c>
      <c r="AA24" t="b" cm="1">
        <f t="array" ref="AA24">AND(OR(_xlfn.ANCHORARRAY(J24)=3),OR(_xlfn.ANCHORARRAY(J24)=2))</f>
        <v>0</v>
      </c>
      <c r="AB24" t="b">
        <f>IF(AA24,FALSE,MAX(_xlfn.ANCHORARRAY(J24))=3)</f>
        <v>0</v>
      </c>
      <c r="AC24" t="b">
        <f>COUNTIF(_xlfn.ANCHORARRAY(J24),2)=4</f>
        <v>0</v>
      </c>
      <c r="AD24" t="b">
        <f>IF(AC24,FALSE,MAX(_xlfn.ANCHORARRAY(J24))=2)</f>
        <v>0</v>
      </c>
      <c r="AE24" t="b">
        <f>NOT(OR(Y24:AD24))</f>
        <v>0</v>
      </c>
      <c r="AF24">
        <f>8-MATCH(TRUE,Y24:AE24,0)</f>
        <v>6</v>
      </c>
      <c r="AG24">
        <f>VALUE(_xlfn.CONCAT(AF24,_xlfn.ANCHORARRAY(T24)))</f>
        <v>61405141414</v>
      </c>
      <c r="AH24">
        <f>VALUE(_xlfn.RANK.EQ(AG24,AG:AG,1))</f>
        <v>992</v>
      </c>
      <c r="AI24">
        <f>AH24*D24</f>
        <v>245024</v>
      </c>
      <c r="AK24" s="1"/>
      <c r="AL24" t="str" cm="1">
        <f t="array" ref="AL24:AP24">MID(C24,_xlfn.SEQUENCE(1,LEN(C24)),1)</f>
        <v>A</v>
      </c>
      <c r="AM24" t="str">
        <v>5</v>
      </c>
      <c r="AN24" t="str">
        <v>A</v>
      </c>
      <c r="AO24" t="str">
        <v>A</v>
      </c>
      <c r="AP24" t="str">
        <v>A</v>
      </c>
      <c r="AQ24">
        <f>IF(AL24="J",0,COUNTIF(_xlfn.ANCHORARRAY($AL24),AL24))</f>
        <v>4</v>
      </c>
      <c r="AR24">
        <f>IF(AM24="J",0,COUNTIF(_xlfn.ANCHORARRAY($AL24),AM24))</f>
        <v>1</v>
      </c>
      <c r="AS24">
        <f>IF(AN24="J",0,COUNTIF(_xlfn.ANCHORARRAY($AL24),AN24))</f>
        <v>4</v>
      </c>
      <c r="AT24">
        <f>IF(AO24="J",0,COUNTIF(_xlfn.ANCHORARRAY($AL24),AO24))</f>
        <v>4</v>
      </c>
      <c r="AU24">
        <f>IF(AP24="J",0,COUNTIF(_xlfn.ANCHORARRAY($AL24),AP24))</f>
        <v>4</v>
      </c>
      <c r="AV24" cm="1">
        <f t="array" ref="AV24:AZ24">_xlfn.LET(_xlpm.vals,{"J","2","3","4","5","6","7","8","9","T","J","Q","K","A"},
MATCH(_xlfn.ANCHORARRAY(AL24),_xlpm.vals,0))</f>
        <v>14</v>
      </c>
      <c r="AW24">
        <v>5</v>
      </c>
      <c r="AX24">
        <v>14</v>
      </c>
      <c r="AY24">
        <v>14</v>
      </c>
      <c r="AZ24">
        <v>14</v>
      </c>
      <c r="BA24" t="str" cm="1">
        <f t="array" ref="BA24:BE24">TEXT(_xlfn.ANCHORARRAY(AV24),"00")</f>
        <v>14</v>
      </c>
      <c r="BB24" t="str">
        <v>05</v>
      </c>
      <c r="BC24" t="str">
        <v>14</v>
      </c>
      <c r="BD24" t="str">
        <v>14</v>
      </c>
      <c r="BE24" t="str">
        <v>14</v>
      </c>
      <c r="BF24">
        <f>COUNTIF(_xlfn.ANCHORARRAY(AL24),"J")</f>
        <v>0</v>
      </c>
    </row>
    <row r="25" spans="2:58" x14ac:dyDescent="0.3">
      <c r="B25" t="s">
        <v>978</v>
      </c>
      <c r="C25" t="str">
        <f>_xlfn.TEXTBEFORE(B25," ")</f>
        <v>ATTTT</v>
      </c>
      <c r="D25">
        <f>VALUE(_xlfn.TEXTAFTER(B25," "))</f>
        <v>132</v>
      </c>
      <c r="E25" t="str" cm="1">
        <f t="array" ref="E25:I25">MID(C25,_xlfn.SEQUENCE(1,LEN(C25)),1)</f>
        <v>A</v>
      </c>
      <c r="F25" t="str">
        <v>T</v>
      </c>
      <c r="G25" t="str">
        <v>T</v>
      </c>
      <c r="H25" t="str">
        <v>T</v>
      </c>
      <c r="I25" t="str">
        <v>T</v>
      </c>
      <c r="J25" cm="1">
        <f t="array" ref="J25:N25">COUNTIFS(_xlfn.ANCHORARRAY(E25),_xlfn.ANCHORARRAY(E25))</f>
        <v>1</v>
      </c>
      <c r="K25">
        <v>4</v>
      </c>
      <c r="L25">
        <v>4</v>
      </c>
      <c r="M25">
        <v>4</v>
      </c>
      <c r="N25">
        <v>4</v>
      </c>
      <c r="O25" cm="1">
        <f t="array" ref="O25:S25">_xlfn.LET(_xlpm.vals,{"1","2","3","4","5","6","7","8","9","T","J","Q","K","A"},
MATCH(_xlfn.ANCHORARRAY(E25),_xlpm.vals,0))</f>
        <v>14</v>
      </c>
      <c r="P25">
        <v>10</v>
      </c>
      <c r="Q25">
        <v>10</v>
      </c>
      <c r="R25">
        <v>10</v>
      </c>
      <c r="S25">
        <v>10</v>
      </c>
      <c r="T25" t="str" cm="1">
        <f t="array" ref="T25:X25">TEXT(_xlfn.ANCHORARRAY(O25),"00")</f>
        <v>14</v>
      </c>
      <c r="U25" t="str">
        <v>10</v>
      </c>
      <c r="V25" t="str">
        <v>10</v>
      </c>
      <c r="W25" t="str">
        <v>10</v>
      </c>
      <c r="X25" t="str">
        <v>10</v>
      </c>
      <c r="Y25" t="b">
        <f>MAX(_xlfn.ANCHORARRAY(J25))=5</f>
        <v>0</v>
      </c>
      <c r="Z25" t="b">
        <f>MAX(_xlfn.ANCHORARRAY(J25))=4</f>
        <v>1</v>
      </c>
      <c r="AA25" t="b" cm="1">
        <f t="array" ref="AA25">AND(OR(_xlfn.ANCHORARRAY(J25)=3),OR(_xlfn.ANCHORARRAY(J25)=2))</f>
        <v>0</v>
      </c>
      <c r="AB25" t="b">
        <f>IF(AA25,FALSE,MAX(_xlfn.ANCHORARRAY(J25))=3)</f>
        <v>0</v>
      </c>
      <c r="AC25" t="b">
        <f>COUNTIF(_xlfn.ANCHORARRAY(J25),2)=4</f>
        <v>0</v>
      </c>
      <c r="AD25" t="b">
        <f>IF(AC25,FALSE,MAX(_xlfn.ANCHORARRAY(J25))=2)</f>
        <v>0</v>
      </c>
      <c r="AE25" t="b">
        <f>NOT(OR(Y25:AD25))</f>
        <v>0</v>
      </c>
      <c r="AF25">
        <f>8-MATCH(TRUE,Y25:AE25,0)</f>
        <v>6</v>
      </c>
      <c r="AG25">
        <f>VALUE(_xlfn.CONCAT(AF25,_xlfn.ANCHORARRAY(T25)))</f>
        <v>61410101010</v>
      </c>
      <c r="AH25">
        <f>VALUE(_xlfn.RANK.EQ(AG25,AG:AG,1))</f>
        <v>993</v>
      </c>
      <c r="AI25">
        <f>AH25*D25</f>
        <v>131076</v>
      </c>
      <c r="AK25" s="1"/>
      <c r="AL25" t="str" cm="1">
        <f t="array" ref="AL25:AP25">MID(C25,_xlfn.SEQUENCE(1,LEN(C25)),1)</f>
        <v>A</v>
      </c>
      <c r="AM25" t="str">
        <v>T</v>
      </c>
      <c r="AN25" t="str">
        <v>T</v>
      </c>
      <c r="AO25" t="str">
        <v>T</v>
      </c>
      <c r="AP25" t="str">
        <v>T</v>
      </c>
      <c r="AQ25">
        <f>IF(AL25="J",0,COUNTIF(_xlfn.ANCHORARRAY($AL25),AL25))</f>
        <v>1</v>
      </c>
      <c r="AR25">
        <f>IF(AM25="J",0,COUNTIF(_xlfn.ANCHORARRAY($AL25),AM25))</f>
        <v>4</v>
      </c>
      <c r="AS25">
        <f>IF(AN25="J",0,COUNTIF(_xlfn.ANCHORARRAY($AL25),AN25))</f>
        <v>4</v>
      </c>
      <c r="AT25">
        <f>IF(AO25="J",0,COUNTIF(_xlfn.ANCHORARRAY($AL25),AO25))</f>
        <v>4</v>
      </c>
      <c r="AU25">
        <f>IF(AP25="J",0,COUNTIF(_xlfn.ANCHORARRAY($AL25),AP25))</f>
        <v>4</v>
      </c>
      <c r="AV25" cm="1">
        <f t="array" ref="AV25:AZ25">_xlfn.LET(_xlpm.vals,{"J","2","3","4","5","6","7","8","9","T","J","Q","K","A"},
MATCH(_xlfn.ANCHORARRAY(AL25),_xlpm.vals,0))</f>
        <v>14</v>
      </c>
      <c r="AW25">
        <v>10</v>
      </c>
      <c r="AX25">
        <v>10</v>
      </c>
      <c r="AY25">
        <v>10</v>
      </c>
      <c r="AZ25">
        <v>10</v>
      </c>
      <c r="BA25" t="str" cm="1">
        <f t="array" ref="BA25:BE25">TEXT(_xlfn.ANCHORARRAY(AV25),"00")</f>
        <v>14</v>
      </c>
      <c r="BB25" t="str">
        <v>10</v>
      </c>
      <c r="BC25" t="str">
        <v>10</v>
      </c>
      <c r="BD25" t="str">
        <v>10</v>
      </c>
      <c r="BE25" t="str">
        <v>10</v>
      </c>
      <c r="BF25">
        <f>COUNTIF(_xlfn.ANCHORARRAY(AL25),"J")</f>
        <v>0</v>
      </c>
    </row>
    <row r="26" spans="2:58" x14ac:dyDescent="0.3">
      <c r="B26" t="s">
        <v>977</v>
      </c>
      <c r="C26" t="str">
        <f>_xlfn.TEXTBEFORE(B26," ")</f>
        <v>73T76</v>
      </c>
      <c r="D26">
        <f>VALUE(_xlfn.TEXTAFTER(B26," "))</f>
        <v>716</v>
      </c>
      <c r="E26" t="str" cm="1">
        <f t="array" ref="E26:I26">MID(C26,_xlfn.SEQUENCE(1,LEN(C26)),1)</f>
        <v>7</v>
      </c>
      <c r="F26" t="str">
        <v>3</v>
      </c>
      <c r="G26" t="str">
        <v>T</v>
      </c>
      <c r="H26" t="str">
        <v>7</v>
      </c>
      <c r="I26" t="str">
        <v>6</v>
      </c>
      <c r="J26" cm="1">
        <f t="array" ref="J26:N26">COUNTIFS(_xlfn.ANCHORARRAY(E26),_xlfn.ANCHORARRAY(E26))</f>
        <v>2</v>
      </c>
      <c r="K26">
        <v>1</v>
      </c>
      <c r="L26">
        <v>1</v>
      </c>
      <c r="M26">
        <v>2</v>
      </c>
      <c r="N26">
        <v>1</v>
      </c>
      <c r="O26" cm="1">
        <f t="array" ref="O26:S26">_xlfn.LET(_xlpm.vals,{"1","2","3","4","5","6","7","8","9","T","J","Q","K","A"},
MATCH(_xlfn.ANCHORARRAY(E26),_xlpm.vals,0))</f>
        <v>7</v>
      </c>
      <c r="P26">
        <v>3</v>
      </c>
      <c r="Q26">
        <v>10</v>
      </c>
      <c r="R26">
        <v>7</v>
      </c>
      <c r="S26">
        <v>6</v>
      </c>
      <c r="T26" t="str" cm="1">
        <f t="array" ref="T26:X26">TEXT(_xlfn.ANCHORARRAY(O26),"00")</f>
        <v>07</v>
      </c>
      <c r="U26" t="str">
        <v>03</v>
      </c>
      <c r="V26" t="str">
        <v>10</v>
      </c>
      <c r="W26" t="str">
        <v>07</v>
      </c>
      <c r="X26" t="str">
        <v>06</v>
      </c>
      <c r="Y26" t="b">
        <f>MAX(_xlfn.ANCHORARRAY(J26))=5</f>
        <v>0</v>
      </c>
      <c r="Z26" t="b">
        <f>MAX(_xlfn.ANCHORARRAY(J26))=4</f>
        <v>0</v>
      </c>
      <c r="AA26" t="b" cm="1">
        <f t="array" ref="AA26">AND(OR(_xlfn.ANCHORARRAY(J26)=3),OR(_xlfn.ANCHORARRAY(J26)=2))</f>
        <v>0</v>
      </c>
      <c r="AB26" t="b">
        <f>IF(AA26,FALSE,MAX(_xlfn.ANCHORARRAY(J26))=3)</f>
        <v>0</v>
      </c>
      <c r="AC26" t="b">
        <f>COUNTIF(_xlfn.ANCHORARRAY(J26),2)=4</f>
        <v>0</v>
      </c>
      <c r="AD26" t="b">
        <f>IF(AC26,FALSE,MAX(_xlfn.ANCHORARRAY(J26))=2)</f>
        <v>1</v>
      </c>
      <c r="AE26" t="b">
        <f>NOT(OR(Y26:AD26))</f>
        <v>0</v>
      </c>
      <c r="AF26">
        <f>8-MATCH(TRUE,Y26:AE26,0)</f>
        <v>2</v>
      </c>
      <c r="AG26">
        <f>VALUE(_xlfn.CONCAT(AF26,_xlfn.ANCHORARRAY(T26)))</f>
        <v>20703100706</v>
      </c>
      <c r="AH26">
        <f>VALUE(_xlfn.RANK.EQ(AG26,AG:AG,1))</f>
        <v>297</v>
      </c>
      <c r="AI26">
        <f>AH26*D26</f>
        <v>212652</v>
      </c>
      <c r="AK26" s="1"/>
      <c r="AL26" t="str" cm="1">
        <f t="array" ref="AL26:AP26">MID(C26,_xlfn.SEQUENCE(1,LEN(C26)),1)</f>
        <v>7</v>
      </c>
      <c r="AM26" t="str">
        <v>3</v>
      </c>
      <c r="AN26" t="str">
        <v>T</v>
      </c>
      <c r="AO26" t="str">
        <v>7</v>
      </c>
      <c r="AP26" t="str">
        <v>6</v>
      </c>
      <c r="AQ26">
        <f>IF(AL26="J",0,COUNTIF(_xlfn.ANCHORARRAY($AL26),AL26))</f>
        <v>2</v>
      </c>
      <c r="AR26">
        <f>IF(AM26="J",0,COUNTIF(_xlfn.ANCHORARRAY($AL26),AM26))</f>
        <v>1</v>
      </c>
      <c r="AS26">
        <f>IF(AN26="J",0,COUNTIF(_xlfn.ANCHORARRAY($AL26),AN26))</f>
        <v>1</v>
      </c>
      <c r="AT26">
        <f>IF(AO26="J",0,COUNTIF(_xlfn.ANCHORARRAY($AL26),AO26))</f>
        <v>2</v>
      </c>
      <c r="AU26">
        <f>IF(AP26="J",0,COUNTIF(_xlfn.ANCHORARRAY($AL26),AP26))</f>
        <v>1</v>
      </c>
      <c r="AV26" cm="1">
        <f t="array" ref="AV26:AZ26">_xlfn.LET(_xlpm.vals,{"J","2","3","4","5","6","7","8","9","T","J","Q","K","A"},
MATCH(_xlfn.ANCHORARRAY(AL26),_xlpm.vals,0))</f>
        <v>7</v>
      </c>
      <c r="AW26">
        <v>3</v>
      </c>
      <c r="AX26">
        <v>10</v>
      </c>
      <c r="AY26">
        <v>7</v>
      </c>
      <c r="AZ26">
        <v>6</v>
      </c>
      <c r="BA26" t="str" cm="1">
        <f t="array" ref="BA26:BE26">TEXT(_xlfn.ANCHORARRAY(AV26),"00")</f>
        <v>07</v>
      </c>
      <c r="BB26" t="str">
        <v>03</v>
      </c>
      <c r="BC26" t="str">
        <v>10</v>
      </c>
      <c r="BD26" t="str">
        <v>07</v>
      </c>
      <c r="BE26" t="str">
        <v>06</v>
      </c>
      <c r="BF26">
        <f>COUNTIF(_xlfn.ANCHORARRAY(AL26),"J")</f>
        <v>0</v>
      </c>
    </row>
    <row r="27" spans="2:58" x14ac:dyDescent="0.3">
      <c r="B27" t="s">
        <v>976</v>
      </c>
      <c r="C27" t="str">
        <f>_xlfn.TEXTBEFORE(B27," ")</f>
        <v>AJ888</v>
      </c>
      <c r="D27">
        <f>VALUE(_xlfn.TEXTAFTER(B27," "))</f>
        <v>47</v>
      </c>
      <c r="E27" t="str" cm="1">
        <f t="array" ref="E27:I27">MID(C27,_xlfn.SEQUENCE(1,LEN(C27)),1)</f>
        <v>A</v>
      </c>
      <c r="F27" t="str">
        <v>J</v>
      </c>
      <c r="G27" t="str">
        <v>8</v>
      </c>
      <c r="H27" t="str">
        <v>8</v>
      </c>
      <c r="I27" t="str">
        <v>8</v>
      </c>
      <c r="J27" cm="1">
        <f t="array" ref="J27:N27">COUNTIFS(_xlfn.ANCHORARRAY(E27),_xlfn.ANCHORARRAY(E27))</f>
        <v>1</v>
      </c>
      <c r="K27">
        <v>1</v>
      </c>
      <c r="L27">
        <v>3</v>
      </c>
      <c r="M27">
        <v>3</v>
      </c>
      <c r="N27">
        <v>3</v>
      </c>
      <c r="O27" cm="1">
        <f t="array" ref="O27:S27">_xlfn.LET(_xlpm.vals,{"1","2","3","4","5","6","7","8","9","T","J","Q","K","A"},
MATCH(_xlfn.ANCHORARRAY(E27),_xlpm.vals,0))</f>
        <v>14</v>
      </c>
      <c r="P27">
        <v>11</v>
      </c>
      <c r="Q27">
        <v>8</v>
      </c>
      <c r="R27">
        <v>8</v>
      </c>
      <c r="S27">
        <v>8</v>
      </c>
      <c r="T27" t="str" cm="1">
        <f t="array" ref="T27:X27">TEXT(_xlfn.ANCHORARRAY(O27),"00")</f>
        <v>14</v>
      </c>
      <c r="U27" t="str">
        <v>11</v>
      </c>
      <c r="V27" t="str">
        <v>08</v>
      </c>
      <c r="W27" t="str">
        <v>08</v>
      </c>
      <c r="X27" t="str">
        <v>08</v>
      </c>
      <c r="Y27" t="b">
        <f>MAX(_xlfn.ANCHORARRAY(J27))=5</f>
        <v>0</v>
      </c>
      <c r="Z27" t="b">
        <f>MAX(_xlfn.ANCHORARRAY(J27))=4</f>
        <v>0</v>
      </c>
      <c r="AA27" t="b" cm="1">
        <f t="array" ref="AA27">AND(OR(_xlfn.ANCHORARRAY(J27)=3),OR(_xlfn.ANCHORARRAY(J27)=2))</f>
        <v>0</v>
      </c>
      <c r="AB27" t="b">
        <f>IF(AA27,FALSE,MAX(_xlfn.ANCHORARRAY(J27))=3)</f>
        <v>1</v>
      </c>
      <c r="AC27" t="b">
        <f>COUNTIF(_xlfn.ANCHORARRAY(J27),2)=4</f>
        <v>0</v>
      </c>
      <c r="AD27" t="b">
        <f>IF(AC27,FALSE,MAX(_xlfn.ANCHORARRAY(J27))=2)</f>
        <v>0</v>
      </c>
      <c r="AE27" t="b">
        <f>NOT(OR(Y27:AD27))</f>
        <v>0</v>
      </c>
      <c r="AF27">
        <f>8-MATCH(TRUE,Y27:AE27,0)</f>
        <v>4</v>
      </c>
      <c r="AG27">
        <f>VALUE(_xlfn.CONCAT(AF27,_xlfn.ANCHORARRAY(T27)))</f>
        <v>41411080808</v>
      </c>
      <c r="AH27">
        <f>VALUE(_xlfn.RANK.EQ(AG27,AG:AG,1))</f>
        <v>794</v>
      </c>
      <c r="AI27">
        <f>AH27*D27</f>
        <v>37318</v>
      </c>
      <c r="AK27" s="1"/>
      <c r="AL27" t="str" cm="1">
        <f t="array" ref="AL27:AP27">MID(C27,_xlfn.SEQUENCE(1,LEN(C27)),1)</f>
        <v>A</v>
      </c>
      <c r="AM27" t="str">
        <v>J</v>
      </c>
      <c r="AN27" t="str">
        <v>8</v>
      </c>
      <c r="AO27" t="str">
        <v>8</v>
      </c>
      <c r="AP27" t="str">
        <v>8</v>
      </c>
      <c r="AQ27">
        <f>IF(AL27="J",0,COUNTIF(_xlfn.ANCHORARRAY($AL27),AL27))</f>
        <v>1</v>
      </c>
      <c r="AR27">
        <f>IF(AM27="J",0,COUNTIF(_xlfn.ANCHORARRAY($AL27),AM27))</f>
        <v>0</v>
      </c>
      <c r="AS27">
        <f>IF(AN27="J",0,COUNTIF(_xlfn.ANCHORARRAY($AL27),AN27))</f>
        <v>3</v>
      </c>
      <c r="AT27">
        <f>IF(AO27="J",0,COUNTIF(_xlfn.ANCHORARRAY($AL27),AO27))</f>
        <v>3</v>
      </c>
      <c r="AU27">
        <f>IF(AP27="J",0,COUNTIF(_xlfn.ANCHORARRAY($AL27),AP27))</f>
        <v>3</v>
      </c>
      <c r="AV27" cm="1">
        <f t="array" ref="AV27:AZ27">_xlfn.LET(_xlpm.vals,{"J","2","3","4","5","6","7","8","9","T","J","Q","K","A"},
MATCH(_xlfn.ANCHORARRAY(AL27),_xlpm.vals,0))</f>
        <v>14</v>
      </c>
      <c r="AW27">
        <v>1</v>
      </c>
      <c r="AX27">
        <v>8</v>
      </c>
      <c r="AY27">
        <v>8</v>
      </c>
      <c r="AZ27">
        <v>8</v>
      </c>
      <c r="BA27" t="str" cm="1">
        <f t="array" ref="BA27:BE27">TEXT(_xlfn.ANCHORARRAY(AV27),"00")</f>
        <v>14</v>
      </c>
      <c r="BB27" t="str">
        <v>01</v>
      </c>
      <c r="BC27" t="str">
        <v>08</v>
      </c>
      <c r="BD27" t="str">
        <v>08</v>
      </c>
      <c r="BE27" t="str">
        <v>08</v>
      </c>
      <c r="BF27">
        <f>COUNTIF(_xlfn.ANCHORARRAY(AL27),"J")</f>
        <v>1</v>
      </c>
    </row>
    <row r="28" spans="2:58" x14ac:dyDescent="0.3">
      <c r="B28" t="s">
        <v>975</v>
      </c>
      <c r="C28" t="str">
        <f>_xlfn.TEXTBEFORE(B28," ")</f>
        <v>KA6JT</v>
      </c>
      <c r="D28">
        <f>VALUE(_xlfn.TEXTAFTER(B28," "))</f>
        <v>923</v>
      </c>
      <c r="E28" t="str" cm="1">
        <f t="array" ref="E28:I28">MID(C28,_xlfn.SEQUENCE(1,LEN(C28)),1)</f>
        <v>K</v>
      </c>
      <c r="F28" t="str">
        <v>A</v>
      </c>
      <c r="G28" t="str">
        <v>6</v>
      </c>
      <c r="H28" t="str">
        <v>J</v>
      </c>
      <c r="I28" t="str">
        <v>T</v>
      </c>
      <c r="J28" cm="1">
        <f t="array" ref="J28:N28">COUNTIFS(_xlfn.ANCHORARRAY(E28),_xlfn.ANCHORARRAY(E28))</f>
        <v>1</v>
      </c>
      <c r="K28">
        <v>1</v>
      </c>
      <c r="L28">
        <v>1</v>
      </c>
      <c r="M28">
        <v>1</v>
      </c>
      <c r="N28">
        <v>1</v>
      </c>
      <c r="O28" cm="1">
        <f t="array" ref="O28:S28">_xlfn.LET(_xlpm.vals,{"1","2","3","4","5","6","7","8","9","T","J","Q","K","A"},
MATCH(_xlfn.ANCHORARRAY(E28),_xlpm.vals,0))</f>
        <v>13</v>
      </c>
      <c r="P28">
        <v>14</v>
      </c>
      <c r="Q28">
        <v>6</v>
      </c>
      <c r="R28">
        <v>11</v>
      </c>
      <c r="S28">
        <v>10</v>
      </c>
      <c r="T28" t="str" cm="1">
        <f t="array" ref="T28:X28">TEXT(_xlfn.ANCHORARRAY(O28),"00")</f>
        <v>13</v>
      </c>
      <c r="U28" t="str">
        <v>14</v>
      </c>
      <c r="V28" t="str">
        <v>06</v>
      </c>
      <c r="W28" t="str">
        <v>11</v>
      </c>
      <c r="X28" t="str">
        <v>10</v>
      </c>
      <c r="Y28" t="b">
        <f>MAX(_xlfn.ANCHORARRAY(J28))=5</f>
        <v>0</v>
      </c>
      <c r="Z28" t="b">
        <f>MAX(_xlfn.ANCHORARRAY(J28))=4</f>
        <v>0</v>
      </c>
      <c r="AA28" t="b" cm="1">
        <f t="array" ref="AA28">AND(OR(_xlfn.ANCHORARRAY(J28)=3),OR(_xlfn.ANCHORARRAY(J28)=2))</f>
        <v>0</v>
      </c>
      <c r="AB28" t="b">
        <f>IF(AA28,FALSE,MAX(_xlfn.ANCHORARRAY(J28))=3)</f>
        <v>0</v>
      </c>
      <c r="AC28" t="b">
        <f>COUNTIF(_xlfn.ANCHORARRAY(J28),2)=4</f>
        <v>0</v>
      </c>
      <c r="AD28" t="b">
        <f>IF(AC28,FALSE,MAX(_xlfn.ANCHORARRAY(J28))=2)</f>
        <v>0</v>
      </c>
      <c r="AE28" t="b">
        <f>NOT(OR(Y28:AD28))</f>
        <v>1</v>
      </c>
      <c r="AF28">
        <f>8-MATCH(TRUE,Y28:AE28,0)</f>
        <v>1</v>
      </c>
      <c r="AG28">
        <f>VALUE(_xlfn.CONCAT(AF28,_xlfn.ANCHORARRAY(T28)))</f>
        <v>11314061110</v>
      </c>
      <c r="AH28">
        <f>VALUE(_xlfn.RANK.EQ(AG28,AG:AG,1))</f>
        <v>180</v>
      </c>
      <c r="AI28">
        <f>AH28*D28</f>
        <v>166140</v>
      </c>
      <c r="AK28" s="1"/>
      <c r="AL28" t="str" cm="1">
        <f t="array" ref="AL28:AP28">MID(C28,_xlfn.SEQUENCE(1,LEN(C28)),1)</f>
        <v>K</v>
      </c>
      <c r="AM28" t="str">
        <v>A</v>
      </c>
      <c r="AN28" t="str">
        <v>6</v>
      </c>
      <c r="AO28" t="str">
        <v>J</v>
      </c>
      <c r="AP28" t="str">
        <v>T</v>
      </c>
      <c r="AQ28">
        <f>IF(AL28="J",0,COUNTIF(_xlfn.ANCHORARRAY($AL28),AL28))</f>
        <v>1</v>
      </c>
      <c r="AR28">
        <f>IF(AM28="J",0,COUNTIF(_xlfn.ANCHORARRAY($AL28),AM28))</f>
        <v>1</v>
      </c>
      <c r="AS28">
        <f>IF(AN28="J",0,COUNTIF(_xlfn.ANCHORARRAY($AL28),AN28))</f>
        <v>1</v>
      </c>
      <c r="AT28">
        <f>IF(AO28="J",0,COUNTIF(_xlfn.ANCHORARRAY($AL28),AO28))</f>
        <v>0</v>
      </c>
      <c r="AU28">
        <f>IF(AP28="J",0,COUNTIF(_xlfn.ANCHORARRAY($AL28),AP28))</f>
        <v>1</v>
      </c>
      <c r="AV28" cm="1">
        <f t="array" ref="AV28:AZ28">_xlfn.LET(_xlpm.vals,{"J","2","3","4","5","6","7","8","9","T","J","Q","K","A"},
MATCH(_xlfn.ANCHORARRAY(AL28),_xlpm.vals,0))</f>
        <v>13</v>
      </c>
      <c r="AW28">
        <v>14</v>
      </c>
      <c r="AX28">
        <v>6</v>
      </c>
      <c r="AY28">
        <v>1</v>
      </c>
      <c r="AZ28">
        <v>10</v>
      </c>
      <c r="BA28" t="str" cm="1">
        <f t="array" ref="BA28:BE28">TEXT(_xlfn.ANCHORARRAY(AV28),"00")</f>
        <v>13</v>
      </c>
      <c r="BB28" t="str">
        <v>14</v>
      </c>
      <c r="BC28" t="str">
        <v>06</v>
      </c>
      <c r="BD28" t="str">
        <v>01</v>
      </c>
      <c r="BE28" t="str">
        <v>10</v>
      </c>
      <c r="BF28">
        <f>COUNTIF(_xlfn.ANCHORARRAY(AL28),"J")</f>
        <v>1</v>
      </c>
    </row>
    <row r="29" spans="2:58" x14ac:dyDescent="0.3">
      <c r="B29" t="s">
        <v>974</v>
      </c>
      <c r="C29" t="str">
        <f>_xlfn.TEXTBEFORE(B29," ")</f>
        <v>6A977</v>
      </c>
      <c r="D29">
        <f>VALUE(_xlfn.TEXTAFTER(B29," "))</f>
        <v>146</v>
      </c>
      <c r="E29" t="str" cm="1">
        <f t="array" ref="E29:I29">MID(C29,_xlfn.SEQUENCE(1,LEN(C29)),1)</f>
        <v>6</v>
      </c>
      <c r="F29" t="str">
        <v>A</v>
      </c>
      <c r="G29" t="str">
        <v>9</v>
      </c>
      <c r="H29" t="str">
        <v>7</v>
      </c>
      <c r="I29" t="str">
        <v>7</v>
      </c>
      <c r="J29" cm="1">
        <f t="array" ref="J29:N29">COUNTIFS(_xlfn.ANCHORARRAY(E29),_xlfn.ANCHORARRAY(E29))</f>
        <v>1</v>
      </c>
      <c r="K29">
        <v>1</v>
      </c>
      <c r="L29">
        <v>1</v>
      </c>
      <c r="M29">
        <v>2</v>
      </c>
      <c r="N29">
        <v>2</v>
      </c>
      <c r="O29" cm="1">
        <f t="array" ref="O29:S29">_xlfn.LET(_xlpm.vals,{"1","2","3","4","5","6","7","8","9","T","J","Q","K","A"},
MATCH(_xlfn.ANCHORARRAY(E29),_xlpm.vals,0))</f>
        <v>6</v>
      </c>
      <c r="P29">
        <v>14</v>
      </c>
      <c r="Q29">
        <v>9</v>
      </c>
      <c r="R29">
        <v>7</v>
      </c>
      <c r="S29">
        <v>7</v>
      </c>
      <c r="T29" t="str" cm="1">
        <f t="array" ref="T29:X29">TEXT(_xlfn.ANCHORARRAY(O29),"00")</f>
        <v>06</v>
      </c>
      <c r="U29" t="str">
        <v>14</v>
      </c>
      <c r="V29" t="str">
        <v>09</v>
      </c>
      <c r="W29" t="str">
        <v>07</v>
      </c>
      <c r="X29" t="str">
        <v>07</v>
      </c>
      <c r="Y29" t="b">
        <f>MAX(_xlfn.ANCHORARRAY(J29))=5</f>
        <v>0</v>
      </c>
      <c r="Z29" t="b">
        <f>MAX(_xlfn.ANCHORARRAY(J29))=4</f>
        <v>0</v>
      </c>
      <c r="AA29" t="b" cm="1">
        <f t="array" ref="AA29">AND(OR(_xlfn.ANCHORARRAY(J29)=3),OR(_xlfn.ANCHORARRAY(J29)=2))</f>
        <v>0</v>
      </c>
      <c r="AB29" t="b">
        <f>IF(AA29,FALSE,MAX(_xlfn.ANCHORARRAY(J29))=3)</f>
        <v>0</v>
      </c>
      <c r="AC29" t="b">
        <f>COUNTIF(_xlfn.ANCHORARRAY(J29),2)=4</f>
        <v>0</v>
      </c>
      <c r="AD29" t="b">
        <f>IF(AC29,FALSE,MAX(_xlfn.ANCHORARRAY(J29))=2)</f>
        <v>1</v>
      </c>
      <c r="AE29" t="b">
        <f>NOT(OR(Y29:AD29))</f>
        <v>0</v>
      </c>
      <c r="AF29">
        <f>8-MATCH(TRUE,Y29:AE29,0)</f>
        <v>2</v>
      </c>
      <c r="AG29">
        <f>VALUE(_xlfn.CONCAT(AF29,_xlfn.ANCHORARRAY(T29)))</f>
        <v>20614090707</v>
      </c>
      <c r="AH29">
        <f>VALUE(_xlfn.RANK.EQ(AG29,AG:AG,1))</f>
        <v>294</v>
      </c>
      <c r="AI29">
        <f>AH29*D29</f>
        <v>42924</v>
      </c>
      <c r="AK29" s="1"/>
      <c r="AL29" t="str" cm="1">
        <f t="array" ref="AL29:AP29">MID(C29,_xlfn.SEQUENCE(1,LEN(C29)),1)</f>
        <v>6</v>
      </c>
      <c r="AM29" t="str">
        <v>A</v>
      </c>
      <c r="AN29" t="str">
        <v>9</v>
      </c>
      <c r="AO29" t="str">
        <v>7</v>
      </c>
      <c r="AP29" t="str">
        <v>7</v>
      </c>
      <c r="AQ29">
        <f>IF(AL29="J",0,COUNTIF(_xlfn.ANCHORARRAY($AL29),AL29))</f>
        <v>1</v>
      </c>
      <c r="AR29">
        <f>IF(AM29="J",0,COUNTIF(_xlfn.ANCHORARRAY($AL29),AM29))</f>
        <v>1</v>
      </c>
      <c r="AS29">
        <f>IF(AN29="J",0,COUNTIF(_xlfn.ANCHORARRAY($AL29),AN29))</f>
        <v>1</v>
      </c>
      <c r="AT29">
        <f>IF(AO29="J",0,COUNTIF(_xlfn.ANCHORARRAY($AL29),AO29))</f>
        <v>2</v>
      </c>
      <c r="AU29">
        <f>IF(AP29="J",0,COUNTIF(_xlfn.ANCHORARRAY($AL29),AP29))</f>
        <v>2</v>
      </c>
      <c r="AV29" cm="1">
        <f t="array" ref="AV29:AZ29">_xlfn.LET(_xlpm.vals,{"J","2","3","4","5","6","7","8","9","T","J","Q","K","A"},
MATCH(_xlfn.ANCHORARRAY(AL29),_xlpm.vals,0))</f>
        <v>6</v>
      </c>
      <c r="AW29">
        <v>14</v>
      </c>
      <c r="AX29">
        <v>9</v>
      </c>
      <c r="AY29">
        <v>7</v>
      </c>
      <c r="AZ29">
        <v>7</v>
      </c>
      <c r="BA29" t="str" cm="1">
        <f t="array" ref="BA29:BE29">TEXT(_xlfn.ANCHORARRAY(AV29),"00")</f>
        <v>06</v>
      </c>
      <c r="BB29" t="str">
        <v>14</v>
      </c>
      <c r="BC29" t="str">
        <v>09</v>
      </c>
      <c r="BD29" t="str">
        <v>07</v>
      </c>
      <c r="BE29" t="str">
        <v>07</v>
      </c>
      <c r="BF29">
        <f>COUNTIF(_xlfn.ANCHORARRAY(AL29),"J")</f>
        <v>0</v>
      </c>
    </row>
    <row r="30" spans="2:58" x14ac:dyDescent="0.3">
      <c r="B30" t="s">
        <v>973</v>
      </c>
      <c r="C30" t="str">
        <f>_xlfn.TEXTBEFORE(B30," ")</f>
        <v>22722</v>
      </c>
      <c r="D30">
        <f>VALUE(_xlfn.TEXTAFTER(B30," "))</f>
        <v>492</v>
      </c>
      <c r="E30" t="str" cm="1">
        <f t="array" ref="E30:I30">MID(C30,_xlfn.SEQUENCE(1,LEN(C30)),1)</f>
        <v>2</v>
      </c>
      <c r="F30" t="str">
        <v>2</v>
      </c>
      <c r="G30" t="str">
        <v>7</v>
      </c>
      <c r="H30" t="str">
        <v>2</v>
      </c>
      <c r="I30" t="str">
        <v>2</v>
      </c>
      <c r="J30" cm="1">
        <f t="array" ref="J30:N30">COUNTIFS(_xlfn.ANCHORARRAY(E30),_xlfn.ANCHORARRAY(E30))</f>
        <v>4</v>
      </c>
      <c r="K30">
        <v>4</v>
      </c>
      <c r="L30">
        <v>1</v>
      </c>
      <c r="M30">
        <v>4</v>
      </c>
      <c r="N30">
        <v>4</v>
      </c>
      <c r="O30" cm="1">
        <f t="array" ref="O30:S30">_xlfn.LET(_xlpm.vals,{"1","2","3","4","5","6","7","8","9","T","J","Q","K","A"},
MATCH(_xlfn.ANCHORARRAY(E30),_xlpm.vals,0))</f>
        <v>2</v>
      </c>
      <c r="P30">
        <v>2</v>
      </c>
      <c r="Q30">
        <v>7</v>
      </c>
      <c r="R30">
        <v>2</v>
      </c>
      <c r="S30">
        <v>2</v>
      </c>
      <c r="T30" t="str" cm="1">
        <f t="array" ref="T30:X30">TEXT(_xlfn.ANCHORARRAY(O30),"00")</f>
        <v>02</v>
      </c>
      <c r="U30" t="str">
        <v>02</v>
      </c>
      <c r="V30" t="str">
        <v>07</v>
      </c>
      <c r="W30" t="str">
        <v>02</v>
      </c>
      <c r="X30" t="str">
        <v>02</v>
      </c>
      <c r="Y30" t="b">
        <f>MAX(_xlfn.ANCHORARRAY(J30))=5</f>
        <v>0</v>
      </c>
      <c r="Z30" t="b">
        <f>MAX(_xlfn.ANCHORARRAY(J30))=4</f>
        <v>1</v>
      </c>
      <c r="AA30" t="b" cm="1">
        <f t="array" ref="AA30">AND(OR(_xlfn.ANCHORARRAY(J30)=3),OR(_xlfn.ANCHORARRAY(J30)=2))</f>
        <v>0</v>
      </c>
      <c r="AB30" t="b">
        <f>IF(AA30,FALSE,MAX(_xlfn.ANCHORARRAY(J30))=3)</f>
        <v>0</v>
      </c>
      <c r="AC30" t="b">
        <f>COUNTIF(_xlfn.ANCHORARRAY(J30),2)=4</f>
        <v>0</v>
      </c>
      <c r="AD30" t="b">
        <f>IF(AC30,FALSE,MAX(_xlfn.ANCHORARRAY(J30))=2)</f>
        <v>0</v>
      </c>
      <c r="AE30" t="b">
        <f>NOT(OR(Y30:AD30))</f>
        <v>0</v>
      </c>
      <c r="AF30">
        <f>8-MATCH(TRUE,Y30:AE30,0)</f>
        <v>6</v>
      </c>
      <c r="AG30">
        <f>VALUE(_xlfn.CONCAT(AF30,_xlfn.ANCHORARRAY(T30)))</f>
        <v>60202070202</v>
      </c>
      <c r="AH30">
        <f>VALUE(_xlfn.RANK.EQ(AG30,AG:AG,1))</f>
        <v>912</v>
      </c>
      <c r="AI30">
        <f>AH30*D30</f>
        <v>448704</v>
      </c>
      <c r="AK30" s="1"/>
      <c r="AL30" t="str" cm="1">
        <f t="array" ref="AL30:AP30">MID(C30,_xlfn.SEQUENCE(1,LEN(C30)),1)</f>
        <v>2</v>
      </c>
      <c r="AM30" t="str">
        <v>2</v>
      </c>
      <c r="AN30" t="str">
        <v>7</v>
      </c>
      <c r="AO30" t="str">
        <v>2</v>
      </c>
      <c r="AP30" t="str">
        <v>2</v>
      </c>
      <c r="AQ30">
        <f>IF(AL30="J",0,COUNTIF(_xlfn.ANCHORARRAY($AL30),AL30))</f>
        <v>4</v>
      </c>
      <c r="AR30">
        <f>IF(AM30="J",0,COUNTIF(_xlfn.ANCHORARRAY($AL30),AM30))</f>
        <v>4</v>
      </c>
      <c r="AS30">
        <f>IF(AN30="J",0,COUNTIF(_xlfn.ANCHORARRAY($AL30),AN30))</f>
        <v>1</v>
      </c>
      <c r="AT30">
        <f>IF(AO30="J",0,COUNTIF(_xlfn.ANCHORARRAY($AL30),AO30))</f>
        <v>4</v>
      </c>
      <c r="AU30">
        <f>IF(AP30="J",0,COUNTIF(_xlfn.ANCHORARRAY($AL30),AP30))</f>
        <v>4</v>
      </c>
      <c r="AV30" cm="1">
        <f t="array" ref="AV30:AZ30">_xlfn.LET(_xlpm.vals,{"J","2","3","4","5","6","7","8","9","T","J","Q","K","A"},
MATCH(_xlfn.ANCHORARRAY(AL30),_xlpm.vals,0))</f>
        <v>2</v>
      </c>
      <c r="AW30">
        <v>2</v>
      </c>
      <c r="AX30">
        <v>7</v>
      </c>
      <c r="AY30">
        <v>2</v>
      </c>
      <c r="AZ30">
        <v>2</v>
      </c>
      <c r="BA30" t="str" cm="1">
        <f t="array" ref="BA30:BE30">TEXT(_xlfn.ANCHORARRAY(AV30),"00")</f>
        <v>02</v>
      </c>
      <c r="BB30" t="str">
        <v>02</v>
      </c>
      <c r="BC30" t="str">
        <v>07</v>
      </c>
      <c r="BD30" t="str">
        <v>02</v>
      </c>
      <c r="BE30" t="str">
        <v>02</v>
      </c>
      <c r="BF30">
        <f>COUNTIF(_xlfn.ANCHORARRAY(AL30),"J")</f>
        <v>0</v>
      </c>
    </row>
    <row r="31" spans="2:58" x14ac:dyDescent="0.3">
      <c r="B31" t="s">
        <v>972</v>
      </c>
      <c r="C31" t="str">
        <f>_xlfn.TEXTBEFORE(B31," ")</f>
        <v>K5K55</v>
      </c>
      <c r="D31">
        <f>VALUE(_xlfn.TEXTAFTER(B31," "))</f>
        <v>276</v>
      </c>
      <c r="E31" t="str" cm="1">
        <f t="array" ref="E31:I31">MID(C31,_xlfn.SEQUENCE(1,LEN(C31)),1)</f>
        <v>K</v>
      </c>
      <c r="F31" t="str">
        <v>5</v>
      </c>
      <c r="G31" t="str">
        <v>K</v>
      </c>
      <c r="H31" t="str">
        <v>5</v>
      </c>
      <c r="I31" t="str">
        <v>5</v>
      </c>
      <c r="J31" cm="1">
        <f t="array" ref="J31:N31">COUNTIFS(_xlfn.ANCHORARRAY(E31),_xlfn.ANCHORARRAY(E31))</f>
        <v>2</v>
      </c>
      <c r="K31">
        <v>3</v>
      </c>
      <c r="L31">
        <v>2</v>
      </c>
      <c r="M31">
        <v>3</v>
      </c>
      <c r="N31">
        <v>3</v>
      </c>
      <c r="O31" cm="1">
        <f t="array" ref="O31:S31">_xlfn.LET(_xlpm.vals,{"1","2","3","4","5","6","7","8","9","T","J","Q","K","A"},
MATCH(_xlfn.ANCHORARRAY(E31),_xlpm.vals,0))</f>
        <v>13</v>
      </c>
      <c r="P31">
        <v>5</v>
      </c>
      <c r="Q31">
        <v>13</v>
      </c>
      <c r="R31">
        <v>5</v>
      </c>
      <c r="S31">
        <v>5</v>
      </c>
      <c r="T31" t="str" cm="1">
        <f t="array" ref="T31:X31">TEXT(_xlfn.ANCHORARRAY(O31),"00")</f>
        <v>13</v>
      </c>
      <c r="U31" t="str">
        <v>05</v>
      </c>
      <c r="V31" t="str">
        <v>13</v>
      </c>
      <c r="W31" t="str">
        <v>05</v>
      </c>
      <c r="X31" t="str">
        <v>05</v>
      </c>
      <c r="Y31" t="b">
        <f>MAX(_xlfn.ANCHORARRAY(J31))=5</f>
        <v>0</v>
      </c>
      <c r="Z31" t="b">
        <f>MAX(_xlfn.ANCHORARRAY(J31))=4</f>
        <v>0</v>
      </c>
      <c r="AA31" t="b" cm="1">
        <f t="array" ref="AA31">AND(OR(_xlfn.ANCHORARRAY(J31)=3),OR(_xlfn.ANCHORARRAY(J31)=2))</f>
        <v>1</v>
      </c>
      <c r="AB31" t="b">
        <f>IF(AA31,FALSE,MAX(_xlfn.ANCHORARRAY(J31))=3)</f>
        <v>0</v>
      </c>
      <c r="AC31" t="b">
        <f>COUNTIF(_xlfn.ANCHORARRAY(J31),2)=4</f>
        <v>0</v>
      </c>
      <c r="AD31" t="b">
        <f>IF(AC31,FALSE,MAX(_xlfn.ANCHORARRAY(J31))=2)</f>
        <v>0</v>
      </c>
      <c r="AE31" t="b">
        <f>NOT(OR(Y31:AD31))</f>
        <v>0</v>
      </c>
      <c r="AF31">
        <f>8-MATCH(TRUE,Y31:AE31,0)</f>
        <v>5</v>
      </c>
      <c r="AG31">
        <f>VALUE(_xlfn.CONCAT(AF31,_xlfn.ANCHORARRAY(T31)))</f>
        <v>51305130505</v>
      </c>
      <c r="AH31">
        <f>VALUE(_xlfn.RANK.EQ(AG31,AG:AG,1))</f>
        <v>890</v>
      </c>
      <c r="AI31">
        <f>AH31*D31</f>
        <v>245640</v>
      </c>
      <c r="AK31" s="1"/>
      <c r="AL31" t="str" cm="1">
        <f t="array" ref="AL31:AP31">MID(C31,_xlfn.SEQUENCE(1,LEN(C31)),1)</f>
        <v>K</v>
      </c>
      <c r="AM31" t="str">
        <v>5</v>
      </c>
      <c r="AN31" t="str">
        <v>K</v>
      </c>
      <c r="AO31" t="str">
        <v>5</v>
      </c>
      <c r="AP31" t="str">
        <v>5</v>
      </c>
      <c r="AQ31">
        <f>IF(AL31="J",0,COUNTIF(_xlfn.ANCHORARRAY($AL31),AL31))</f>
        <v>2</v>
      </c>
      <c r="AR31">
        <f>IF(AM31="J",0,COUNTIF(_xlfn.ANCHORARRAY($AL31),AM31))</f>
        <v>3</v>
      </c>
      <c r="AS31">
        <f>IF(AN31="J",0,COUNTIF(_xlfn.ANCHORARRAY($AL31),AN31))</f>
        <v>2</v>
      </c>
      <c r="AT31">
        <f>IF(AO31="J",0,COUNTIF(_xlfn.ANCHORARRAY($AL31),AO31))</f>
        <v>3</v>
      </c>
      <c r="AU31">
        <f>IF(AP31="J",0,COUNTIF(_xlfn.ANCHORARRAY($AL31),AP31))</f>
        <v>3</v>
      </c>
      <c r="AV31" cm="1">
        <f t="array" ref="AV31:AZ31">_xlfn.LET(_xlpm.vals,{"J","2","3","4","5","6","7","8","9","T","J","Q","K","A"},
MATCH(_xlfn.ANCHORARRAY(AL31),_xlpm.vals,0))</f>
        <v>13</v>
      </c>
      <c r="AW31">
        <v>5</v>
      </c>
      <c r="AX31">
        <v>13</v>
      </c>
      <c r="AY31">
        <v>5</v>
      </c>
      <c r="AZ31">
        <v>5</v>
      </c>
      <c r="BA31" t="str" cm="1">
        <f t="array" ref="BA31:BE31">TEXT(_xlfn.ANCHORARRAY(AV31),"00")</f>
        <v>13</v>
      </c>
      <c r="BB31" t="str">
        <v>05</v>
      </c>
      <c r="BC31" t="str">
        <v>13</v>
      </c>
      <c r="BD31" t="str">
        <v>05</v>
      </c>
      <c r="BE31" t="str">
        <v>05</v>
      </c>
      <c r="BF31">
        <f>COUNTIF(_xlfn.ANCHORARRAY(AL31),"J")</f>
        <v>0</v>
      </c>
    </row>
    <row r="32" spans="2:58" x14ac:dyDescent="0.3">
      <c r="B32" t="s">
        <v>971</v>
      </c>
      <c r="C32" t="str">
        <f>_xlfn.TEXTBEFORE(B32," ")</f>
        <v>99977</v>
      </c>
      <c r="D32">
        <f>VALUE(_xlfn.TEXTAFTER(B32," "))</f>
        <v>957</v>
      </c>
      <c r="E32" t="str" cm="1">
        <f t="array" ref="E32:I32">MID(C32,_xlfn.SEQUENCE(1,LEN(C32)),1)</f>
        <v>9</v>
      </c>
      <c r="F32" t="str">
        <v>9</v>
      </c>
      <c r="G32" t="str">
        <v>9</v>
      </c>
      <c r="H32" t="str">
        <v>7</v>
      </c>
      <c r="I32" t="str">
        <v>7</v>
      </c>
      <c r="J32" cm="1">
        <f t="array" ref="J32:N32">COUNTIFS(_xlfn.ANCHORARRAY(E32),_xlfn.ANCHORARRAY(E32))</f>
        <v>3</v>
      </c>
      <c r="K32">
        <v>3</v>
      </c>
      <c r="L32">
        <v>3</v>
      </c>
      <c r="M32">
        <v>2</v>
      </c>
      <c r="N32">
        <v>2</v>
      </c>
      <c r="O32" cm="1">
        <f t="array" ref="O32:S32">_xlfn.LET(_xlpm.vals,{"1","2","3","4","5","6","7","8","9","T","J","Q","K","A"},
MATCH(_xlfn.ANCHORARRAY(E32),_xlpm.vals,0))</f>
        <v>9</v>
      </c>
      <c r="P32">
        <v>9</v>
      </c>
      <c r="Q32">
        <v>9</v>
      </c>
      <c r="R32">
        <v>7</v>
      </c>
      <c r="S32">
        <v>7</v>
      </c>
      <c r="T32" t="str" cm="1">
        <f t="array" ref="T32:X32">TEXT(_xlfn.ANCHORARRAY(O32),"00")</f>
        <v>09</v>
      </c>
      <c r="U32" t="str">
        <v>09</v>
      </c>
      <c r="V32" t="str">
        <v>09</v>
      </c>
      <c r="W32" t="str">
        <v>07</v>
      </c>
      <c r="X32" t="str">
        <v>07</v>
      </c>
      <c r="Y32" t="b">
        <f>MAX(_xlfn.ANCHORARRAY(J32))=5</f>
        <v>0</v>
      </c>
      <c r="Z32" t="b">
        <f>MAX(_xlfn.ANCHORARRAY(J32))=4</f>
        <v>0</v>
      </c>
      <c r="AA32" t="b" cm="1">
        <f t="array" ref="AA32">AND(OR(_xlfn.ANCHORARRAY(J32)=3),OR(_xlfn.ANCHORARRAY(J32)=2))</f>
        <v>1</v>
      </c>
      <c r="AB32" t="b">
        <f>IF(AA32,FALSE,MAX(_xlfn.ANCHORARRAY(J32))=3)</f>
        <v>0</v>
      </c>
      <c r="AC32" t="b">
        <f>COUNTIF(_xlfn.ANCHORARRAY(J32),2)=4</f>
        <v>0</v>
      </c>
      <c r="AD32" t="b">
        <f>IF(AC32,FALSE,MAX(_xlfn.ANCHORARRAY(J32))=2)</f>
        <v>0</v>
      </c>
      <c r="AE32" t="b">
        <f>NOT(OR(Y32:AD32))</f>
        <v>0</v>
      </c>
      <c r="AF32">
        <f>8-MATCH(TRUE,Y32:AE32,0)</f>
        <v>5</v>
      </c>
      <c r="AG32">
        <f>VALUE(_xlfn.CONCAT(AF32,_xlfn.ANCHORARRAY(T32)))</f>
        <v>50909090707</v>
      </c>
      <c r="AH32">
        <f>VALUE(_xlfn.RANK.EQ(AG32,AG:AG,1))</f>
        <v>861</v>
      </c>
      <c r="AI32">
        <f>AH32*D32</f>
        <v>823977</v>
      </c>
      <c r="AK32" s="1"/>
      <c r="AL32" t="str" cm="1">
        <f t="array" ref="AL32:AP32">MID(C32,_xlfn.SEQUENCE(1,LEN(C32)),1)</f>
        <v>9</v>
      </c>
      <c r="AM32" t="str">
        <v>9</v>
      </c>
      <c r="AN32" t="str">
        <v>9</v>
      </c>
      <c r="AO32" t="str">
        <v>7</v>
      </c>
      <c r="AP32" t="str">
        <v>7</v>
      </c>
      <c r="AQ32">
        <f>IF(AL32="J",0,COUNTIF(_xlfn.ANCHORARRAY($AL32),AL32))</f>
        <v>3</v>
      </c>
      <c r="AR32">
        <f>IF(AM32="J",0,COUNTIF(_xlfn.ANCHORARRAY($AL32),AM32))</f>
        <v>3</v>
      </c>
      <c r="AS32">
        <f>IF(AN32="J",0,COUNTIF(_xlfn.ANCHORARRAY($AL32),AN32))</f>
        <v>3</v>
      </c>
      <c r="AT32">
        <f>IF(AO32="J",0,COUNTIF(_xlfn.ANCHORARRAY($AL32),AO32))</f>
        <v>2</v>
      </c>
      <c r="AU32">
        <f>IF(AP32="J",0,COUNTIF(_xlfn.ANCHORARRAY($AL32),AP32))</f>
        <v>2</v>
      </c>
      <c r="AV32" cm="1">
        <f t="array" ref="AV32:AZ32">_xlfn.LET(_xlpm.vals,{"J","2","3","4","5","6","7","8","9","T","J","Q","K","A"},
MATCH(_xlfn.ANCHORARRAY(AL32),_xlpm.vals,0))</f>
        <v>9</v>
      </c>
      <c r="AW32">
        <v>9</v>
      </c>
      <c r="AX32">
        <v>9</v>
      </c>
      <c r="AY32">
        <v>7</v>
      </c>
      <c r="AZ32">
        <v>7</v>
      </c>
      <c r="BA32" t="str" cm="1">
        <f t="array" ref="BA32:BE32">TEXT(_xlfn.ANCHORARRAY(AV32),"00")</f>
        <v>09</v>
      </c>
      <c r="BB32" t="str">
        <v>09</v>
      </c>
      <c r="BC32" t="str">
        <v>09</v>
      </c>
      <c r="BD32" t="str">
        <v>07</v>
      </c>
      <c r="BE32" t="str">
        <v>07</v>
      </c>
      <c r="BF32">
        <f>COUNTIF(_xlfn.ANCHORARRAY(AL32),"J")</f>
        <v>0</v>
      </c>
    </row>
    <row r="33" spans="2:58" x14ac:dyDescent="0.3">
      <c r="B33" t="s">
        <v>970</v>
      </c>
      <c r="C33" t="str">
        <f>_xlfn.TEXTBEFORE(B33," ")</f>
        <v>5333T</v>
      </c>
      <c r="D33">
        <f>VALUE(_xlfn.TEXTAFTER(B33," "))</f>
        <v>116</v>
      </c>
      <c r="E33" t="str" cm="1">
        <f t="array" ref="E33:I33">MID(C33,_xlfn.SEQUENCE(1,LEN(C33)),1)</f>
        <v>5</v>
      </c>
      <c r="F33" t="str">
        <v>3</v>
      </c>
      <c r="G33" t="str">
        <v>3</v>
      </c>
      <c r="H33" t="str">
        <v>3</v>
      </c>
      <c r="I33" t="str">
        <v>T</v>
      </c>
      <c r="J33" cm="1">
        <f t="array" ref="J33:N33">COUNTIFS(_xlfn.ANCHORARRAY(E33),_xlfn.ANCHORARRAY(E33))</f>
        <v>1</v>
      </c>
      <c r="K33">
        <v>3</v>
      </c>
      <c r="L33">
        <v>3</v>
      </c>
      <c r="M33">
        <v>3</v>
      </c>
      <c r="N33">
        <v>1</v>
      </c>
      <c r="O33" cm="1">
        <f t="array" ref="O33:S33">_xlfn.LET(_xlpm.vals,{"1","2","3","4","5","6","7","8","9","T","J","Q","K","A"},
MATCH(_xlfn.ANCHORARRAY(E33),_xlpm.vals,0))</f>
        <v>5</v>
      </c>
      <c r="P33">
        <v>3</v>
      </c>
      <c r="Q33">
        <v>3</v>
      </c>
      <c r="R33">
        <v>3</v>
      </c>
      <c r="S33">
        <v>10</v>
      </c>
      <c r="T33" t="str" cm="1">
        <f t="array" ref="T33:X33">TEXT(_xlfn.ANCHORARRAY(O33),"00")</f>
        <v>05</v>
      </c>
      <c r="U33" t="str">
        <v>03</v>
      </c>
      <c r="V33" t="str">
        <v>03</v>
      </c>
      <c r="W33" t="str">
        <v>03</v>
      </c>
      <c r="X33" t="str">
        <v>10</v>
      </c>
      <c r="Y33" t="b">
        <f>MAX(_xlfn.ANCHORARRAY(J33))=5</f>
        <v>0</v>
      </c>
      <c r="Z33" t="b">
        <f>MAX(_xlfn.ANCHORARRAY(J33))=4</f>
        <v>0</v>
      </c>
      <c r="AA33" t="b" cm="1">
        <f t="array" ref="AA33">AND(OR(_xlfn.ANCHORARRAY(J33)=3),OR(_xlfn.ANCHORARRAY(J33)=2))</f>
        <v>0</v>
      </c>
      <c r="AB33" t="b">
        <f>IF(AA33,FALSE,MAX(_xlfn.ANCHORARRAY(J33))=3)</f>
        <v>1</v>
      </c>
      <c r="AC33" t="b">
        <f>COUNTIF(_xlfn.ANCHORARRAY(J33),2)=4</f>
        <v>0</v>
      </c>
      <c r="AD33" t="b">
        <f>IF(AC33,FALSE,MAX(_xlfn.ANCHORARRAY(J33))=2)</f>
        <v>0</v>
      </c>
      <c r="AE33" t="b">
        <f>NOT(OR(Y33:AD33))</f>
        <v>0</v>
      </c>
      <c r="AF33">
        <f>8-MATCH(TRUE,Y33:AE33,0)</f>
        <v>4</v>
      </c>
      <c r="AG33">
        <f>VALUE(_xlfn.CONCAT(AF33,_xlfn.ANCHORARRAY(T33)))</f>
        <v>40503030310</v>
      </c>
      <c r="AH33">
        <f>VALUE(_xlfn.RANK.EQ(AG33,AG:AG,1))</f>
        <v>671</v>
      </c>
      <c r="AI33">
        <f>AH33*D33</f>
        <v>77836</v>
      </c>
      <c r="AK33" s="1"/>
      <c r="AL33" t="str" cm="1">
        <f t="array" ref="AL33:AP33">MID(C33,_xlfn.SEQUENCE(1,LEN(C33)),1)</f>
        <v>5</v>
      </c>
      <c r="AM33" t="str">
        <v>3</v>
      </c>
      <c r="AN33" t="str">
        <v>3</v>
      </c>
      <c r="AO33" t="str">
        <v>3</v>
      </c>
      <c r="AP33" t="str">
        <v>T</v>
      </c>
      <c r="AQ33">
        <f>IF(AL33="J",0,COUNTIF(_xlfn.ANCHORARRAY($AL33),AL33))</f>
        <v>1</v>
      </c>
      <c r="AR33">
        <f>IF(AM33="J",0,COUNTIF(_xlfn.ANCHORARRAY($AL33),AM33))</f>
        <v>3</v>
      </c>
      <c r="AS33">
        <f>IF(AN33="J",0,COUNTIF(_xlfn.ANCHORARRAY($AL33),AN33))</f>
        <v>3</v>
      </c>
      <c r="AT33">
        <f>IF(AO33="J",0,COUNTIF(_xlfn.ANCHORARRAY($AL33),AO33))</f>
        <v>3</v>
      </c>
      <c r="AU33">
        <f>IF(AP33="J",0,COUNTIF(_xlfn.ANCHORARRAY($AL33),AP33))</f>
        <v>1</v>
      </c>
      <c r="AV33" cm="1">
        <f t="array" ref="AV33:AZ33">_xlfn.LET(_xlpm.vals,{"J","2","3","4","5","6","7","8","9","T","J","Q","K","A"},
MATCH(_xlfn.ANCHORARRAY(AL33),_xlpm.vals,0))</f>
        <v>5</v>
      </c>
      <c r="AW33">
        <v>3</v>
      </c>
      <c r="AX33">
        <v>3</v>
      </c>
      <c r="AY33">
        <v>3</v>
      </c>
      <c r="AZ33">
        <v>10</v>
      </c>
      <c r="BA33" t="str" cm="1">
        <f t="array" ref="BA33:BE33">TEXT(_xlfn.ANCHORARRAY(AV33),"00")</f>
        <v>05</v>
      </c>
      <c r="BB33" t="str">
        <v>03</v>
      </c>
      <c r="BC33" t="str">
        <v>03</v>
      </c>
      <c r="BD33" t="str">
        <v>03</v>
      </c>
      <c r="BE33" t="str">
        <v>10</v>
      </c>
      <c r="BF33">
        <f>COUNTIF(_xlfn.ANCHORARRAY(AL33),"J")</f>
        <v>0</v>
      </c>
    </row>
    <row r="34" spans="2:58" x14ac:dyDescent="0.3">
      <c r="B34" t="s">
        <v>969</v>
      </c>
      <c r="C34" t="str">
        <f>_xlfn.TEXTBEFORE(B34," ")</f>
        <v>9746J</v>
      </c>
      <c r="D34">
        <f>VALUE(_xlfn.TEXTAFTER(B34," "))</f>
        <v>509</v>
      </c>
      <c r="E34" t="str" cm="1">
        <f t="array" ref="E34:I34">MID(C34,_xlfn.SEQUENCE(1,LEN(C34)),1)</f>
        <v>9</v>
      </c>
      <c r="F34" t="str">
        <v>7</v>
      </c>
      <c r="G34" t="str">
        <v>4</v>
      </c>
      <c r="H34" t="str">
        <v>6</v>
      </c>
      <c r="I34" t="str">
        <v>J</v>
      </c>
      <c r="J34" cm="1">
        <f t="array" ref="J34:N34">COUNTIFS(_xlfn.ANCHORARRAY(E34),_xlfn.ANCHORARRAY(E34))</f>
        <v>1</v>
      </c>
      <c r="K34">
        <v>1</v>
      </c>
      <c r="L34">
        <v>1</v>
      </c>
      <c r="M34">
        <v>1</v>
      </c>
      <c r="N34">
        <v>1</v>
      </c>
      <c r="O34" cm="1">
        <f t="array" ref="O34:S34">_xlfn.LET(_xlpm.vals,{"1","2","3","4","5","6","7","8","9","T","J","Q","K","A"},
MATCH(_xlfn.ANCHORARRAY(E34),_xlpm.vals,0))</f>
        <v>9</v>
      </c>
      <c r="P34">
        <v>7</v>
      </c>
      <c r="Q34">
        <v>4</v>
      </c>
      <c r="R34">
        <v>6</v>
      </c>
      <c r="S34">
        <v>11</v>
      </c>
      <c r="T34" t="str" cm="1">
        <f t="array" ref="T34:X34">TEXT(_xlfn.ANCHORARRAY(O34),"00")</f>
        <v>09</v>
      </c>
      <c r="U34" t="str">
        <v>07</v>
      </c>
      <c r="V34" t="str">
        <v>04</v>
      </c>
      <c r="W34" t="str">
        <v>06</v>
      </c>
      <c r="X34" t="str">
        <v>11</v>
      </c>
      <c r="Y34" t="b">
        <f>MAX(_xlfn.ANCHORARRAY(J34))=5</f>
        <v>0</v>
      </c>
      <c r="Z34" t="b">
        <f>MAX(_xlfn.ANCHORARRAY(J34))=4</f>
        <v>0</v>
      </c>
      <c r="AA34" t="b" cm="1">
        <f t="array" ref="AA34">AND(OR(_xlfn.ANCHORARRAY(J34)=3),OR(_xlfn.ANCHORARRAY(J34)=2))</f>
        <v>0</v>
      </c>
      <c r="AB34" t="b">
        <f>IF(AA34,FALSE,MAX(_xlfn.ANCHORARRAY(J34))=3)</f>
        <v>0</v>
      </c>
      <c r="AC34" t="b">
        <f>COUNTIF(_xlfn.ANCHORARRAY(J34),2)=4</f>
        <v>0</v>
      </c>
      <c r="AD34" t="b">
        <f>IF(AC34,FALSE,MAX(_xlfn.ANCHORARRAY(J34))=2)</f>
        <v>0</v>
      </c>
      <c r="AE34" t="b">
        <f>NOT(OR(Y34:AD34))</f>
        <v>1</v>
      </c>
      <c r="AF34">
        <f>8-MATCH(TRUE,Y34:AE34,0)</f>
        <v>1</v>
      </c>
      <c r="AG34">
        <f>VALUE(_xlfn.CONCAT(AF34,_xlfn.ANCHORARRAY(T34)))</f>
        <v>10907040611</v>
      </c>
      <c r="AH34">
        <f>VALUE(_xlfn.RANK.EQ(AG34,AG:AG,1))</f>
        <v>118</v>
      </c>
      <c r="AI34">
        <f>AH34*D34</f>
        <v>60062</v>
      </c>
      <c r="AK34" s="1"/>
      <c r="AL34" t="str" cm="1">
        <f t="array" ref="AL34:AP34">MID(C34,_xlfn.SEQUENCE(1,LEN(C34)),1)</f>
        <v>9</v>
      </c>
      <c r="AM34" t="str">
        <v>7</v>
      </c>
      <c r="AN34" t="str">
        <v>4</v>
      </c>
      <c r="AO34" t="str">
        <v>6</v>
      </c>
      <c r="AP34" t="str">
        <v>J</v>
      </c>
      <c r="AQ34">
        <f>IF(AL34="J",0,COUNTIF(_xlfn.ANCHORARRAY($AL34),AL34))</f>
        <v>1</v>
      </c>
      <c r="AR34">
        <f>IF(AM34="J",0,COUNTIF(_xlfn.ANCHORARRAY($AL34),AM34))</f>
        <v>1</v>
      </c>
      <c r="AS34">
        <f>IF(AN34="J",0,COUNTIF(_xlfn.ANCHORARRAY($AL34),AN34))</f>
        <v>1</v>
      </c>
      <c r="AT34">
        <f>IF(AO34="J",0,COUNTIF(_xlfn.ANCHORARRAY($AL34),AO34))</f>
        <v>1</v>
      </c>
      <c r="AU34">
        <f>IF(AP34="J",0,COUNTIF(_xlfn.ANCHORARRAY($AL34),AP34))</f>
        <v>0</v>
      </c>
      <c r="AV34" cm="1">
        <f t="array" ref="AV34:AZ34">_xlfn.LET(_xlpm.vals,{"J","2","3","4","5","6","7","8","9","T","J","Q","K","A"},
MATCH(_xlfn.ANCHORARRAY(AL34),_xlpm.vals,0))</f>
        <v>9</v>
      </c>
      <c r="AW34">
        <v>7</v>
      </c>
      <c r="AX34">
        <v>4</v>
      </c>
      <c r="AY34">
        <v>6</v>
      </c>
      <c r="AZ34">
        <v>1</v>
      </c>
      <c r="BA34" t="str" cm="1">
        <f t="array" ref="BA34:BE34">TEXT(_xlfn.ANCHORARRAY(AV34),"00")</f>
        <v>09</v>
      </c>
      <c r="BB34" t="str">
        <v>07</v>
      </c>
      <c r="BC34" t="str">
        <v>04</v>
      </c>
      <c r="BD34" t="str">
        <v>06</v>
      </c>
      <c r="BE34" t="str">
        <v>01</v>
      </c>
      <c r="BF34">
        <f>COUNTIF(_xlfn.ANCHORARRAY(AL34),"J")</f>
        <v>1</v>
      </c>
    </row>
    <row r="35" spans="2:58" x14ac:dyDescent="0.3">
      <c r="B35" t="s">
        <v>968</v>
      </c>
      <c r="C35" t="str">
        <f>_xlfn.TEXTBEFORE(B35," ")</f>
        <v>J3AA6</v>
      </c>
      <c r="D35">
        <f>VALUE(_xlfn.TEXTAFTER(B35," "))</f>
        <v>46</v>
      </c>
      <c r="E35" t="str" cm="1">
        <f t="array" ref="E35:I35">MID(C35,_xlfn.SEQUENCE(1,LEN(C35)),1)</f>
        <v>J</v>
      </c>
      <c r="F35" t="str">
        <v>3</v>
      </c>
      <c r="G35" t="str">
        <v>A</v>
      </c>
      <c r="H35" t="str">
        <v>A</v>
      </c>
      <c r="I35" t="str">
        <v>6</v>
      </c>
      <c r="J35" cm="1">
        <f t="array" ref="J35:N35">COUNTIFS(_xlfn.ANCHORARRAY(E35),_xlfn.ANCHORARRAY(E35))</f>
        <v>1</v>
      </c>
      <c r="K35">
        <v>1</v>
      </c>
      <c r="L35">
        <v>2</v>
      </c>
      <c r="M35">
        <v>2</v>
      </c>
      <c r="N35">
        <v>1</v>
      </c>
      <c r="O35" cm="1">
        <f t="array" ref="O35:S35">_xlfn.LET(_xlpm.vals,{"1","2","3","4","5","6","7","8","9","T","J","Q","K","A"},
MATCH(_xlfn.ANCHORARRAY(E35),_xlpm.vals,0))</f>
        <v>11</v>
      </c>
      <c r="P35">
        <v>3</v>
      </c>
      <c r="Q35">
        <v>14</v>
      </c>
      <c r="R35">
        <v>14</v>
      </c>
      <c r="S35">
        <v>6</v>
      </c>
      <c r="T35" t="str" cm="1">
        <f t="array" ref="T35:X35">TEXT(_xlfn.ANCHORARRAY(O35),"00")</f>
        <v>11</v>
      </c>
      <c r="U35" t="str">
        <v>03</v>
      </c>
      <c r="V35" t="str">
        <v>14</v>
      </c>
      <c r="W35" t="str">
        <v>14</v>
      </c>
      <c r="X35" t="str">
        <v>06</v>
      </c>
      <c r="Y35" t="b">
        <f>MAX(_xlfn.ANCHORARRAY(J35))=5</f>
        <v>0</v>
      </c>
      <c r="Z35" t="b">
        <f>MAX(_xlfn.ANCHORARRAY(J35))=4</f>
        <v>0</v>
      </c>
      <c r="AA35" t="b" cm="1">
        <f t="array" ref="AA35">AND(OR(_xlfn.ANCHORARRAY(J35)=3),OR(_xlfn.ANCHORARRAY(J35)=2))</f>
        <v>0</v>
      </c>
      <c r="AB35" t="b">
        <f>IF(AA35,FALSE,MAX(_xlfn.ANCHORARRAY(J35))=3)</f>
        <v>0</v>
      </c>
      <c r="AC35" t="b">
        <f>COUNTIF(_xlfn.ANCHORARRAY(J35),2)=4</f>
        <v>0</v>
      </c>
      <c r="AD35" t="b">
        <f>IF(AC35,FALSE,MAX(_xlfn.ANCHORARRAY(J35))=2)</f>
        <v>1</v>
      </c>
      <c r="AE35" t="b">
        <f>NOT(OR(Y35:AD35))</f>
        <v>0</v>
      </c>
      <c r="AF35">
        <f>8-MATCH(TRUE,Y35:AE35,0)</f>
        <v>2</v>
      </c>
      <c r="AG35">
        <f>VALUE(_xlfn.CONCAT(AF35,_xlfn.ANCHORARRAY(T35)))</f>
        <v>21103141406</v>
      </c>
      <c r="AH35">
        <f>VALUE(_xlfn.RANK.EQ(AG35,AG:AG,1))</f>
        <v>369</v>
      </c>
      <c r="AI35">
        <f>AH35*D35</f>
        <v>16974</v>
      </c>
      <c r="AK35" s="1"/>
      <c r="AL35" t="str" cm="1">
        <f t="array" ref="AL35:AP35">MID(C35,_xlfn.SEQUENCE(1,LEN(C35)),1)</f>
        <v>J</v>
      </c>
      <c r="AM35" t="str">
        <v>3</v>
      </c>
      <c r="AN35" t="str">
        <v>A</v>
      </c>
      <c r="AO35" t="str">
        <v>A</v>
      </c>
      <c r="AP35" t="str">
        <v>6</v>
      </c>
      <c r="AQ35">
        <f>IF(AL35="J",0,COUNTIF(_xlfn.ANCHORARRAY($AL35),AL35))</f>
        <v>0</v>
      </c>
      <c r="AR35">
        <f>IF(AM35="J",0,COUNTIF(_xlfn.ANCHORARRAY($AL35),AM35))</f>
        <v>1</v>
      </c>
      <c r="AS35">
        <f>IF(AN35="J",0,COUNTIF(_xlfn.ANCHORARRAY($AL35),AN35))</f>
        <v>2</v>
      </c>
      <c r="AT35">
        <f>IF(AO35="J",0,COUNTIF(_xlfn.ANCHORARRAY($AL35),AO35))</f>
        <v>2</v>
      </c>
      <c r="AU35">
        <f>IF(AP35="J",0,COUNTIF(_xlfn.ANCHORARRAY($AL35),AP35))</f>
        <v>1</v>
      </c>
      <c r="AV35" cm="1">
        <f t="array" ref="AV35:AZ35">_xlfn.LET(_xlpm.vals,{"J","2","3","4","5","6","7","8","9","T","J","Q","K","A"},
MATCH(_xlfn.ANCHORARRAY(AL35),_xlpm.vals,0))</f>
        <v>1</v>
      </c>
      <c r="AW35">
        <v>3</v>
      </c>
      <c r="AX35">
        <v>14</v>
      </c>
      <c r="AY35">
        <v>14</v>
      </c>
      <c r="AZ35">
        <v>6</v>
      </c>
      <c r="BA35" t="str" cm="1">
        <f t="array" ref="BA35:BE35">TEXT(_xlfn.ANCHORARRAY(AV35),"00")</f>
        <v>01</v>
      </c>
      <c r="BB35" t="str">
        <v>03</v>
      </c>
      <c r="BC35" t="str">
        <v>14</v>
      </c>
      <c r="BD35" t="str">
        <v>14</v>
      </c>
      <c r="BE35" t="str">
        <v>06</v>
      </c>
      <c r="BF35">
        <f>COUNTIF(_xlfn.ANCHORARRAY(AL35),"J")</f>
        <v>1</v>
      </c>
    </row>
    <row r="36" spans="2:58" x14ac:dyDescent="0.3">
      <c r="B36" t="s">
        <v>967</v>
      </c>
      <c r="C36" t="str">
        <f>_xlfn.TEXTBEFORE(B36," ")</f>
        <v>7644Q</v>
      </c>
      <c r="D36">
        <f>VALUE(_xlfn.TEXTAFTER(B36," "))</f>
        <v>924</v>
      </c>
      <c r="E36" t="str" cm="1">
        <f t="array" ref="E36:I36">MID(C36,_xlfn.SEQUENCE(1,LEN(C36)),1)</f>
        <v>7</v>
      </c>
      <c r="F36" t="str">
        <v>6</v>
      </c>
      <c r="G36" t="str">
        <v>4</v>
      </c>
      <c r="H36" t="str">
        <v>4</v>
      </c>
      <c r="I36" t="str">
        <v>Q</v>
      </c>
      <c r="J36" cm="1">
        <f t="array" ref="J36:N36">COUNTIFS(_xlfn.ANCHORARRAY(E36),_xlfn.ANCHORARRAY(E36))</f>
        <v>1</v>
      </c>
      <c r="K36">
        <v>1</v>
      </c>
      <c r="L36">
        <v>2</v>
      </c>
      <c r="M36">
        <v>2</v>
      </c>
      <c r="N36">
        <v>1</v>
      </c>
      <c r="O36" cm="1">
        <f t="array" ref="O36:S36">_xlfn.LET(_xlpm.vals,{"1","2","3","4","5","6","7","8","9","T","J","Q","K","A"},
MATCH(_xlfn.ANCHORARRAY(E36),_xlpm.vals,0))</f>
        <v>7</v>
      </c>
      <c r="P36">
        <v>6</v>
      </c>
      <c r="Q36">
        <v>4</v>
      </c>
      <c r="R36">
        <v>4</v>
      </c>
      <c r="S36">
        <v>12</v>
      </c>
      <c r="T36" t="str" cm="1">
        <f t="array" ref="T36:X36">TEXT(_xlfn.ANCHORARRAY(O36),"00")</f>
        <v>07</v>
      </c>
      <c r="U36" t="str">
        <v>06</v>
      </c>
      <c r="V36" t="str">
        <v>04</v>
      </c>
      <c r="W36" t="str">
        <v>04</v>
      </c>
      <c r="X36" t="str">
        <v>12</v>
      </c>
      <c r="Y36" t="b">
        <f>MAX(_xlfn.ANCHORARRAY(J36))=5</f>
        <v>0</v>
      </c>
      <c r="Z36" t="b">
        <f>MAX(_xlfn.ANCHORARRAY(J36))=4</f>
        <v>0</v>
      </c>
      <c r="AA36" t="b" cm="1">
        <f t="array" ref="AA36">AND(OR(_xlfn.ANCHORARRAY(J36)=3),OR(_xlfn.ANCHORARRAY(J36)=2))</f>
        <v>0</v>
      </c>
      <c r="AB36" t="b">
        <f>IF(AA36,FALSE,MAX(_xlfn.ANCHORARRAY(J36))=3)</f>
        <v>0</v>
      </c>
      <c r="AC36" t="b">
        <f>COUNTIF(_xlfn.ANCHORARRAY(J36),2)=4</f>
        <v>0</v>
      </c>
      <c r="AD36" t="b">
        <f>IF(AC36,FALSE,MAX(_xlfn.ANCHORARRAY(J36))=2)</f>
        <v>1</v>
      </c>
      <c r="AE36" t="b">
        <f>NOT(OR(Y36:AD36))</f>
        <v>0</v>
      </c>
      <c r="AF36">
        <f>8-MATCH(TRUE,Y36:AE36,0)</f>
        <v>2</v>
      </c>
      <c r="AG36">
        <f>VALUE(_xlfn.CONCAT(AF36,_xlfn.ANCHORARRAY(T36)))</f>
        <v>20706040412</v>
      </c>
      <c r="AH36">
        <f>VALUE(_xlfn.RANK.EQ(AG36,AG:AG,1))</f>
        <v>302</v>
      </c>
      <c r="AI36">
        <f>AH36*D36</f>
        <v>279048</v>
      </c>
      <c r="AK36" s="1"/>
      <c r="AL36" t="str" cm="1">
        <f t="array" ref="AL36:AP36">MID(C36,_xlfn.SEQUENCE(1,LEN(C36)),1)</f>
        <v>7</v>
      </c>
      <c r="AM36" t="str">
        <v>6</v>
      </c>
      <c r="AN36" t="str">
        <v>4</v>
      </c>
      <c r="AO36" t="str">
        <v>4</v>
      </c>
      <c r="AP36" t="str">
        <v>Q</v>
      </c>
      <c r="AQ36">
        <f>IF(AL36="J",0,COUNTIF(_xlfn.ANCHORARRAY($AL36),AL36))</f>
        <v>1</v>
      </c>
      <c r="AR36">
        <f>IF(AM36="J",0,COUNTIF(_xlfn.ANCHORARRAY($AL36),AM36))</f>
        <v>1</v>
      </c>
      <c r="AS36">
        <f>IF(AN36="J",0,COUNTIF(_xlfn.ANCHORARRAY($AL36),AN36))</f>
        <v>2</v>
      </c>
      <c r="AT36">
        <f>IF(AO36="J",0,COUNTIF(_xlfn.ANCHORARRAY($AL36),AO36))</f>
        <v>2</v>
      </c>
      <c r="AU36">
        <f>IF(AP36="J",0,COUNTIF(_xlfn.ANCHORARRAY($AL36),AP36))</f>
        <v>1</v>
      </c>
      <c r="AV36" cm="1">
        <f t="array" ref="AV36:AZ36">_xlfn.LET(_xlpm.vals,{"J","2","3","4","5","6","7","8","9","T","J","Q","K","A"},
MATCH(_xlfn.ANCHORARRAY(AL36),_xlpm.vals,0))</f>
        <v>7</v>
      </c>
      <c r="AW36">
        <v>6</v>
      </c>
      <c r="AX36">
        <v>4</v>
      </c>
      <c r="AY36">
        <v>4</v>
      </c>
      <c r="AZ36">
        <v>12</v>
      </c>
      <c r="BA36" t="str" cm="1">
        <f t="array" ref="BA36:BE36">TEXT(_xlfn.ANCHORARRAY(AV36),"00")</f>
        <v>07</v>
      </c>
      <c r="BB36" t="str">
        <v>06</v>
      </c>
      <c r="BC36" t="str">
        <v>04</v>
      </c>
      <c r="BD36" t="str">
        <v>04</v>
      </c>
      <c r="BE36" t="str">
        <v>12</v>
      </c>
      <c r="BF36">
        <f>COUNTIF(_xlfn.ANCHORARRAY(AL36),"J")</f>
        <v>0</v>
      </c>
    </row>
    <row r="37" spans="2:58" x14ac:dyDescent="0.3">
      <c r="B37" t="s">
        <v>966</v>
      </c>
      <c r="C37" t="str">
        <f>_xlfn.TEXTBEFORE(B37," ")</f>
        <v>K5T8Q</v>
      </c>
      <c r="D37">
        <f>VALUE(_xlfn.TEXTAFTER(B37," "))</f>
        <v>910</v>
      </c>
      <c r="E37" t="str" cm="1">
        <f t="array" ref="E37:I37">MID(C37,_xlfn.SEQUENCE(1,LEN(C37)),1)</f>
        <v>K</v>
      </c>
      <c r="F37" t="str">
        <v>5</v>
      </c>
      <c r="G37" t="str">
        <v>T</v>
      </c>
      <c r="H37" t="str">
        <v>8</v>
      </c>
      <c r="I37" t="str">
        <v>Q</v>
      </c>
      <c r="J37" cm="1">
        <f t="array" ref="J37:N37">COUNTIFS(_xlfn.ANCHORARRAY(E37),_xlfn.ANCHORARRAY(E37))</f>
        <v>1</v>
      </c>
      <c r="K37">
        <v>1</v>
      </c>
      <c r="L37">
        <v>1</v>
      </c>
      <c r="M37">
        <v>1</v>
      </c>
      <c r="N37">
        <v>1</v>
      </c>
      <c r="O37" cm="1">
        <f t="array" ref="O37:S37">_xlfn.LET(_xlpm.vals,{"1","2","3","4","5","6","7","8","9","T","J","Q","K","A"},
MATCH(_xlfn.ANCHORARRAY(E37),_xlpm.vals,0))</f>
        <v>13</v>
      </c>
      <c r="P37">
        <v>5</v>
      </c>
      <c r="Q37">
        <v>10</v>
      </c>
      <c r="R37">
        <v>8</v>
      </c>
      <c r="S37">
        <v>12</v>
      </c>
      <c r="T37" t="str" cm="1">
        <f t="array" ref="T37:X37">TEXT(_xlfn.ANCHORARRAY(O37),"00")</f>
        <v>13</v>
      </c>
      <c r="U37" t="str">
        <v>05</v>
      </c>
      <c r="V37" t="str">
        <v>10</v>
      </c>
      <c r="W37" t="str">
        <v>08</v>
      </c>
      <c r="X37" t="str">
        <v>12</v>
      </c>
      <c r="Y37" t="b">
        <f>MAX(_xlfn.ANCHORARRAY(J37))=5</f>
        <v>0</v>
      </c>
      <c r="Z37" t="b">
        <f>MAX(_xlfn.ANCHORARRAY(J37))=4</f>
        <v>0</v>
      </c>
      <c r="AA37" t="b" cm="1">
        <f t="array" ref="AA37">AND(OR(_xlfn.ANCHORARRAY(J37)=3),OR(_xlfn.ANCHORARRAY(J37)=2))</f>
        <v>0</v>
      </c>
      <c r="AB37" t="b">
        <f>IF(AA37,FALSE,MAX(_xlfn.ANCHORARRAY(J37))=3)</f>
        <v>0</v>
      </c>
      <c r="AC37" t="b">
        <f>COUNTIF(_xlfn.ANCHORARRAY(J37),2)=4</f>
        <v>0</v>
      </c>
      <c r="AD37" t="b">
        <f>IF(AC37,FALSE,MAX(_xlfn.ANCHORARRAY(J37))=2)</f>
        <v>0</v>
      </c>
      <c r="AE37" t="b">
        <f>NOT(OR(Y37:AD37))</f>
        <v>1</v>
      </c>
      <c r="AF37">
        <f>8-MATCH(TRUE,Y37:AE37,0)</f>
        <v>1</v>
      </c>
      <c r="AG37">
        <f>VALUE(_xlfn.CONCAT(AF37,_xlfn.ANCHORARRAY(T37)))</f>
        <v>11305100812</v>
      </c>
      <c r="AH37">
        <f>VALUE(_xlfn.RANK.EQ(AG37,AG:AG,1))</f>
        <v>168</v>
      </c>
      <c r="AI37">
        <f>AH37*D37</f>
        <v>152880</v>
      </c>
      <c r="AK37" s="1"/>
      <c r="AL37" t="str" cm="1">
        <f t="array" ref="AL37:AP37">MID(C37,_xlfn.SEQUENCE(1,LEN(C37)),1)</f>
        <v>K</v>
      </c>
      <c r="AM37" t="str">
        <v>5</v>
      </c>
      <c r="AN37" t="str">
        <v>T</v>
      </c>
      <c r="AO37" t="str">
        <v>8</v>
      </c>
      <c r="AP37" t="str">
        <v>Q</v>
      </c>
      <c r="AQ37">
        <f>IF(AL37="J",0,COUNTIF(_xlfn.ANCHORARRAY($AL37),AL37))</f>
        <v>1</v>
      </c>
      <c r="AR37">
        <f>IF(AM37="J",0,COUNTIF(_xlfn.ANCHORARRAY($AL37),AM37))</f>
        <v>1</v>
      </c>
      <c r="AS37">
        <f>IF(AN37="J",0,COUNTIF(_xlfn.ANCHORARRAY($AL37),AN37))</f>
        <v>1</v>
      </c>
      <c r="AT37">
        <f>IF(AO37="J",0,COUNTIF(_xlfn.ANCHORARRAY($AL37),AO37))</f>
        <v>1</v>
      </c>
      <c r="AU37">
        <f>IF(AP37="J",0,COUNTIF(_xlfn.ANCHORARRAY($AL37),AP37))</f>
        <v>1</v>
      </c>
      <c r="AV37" cm="1">
        <f t="array" ref="AV37:AZ37">_xlfn.LET(_xlpm.vals,{"J","2","3","4","5","6","7","8","9","T","J","Q","K","A"},
MATCH(_xlfn.ANCHORARRAY(AL37),_xlpm.vals,0))</f>
        <v>13</v>
      </c>
      <c r="AW37">
        <v>5</v>
      </c>
      <c r="AX37">
        <v>10</v>
      </c>
      <c r="AY37">
        <v>8</v>
      </c>
      <c r="AZ37">
        <v>12</v>
      </c>
      <c r="BA37" t="str" cm="1">
        <f t="array" ref="BA37:BE37">TEXT(_xlfn.ANCHORARRAY(AV37),"00")</f>
        <v>13</v>
      </c>
      <c r="BB37" t="str">
        <v>05</v>
      </c>
      <c r="BC37" t="str">
        <v>10</v>
      </c>
      <c r="BD37" t="str">
        <v>08</v>
      </c>
      <c r="BE37" t="str">
        <v>12</v>
      </c>
      <c r="BF37">
        <f>COUNTIF(_xlfn.ANCHORARRAY(AL37),"J")</f>
        <v>0</v>
      </c>
    </row>
    <row r="38" spans="2:58" x14ac:dyDescent="0.3">
      <c r="B38" t="s">
        <v>965</v>
      </c>
      <c r="C38" t="str">
        <f>_xlfn.TEXTBEFORE(B38," ")</f>
        <v>39336</v>
      </c>
      <c r="D38">
        <f>VALUE(_xlfn.TEXTAFTER(B38," "))</f>
        <v>679</v>
      </c>
      <c r="E38" t="str" cm="1">
        <f t="array" ref="E38:I38">MID(C38,_xlfn.SEQUENCE(1,LEN(C38)),1)</f>
        <v>3</v>
      </c>
      <c r="F38" t="str">
        <v>9</v>
      </c>
      <c r="G38" t="str">
        <v>3</v>
      </c>
      <c r="H38" t="str">
        <v>3</v>
      </c>
      <c r="I38" t="str">
        <v>6</v>
      </c>
      <c r="J38" cm="1">
        <f t="array" ref="J38:N38">COUNTIFS(_xlfn.ANCHORARRAY(E38),_xlfn.ANCHORARRAY(E38))</f>
        <v>3</v>
      </c>
      <c r="K38">
        <v>1</v>
      </c>
      <c r="L38">
        <v>3</v>
      </c>
      <c r="M38">
        <v>3</v>
      </c>
      <c r="N38">
        <v>1</v>
      </c>
      <c r="O38" cm="1">
        <f t="array" ref="O38:S38">_xlfn.LET(_xlpm.vals,{"1","2","3","4","5","6","7","8","9","T","J","Q","K","A"},
MATCH(_xlfn.ANCHORARRAY(E38),_xlpm.vals,0))</f>
        <v>3</v>
      </c>
      <c r="P38">
        <v>9</v>
      </c>
      <c r="Q38">
        <v>3</v>
      </c>
      <c r="R38">
        <v>3</v>
      </c>
      <c r="S38">
        <v>6</v>
      </c>
      <c r="T38" t="str" cm="1">
        <f t="array" ref="T38:X38">TEXT(_xlfn.ANCHORARRAY(O38),"00")</f>
        <v>03</v>
      </c>
      <c r="U38" t="str">
        <v>09</v>
      </c>
      <c r="V38" t="str">
        <v>03</v>
      </c>
      <c r="W38" t="str">
        <v>03</v>
      </c>
      <c r="X38" t="str">
        <v>06</v>
      </c>
      <c r="Y38" t="b">
        <f>MAX(_xlfn.ANCHORARRAY(J38))=5</f>
        <v>0</v>
      </c>
      <c r="Z38" t="b">
        <f>MAX(_xlfn.ANCHORARRAY(J38))=4</f>
        <v>0</v>
      </c>
      <c r="AA38" t="b" cm="1">
        <f t="array" ref="AA38">AND(OR(_xlfn.ANCHORARRAY(J38)=3),OR(_xlfn.ANCHORARRAY(J38)=2))</f>
        <v>0</v>
      </c>
      <c r="AB38" t="b">
        <f>IF(AA38,FALSE,MAX(_xlfn.ANCHORARRAY(J38))=3)</f>
        <v>1</v>
      </c>
      <c r="AC38" t="b">
        <f>COUNTIF(_xlfn.ANCHORARRAY(J38),2)=4</f>
        <v>0</v>
      </c>
      <c r="AD38" t="b">
        <f>IF(AC38,FALSE,MAX(_xlfn.ANCHORARRAY(J38))=2)</f>
        <v>0</v>
      </c>
      <c r="AE38" t="b">
        <f>NOT(OR(Y38:AD38))</f>
        <v>0</v>
      </c>
      <c r="AF38">
        <f>8-MATCH(TRUE,Y38:AE38,0)</f>
        <v>4</v>
      </c>
      <c r="AG38">
        <f>VALUE(_xlfn.CONCAT(AF38,_xlfn.ANCHORARRAY(T38)))</f>
        <v>40309030306</v>
      </c>
      <c r="AH38">
        <f>VALUE(_xlfn.RANK.EQ(AG38,AG:AG,1))</f>
        <v>643</v>
      </c>
      <c r="AI38">
        <f>AH38*D38</f>
        <v>436597</v>
      </c>
      <c r="AK38" s="1"/>
      <c r="AL38" t="str" cm="1">
        <f t="array" ref="AL38:AP38">MID(C38,_xlfn.SEQUENCE(1,LEN(C38)),1)</f>
        <v>3</v>
      </c>
      <c r="AM38" t="str">
        <v>9</v>
      </c>
      <c r="AN38" t="str">
        <v>3</v>
      </c>
      <c r="AO38" t="str">
        <v>3</v>
      </c>
      <c r="AP38" t="str">
        <v>6</v>
      </c>
      <c r="AQ38">
        <f>IF(AL38="J",0,COUNTIF(_xlfn.ANCHORARRAY($AL38),AL38))</f>
        <v>3</v>
      </c>
      <c r="AR38">
        <f>IF(AM38="J",0,COUNTIF(_xlfn.ANCHORARRAY($AL38),AM38))</f>
        <v>1</v>
      </c>
      <c r="AS38">
        <f>IF(AN38="J",0,COUNTIF(_xlfn.ANCHORARRAY($AL38),AN38))</f>
        <v>3</v>
      </c>
      <c r="AT38">
        <f>IF(AO38="J",0,COUNTIF(_xlfn.ANCHORARRAY($AL38),AO38))</f>
        <v>3</v>
      </c>
      <c r="AU38">
        <f>IF(AP38="J",0,COUNTIF(_xlfn.ANCHORARRAY($AL38),AP38))</f>
        <v>1</v>
      </c>
      <c r="AV38" cm="1">
        <f t="array" ref="AV38:AZ38">_xlfn.LET(_xlpm.vals,{"J","2","3","4","5","6","7","8","9","T","J","Q","K","A"},
MATCH(_xlfn.ANCHORARRAY(AL38),_xlpm.vals,0))</f>
        <v>3</v>
      </c>
      <c r="AW38">
        <v>9</v>
      </c>
      <c r="AX38">
        <v>3</v>
      </c>
      <c r="AY38">
        <v>3</v>
      </c>
      <c r="AZ38">
        <v>6</v>
      </c>
      <c r="BA38" t="str" cm="1">
        <f t="array" ref="BA38:BE38">TEXT(_xlfn.ANCHORARRAY(AV38),"00")</f>
        <v>03</v>
      </c>
      <c r="BB38" t="str">
        <v>09</v>
      </c>
      <c r="BC38" t="str">
        <v>03</v>
      </c>
      <c r="BD38" t="str">
        <v>03</v>
      </c>
      <c r="BE38" t="str">
        <v>06</v>
      </c>
      <c r="BF38">
        <f>COUNTIF(_xlfn.ANCHORARRAY(AL38),"J")</f>
        <v>0</v>
      </c>
    </row>
    <row r="39" spans="2:58" x14ac:dyDescent="0.3">
      <c r="B39" t="s">
        <v>964</v>
      </c>
      <c r="C39" t="str">
        <f>_xlfn.TEXTBEFORE(B39," ")</f>
        <v>52423</v>
      </c>
      <c r="D39">
        <f>VALUE(_xlfn.TEXTAFTER(B39," "))</f>
        <v>383</v>
      </c>
      <c r="E39" t="str" cm="1">
        <f t="array" ref="E39:I39">MID(C39,_xlfn.SEQUENCE(1,LEN(C39)),1)</f>
        <v>5</v>
      </c>
      <c r="F39" t="str">
        <v>2</v>
      </c>
      <c r="G39" t="str">
        <v>4</v>
      </c>
      <c r="H39" t="str">
        <v>2</v>
      </c>
      <c r="I39" t="str">
        <v>3</v>
      </c>
      <c r="J39" cm="1">
        <f t="array" ref="J39:N39">COUNTIFS(_xlfn.ANCHORARRAY(E39),_xlfn.ANCHORARRAY(E39))</f>
        <v>1</v>
      </c>
      <c r="K39">
        <v>2</v>
      </c>
      <c r="L39">
        <v>1</v>
      </c>
      <c r="M39">
        <v>2</v>
      </c>
      <c r="N39">
        <v>1</v>
      </c>
      <c r="O39" cm="1">
        <f t="array" ref="O39:S39">_xlfn.LET(_xlpm.vals,{"1","2","3","4","5","6","7","8","9","T","J","Q","K","A"},
MATCH(_xlfn.ANCHORARRAY(E39),_xlpm.vals,0))</f>
        <v>5</v>
      </c>
      <c r="P39">
        <v>2</v>
      </c>
      <c r="Q39">
        <v>4</v>
      </c>
      <c r="R39">
        <v>2</v>
      </c>
      <c r="S39">
        <v>3</v>
      </c>
      <c r="T39" t="str" cm="1">
        <f t="array" ref="T39:X39">TEXT(_xlfn.ANCHORARRAY(O39),"00")</f>
        <v>05</v>
      </c>
      <c r="U39" t="str">
        <v>02</v>
      </c>
      <c r="V39" t="str">
        <v>04</v>
      </c>
      <c r="W39" t="str">
        <v>02</v>
      </c>
      <c r="X39" t="str">
        <v>03</v>
      </c>
      <c r="Y39" t="b">
        <f>MAX(_xlfn.ANCHORARRAY(J39))=5</f>
        <v>0</v>
      </c>
      <c r="Z39" t="b">
        <f>MAX(_xlfn.ANCHORARRAY(J39))=4</f>
        <v>0</v>
      </c>
      <c r="AA39" t="b" cm="1">
        <f t="array" ref="AA39">AND(OR(_xlfn.ANCHORARRAY(J39)=3),OR(_xlfn.ANCHORARRAY(J39)=2))</f>
        <v>0</v>
      </c>
      <c r="AB39" t="b">
        <f>IF(AA39,FALSE,MAX(_xlfn.ANCHORARRAY(J39))=3)</f>
        <v>0</v>
      </c>
      <c r="AC39" t="b">
        <f>COUNTIF(_xlfn.ANCHORARRAY(J39),2)=4</f>
        <v>0</v>
      </c>
      <c r="AD39" t="b">
        <f>IF(AC39,FALSE,MAX(_xlfn.ANCHORARRAY(J39))=2)</f>
        <v>1</v>
      </c>
      <c r="AE39" t="b">
        <f>NOT(OR(Y39:AD39))</f>
        <v>0</v>
      </c>
      <c r="AF39">
        <f>8-MATCH(TRUE,Y39:AE39,0)</f>
        <v>2</v>
      </c>
      <c r="AG39">
        <f>VALUE(_xlfn.CONCAT(AF39,_xlfn.ANCHORARRAY(T39)))</f>
        <v>20502040203</v>
      </c>
      <c r="AH39">
        <f>VALUE(_xlfn.RANK.EQ(AG39,AG:AG,1))</f>
        <v>249</v>
      </c>
      <c r="AI39">
        <f>AH39*D39</f>
        <v>95367</v>
      </c>
      <c r="AK39" s="1"/>
      <c r="AL39" t="str" cm="1">
        <f t="array" ref="AL39:AP39">MID(C39,_xlfn.SEQUENCE(1,LEN(C39)),1)</f>
        <v>5</v>
      </c>
      <c r="AM39" t="str">
        <v>2</v>
      </c>
      <c r="AN39" t="str">
        <v>4</v>
      </c>
      <c r="AO39" t="str">
        <v>2</v>
      </c>
      <c r="AP39" t="str">
        <v>3</v>
      </c>
      <c r="AQ39">
        <f>IF(AL39="J",0,COUNTIF(_xlfn.ANCHORARRAY($AL39),AL39))</f>
        <v>1</v>
      </c>
      <c r="AR39">
        <f>IF(AM39="J",0,COUNTIF(_xlfn.ANCHORARRAY($AL39),AM39))</f>
        <v>2</v>
      </c>
      <c r="AS39">
        <f>IF(AN39="J",0,COUNTIF(_xlfn.ANCHORARRAY($AL39),AN39))</f>
        <v>1</v>
      </c>
      <c r="AT39">
        <f>IF(AO39="J",0,COUNTIF(_xlfn.ANCHORARRAY($AL39),AO39))</f>
        <v>2</v>
      </c>
      <c r="AU39">
        <f>IF(AP39="J",0,COUNTIF(_xlfn.ANCHORARRAY($AL39),AP39))</f>
        <v>1</v>
      </c>
      <c r="AV39" cm="1">
        <f t="array" ref="AV39:AZ39">_xlfn.LET(_xlpm.vals,{"J","2","3","4","5","6","7","8","9","T","J","Q","K","A"},
MATCH(_xlfn.ANCHORARRAY(AL39),_xlpm.vals,0))</f>
        <v>5</v>
      </c>
      <c r="AW39">
        <v>2</v>
      </c>
      <c r="AX39">
        <v>4</v>
      </c>
      <c r="AY39">
        <v>2</v>
      </c>
      <c r="AZ39">
        <v>3</v>
      </c>
      <c r="BA39" t="str" cm="1">
        <f t="array" ref="BA39:BE39">TEXT(_xlfn.ANCHORARRAY(AV39),"00")</f>
        <v>05</v>
      </c>
      <c r="BB39" t="str">
        <v>02</v>
      </c>
      <c r="BC39" t="str">
        <v>04</v>
      </c>
      <c r="BD39" t="str">
        <v>02</v>
      </c>
      <c r="BE39" t="str">
        <v>03</v>
      </c>
      <c r="BF39">
        <f>COUNTIF(_xlfn.ANCHORARRAY(AL39),"J")</f>
        <v>0</v>
      </c>
    </row>
    <row r="40" spans="2:58" x14ac:dyDescent="0.3">
      <c r="B40" t="s">
        <v>963</v>
      </c>
      <c r="C40" t="str">
        <f>_xlfn.TEXTBEFORE(B40," ")</f>
        <v>3K2T8</v>
      </c>
      <c r="D40">
        <f>VALUE(_xlfn.TEXTAFTER(B40," "))</f>
        <v>141</v>
      </c>
      <c r="E40" t="str" cm="1">
        <f t="array" ref="E40:I40">MID(C40,_xlfn.SEQUENCE(1,LEN(C40)),1)</f>
        <v>3</v>
      </c>
      <c r="F40" t="str">
        <v>K</v>
      </c>
      <c r="G40" t="str">
        <v>2</v>
      </c>
      <c r="H40" t="str">
        <v>T</v>
      </c>
      <c r="I40" t="str">
        <v>8</v>
      </c>
      <c r="J40" cm="1">
        <f t="array" ref="J40:N40">COUNTIFS(_xlfn.ANCHORARRAY(E40),_xlfn.ANCHORARRAY(E40))</f>
        <v>1</v>
      </c>
      <c r="K40">
        <v>1</v>
      </c>
      <c r="L40">
        <v>1</v>
      </c>
      <c r="M40">
        <v>1</v>
      </c>
      <c r="N40">
        <v>1</v>
      </c>
      <c r="O40" cm="1">
        <f t="array" ref="O40:S40">_xlfn.LET(_xlpm.vals,{"1","2","3","4","5","6","7","8","9","T","J","Q","K","A"},
MATCH(_xlfn.ANCHORARRAY(E40),_xlpm.vals,0))</f>
        <v>3</v>
      </c>
      <c r="P40">
        <v>13</v>
      </c>
      <c r="Q40">
        <v>2</v>
      </c>
      <c r="R40">
        <v>10</v>
      </c>
      <c r="S40">
        <v>8</v>
      </c>
      <c r="T40" t="str" cm="1">
        <f t="array" ref="T40:X40">TEXT(_xlfn.ANCHORARRAY(O40),"00")</f>
        <v>03</v>
      </c>
      <c r="U40" t="str">
        <v>13</v>
      </c>
      <c r="V40" t="str">
        <v>02</v>
      </c>
      <c r="W40" t="str">
        <v>10</v>
      </c>
      <c r="X40" t="str">
        <v>08</v>
      </c>
      <c r="Y40" t="b">
        <f>MAX(_xlfn.ANCHORARRAY(J40))=5</f>
        <v>0</v>
      </c>
      <c r="Z40" t="b">
        <f>MAX(_xlfn.ANCHORARRAY(J40))=4</f>
        <v>0</v>
      </c>
      <c r="AA40" t="b" cm="1">
        <f t="array" ref="AA40">AND(OR(_xlfn.ANCHORARRAY(J40)=3),OR(_xlfn.ANCHORARRAY(J40)=2))</f>
        <v>0</v>
      </c>
      <c r="AB40" t="b">
        <f>IF(AA40,FALSE,MAX(_xlfn.ANCHORARRAY(J40))=3)</f>
        <v>0</v>
      </c>
      <c r="AC40" t="b">
        <f>COUNTIF(_xlfn.ANCHORARRAY(J40),2)=4</f>
        <v>0</v>
      </c>
      <c r="AD40" t="b">
        <f>IF(AC40,FALSE,MAX(_xlfn.ANCHORARRAY(J40))=2)</f>
        <v>0</v>
      </c>
      <c r="AE40" t="b">
        <f>NOT(OR(Y40:AD40))</f>
        <v>1</v>
      </c>
      <c r="AF40">
        <f>8-MATCH(TRUE,Y40:AE40,0)</f>
        <v>1</v>
      </c>
      <c r="AG40">
        <f>VALUE(_xlfn.CONCAT(AF40,_xlfn.ANCHORARRAY(T40)))</f>
        <v>10313021008</v>
      </c>
      <c r="AH40">
        <f>VALUE(_xlfn.RANK.EQ(AG40,AG:AG,1))</f>
        <v>27</v>
      </c>
      <c r="AI40">
        <f>AH40*D40</f>
        <v>3807</v>
      </c>
      <c r="AK40" s="1"/>
      <c r="AL40" t="str" cm="1">
        <f t="array" ref="AL40:AP40">MID(C40,_xlfn.SEQUENCE(1,LEN(C40)),1)</f>
        <v>3</v>
      </c>
      <c r="AM40" t="str">
        <v>K</v>
      </c>
      <c r="AN40" t="str">
        <v>2</v>
      </c>
      <c r="AO40" t="str">
        <v>T</v>
      </c>
      <c r="AP40" t="str">
        <v>8</v>
      </c>
      <c r="AQ40">
        <f>IF(AL40="J",0,COUNTIF(_xlfn.ANCHORARRAY($AL40),AL40))</f>
        <v>1</v>
      </c>
      <c r="AR40">
        <f>IF(AM40="J",0,COUNTIF(_xlfn.ANCHORARRAY($AL40),AM40))</f>
        <v>1</v>
      </c>
      <c r="AS40">
        <f>IF(AN40="J",0,COUNTIF(_xlfn.ANCHORARRAY($AL40),AN40))</f>
        <v>1</v>
      </c>
      <c r="AT40">
        <f>IF(AO40="J",0,COUNTIF(_xlfn.ANCHORARRAY($AL40),AO40))</f>
        <v>1</v>
      </c>
      <c r="AU40">
        <f>IF(AP40="J",0,COUNTIF(_xlfn.ANCHORARRAY($AL40),AP40))</f>
        <v>1</v>
      </c>
      <c r="AV40" cm="1">
        <f t="array" ref="AV40:AZ40">_xlfn.LET(_xlpm.vals,{"J","2","3","4","5","6","7","8","9","T","J","Q","K","A"},
MATCH(_xlfn.ANCHORARRAY(AL40),_xlpm.vals,0))</f>
        <v>3</v>
      </c>
      <c r="AW40">
        <v>13</v>
      </c>
      <c r="AX40">
        <v>2</v>
      </c>
      <c r="AY40">
        <v>10</v>
      </c>
      <c r="AZ40">
        <v>8</v>
      </c>
      <c r="BA40" t="str" cm="1">
        <f t="array" ref="BA40:BE40">TEXT(_xlfn.ANCHORARRAY(AV40),"00")</f>
        <v>03</v>
      </c>
      <c r="BB40" t="str">
        <v>13</v>
      </c>
      <c r="BC40" t="str">
        <v>02</v>
      </c>
      <c r="BD40" t="str">
        <v>10</v>
      </c>
      <c r="BE40" t="str">
        <v>08</v>
      </c>
      <c r="BF40">
        <f>COUNTIF(_xlfn.ANCHORARRAY(AL40),"J")</f>
        <v>0</v>
      </c>
    </row>
    <row r="41" spans="2:58" x14ac:dyDescent="0.3">
      <c r="B41" t="s">
        <v>962</v>
      </c>
      <c r="C41" t="str">
        <f>_xlfn.TEXTBEFORE(B41," ")</f>
        <v>J3T33</v>
      </c>
      <c r="D41">
        <f>VALUE(_xlfn.TEXTAFTER(B41," "))</f>
        <v>269</v>
      </c>
      <c r="E41" t="str" cm="1">
        <f t="array" ref="E41:I41">MID(C41,_xlfn.SEQUENCE(1,LEN(C41)),1)</f>
        <v>J</v>
      </c>
      <c r="F41" t="str">
        <v>3</v>
      </c>
      <c r="G41" t="str">
        <v>T</v>
      </c>
      <c r="H41" t="str">
        <v>3</v>
      </c>
      <c r="I41" t="str">
        <v>3</v>
      </c>
      <c r="J41" cm="1">
        <f t="array" ref="J41:N41">COUNTIFS(_xlfn.ANCHORARRAY(E41),_xlfn.ANCHORARRAY(E41))</f>
        <v>1</v>
      </c>
      <c r="K41">
        <v>3</v>
      </c>
      <c r="L41">
        <v>1</v>
      </c>
      <c r="M41">
        <v>3</v>
      </c>
      <c r="N41">
        <v>3</v>
      </c>
      <c r="O41" cm="1">
        <f t="array" ref="O41:S41">_xlfn.LET(_xlpm.vals,{"1","2","3","4","5","6","7","8","9","T","J","Q","K","A"},
MATCH(_xlfn.ANCHORARRAY(E41),_xlpm.vals,0))</f>
        <v>11</v>
      </c>
      <c r="P41">
        <v>3</v>
      </c>
      <c r="Q41">
        <v>10</v>
      </c>
      <c r="R41">
        <v>3</v>
      </c>
      <c r="S41">
        <v>3</v>
      </c>
      <c r="T41" t="str" cm="1">
        <f t="array" ref="T41:X41">TEXT(_xlfn.ANCHORARRAY(O41),"00")</f>
        <v>11</v>
      </c>
      <c r="U41" t="str">
        <v>03</v>
      </c>
      <c r="V41" t="str">
        <v>10</v>
      </c>
      <c r="W41" t="str">
        <v>03</v>
      </c>
      <c r="X41" t="str">
        <v>03</v>
      </c>
      <c r="Y41" t="b">
        <f>MAX(_xlfn.ANCHORARRAY(J41))=5</f>
        <v>0</v>
      </c>
      <c r="Z41" t="b">
        <f>MAX(_xlfn.ANCHORARRAY(J41))=4</f>
        <v>0</v>
      </c>
      <c r="AA41" t="b" cm="1">
        <f t="array" ref="AA41">AND(OR(_xlfn.ANCHORARRAY(J41)=3),OR(_xlfn.ANCHORARRAY(J41)=2))</f>
        <v>0</v>
      </c>
      <c r="AB41" t="b">
        <f>IF(AA41,FALSE,MAX(_xlfn.ANCHORARRAY(J41))=3)</f>
        <v>1</v>
      </c>
      <c r="AC41" t="b">
        <f>COUNTIF(_xlfn.ANCHORARRAY(J41),2)=4</f>
        <v>0</v>
      </c>
      <c r="AD41" t="b">
        <f>IF(AC41,FALSE,MAX(_xlfn.ANCHORARRAY(J41))=2)</f>
        <v>0</v>
      </c>
      <c r="AE41" t="b">
        <f>NOT(OR(Y41:AD41))</f>
        <v>0</v>
      </c>
      <c r="AF41">
        <f>8-MATCH(TRUE,Y41:AE41,0)</f>
        <v>4</v>
      </c>
      <c r="AG41">
        <f>VALUE(_xlfn.CONCAT(AF41,_xlfn.ANCHORARRAY(T41)))</f>
        <v>41103100303</v>
      </c>
      <c r="AH41">
        <f>VALUE(_xlfn.RANK.EQ(AG41,AG:AG,1))</f>
        <v>757</v>
      </c>
      <c r="AI41">
        <f>AH41*D41</f>
        <v>203633</v>
      </c>
      <c r="AK41" s="1"/>
      <c r="AL41" t="str" cm="1">
        <f t="array" ref="AL41:AP41">MID(C41,_xlfn.SEQUENCE(1,LEN(C41)),1)</f>
        <v>J</v>
      </c>
      <c r="AM41" t="str">
        <v>3</v>
      </c>
      <c r="AN41" t="str">
        <v>T</v>
      </c>
      <c r="AO41" t="str">
        <v>3</v>
      </c>
      <c r="AP41" t="str">
        <v>3</v>
      </c>
      <c r="AQ41">
        <f>IF(AL41="J",0,COUNTIF(_xlfn.ANCHORARRAY($AL41),AL41))</f>
        <v>0</v>
      </c>
      <c r="AR41">
        <f>IF(AM41="J",0,COUNTIF(_xlfn.ANCHORARRAY($AL41),AM41))</f>
        <v>3</v>
      </c>
      <c r="AS41">
        <f>IF(AN41="J",0,COUNTIF(_xlfn.ANCHORARRAY($AL41),AN41))</f>
        <v>1</v>
      </c>
      <c r="AT41">
        <f>IF(AO41="J",0,COUNTIF(_xlfn.ANCHORARRAY($AL41),AO41))</f>
        <v>3</v>
      </c>
      <c r="AU41">
        <f>IF(AP41="J",0,COUNTIF(_xlfn.ANCHORARRAY($AL41),AP41))</f>
        <v>3</v>
      </c>
      <c r="AV41" cm="1">
        <f t="array" ref="AV41:AZ41">_xlfn.LET(_xlpm.vals,{"J","2","3","4","5","6","7","8","9","T","J","Q","K","A"},
MATCH(_xlfn.ANCHORARRAY(AL41),_xlpm.vals,0))</f>
        <v>1</v>
      </c>
      <c r="AW41">
        <v>3</v>
      </c>
      <c r="AX41">
        <v>10</v>
      </c>
      <c r="AY41">
        <v>3</v>
      </c>
      <c r="AZ41">
        <v>3</v>
      </c>
      <c r="BA41" t="str" cm="1">
        <f t="array" ref="BA41:BE41">TEXT(_xlfn.ANCHORARRAY(AV41),"00")</f>
        <v>01</v>
      </c>
      <c r="BB41" t="str">
        <v>03</v>
      </c>
      <c r="BC41" t="str">
        <v>10</v>
      </c>
      <c r="BD41" t="str">
        <v>03</v>
      </c>
      <c r="BE41" t="str">
        <v>03</v>
      </c>
      <c r="BF41">
        <f>COUNTIF(_xlfn.ANCHORARRAY(AL41),"J")</f>
        <v>1</v>
      </c>
    </row>
    <row r="42" spans="2:58" x14ac:dyDescent="0.3">
      <c r="B42" t="s">
        <v>961</v>
      </c>
      <c r="C42" t="str">
        <f>_xlfn.TEXTBEFORE(B42," ")</f>
        <v>J7KQ7</v>
      </c>
      <c r="D42">
        <f>VALUE(_xlfn.TEXTAFTER(B42," "))</f>
        <v>788</v>
      </c>
      <c r="E42" t="str" cm="1">
        <f t="array" ref="E42:I42">MID(C42,_xlfn.SEQUENCE(1,LEN(C42)),1)</f>
        <v>J</v>
      </c>
      <c r="F42" t="str">
        <v>7</v>
      </c>
      <c r="G42" t="str">
        <v>K</v>
      </c>
      <c r="H42" t="str">
        <v>Q</v>
      </c>
      <c r="I42" t="str">
        <v>7</v>
      </c>
      <c r="J42" cm="1">
        <f t="array" ref="J42:N42">COUNTIFS(_xlfn.ANCHORARRAY(E42),_xlfn.ANCHORARRAY(E42))</f>
        <v>1</v>
      </c>
      <c r="K42">
        <v>2</v>
      </c>
      <c r="L42">
        <v>1</v>
      </c>
      <c r="M42">
        <v>1</v>
      </c>
      <c r="N42">
        <v>2</v>
      </c>
      <c r="O42" cm="1">
        <f t="array" ref="O42:S42">_xlfn.LET(_xlpm.vals,{"1","2","3","4","5","6","7","8","9","T","J","Q","K","A"},
MATCH(_xlfn.ANCHORARRAY(E42),_xlpm.vals,0))</f>
        <v>11</v>
      </c>
      <c r="P42">
        <v>7</v>
      </c>
      <c r="Q42">
        <v>13</v>
      </c>
      <c r="R42">
        <v>12</v>
      </c>
      <c r="S42">
        <v>7</v>
      </c>
      <c r="T42" t="str" cm="1">
        <f t="array" ref="T42:X42">TEXT(_xlfn.ANCHORARRAY(O42),"00")</f>
        <v>11</v>
      </c>
      <c r="U42" t="str">
        <v>07</v>
      </c>
      <c r="V42" t="str">
        <v>13</v>
      </c>
      <c r="W42" t="str">
        <v>12</v>
      </c>
      <c r="X42" t="str">
        <v>07</v>
      </c>
      <c r="Y42" t="b">
        <f>MAX(_xlfn.ANCHORARRAY(J42))=5</f>
        <v>0</v>
      </c>
      <c r="Z42" t="b">
        <f>MAX(_xlfn.ANCHORARRAY(J42))=4</f>
        <v>0</v>
      </c>
      <c r="AA42" t="b" cm="1">
        <f t="array" ref="AA42">AND(OR(_xlfn.ANCHORARRAY(J42)=3),OR(_xlfn.ANCHORARRAY(J42)=2))</f>
        <v>0</v>
      </c>
      <c r="AB42" t="b">
        <f>IF(AA42,FALSE,MAX(_xlfn.ANCHORARRAY(J42))=3)</f>
        <v>0</v>
      </c>
      <c r="AC42" t="b">
        <f>COUNTIF(_xlfn.ANCHORARRAY(J42),2)=4</f>
        <v>0</v>
      </c>
      <c r="AD42" t="b">
        <f>IF(AC42,FALSE,MAX(_xlfn.ANCHORARRAY(J42))=2)</f>
        <v>1</v>
      </c>
      <c r="AE42" t="b">
        <f>NOT(OR(Y42:AD42))</f>
        <v>0</v>
      </c>
      <c r="AF42">
        <f>8-MATCH(TRUE,Y42:AE42,0)</f>
        <v>2</v>
      </c>
      <c r="AG42">
        <f>VALUE(_xlfn.CONCAT(AF42,_xlfn.ANCHORARRAY(T42)))</f>
        <v>21107131207</v>
      </c>
      <c r="AH42">
        <f>VALUE(_xlfn.RANK.EQ(AG42,AG:AG,1))</f>
        <v>377</v>
      </c>
      <c r="AI42">
        <f>AH42*D42</f>
        <v>297076</v>
      </c>
      <c r="AK42" s="1"/>
      <c r="AL42" t="str" cm="1">
        <f t="array" ref="AL42:AP42">MID(C42,_xlfn.SEQUENCE(1,LEN(C42)),1)</f>
        <v>J</v>
      </c>
      <c r="AM42" t="str">
        <v>7</v>
      </c>
      <c r="AN42" t="str">
        <v>K</v>
      </c>
      <c r="AO42" t="str">
        <v>Q</v>
      </c>
      <c r="AP42" t="str">
        <v>7</v>
      </c>
      <c r="AQ42">
        <f>IF(AL42="J",0,COUNTIF(_xlfn.ANCHORARRAY($AL42),AL42))</f>
        <v>0</v>
      </c>
      <c r="AR42">
        <f>IF(AM42="J",0,COUNTIF(_xlfn.ANCHORARRAY($AL42),AM42))</f>
        <v>2</v>
      </c>
      <c r="AS42">
        <f>IF(AN42="J",0,COUNTIF(_xlfn.ANCHORARRAY($AL42),AN42))</f>
        <v>1</v>
      </c>
      <c r="AT42">
        <f>IF(AO42="J",0,COUNTIF(_xlfn.ANCHORARRAY($AL42),AO42))</f>
        <v>1</v>
      </c>
      <c r="AU42">
        <f>IF(AP42="J",0,COUNTIF(_xlfn.ANCHORARRAY($AL42),AP42))</f>
        <v>2</v>
      </c>
      <c r="AV42" cm="1">
        <f t="array" ref="AV42:AZ42">_xlfn.LET(_xlpm.vals,{"J","2","3","4","5","6","7","8","9","T","J","Q","K","A"},
MATCH(_xlfn.ANCHORARRAY(AL42),_xlpm.vals,0))</f>
        <v>1</v>
      </c>
      <c r="AW42">
        <v>7</v>
      </c>
      <c r="AX42">
        <v>13</v>
      </c>
      <c r="AY42">
        <v>12</v>
      </c>
      <c r="AZ42">
        <v>7</v>
      </c>
      <c r="BA42" t="str" cm="1">
        <f t="array" ref="BA42:BE42">TEXT(_xlfn.ANCHORARRAY(AV42),"00")</f>
        <v>01</v>
      </c>
      <c r="BB42" t="str">
        <v>07</v>
      </c>
      <c r="BC42" t="str">
        <v>13</v>
      </c>
      <c r="BD42" t="str">
        <v>12</v>
      </c>
      <c r="BE42" t="str">
        <v>07</v>
      </c>
      <c r="BF42">
        <f>COUNTIF(_xlfn.ANCHORARRAY(AL42),"J")</f>
        <v>1</v>
      </c>
    </row>
    <row r="43" spans="2:58" x14ac:dyDescent="0.3">
      <c r="B43" t="s">
        <v>960</v>
      </c>
      <c r="C43" t="str">
        <f>_xlfn.TEXTBEFORE(B43," ")</f>
        <v>A847Q</v>
      </c>
      <c r="D43">
        <f>VALUE(_xlfn.TEXTAFTER(B43," "))</f>
        <v>588</v>
      </c>
      <c r="E43" t="str" cm="1">
        <f t="array" ref="E43:I43">MID(C43,_xlfn.SEQUENCE(1,LEN(C43)),1)</f>
        <v>A</v>
      </c>
      <c r="F43" t="str">
        <v>8</v>
      </c>
      <c r="G43" t="str">
        <v>4</v>
      </c>
      <c r="H43" t="str">
        <v>7</v>
      </c>
      <c r="I43" t="str">
        <v>Q</v>
      </c>
      <c r="J43" cm="1">
        <f t="array" ref="J43:N43">COUNTIFS(_xlfn.ANCHORARRAY(E43),_xlfn.ANCHORARRAY(E43))</f>
        <v>1</v>
      </c>
      <c r="K43">
        <v>1</v>
      </c>
      <c r="L43">
        <v>1</v>
      </c>
      <c r="M43">
        <v>1</v>
      </c>
      <c r="N43">
        <v>1</v>
      </c>
      <c r="O43" cm="1">
        <f t="array" ref="O43:S43">_xlfn.LET(_xlpm.vals,{"1","2","3","4","5","6","7","8","9","T","J","Q","K","A"},
MATCH(_xlfn.ANCHORARRAY(E43),_xlpm.vals,0))</f>
        <v>14</v>
      </c>
      <c r="P43">
        <v>8</v>
      </c>
      <c r="Q43">
        <v>4</v>
      </c>
      <c r="R43">
        <v>7</v>
      </c>
      <c r="S43">
        <v>12</v>
      </c>
      <c r="T43" t="str" cm="1">
        <f t="array" ref="T43:X43">TEXT(_xlfn.ANCHORARRAY(O43),"00")</f>
        <v>14</v>
      </c>
      <c r="U43" t="str">
        <v>08</v>
      </c>
      <c r="V43" t="str">
        <v>04</v>
      </c>
      <c r="W43" t="str">
        <v>07</v>
      </c>
      <c r="X43" t="str">
        <v>12</v>
      </c>
      <c r="Y43" t="b">
        <f>MAX(_xlfn.ANCHORARRAY(J43))=5</f>
        <v>0</v>
      </c>
      <c r="Z43" t="b">
        <f>MAX(_xlfn.ANCHORARRAY(J43))=4</f>
        <v>0</v>
      </c>
      <c r="AA43" t="b" cm="1">
        <f t="array" ref="AA43">AND(OR(_xlfn.ANCHORARRAY(J43)=3),OR(_xlfn.ANCHORARRAY(J43)=2))</f>
        <v>0</v>
      </c>
      <c r="AB43" t="b">
        <f>IF(AA43,FALSE,MAX(_xlfn.ANCHORARRAY(J43))=3)</f>
        <v>0</v>
      </c>
      <c r="AC43" t="b">
        <f>COUNTIF(_xlfn.ANCHORARRAY(J43),2)=4</f>
        <v>0</v>
      </c>
      <c r="AD43" t="b">
        <f>IF(AC43,FALSE,MAX(_xlfn.ANCHORARRAY(J43))=2)</f>
        <v>0</v>
      </c>
      <c r="AE43" t="b">
        <f>NOT(OR(Y43:AD43))</f>
        <v>1</v>
      </c>
      <c r="AF43">
        <f>8-MATCH(TRUE,Y43:AE43,0)</f>
        <v>1</v>
      </c>
      <c r="AG43">
        <f>VALUE(_xlfn.CONCAT(AF43,_xlfn.ANCHORARRAY(T43)))</f>
        <v>11408040712</v>
      </c>
      <c r="AH43">
        <f>VALUE(_xlfn.RANK.EQ(AG43,AG:AG,1))</f>
        <v>188</v>
      </c>
      <c r="AI43">
        <f>AH43*D43</f>
        <v>110544</v>
      </c>
      <c r="AK43" s="1"/>
      <c r="AL43" t="str" cm="1">
        <f t="array" ref="AL43:AP43">MID(C43,_xlfn.SEQUENCE(1,LEN(C43)),1)</f>
        <v>A</v>
      </c>
      <c r="AM43" t="str">
        <v>8</v>
      </c>
      <c r="AN43" t="str">
        <v>4</v>
      </c>
      <c r="AO43" t="str">
        <v>7</v>
      </c>
      <c r="AP43" t="str">
        <v>Q</v>
      </c>
      <c r="AQ43">
        <f>IF(AL43="J",0,COUNTIF(_xlfn.ANCHORARRAY($AL43),AL43))</f>
        <v>1</v>
      </c>
      <c r="AR43">
        <f>IF(AM43="J",0,COUNTIF(_xlfn.ANCHORARRAY($AL43),AM43))</f>
        <v>1</v>
      </c>
      <c r="AS43">
        <f>IF(AN43="J",0,COUNTIF(_xlfn.ANCHORARRAY($AL43),AN43))</f>
        <v>1</v>
      </c>
      <c r="AT43">
        <f>IF(AO43="J",0,COUNTIF(_xlfn.ANCHORARRAY($AL43),AO43))</f>
        <v>1</v>
      </c>
      <c r="AU43">
        <f>IF(AP43="J",0,COUNTIF(_xlfn.ANCHORARRAY($AL43),AP43))</f>
        <v>1</v>
      </c>
      <c r="AV43" cm="1">
        <f t="array" ref="AV43:AZ43">_xlfn.LET(_xlpm.vals,{"J","2","3","4","5","6","7","8","9","T","J","Q","K","A"},
MATCH(_xlfn.ANCHORARRAY(AL43),_xlpm.vals,0))</f>
        <v>14</v>
      </c>
      <c r="AW43">
        <v>8</v>
      </c>
      <c r="AX43">
        <v>4</v>
      </c>
      <c r="AY43">
        <v>7</v>
      </c>
      <c r="AZ43">
        <v>12</v>
      </c>
      <c r="BA43" t="str" cm="1">
        <f t="array" ref="BA43:BE43">TEXT(_xlfn.ANCHORARRAY(AV43),"00")</f>
        <v>14</v>
      </c>
      <c r="BB43" t="str">
        <v>08</v>
      </c>
      <c r="BC43" t="str">
        <v>04</v>
      </c>
      <c r="BD43" t="str">
        <v>07</v>
      </c>
      <c r="BE43" t="str">
        <v>12</v>
      </c>
      <c r="BF43">
        <f>COUNTIF(_xlfn.ANCHORARRAY(AL43),"J")</f>
        <v>0</v>
      </c>
    </row>
    <row r="44" spans="2:58" x14ac:dyDescent="0.3">
      <c r="B44" t="s">
        <v>959</v>
      </c>
      <c r="C44" t="str">
        <f>_xlfn.TEXTBEFORE(B44," ")</f>
        <v>4K7TA</v>
      </c>
      <c r="D44">
        <f>VALUE(_xlfn.TEXTAFTER(B44," "))</f>
        <v>810</v>
      </c>
      <c r="E44" t="str" cm="1">
        <f t="array" ref="E44:I44">MID(C44,_xlfn.SEQUENCE(1,LEN(C44)),1)</f>
        <v>4</v>
      </c>
      <c r="F44" t="str">
        <v>K</v>
      </c>
      <c r="G44" t="str">
        <v>7</v>
      </c>
      <c r="H44" t="str">
        <v>T</v>
      </c>
      <c r="I44" t="str">
        <v>A</v>
      </c>
      <c r="J44" cm="1">
        <f t="array" ref="J44:N44">COUNTIFS(_xlfn.ANCHORARRAY(E44),_xlfn.ANCHORARRAY(E44))</f>
        <v>1</v>
      </c>
      <c r="K44">
        <v>1</v>
      </c>
      <c r="L44">
        <v>1</v>
      </c>
      <c r="M44">
        <v>1</v>
      </c>
      <c r="N44">
        <v>1</v>
      </c>
      <c r="O44" cm="1">
        <f t="array" ref="O44:S44">_xlfn.LET(_xlpm.vals,{"1","2","3","4","5","6","7","8","9","T","J","Q","K","A"},
MATCH(_xlfn.ANCHORARRAY(E44),_xlpm.vals,0))</f>
        <v>4</v>
      </c>
      <c r="P44">
        <v>13</v>
      </c>
      <c r="Q44">
        <v>7</v>
      </c>
      <c r="R44">
        <v>10</v>
      </c>
      <c r="S44">
        <v>14</v>
      </c>
      <c r="T44" t="str" cm="1">
        <f t="array" ref="T44:X44">TEXT(_xlfn.ANCHORARRAY(O44),"00")</f>
        <v>04</v>
      </c>
      <c r="U44" t="str">
        <v>13</v>
      </c>
      <c r="V44" t="str">
        <v>07</v>
      </c>
      <c r="W44" t="str">
        <v>10</v>
      </c>
      <c r="X44" t="str">
        <v>14</v>
      </c>
      <c r="Y44" t="b">
        <f>MAX(_xlfn.ANCHORARRAY(J44))=5</f>
        <v>0</v>
      </c>
      <c r="Z44" t="b">
        <f>MAX(_xlfn.ANCHORARRAY(J44))=4</f>
        <v>0</v>
      </c>
      <c r="AA44" t="b" cm="1">
        <f t="array" ref="AA44">AND(OR(_xlfn.ANCHORARRAY(J44)=3),OR(_xlfn.ANCHORARRAY(J44)=2))</f>
        <v>0</v>
      </c>
      <c r="AB44" t="b">
        <f>IF(AA44,FALSE,MAX(_xlfn.ANCHORARRAY(J44))=3)</f>
        <v>0</v>
      </c>
      <c r="AC44" t="b">
        <f>COUNTIF(_xlfn.ANCHORARRAY(J44),2)=4</f>
        <v>0</v>
      </c>
      <c r="AD44" t="b">
        <f>IF(AC44,FALSE,MAX(_xlfn.ANCHORARRAY(J44))=2)</f>
        <v>0</v>
      </c>
      <c r="AE44" t="b">
        <f>NOT(OR(Y44:AD44))</f>
        <v>1</v>
      </c>
      <c r="AF44">
        <f>8-MATCH(TRUE,Y44:AE44,0)</f>
        <v>1</v>
      </c>
      <c r="AG44">
        <f>VALUE(_xlfn.CONCAT(AF44,_xlfn.ANCHORARRAY(T44)))</f>
        <v>10413071014</v>
      </c>
      <c r="AH44">
        <f>VALUE(_xlfn.RANK.EQ(AG44,AG:AG,1))</f>
        <v>47</v>
      </c>
      <c r="AI44">
        <f>AH44*D44</f>
        <v>38070</v>
      </c>
      <c r="AK44" s="1"/>
      <c r="AL44" t="str" cm="1">
        <f t="array" ref="AL44:AP44">MID(C44,_xlfn.SEQUENCE(1,LEN(C44)),1)</f>
        <v>4</v>
      </c>
      <c r="AM44" t="str">
        <v>K</v>
      </c>
      <c r="AN44" t="str">
        <v>7</v>
      </c>
      <c r="AO44" t="str">
        <v>T</v>
      </c>
      <c r="AP44" t="str">
        <v>A</v>
      </c>
      <c r="AQ44">
        <f>IF(AL44="J",0,COUNTIF(_xlfn.ANCHORARRAY($AL44),AL44))</f>
        <v>1</v>
      </c>
      <c r="AR44">
        <f>IF(AM44="J",0,COUNTIF(_xlfn.ANCHORARRAY($AL44),AM44))</f>
        <v>1</v>
      </c>
      <c r="AS44">
        <f>IF(AN44="J",0,COUNTIF(_xlfn.ANCHORARRAY($AL44),AN44))</f>
        <v>1</v>
      </c>
      <c r="AT44">
        <f>IF(AO44="J",0,COUNTIF(_xlfn.ANCHORARRAY($AL44),AO44))</f>
        <v>1</v>
      </c>
      <c r="AU44">
        <f>IF(AP44="J",0,COUNTIF(_xlfn.ANCHORARRAY($AL44),AP44))</f>
        <v>1</v>
      </c>
      <c r="AV44" cm="1">
        <f t="array" ref="AV44:AZ44">_xlfn.LET(_xlpm.vals,{"J","2","3","4","5","6","7","8","9","T","J","Q","K","A"},
MATCH(_xlfn.ANCHORARRAY(AL44),_xlpm.vals,0))</f>
        <v>4</v>
      </c>
      <c r="AW44">
        <v>13</v>
      </c>
      <c r="AX44">
        <v>7</v>
      </c>
      <c r="AY44">
        <v>10</v>
      </c>
      <c r="AZ44">
        <v>14</v>
      </c>
      <c r="BA44" t="str" cm="1">
        <f t="array" ref="BA44:BE44">TEXT(_xlfn.ANCHORARRAY(AV44),"00")</f>
        <v>04</v>
      </c>
      <c r="BB44" t="str">
        <v>13</v>
      </c>
      <c r="BC44" t="str">
        <v>07</v>
      </c>
      <c r="BD44" t="str">
        <v>10</v>
      </c>
      <c r="BE44" t="str">
        <v>14</v>
      </c>
      <c r="BF44">
        <f>COUNTIF(_xlfn.ANCHORARRAY(AL44),"J")</f>
        <v>0</v>
      </c>
    </row>
    <row r="45" spans="2:58" x14ac:dyDescent="0.3">
      <c r="B45" t="s">
        <v>958</v>
      </c>
      <c r="C45" t="str">
        <f>_xlfn.TEXTBEFORE(B45," ")</f>
        <v>QJQ7Q</v>
      </c>
      <c r="D45">
        <f>VALUE(_xlfn.TEXTAFTER(B45," "))</f>
        <v>884</v>
      </c>
      <c r="E45" t="str" cm="1">
        <f t="array" ref="E45:I45">MID(C45,_xlfn.SEQUENCE(1,LEN(C45)),1)</f>
        <v>Q</v>
      </c>
      <c r="F45" t="str">
        <v>J</v>
      </c>
      <c r="G45" t="str">
        <v>Q</v>
      </c>
      <c r="H45" t="str">
        <v>7</v>
      </c>
      <c r="I45" t="str">
        <v>Q</v>
      </c>
      <c r="J45" cm="1">
        <f t="array" ref="J45:N45">COUNTIFS(_xlfn.ANCHORARRAY(E45),_xlfn.ANCHORARRAY(E45))</f>
        <v>3</v>
      </c>
      <c r="K45">
        <v>1</v>
      </c>
      <c r="L45">
        <v>3</v>
      </c>
      <c r="M45">
        <v>1</v>
      </c>
      <c r="N45">
        <v>3</v>
      </c>
      <c r="O45" cm="1">
        <f t="array" ref="O45:S45">_xlfn.LET(_xlpm.vals,{"1","2","3","4","5","6","7","8","9","T","J","Q","K","A"},
MATCH(_xlfn.ANCHORARRAY(E45),_xlpm.vals,0))</f>
        <v>12</v>
      </c>
      <c r="P45">
        <v>11</v>
      </c>
      <c r="Q45">
        <v>12</v>
      </c>
      <c r="R45">
        <v>7</v>
      </c>
      <c r="S45">
        <v>12</v>
      </c>
      <c r="T45" t="str" cm="1">
        <f t="array" ref="T45:X45">TEXT(_xlfn.ANCHORARRAY(O45),"00")</f>
        <v>12</v>
      </c>
      <c r="U45" t="str">
        <v>11</v>
      </c>
      <c r="V45" t="str">
        <v>12</v>
      </c>
      <c r="W45" t="str">
        <v>07</v>
      </c>
      <c r="X45" t="str">
        <v>12</v>
      </c>
      <c r="Y45" t="b">
        <f>MAX(_xlfn.ANCHORARRAY(J45))=5</f>
        <v>0</v>
      </c>
      <c r="Z45" t="b">
        <f>MAX(_xlfn.ANCHORARRAY(J45))=4</f>
        <v>0</v>
      </c>
      <c r="AA45" t="b" cm="1">
        <f t="array" ref="AA45">AND(OR(_xlfn.ANCHORARRAY(J45)=3),OR(_xlfn.ANCHORARRAY(J45)=2))</f>
        <v>0</v>
      </c>
      <c r="AB45" t="b">
        <f>IF(AA45,FALSE,MAX(_xlfn.ANCHORARRAY(J45))=3)</f>
        <v>1</v>
      </c>
      <c r="AC45" t="b">
        <f>COUNTIF(_xlfn.ANCHORARRAY(J45),2)=4</f>
        <v>0</v>
      </c>
      <c r="AD45" t="b">
        <f>IF(AC45,FALSE,MAX(_xlfn.ANCHORARRAY(J45))=2)</f>
        <v>0</v>
      </c>
      <c r="AE45" t="b">
        <f>NOT(OR(Y45:AD45))</f>
        <v>0</v>
      </c>
      <c r="AF45">
        <f>8-MATCH(TRUE,Y45:AE45,0)</f>
        <v>4</v>
      </c>
      <c r="AG45">
        <f>VALUE(_xlfn.CONCAT(AF45,_xlfn.ANCHORARRAY(T45)))</f>
        <v>41211120712</v>
      </c>
      <c r="AH45">
        <f>VALUE(_xlfn.RANK.EQ(AG45,AG:AG,1))</f>
        <v>770</v>
      </c>
      <c r="AI45">
        <f>AH45*D45</f>
        <v>680680</v>
      </c>
      <c r="AK45" s="1"/>
      <c r="AL45" t="str" cm="1">
        <f t="array" ref="AL45:AP45">MID(C45,_xlfn.SEQUENCE(1,LEN(C45)),1)</f>
        <v>Q</v>
      </c>
      <c r="AM45" t="str">
        <v>J</v>
      </c>
      <c r="AN45" t="str">
        <v>Q</v>
      </c>
      <c r="AO45" t="str">
        <v>7</v>
      </c>
      <c r="AP45" t="str">
        <v>Q</v>
      </c>
      <c r="AQ45">
        <f>IF(AL45="J",0,COUNTIF(_xlfn.ANCHORARRAY($AL45),AL45))</f>
        <v>3</v>
      </c>
      <c r="AR45">
        <f>IF(AM45="J",0,COUNTIF(_xlfn.ANCHORARRAY($AL45),AM45))</f>
        <v>0</v>
      </c>
      <c r="AS45">
        <f>IF(AN45="J",0,COUNTIF(_xlfn.ANCHORARRAY($AL45),AN45))</f>
        <v>3</v>
      </c>
      <c r="AT45">
        <f>IF(AO45="J",0,COUNTIF(_xlfn.ANCHORARRAY($AL45),AO45))</f>
        <v>1</v>
      </c>
      <c r="AU45">
        <f>IF(AP45="J",0,COUNTIF(_xlfn.ANCHORARRAY($AL45),AP45))</f>
        <v>3</v>
      </c>
      <c r="AV45" cm="1">
        <f t="array" ref="AV45:AZ45">_xlfn.LET(_xlpm.vals,{"J","2","3","4","5","6","7","8","9","T","J","Q","K","A"},
MATCH(_xlfn.ANCHORARRAY(AL45),_xlpm.vals,0))</f>
        <v>12</v>
      </c>
      <c r="AW45">
        <v>1</v>
      </c>
      <c r="AX45">
        <v>12</v>
      </c>
      <c r="AY45">
        <v>7</v>
      </c>
      <c r="AZ45">
        <v>12</v>
      </c>
      <c r="BA45" t="str" cm="1">
        <f t="array" ref="BA45:BE45">TEXT(_xlfn.ANCHORARRAY(AV45),"00")</f>
        <v>12</v>
      </c>
      <c r="BB45" t="str">
        <v>01</v>
      </c>
      <c r="BC45" t="str">
        <v>12</v>
      </c>
      <c r="BD45" t="str">
        <v>07</v>
      </c>
      <c r="BE45" t="str">
        <v>12</v>
      </c>
      <c r="BF45">
        <f>COUNTIF(_xlfn.ANCHORARRAY(AL45),"J")</f>
        <v>1</v>
      </c>
    </row>
    <row r="46" spans="2:58" x14ac:dyDescent="0.3">
      <c r="B46" t="s">
        <v>957</v>
      </c>
      <c r="C46" t="str">
        <f>_xlfn.TEXTBEFORE(B46," ")</f>
        <v>KJKJK</v>
      </c>
      <c r="D46">
        <f>VALUE(_xlfn.TEXTAFTER(B46," "))</f>
        <v>200</v>
      </c>
      <c r="E46" t="str" cm="1">
        <f t="array" ref="E46:I46">MID(C46,_xlfn.SEQUENCE(1,LEN(C46)),1)</f>
        <v>K</v>
      </c>
      <c r="F46" t="str">
        <v>J</v>
      </c>
      <c r="G46" t="str">
        <v>K</v>
      </c>
      <c r="H46" t="str">
        <v>J</v>
      </c>
      <c r="I46" t="str">
        <v>K</v>
      </c>
      <c r="J46" cm="1">
        <f t="array" ref="J46:N46">COUNTIFS(_xlfn.ANCHORARRAY(E46),_xlfn.ANCHORARRAY(E46))</f>
        <v>3</v>
      </c>
      <c r="K46">
        <v>2</v>
      </c>
      <c r="L46">
        <v>3</v>
      </c>
      <c r="M46">
        <v>2</v>
      </c>
      <c r="N46">
        <v>3</v>
      </c>
      <c r="O46" cm="1">
        <f t="array" ref="O46:S46">_xlfn.LET(_xlpm.vals,{"1","2","3","4","5","6","7","8","9","T","J","Q","K","A"},
MATCH(_xlfn.ANCHORARRAY(E46),_xlpm.vals,0))</f>
        <v>13</v>
      </c>
      <c r="P46">
        <v>11</v>
      </c>
      <c r="Q46">
        <v>13</v>
      </c>
      <c r="R46">
        <v>11</v>
      </c>
      <c r="S46">
        <v>13</v>
      </c>
      <c r="T46" t="str" cm="1">
        <f t="array" ref="T46:X46">TEXT(_xlfn.ANCHORARRAY(O46),"00")</f>
        <v>13</v>
      </c>
      <c r="U46" t="str">
        <v>11</v>
      </c>
      <c r="V46" t="str">
        <v>13</v>
      </c>
      <c r="W46" t="str">
        <v>11</v>
      </c>
      <c r="X46" t="str">
        <v>13</v>
      </c>
      <c r="Y46" t="b">
        <f>MAX(_xlfn.ANCHORARRAY(J46))=5</f>
        <v>0</v>
      </c>
      <c r="Z46" t="b">
        <f>MAX(_xlfn.ANCHORARRAY(J46))=4</f>
        <v>0</v>
      </c>
      <c r="AA46" t="b" cm="1">
        <f t="array" ref="AA46">AND(OR(_xlfn.ANCHORARRAY(J46)=3),OR(_xlfn.ANCHORARRAY(J46)=2))</f>
        <v>1</v>
      </c>
      <c r="AB46" t="b">
        <f>IF(AA46,FALSE,MAX(_xlfn.ANCHORARRAY(J46))=3)</f>
        <v>0</v>
      </c>
      <c r="AC46" t="b">
        <f>COUNTIF(_xlfn.ANCHORARRAY(J46),2)=4</f>
        <v>0</v>
      </c>
      <c r="AD46" t="b">
        <f>IF(AC46,FALSE,MAX(_xlfn.ANCHORARRAY(J46))=2)</f>
        <v>0</v>
      </c>
      <c r="AE46" t="b">
        <f>NOT(OR(Y46:AD46))</f>
        <v>0</v>
      </c>
      <c r="AF46">
        <f>8-MATCH(TRUE,Y46:AE46,0)</f>
        <v>5</v>
      </c>
      <c r="AG46">
        <f>VALUE(_xlfn.CONCAT(AF46,_xlfn.ANCHORARRAY(T46)))</f>
        <v>51311131113</v>
      </c>
      <c r="AH46">
        <f>VALUE(_xlfn.RANK.EQ(AG46,AG:AG,1))</f>
        <v>893</v>
      </c>
      <c r="AI46">
        <f>AH46*D46</f>
        <v>178600</v>
      </c>
      <c r="AK46" s="1"/>
      <c r="AL46" t="str" cm="1">
        <f t="array" ref="AL46:AP46">MID(C46,_xlfn.SEQUENCE(1,LEN(C46)),1)</f>
        <v>K</v>
      </c>
      <c r="AM46" t="str">
        <v>J</v>
      </c>
      <c r="AN46" t="str">
        <v>K</v>
      </c>
      <c r="AO46" t="str">
        <v>J</v>
      </c>
      <c r="AP46" t="str">
        <v>K</v>
      </c>
      <c r="AQ46">
        <f>IF(AL46="J",0,COUNTIF(_xlfn.ANCHORARRAY($AL46),AL46))</f>
        <v>3</v>
      </c>
      <c r="AR46">
        <f>IF(AM46="J",0,COUNTIF(_xlfn.ANCHORARRAY($AL46),AM46))</f>
        <v>0</v>
      </c>
      <c r="AS46">
        <f>IF(AN46="J",0,COUNTIF(_xlfn.ANCHORARRAY($AL46),AN46))</f>
        <v>3</v>
      </c>
      <c r="AT46">
        <f>IF(AO46="J",0,COUNTIF(_xlfn.ANCHORARRAY($AL46),AO46))</f>
        <v>0</v>
      </c>
      <c r="AU46">
        <f>IF(AP46="J",0,COUNTIF(_xlfn.ANCHORARRAY($AL46),AP46))</f>
        <v>3</v>
      </c>
      <c r="AV46" cm="1">
        <f t="array" ref="AV46:AZ46">_xlfn.LET(_xlpm.vals,{"J","2","3","4","5","6","7","8","9","T","J","Q","K","A"},
MATCH(_xlfn.ANCHORARRAY(AL46),_xlpm.vals,0))</f>
        <v>13</v>
      </c>
      <c r="AW46">
        <v>1</v>
      </c>
      <c r="AX46">
        <v>13</v>
      </c>
      <c r="AY46">
        <v>1</v>
      </c>
      <c r="AZ46">
        <v>13</v>
      </c>
      <c r="BA46" t="str" cm="1">
        <f t="array" ref="BA46:BE46">TEXT(_xlfn.ANCHORARRAY(AV46),"00")</f>
        <v>13</v>
      </c>
      <c r="BB46" t="str">
        <v>01</v>
      </c>
      <c r="BC46" t="str">
        <v>13</v>
      </c>
      <c r="BD46" t="str">
        <v>01</v>
      </c>
      <c r="BE46" t="str">
        <v>13</v>
      </c>
      <c r="BF46">
        <f>COUNTIF(_xlfn.ANCHORARRAY(AL46),"J")</f>
        <v>2</v>
      </c>
    </row>
    <row r="47" spans="2:58" x14ac:dyDescent="0.3">
      <c r="B47" t="s">
        <v>956</v>
      </c>
      <c r="C47" t="str">
        <f>_xlfn.TEXTBEFORE(B47," ")</f>
        <v>KJK6K</v>
      </c>
      <c r="D47">
        <f>VALUE(_xlfn.TEXTAFTER(B47," "))</f>
        <v>890</v>
      </c>
      <c r="E47" t="str" cm="1">
        <f t="array" ref="E47:I47">MID(C47,_xlfn.SEQUENCE(1,LEN(C47)),1)</f>
        <v>K</v>
      </c>
      <c r="F47" t="str">
        <v>J</v>
      </c>
      <c r="G47" t="str">
        <v>K</v>
      </c>
      <c r="H47" t="str">
        <v>6</v>
      </c>
      <c r="I47" t="str">
        <v>K</v>
      </c>
      <c r="J47" cm="1">
        <f t="array" ref="J47:N47">COUNTIFS(_xlfn.ANCHORARRAY(E47),_xlfn.ANCHORARRAY(E47))</f>
        <v>3</v>
      </c>
      <c r="K47">
        <v>1</v>
      </c>
      <c r="L47">
        <v>3</v>
      </c>
      <c r="M47">
        <v>1</v>
      </c>
      <c r="N47">
        <v>3</v>
      </c>
      <c r="O47" cm="1">
        <f t="array" ref="O47:S47">_xlfn.LET(_xlpm.vals,{"1","2","3","4","5","6","7","8","9","T","J","Q","K","A"},
MATCH(_xlfn.ANCHORARRAY(E47),_xlpm.vals,0))</f>
        <v>13</v>
      </c>
      <c r="P47">
        <v>11</v>
      </c>
      <c r="Q47">
        <v>13</v>
      </c>
      <c r="R47">
        <v>6</v>
      </c>
      <c r="S47">
        <v>13</v>
      </c>
      <c r="T47" t="str" cm="1">
        <f t="array" ref="T47:X47">TEXT(_xlfn.ANCHORARRAY(O47),"00")</f>
        <v>13</v>
      </c>
      <c r="U47" t="str">
        <v>11</v>
      </c>
      <c r="V47" t="str">
        <v>13</v>
      </c>
      <c r="W47" t="str">
        <v>06</v>
      </c>
      <c r="X47" t="str">
        <v>13</v>
      </c>
      <c r="Y47" t="b">
        <f>MAX(_xlfn.ANCHORARRAY(J47))=5</f>
        <v>0</v>
      </c>
      <c r="Z47" t="b">
        <f>MAX(_xlfn.ANCHORARRAY(J47))=4</f>
        <v>0</v>
      </c>
      <c r="AA47" t="b" cm="1">
        <f t="array" ref="AA47">AND(OR(_xlfn.ANCHORARRAY(J47)=3),OR(_xlfn.ANCHORARRAY(J47)=2))</f>
        <v>0</v>
      </c>
      <c r="AB47" t="b">
        <f>IF(AA47,FALSE,MAX(_xlfn.ANCHORARRAY(J47))=3)</f>
        <v>1</v>
      </c>
      <c r="AC47" t="b">
        <f>COUNTIF(_xlfn.ANCHORARRAY(J47),2)=4</f>
        <v>0</v>
      </c>
      <c r="AD47" t="b">
        <f>IF(AC47,FALSE,MAX(_xlfn.ANCHORARRAY(J47))=2)</f>
        <v>0</v>
      </c>
      <c r="AE47" t="b">
        <f>NOT(OR(Y47:AD47))</f>
        <v>0</v>
      </c>
      <c r="AF47">
        <f>8-MATCH(TRUE,Y47:AE47,0)</f>
        <v>4</v>
      </c>
      <c r="AG47">
        <f>VALUE(_xlfn.CONCAT(AF47,_xlfn.ANCHORARRAY(T47)))</f>
        <v>41311130613</v>
      </c>
      <c r="AH47">
        <f>VALUE(_xlfn.RANK.EQ(AG47,AG:AG,1))</f>
        <v>783</v>
      </c>
      <c r="AI47">
        <f>AH47*D47</f>
        <v>696870</v>
      </c>
      <c r="AK47" s="1"/>
      <c r="AL47" t="str" cm="1">
        <f t="array" ref="AL47:AP47">MID(C47,_xlfn.SEQUENCE(1,LEN(C47)),1)</f>
        <v>K</v>
      </c>
      <c r="AM47" t="str">
        <v>J</v>
      </c>
      <c r="AN47" t="str">
        <v>K</v>
      </c>
      <c r="AO47" t="str">
        <v>6</v>
      </c>
      <c r="AP47" t="str">
        <v>K</v>
      </c>
      <c r="AQ47">
        <f>IF(AL47="J",0,COUNTIF(_xlfn.ANCHORARRAY($AL47),AL47))</f>
        <v>3</v>
      </c>
      <c r="AR47">
        <f>IF(AM47="J",0,COUNTIF(_xlfn.ANCHORARRAY($AL47),AM47))</f>
        <v>0</v>
      </c>
      <c r="AS47">
        <f>IF(AN47="J",0,COUNTIF(_xlfn.ANCHORARRAY($AL47),AN47))</f>
        <v>3</v>
      </c>
      <c r="AT47">
        <f>IF(AO47="J",0,COUNTIF(_xlfn.ANCHORARRAY($AL47),AO47))</f>
        <v>1</v>
      </c>
      <c r="AU47">
        <f>IF(AP47="J",0,COUNTIF(_xlfn.ANCHORARRAY($AL47),AP47))</f>
        <v>3</v>
      </c>
      <c r="AV47" cm="1">
        <f t="array" ref="AV47:AZ47">_xlfn.LET(_xlpm.vals,{"J","2","3","4","5","6","7","8","9","T","J","Q","K","A"},
MATCH(_xlfn.ANCHORARRAY(AL47),_xlpm.vals,0))</f>
        <v>13</v>
      </c>
      <c r="AW47">
        <v>1</v>
      </c>
      <c r="AX47">
        <v>13</v>
      </c>
      <c r="AY47">
        <v>6</v>
      </c>
      <c r="AZ47">
        <v>13</v>
      </c>
      <c r="BA47" t="str" cm="1">
        <f t="array" ref="BA47:BE47">TEXT(_xlfn.ANCHORARRAY(AV47),"00")</f>
        <v>13</v>
      </c>
      <c r="BB47" t="str">
        <v>01</v>
      </c>
      <c r="BC47" t="str">
        <v>13</v>
      </c>
      <c r="BD47" t="str">
        <v>06</v>
      </c>
      <c r="BE47" t="str">
        <v>13</v>
      </c>
      <c r="BF47">
        <f>COUNTIF(_xlfn.ANCHORARRAY(AL47),"J")</f>
        <v>1</v>
      </c>
    </row>
    <row r="48" spans="2:58" x14ac:dyDescent="0.3">
      <c r="B48" t="s">
        <v>955</v>
      </c>
      <c r="C48" t="str">
        <f>_xlfn.TEXTBEFORE(B48," ")</f>
        <v>3389J</v>
      </c>
      <c r="D48">
        <f>VALUE(_xlfn.TEXTAFTER(B48," "))</f>
        <v>59</v>
      </c>
      <c r="E48" t="str" cm="1">
        <f t="array" ref="E48:I48">MID(C48,_xlfn.SEQUENCE(1,LEN(C48)),1)</f>
        <v>3</v>
      </c>
      <c r="F48" t="str">
        <v>3</v>
      </c>
      <c r="G48" t="str">
        <v>8</v>
      </c>
      <c r="H48" t="str">
        <v>9</v>
      </c>
      <c r="I48" t="str">
        <v>J</v>
      </c>
      <c r="J48" cm="1">
        <f t="array" ref="J48:N48">COUNTIFS(_xlfn.ANCHORARRAY(E48),_xlfn.ANCHORARRAY(E48))</f>
        <v>2</v>
      </c>
      <c r="K48">
        <v>2</v>
      </c>
      <c r="L48">
        <v>1</v>
      </c>
      <c r="M48">
        <v>1</v>
      </c>
      <c r="N48">
        <v>1</v>
      </c>
      <c r="O48" cm="1">
        <f t="array" ref="O48:S48">_xlfn.LET(_xlpm.vals,{"1","2","3","4","5","6","7","8","9","T","J","Q","K","A"},
MATCH(_xlfn.ANCHORARRAY(E48),_xlpm.vals,0))</f>
        <v>3</v>
      </c>
      <c r="P48">
        <v>3</v>
      </c>
      <c r="Q48">
        <v>8</v>
      </c>
      <c r="R48">
        <v>9</v>
      </c>
      <c r="S48">
        <v>11</v>
      </c>
      <c r="T48" t="str" cm="1">
        <f t="array" ref="T48:X48">TEXT(_xlfn.ANCHORARRAY(O48),"00")</f>
        <v>03</v>
      </c>
      <c r="U48" t="str">
        <v>03</v>
      </c>
      <c r="V48" t="str">
        <v>08</v>
      </c>
      <c r="W48" t="str">
        <v>09</v>
      </c>
      <c r="X48" t="str">
        <v>11</v>
      </c>
      <c r="Y48" t="b">
        <f>MAX(_xlfn.ANCHORARRAY(J48))=5</f>
        <v>0</v>
      </c>
      <c r="Z48" t="b">
        <f>MAX(_xlfn.ANCHORARRAY(J48))=4</f>
        <v>0</v>
      </c>
      <c r="AA48" t="b" cm="1">
        <f t="array" ref="AA48">AND(OR(_xlfn.ANCHORARRAY(J48)=3),OR(_xlfn.ANCHORARRAY(J48)=2))</f>
        <v>0</v>
      </c>
      <c r="AB48" t="b">
        <f>IF(AA48,FALSE,MAX(_xlfn.ANCHORARRAY(J48))=3)</f>
        <v>0</v>
      </c>
      <c r="AC48" t="b">
        <f>COUNTIF(_xlfn.ANCHORARRAY(J48),2)=4</f>
        <v>0</v>
      </c>
      <c r="AD48" t="b">
        <f>IF(AC48,FALSE,MAX(_xlfn.ANCHORARRAY(J48))=2)</f>
        <v>1</v>
      </c>
      <c r="AE48" t="b">
        <f>NOT(OR(Y48:AD48))</f>
        <v>0</v>
      </c>
      <c r="AF48">
        <f>8-MATCH(TRUE,Y48:AE48,0)</f>
        <v>2</v>
      </c>
      <c r="AG48">
        <f>VALUE(_xlfn.CONCAT(AF48,_xlfn.ANCHORARRAY(T48)))</f>
        <v>20303080911</v>
      </c>
      <c r="AH48">
        <f>VALUE(_xlfn.RANK.EQ(AG48,AG:AG,1))</f>
        <v>219</v>
      </c>
      <c r="AI48">
        <f>AH48*D48</f>
        <v>12921</v>
      </c>
      <c r="AK48" s="1"/>
      <c r="AL48" t="str" cm="1">
        <f t="array" ref="AL48:AP48">MID(C48,_xlfn.SEQUENCE(1,LEN(C48)),1)</f>
        <v>3</v>
      </c>
      <c r="AM48" t="str">
        <v>3</v>
      </c>
      <c r="AN48" t="str">
        <v>8</v>
      </c>
      <c r="AO48" t="str">
        <v>9</v>
      </c>
      <c r="AP48" t="str">
        <v>J</v>
      </c>
      <c r="AQ48">
        <f>IF(AL48="J",0,COUNTIF(_xlfn.ANCHORARRAY($AL48),AL48))</f>
        <v>2</v>
      </c>
      <c r="AR48">
        <f>IF(AM48="J",0,COUNTIF(_xlfn.ANCHORARRAY($AL48),AM48))</f>
        <v>2</v>
      </c>
      <c r="AS48">
        <f>IF(AN48="J",0,COUNTIF(_xlfn.ANCHORARRAY($AL48),AN48))</f>
        <v>1</v>
      </c>
      <c r="AT48">
        <f>IF(AO48="J",0,COUNTIF(_xlfn.ANCHORARRAY($AL48),AO48))</f>
        <v>1</v>
      </c>
      <c r="AU48">
        <f>IF(AP48="J",0,COUNTIF(_xlfn.ANCHORARRAY($AL48),AP48))</f>
        <v>0</v>
      </c>
      <c r="AV48" cm="1">
        <f t="array" ref="AV48:AZ48">_xlfn.LET(_xlpm.vals,{"J","2","3","4","5","6","7","8","9","T","J","Q","K","A"},
MATCH(_xlfn.ANCHORARRAY(AL48),_xlpm.vals,0))</f>
        <v>3</v>
      </c>
      <c r="AW48">
        <v>3</v>
      </c>
      <c r="AX48">
        <v>8</v>
      </c>
      <c r="AY48">
        <v>9</v>
      </c>
      <c r="AZ48">
        <v>1</v>
      </c>
      <c r="BA48" t="str" cm="1">
        <f t="array" ref="BA48:BE48">TEXT(_xlfn.ANCHORARRAY(AV48),"00")</f>
        <v>03</v>
      </c>
      <c r="BB48" t="str">
        <v>03</v>
      </c>
      <c r="BC48" t="str">
        <v>08</v>
      </c>
      <c r="BD48" t="str">
        <v>09</v>
      </c>
      <c r="BE48" t="str">
        <v>01</v>
      </c>
      <c r="BF48">
        <f>COUNTIF(_xlfn.ANCHORARRAY(AL48),"J")</f>
        <v>1</v>
      </c>
    </row>
    <row r="49" spans="2:58" x14ac:dyDescent="0.3">
      <c r="B49" t="s">
        <v>954</v>
      </c>
      <c r="C49" t="str">
        <f>_xlfn.TEXTBEFORE(B49," ")</f>
        <v>5AQQ5</v>
      </c>
      <c r="D49">
        <f>VALUE(_xlfn.TEXTAFTER(B49," "))</f>
        <v>966</v>
      </c>
      <c r="E49" t="str" cm="1">
        <f t="array" ref="E49:I49">MID(C49,_xlfn.SEQUENCE(1,LEN(C49)),1)</f>
        <v>5</v>
      </c>
      <c r="F49" t="str">
        <v>A</v>
      </c>
      <c r="G49" t="str">
        <v>Q</v>
      </c>
      <c r="H49" t="str">
        <v>Q</v>
      </c>
      <c r="I49" t="str">
        <v>5</v>
      </c>
      <c r="J49" cm="1">
        <f t="array" ref="J49:N49">COUNTIFS(_xlfn.ANCHORARRAY(E49),_xlfn.ANCHORARRAY(E49))</f>
        <v>2</v>
      </c>
      <c r="K49">
        <v>1</v>
      </c>
      <c r="L49">
        <v>2</v>
      </c>
      <c r="M49">
        <v>2</v>
      </c>
      <c r="N49">
        <v>2</v>
      </c>
      <c r="O49" cm="1">
        <f t="array" ref="O49:S49">_xlfn.LET(_xlpm.vals,{"1","2","3","4","5","6","7","8","9","T","J","Q","K","A"},
MATCH(_xlfn.ANCHORARRAY(E49),_xlpm.vals,0))</f>
        <v>5</v>
      </c>
      <c r="P49">
        <v>14</v>
      </c>
      <c r="Q49">
        <v>12</v>
      </c>
      <c r="R49">
        <v>12</v>
      </c>
      <c r="S49">
        <v>5</v>
      </c>
      <c r="T49" t="str" cm="1">
        <f t="array" ref="T49:X49">TEXT(_xlfn.ANCHORARRAY(O49),"00")</f>
        <v>05</v>
      </c>
      <c r="U49" t="str">
        <v>14</v>
      </c>
      <c r="V49" t="str">
        <v>12</v>
      </c>
      <c r="W49" t="str">
        <v>12</v>
      </c>
      <c r="X49" t="str">
        <v>05</v>
      </c>
      <c r="Y49" t="b">
        <f>MAX(_xlfn.ANCHORARRAY(J49))=5</f>
        <v>0</v>
      </c>
      <c r="Z49" t="b">
        <f>MAX(_xlfn.ANCHORARRAY(J49))=4</f>
        <v>0</v>
      </c>
      <c r="AA49" t="b" cm="1">
        <f t="array" ref="AA49">AND(OR(_xlfn.ANCHORARRAY(J49)=3),OR(_xlfn.ANCHORARRAY(J49)=2))</f>
        <v>0</v>
      </c>
      <c r="AB49" t="b">
        <f>IF(AA49,FALSE,MAX(_xlfn.ANCHORARRAY(J49))=3)</f>
        <v>0</v>
      </c>
      <c r="AC49" t="b">
        <f>COUNTIF(_xlfn.ANCHORARRAY(J49),2)=4</f>
        <v>1</v>
      </c>
      <c r="AD49" t="b">
        <f>IF(AC49,FALSE,MAX(_xlfn.ANCHORARRAY(J49))=2)</f>
        <v>0</v>
      </c>
      <c r="AE49" t="b">
        <f>NOT(OR(Y49:AD49))</f>
        <v>0</v>
      </c>
      <c r="AF49">
        <f>8-MATCH(TRUE,Y49:AE49,0)</f>
        <v>3</v>
      </c>
      <c r="AG49">
        <f>VALUE(_xlfn.CONCAT(AF49,_xlfn.ANCHORARRAY(T49)))</f>
        <v>30514121205</v>
      </c>
      <c r="AH49">
        <f>VALUE(_xlfn.RANK.EQ(AG49,AG:AG,1))</f>
        <v>498</v>
      </c>
      <c r="AI49">
        <f>AH49*D49</f>
        <v>481068</v>
      </c>
      <c r="AK49" s="1"/>
      <c r="AL49" t="str" cm="1">
        <f t="array" ref="AL49:AP49">MID(C49,_xlfn.SEQUENCE(1,LEN(C49)),1)</f>
        <v>5</v>
      </c>
      <c r="AM49" t="str">
        <v>A</v>
      </c>
      <c r="AN49" t="str">
        <v>Q</v>
      </c>
      <c r="AO49" t="str">
        <v>Q</v>
      </c>
      <c r="AP49" t="str">
        <v>5</v>
      </c>
      <c r="AQ49">
        <f>IF(AL49="J",0,COUNTIF(_xlfn.ANCHORARRAY($AL49),AL49))</f>
        <v>2</v>
      </c>
      <c r="AR49">
        <f>IF(AM49="J",0,COUNTIF(_xlfn.ANCHORARRAY($AL49),AM49))</f>
        <v>1</v>
      </c>
      <c r="AS49">
        <f>IF(AN49="J",0,COUNTIF(_xlfn.ANCHORARRAY($AL49),AN49))</f>
        <v>2</v>
      </c>
      <c r="AT49">
        <f>IF(AO49="J",0,COUNTIF(_xlfn.ANCHORARRAY($AL49),AO49))</f>
        <v>2</v>
      </c>
      <c r="AU49">
        <f>IF(AP49="J",0,COUNTIF(_xlfn.ANCHORARRAY($AL49),AP49))</f>
        <v>2</v>
      </c>
      <c r="AV49" cm="1">
        <f t="array" ref="AV49:AZ49">_xlfn.LET(_xlpm.vals,{"J","2","3","4","5","6","7","8","9","T","J","Q","K","A"},
MATCH(_xlfn.ANCHORARRAY(AL49),_xlpm.vals,0))</f>
        <v>5</v>
      </c>
      <c r="AW49">
        <v>14</v>
      </c>
      <c r="AX49">
        <v>12</v>
      </c>
      <c r="AY49">
        <v>12</v>
      </c>
      <c r="AZ49">
        <v>5</v>
      </c>
      <c r="BA49" t="str" cm="1">
        <f t="array" ref="BA49:BE49">TEXT(_xlfn.ANCHORARRAY(AV49),"00")</f>
        <v>05</v>
      </c>
      <c r="BB49" t="str">
        <v>14</v>
      </c>
      <c r="BC49" t="str">
        <v>12</v>
      </c>
      <c r="BD49" t="str">
        <v>12</v>
      </c>
      <c r="BE49" t="str">
        <v>05</v>
      </c>
      <c r="BF49">
        <f>COUNTIF(_xlfn.ANCHORARRAY(AL49),"J")</f>
        <v>0</v>
      </c>
    </row>
    <row r="50" spans="2:58" x14ac:dyDescent="0.3">
      <c r="B50" t="s">
        <v>953</v>
      </c>
      <c r="C50" t="str">
        <f>_xlfn.TEXTBEFORE(B50," ")</f>
        <v>8QJQQ</v>
      </c>
      <c r="D50">
        <f>VALUE(_xlfn.TEXTAFTER(B50," "))</f>
        <v>451</v>
      </c>
      <c r="E50" t="str" cm="1">
        <f t="array" ref="E50:I50">MID(C50,_xlfn.SEQUENCE(1,LEN(C50)),1)</f>
        <v>8</v>
      </c>
      <c r="F50" t="str">
        <v>Q</v>
      </c>
      <c r="G50" t="str">
        <v>J</v>
      </c>
      <c r="H50" t="str">
        <v>Q</v>
      </c>
      <c r="I50" t="str">
        <v>Q</v>
      </c>
      <c r="J50" cm="1">
        <f t="array" ref="J50:N50">COUNTIFS(_xlfn.ANCHORARRAY(E50),_xlfn.ANCHORARRAY(E50))</f>
        <v>1</v>
      </c>
      <c r="K50">
        <v>3</v>
      </c>
      <c r="L50">
        <v>1</v>
      </c>
      <c r="M50">
        <v>3</v>
      </c>
      <c r="N50">
        <v>3</v>
      </c>
      <c r="O50" cm="1">
        <f t="array" ref="O50:S50">_xlfn.LET(_xlpm.vals,{"1","2","3","4","5","6","7","8","9","T","J","Q","K","A"},
MATCH(_xlfn.ANCHORARRAY(E50),_xlpm.vals,0))</f>
        <v>8</v>
      </c>
      <c r="P50">
        <v>12</v>
      </c>
      <c r="Q50">
        <v>11</v>
      </c>
      <c r="R50">
        <v>12</v>
      </c>
      <c r="S50">
        <v>12</v>
      </c>
      <c r="T50" t="str" cm="1">
        <f t="array" ref="T50:X50">TEXT(_xlfn.ANCHORARRAY(O50),"00")</f>
        <v>08</v>
      </c>
      <c r="U50" t="str">
        <v>12</v>
      </c>
      <c r="V50" t="str">
        <v>11</v>
      </c>
      <c r="W50" t="str">
        <v>12</v>
      </c>
      <c r="X50" t="str">
        <v>12</v>
      </c>
      <c r="Y50" t="b">
        <f>MAX(_xlfn.ANCHORARRAY(J50))=5</f>
        <v>0</v>
      </c>
      <c r="Z50" t="b">
        <f>MAX(_xlfn.ANCHORARRAY(J50))=4</f>
        <v>0</v>
      </c>
      <c r="AA50" t="b" cm="1">
        <f t="array" ref="AA50">AND(OR(_xlfn.ANCHORARRAY(J50)=3),OR(_xlfn.ANCHORARRAY(J50)=2))</f>
        <v>0</v>
      </c>
      <c r="AB50" t="b">
        <f>IF(AA50,FALSE,MAX(_xlfn.ANCHORARRAY(J50))=3)</f>
        <v>1</v>
      </c>
      <c r="AC50" t="b">
        <f>COUNTIF(_xlfn.ANCHORARRAY(J50),2)=4</f>
        <v>0</v>
      </c>
      <c r="AD50" t="b">
        <f>IF(AC50,FALSE,MAX(_xlfn.ANCHORARRAY(J50))=2)</f>
        <v>0</v>
      </c>
      <c r="AE50" t="b">
        <f>NOT(OR(Y50:AD50))</f>
        <v>0</v>
      </c>
      <c r="AF50">
        <f>8-MATCH(TRUE,Y50:AE50,0)</f>
        <v>4</v>
      </c>
      <c r="AG50">
        <f>VALUE(_xlfn.CONCAT(AF50,_xlfn.ANCHORARRAY(T50)))</f>
        <v>40812111212</v>
      </c>
      <c r="AH50">
        <f>VALUE(_xlfn.RANK.EQ(AG50,AG:AG,1))</f>
        <v>730</v>
      </c>
      <c r="AI50">
        <f>AH50*D50</f>
        <v>329230</v>
      </c>
      <c r="AK50" s="1"/>
      <c r="AL50" t="str" cm="1">
        <f t="array" ref="AL50:AP50">MID(C50,_xlfn.SEQUENCE(1,LEN(C50)),1)</f>
        <v>8</v>
      </c>
      <c r="AM50" t="str">
        <v>Q</v>
      </c>
      <c r="AN50" t="str">
        <v>J</v>
      </c>
      <c r="AO50" t="str">
        <v>Q</v>
      </c>
      <c r="AP50" t="str">
        <v>Q</v>
      </c>
      <c r="AQ50">
        <f>IF(AL50="J",0,COUNTIF(_xlfn.ANCHORARRAY($AL50),AL50))</f>
        <v>1</v>
      </c>
      <c r="AR50">
        <f>IF(AM50="J",0,COUNTIF(_xlfn.ANCHORARRAY($AL50),AM50))</f>
        <v>3</v>
      </c>
      <c r="AS50">
        <f>IF(AN50="J",0,COUNTIF(_xlfn.ANCHORARRAY($AL50),AN50))</f>
        <v>0</v>
      </c>
      <c r="AT50">
        <f>IF(AO50="J",0,COUNTIF(_xlfn.ANCHORARRAY($AL50),AO50))</f>
        <v>3</v>
      </c>
      <c r="AU50">
        <f>IF(AP50="J",0,COUNTIF(_xlfn.ANCHORARRAY($AL50),AP50))</f>
        <v>3</v>
      </c>
      <c r="AV50" cm="1">
        <f t="array" ref="AV50:AZ50">_xlfn.LET(_xlpm.vals,{"J","2","3","4","5","6","7","8","9","T","J","Q","K","A"},
MATCH(_xlfn.ANCHORARRAY(AL50),_xlpm.vals,0))</f>
        <v>8</v>
      </c>
      <c r="AW50">
        <v>12</v>
      </c>
      <c r="AX50">
        <v>1</v>
      </c>
      <c r="AY50">
        <v>12</v>
      </c>
      <c r="AZ50">
        <v>12</v>
      </c>
      <c r="BA50" t="str" cm="1">
        <f t="array" ref="BA50:BE50">TEXT(_xlfn.ANCHORARRAY(AV50),"00")</f>
        <v>08</v>
      </c>
      <c r="BB50" t="str">
        <v>12</v>
      </c>
      <c r="BC50" t="str">
        <v>01</v>
      </c>
      <c r="BD50" t="str">
        <v>12</v>
      </c>
      <c r="BE50" t="str">
        <v>12</v>
      </c>
      <c r="BF50">
        <f>COUNTIF(_xlfn.ANCHORARRAY(AL50),"J")</f>
        <v>1</v>
      </c>
    </row>
    <row r="51" spans="2:58" x14ac:dyDescent="0.3">
      <c r="B51" t="s">
        <v>952</v>
      </c>
      <c r="C51" t="str">
        <f>_xlfn.TEXTBEFORE(B51," ")</f>
        <v>8QQ22</v>
      </c>
      <c r="D51">
        <f>VALUE(_xlfn.TEXTAFTER(B51," "))</f>
        <v>607</v>
      </c>
      <c r="E51" t="str" cm="1">
        <f t="array" ref="E51:I51">MID(C51,_xlfn.SEQUENCE(1,LEN(C51)),1)</f>
        <v>8</v>
      </c>
      <c r="F51" t="str">
        <v>Q</v>
      </c>
      <c r="G51" t="str">
        <v>Q</v>
      </c>
      <c r="H51" t="str">
        <v>2</v>
      </c>
      <c r="I51" t="str">
        <v>2</v>
      </c>
      <c r="J51" cm="1">
        <f t="array" ref="J51:N51">COUNTIFS(_xlfn.ANCHORARRAY(E51),_xlfn.ANCHORARRAY(E51))</f>
        <v>1</v>
      </c>
      <c r="K51">
        <v>2</v>
      </c>
      <c r="L51">
        <v>2</v>
      </c>
      <c r="M51">
        <v>2</v>
      </c>
      <c r="N51">
        <v>2</v>
      </c>
      <c r="O51" cm="1">
        <f t="array" ref="O51:S51">_xlfn.LET(_xlpm.vals,{"1","2","3","4","5","6","7","8","9","T","J","Q","K","A"},
MATCH(_xlfn.ANCHORARRAY(E51),_xlpm.vals,0))</f>
        <v>8</v>
      </c>
      <c r="P51">
        <v>12</v>
      </c>
      <c r="Q51">
        <v>12</v>
      </c>
      <c r="R51">
        <v>2</v>
      </c>
      <c r="S51">
        <v>2</v>
      </c>
      <c r="T51" t="str" cm="1">
        <f t="array" ref="T51:X51">TEXT(_xlfn.ANCHORARRAY(O51),"00")</f>
        <v>08</v>
      </c>
      <c r="U51" t="str">
        <v>12</v>
      </c>
      <c r="V51" t="str">
        <v>12</v>
      </c>
      <c r="W51" t="str">
        <v>02</v>
      </c>
      <c r="X51" t="str">
        <v>02</v>
      </c>
      <c r="Y51" t="b">
        <f>MAX(_xlfn.ANCHORARRAY(J51))=5</f>
        <v>0</v>
      </c>
      <c r="Z51" t="b">
        <f>MAX(_xlfn.ANCHORARRAY(J51))=4</f>
        <v>0</v>
      </c>
      <c r="AA51" t="b" cm="1">
        <f t="array" ref="AA51">AND(OR(_xlfn.ANCHORARRAY(J51)=3),OR(_xlfn.ANCHORARRAY(J51)=2))</f>
        <v>0</v>
      </c>
      <c r="AB51" t="b">
        <f>IF(AA51,FALSE,MAX(_xlfn.ANCHORARRAY(J51))=3)</f>
        <v>0</v>
      </c>
      <c r="AC51" t="b">
        <f>COUNTIF(_xlfn.ANCHORARRAY(J51),2)=4</f>
        <v>1</v>
      </c>
      <c r="AD51" t="b">
        <f>IF(AC51,FALSE,MAX(_xlfn.ANCHORARRAY(J51))=2)</f>
        <v>0</v>
      </c>
      <c r="AE51" t="b">
        <f>NOT(OR(Y51:AD51))</f>
        <v>0</v>
      </c>
      <c r="AF51">
        <f>8-MATCH(TRUE,Y51:AE51,0)</f>
        <v>3</v>
      </c>
      <c r="AG51">
        <f>VALUE(_xlfn.CONCAT(AF51,_xlfn.ANCHORARRAY(T51)))</f>
        <v>30812120202</v>
      </c>
      <c r="AH51">
        <f>VALUE(_xlfn.RANK.EQ(AG51,AG:AG,1))</f>
        <v>541</v>
      </c>
      <c r="AI51">
        <f>AH51*D51</f>
        <v>328387</v>
      </c>
      <c r="AK51" s="1"/>
      <c r="AL51" t="str" cm="1">
        <f t="array" ref="AL51:AP51">MID(C51,_xlfn.SEQUENCE(1,LEN(C51)),1)</f>
        <v>8</v>
      </c>
      <c r="AM51" t="str">
        <v>Q</v>
      </c>
      <c r="AN51" t="str">
        <v>Q</v>
      </c>
      <c r="AO51" t="str">
        <v>2</v>
      </c>
      <c r="AP51" t="str">
        <v>2</v>
      </c>
      <c r="AQ51">
        <f>IF(AL51="J",0,COUNTIF(_xlfn.ANCHORARRAY($AL51),AL51))</f>
        <v>1</v>
      </c>
      <c r="AR51">
        <f>IF(AM51="J",0,COUNTIF(_xlfn.ANCHORARRAY($AL51),AM51))</f>
        <v>2</v>
      </c>
      <c r="AS51">
        <f>IF(AN51="J",0,COUNTIF(_xlfn.ANCHORARRAY($AL51),AN51))</f>
        <v>2</v>
      </c>
      <c r="AT51">
        <f>IF(AO51="J",0,COUNTIF(_xlfn.ANCHORARRAY($AL51),AO51))</f>
        <v>2</v>
      </c>
      <c r="AU51">
        <f>IF(AP51="J",0,COUNTIF(_xlfn.ANCHORARRAY($AL51),AP51))</f>
        <v>2</v>
      </c>
      <c r="AV51" cm="1">
        <f t="array" ref="AV51:AZ51">_xlfn.LET(_xlpm.vals,{"J","2","3","4","5","6","7","8","9","T","J","Q","K","A"},
MATCH(_xlfn.ANCHORARRAY(AL51),_xlpm.vals,0))</f>
        <v>8</v>
      </c>
      <c r="AW51">
        <v>12</v>
      </c>
      <c r="AX51">
        <v>12</v>
      </c>
      <c r="AY51">
        <v>2</v>
      </c>
      <c r="AZ51">
        <v>2</v>
      </c>
      <c r="BA51" t="str" cm="1">
        <f t="array" ref="BA51:BE51">TEXT(_xlfn.ANCHORARRAY(AV51),"00")</f>
        <v>08</v>
      </c>
      <c r="BB51" t="str">
        <v>12</v>
      </c>
      <c r="BC51" t="str">
        <v>12</v>
      </c>
      <c r="BD51" t="str">
        <v>02</v>
      </c>
      <c r="BE51" t="str">
        <v>02</v>
      </c>
      <c r="BF51">
        <f>COUNTIF(_xlfn.ANCHORARRAY(AL51),"J")</f>
        <v>0</v>
      </c>
    </row>
    <row r="52" spans="2:58" x14ac:dyDescent="0.3">
      <c r="B52" t="s">
        <v>951</v>
      </c>
      <c r="C52" t="str">
        <f>_xlfn.TEXTBEFORE(B52," ")</f>
        <v>8J4TK</v>
      </c>
      <c r="D52">
        <f>VALUE(_xlfn.TEXTAFTER(B52," "))</f>
        <v>391</v>
      </c>
      <c r="E52" t="str" cm="1">
        <f t="array" ref="E52:I52">MID(C52,_xlfn.SEQUENCE(1,LEN(C52)),1)</f>
        <v>8</v>
      </c>
      <c r="F52" t="str">
        <v>J</v>
      </c>
      <c r="G52" t="str">
        <v>4</v>
      </c>
      <c r="H52" t="str">
        <v>T</v>
      </c>
      <c r="I52" t="str">
        <v>K</v>
      </c>
      <c r="J52" cm="1">
        <f t="array" ref="J52:N52">COUNTIFS(_xlfn.ANCHORARRAY(E52),_xlfn.ANCHORARRAY(E52))</f>
        <v>1</v>
      </c>
      <c r="K52">
        <v>1</v>
      </c>
      <c r="L52">
        <v>1</v>
      </c>
      <c r="M52">
        <v>1</v>
      </c>
      <c r="N52">
        <v>1</v>
      </c>
      <c r="O52" cm="1">
        <f t="array" ref="O52:S52">_xlfn.LET(_xlpm.vals,{"1","2","3","4","5","6","7","8","9","T","J","Q","K","A"},
MATCH(_xlfn.ANCHORARRAY(E52),_xlpm.vals,0))</f>
        <v>8</v>
      </c>
      <c r="P52">
        <v>11</v>
      </c>
      <c r="Q52">
        <v>4</v>
      </c>
      <c r="R52">
        <v>10</v>
      </c>
      <c r="S52">
        <v>13</v>
      </c>
      <c r="T52" t="str" cm="1">
        <f t="array" ref="T52:X52">TEXT(_xlfn.ANCHORARRAY(O52),"00")</f>
        <v>08</v>
      </c>
      <c r="U52" t="str">
        <v>11</v>
      </c>
      <c r="V52" t="str">
        <v>04</v>
      </c>
      <c r="W52" t="str">
        <v>10</v>
      </c>
      <c r="X52" t="str">
        <v>13</v>
      </c>
      <c r="Y52" t="b">
        <f>MAX(_xlfn.ANCHORARRAY(J52))=5</f>
        <v>0</v>
      </c>
      <c r="Z52" t="b">
        <f>MAX(_xlfn.ANCHORARRAY(J52))=4</f>
        <v>0</v>
      </c>
      <c r="AA52" t="b" cm="1">
        <f t="array" ref="AA52">AND(OR(_xlfn.ANCHORARRAY(J52)=3),OR(_xlfn.ANCHORARRAY(J52)=2))</f>
        <v>0</v>
      </c>
      <c r="AB52" t="b">
        <f>IF(AA52,FALSE,MAX(_xlfn.ANCHORARRAY(J52))=3)</f>
        <v>0</v>
      </c>
      <c r="AC52" t="b">
        <f>COUNTIF(_xlfn.ANCHORARRAY(J52),2)=4</f>
        <v>0</v>
      </c>
      <c r="AD52" t="b">
        <f>IF(AC52,FALSE,MAX(_xlfn.ANCHORARRAY(J52))=2)</f>
        <v>0</v>
      </c>
      <c r="AE52" t="b">
        <f>NOT(OR(Y52:AD52))</f>
        <v>1</v>
      </c>
      <c r="AF52">
        <f>8-MATCH(TRUE,Y52:AE52,0)</f>
        <v>1</v>
      </c>
      <c r="AG52">
        <f>VALUE(_xlfn.CONCAT(AF52,_xlfn.ANCHORARRAY(T52)))</f>
        <v>10811041013</v>
      </c>
      <c r="AH52">
        <f>VALUE(_xlfn.RANK.EQ(AG52,AG:AG,1))</f>
        <v>101</v>
      </c>
      <c r="AI52">
        <f>AH52*D52</f>
        <v>39491</v>
      </c>
      <c r="AK52" s="1"/>
      <c r="AL52" t="str" cm="1">
        <f t="array" ref="AL52:AP52">MID(C52,_xlfn.SEQUENCE(1,LEN(C52)),1)</f>
        <v>8</v>
      </c>
      <c r="AM52" t="str">
        <v>J</v>
      </c>
      <c r="AN52" t="str">
        <v>4</v>
      </c>
      <c r="AO52" t="str">
        <v>T</v>
      </c>
      <c r="AP52" t="str">
        <v>K</v>
      </c>
      <c r="AQ52">
        <f>IF(AL52="J",0,COUNTIF(_xlfn.ANCHORARRAY($AL52),AL52))</f>
        <v>1</v>
      </c>
      <c r="AR52">
        <f>IF(AM52="J",0,COUNTIF(_xlfn.ANCHORARRAY($AL52),AM52))</f>
        <v>0</v>
      </c>
      <c r="AS52">
        <f>IF(AN52="J",0,COUNTIF(_xlfn.ANCHORARRAY($AL52),AN52))</f>
        <v>1</v>
      </c>
      <c r="AT52">
        <f>IF(AO52="J",0,COUNTIF(_xlfn.ANCHORARRAY($AL52),AO52))</f>
        <v>1</v>
      </c>
      <c r="AU52">
        <f>IF(AP52="J",0,COUNTIF(_xlfn.ANCHORARRAY($AL52),AP52))</f>
        <v>1</v>
      </c>
      <c r="AV52" cm="1">
        <f t="array" ref="AV52:AZ52">_xlfn.LET(_xlpm.vals,{"J","2","3","4","5","6","7","8","9","T","J","Q","K","A"},
MATCH(_xlfn.ANCHORARRAY(AL52),_xlpm.vals,0))</f>
        <v>8</v>
      </c>
      <c r="AW52">
        <v>1</v>
      </c>
      <c r="AX52">
        <v>4</v>
      </c>
      <c r="AY52">
        <v>10</v>
      </c>
      <c r="AZ52">
        <v>13</v>
      </c>
      <c r="BA52" t="str" cm="1">
        <f t="array" ref="BA52:BE52">TEXT(_xlfn.ANCHORARRAY(AV52),"00")</f>
        <v>08</v>
      </c>
      <c r="BB52" t="str">
        <v>01</v>
      </c>
      <c r="BC52" t="str">
        <v>04</v>
      </c>
      <c r="BD52" t="str">
        <v>10</v>
      </c>
      <c r="BE52" t="str">
        <v>13</v>
      </c>
      <c r="BF52">
        <f>COUNTIF(_xlfn.ANCHORARRAY(AL52),"J")</f>
        <v>1</v>
      </c>
    </row>
    <row r="53" spans="2:58" x14ac:dyDescent="0.3">
      <c r="B53" t="s">
        <v>950</v>
      </c>
      <c r="C53" t="str">
        <f>_xlfn.TEXTBEFORE(B53," ")</f>
        <v>42524</v>
      </c>
      <c r="D53">
        <f>VALUE(_xlfn.TEXTAFTER(B53," "))</f>
        <v>356</v>
      </c>
      <c r="E53" t="str" cm="1">
        <f t="array" ref="E53:I53">MID(C53,_xlfn.SEQUENCE(1,LEN(C53)),1)</f>
        <v>4</v>
      </c>
      <c r="F53" t="str">
        <v>2</v>
      </c>
      <c r="G53" t="str">
        <v>5</v>
      </c>
      <c r="H53" t="str">
        <v>2</v>
      </c>
      <c r="I53" t="str">
        <v>4</v>
      </c>
      <c r="J53" cm="1">
        <f t="array" ref="J53:N53">COUNTIFS(_xlfn.ANCHORARRAY(E53),_xlfn.ANCHORARRAY(E53))</f>
        <v>2</v>
      </c>
      <c r="K53">
        <v>2</v>
      </c>
      <c r="L53">
        <v>1</v>
      </c>
      <c r="M53">
        <v>2</v>
      </c>
      <c r="N53">
        <v>2</v>
      </c>
      <c r="O53" cm="1">
        <f t="array" ref="O53:S53">_xlfn.LET(_xlpm.vals,{"1","2","3","4","5","6","7","8","9","T","J","Q","K","A"},
MATCH(_xlfn.ANCHORARRAY(E53),_xlpm.vals,0))</f>
        <v>4</v>
      </c>
      <c r="P53">
        <v>2</v>
      </c>
      <c r="Q53">
        <v>5</v>
      </c>
      <c r="R53">
        <v>2</v>
      </c>
      <c r="S53">
        <v>4</v>
      </c>
      <c r="T53" t="str" cm="1">
        <f t="array" ref="T53:X53">TEXT(_xlfn.ANCHORARRAY(O53),"00")</f>
        <v>04</v>
      </c>
      <c r="U53" t="str">
        <v>02</v>
      </c>
      <c r="V53" t="str">
        <v>05</v>
      </c>
      <c r="W53" t="str">
        <v>02</v>
      </c>
      <c r="X53" t="str">
        <v>04</v>
      </c>
      <c r="Y53" t="b">
        <f>MAX(_xlfn.ANCHORARRAY(J53))=5</f>
        <v>0</v>
      </c>
      <c r="Z53" t="b">
        <f>MAX(_xlfn.ANCHORARRAY(J53))=4</f>
        <v>0</v>
      </c>
      <c r="AA53" t="b" cm="1">
        <f t="array" ref="AA53">AND(OR(_xlfn.ANCHORARRAY(J53)=3),OR(_xlfn.ANCHORARRAY(J53)=2))</f>
        <v>0</v>
      </c>
      <c r="AB53" t="b">
        <f>IF(AA53,FALSE,MAX(_xlfn.ANCHORARRAY(J53))=3)</f>
        <v>0</v>
      </c>
      <c r="AC53" t="b">
        <f>COUNTIF(_xlfn.ANCHORARRAY(J53),2)=4</f>
        <v>1</v>
      </c>
      <c r="AD53" t="b">
        <f>IF(AC53,FALSE,MAX(_xlfn.ANCHORARRAY(J53))=2)</f>
        <v>0</v>
      </c>
      <c r="AE53" t="b">
        <f>NOT(OR(Y53:AD53))</f>
        <v>0</v>
      </c>
      <c r="AF53">
        <f>8-MATCH(TRUE,Y53:AE53,0)</f>
        <v>3</v>
      </c>
      <c r="AG53">
        <f>VALUE(_xlfn.CONCAT(AF53,_xlfn.ANCHORARRAY(T53)))</f>
        <v>30402050204</v>
      </c>
      <c r="AH53">
        <f>VALUE(_xlfn.RANK.EQ(AG53,AG:AG,1))</f>
        <v>472</v>
      </c>
      <c r="AI53">
        <f>AH53*D53</f>
        <v>168032</v>
      </c>
      <c r="AK53" s="1"/>
      <c r="AL53" t="str" cm="1">
        <f t="array" ref="AL53:AP53">MID(C53,_xlfn.SEQUENCE(1,LEN(C53)),1)</f>
        <v>4</v>
      </c>
      <c r="AM53" t="str">
        <v>2</v>
      </c>
      <c r="AN53" t="str">
        <v>5</v>
      </c>
      <c r="AO53" t="str">
        <v>2</v>
      </c>
      <c r="AP53" t="str">
        <v>4</v>
      </c>
      <c r="AQ53">
        <f>IF(AL53="J",0,COUNTIF(_xlfn.ANCHORARRAY($AL53),AL53))</f>
        <v>2</v>
      </c>
      <c r="AR53">
        <f>IF(AM53="J",0,COUNTIF(_xlfn.ANCHORARRAY($AL53),AM53))</f>
        <v>2</v>
      </c>
      <c r="AS53">
        <f>IF(AN53="J",0,COUNTIF(_xlfn.ANCHORARRAY($AL53),AN53))</f>
        <v>1</v>
      </c>
      <c r="AT53">
        <f>IF(AO53="J",0,COUNTIF(_xlfn.ANCHORARRAY($AL53),AO53))</f>
        <v>2</v>
      </c>
      <c r="AU53">
        <f>IF(AP53="J",0,COUNTIF(_xlfn.ANCHORARRAY($AL53),AP53))</f>
        <v>2</v>
      </c>
      <c r="AV53" cm="1">
        <f t="array" ref="AV53:AZ53">_xlfn.LET(_xlpm.vals,{"J","2","3","4","5","6","7","8","9","T","J","Q","K","A"},
MATCH(_xlfn.ANCHORARRAY(AL53),_xlpm.vals,0))</f>
        <v>4</v>
      </c>
      <c r="AW53">
        <v>2</v>
      </c>
      <c r="AX53">
        <v>5</v>
      </c>
      <c r="AY53">
        <v>2</v>
      </c>
      <c r="AZ53">
        <v>4</v>
      </c>
      <c r="BA53" t="str" cm="1">
        <f t="array" ref="BA53:BE53">TEXT(_xlfn.ANCHORARRAY(AV53),"00")</f>
        <v>04</v>
      </c>
      <c r="BB53" t="str">
        <v>02</v>
      </c>
      <c r="BC53" t="str">
        <v>05</v>
      </c>
      <c r="BD53" t="str">
        <v>02</v>
      </c>
      <c r="BE53" t="str">
        <v>04</v>
      </c>
      <c r="BF53">
        <f>COUNTIF(_xlfn.ANCHORARRAY(AL53),"J")</f>
        <v>0</v>
      </c>
    </row>
    <row r="54" spans="2:58" x14ac:dyDescent="0.3">
      <c r="B54" t="s">
        <v>949</v>
      </c>
      <c r="C54" t="str">
        <f>_xlfn.TEXTBEFORE(B54," ")</f>
        <v>J4334</v>
      </c>
      <c r="D54">
        <f>VALUE(_xlfn.TEXTAFTER(B54," "))</f>
        <v>907</v>
      </c>
      <c r="E54" t="str" cm="1">
        <f t="array" ref="E54:I54">MID(C54,_xlfn.SEQUENCE(1,LEN(C54)),1)</f>
        <v>J</v>
      </c>
      <c r="F54" t="str">
        <v>4</v>
      </c>
      <c r="G54" t="str">
        <v>3</v>
      </c>
      <c r="H54" t="str">
        <v>3</v>
      </c>
      <c r="I54" t="str">
        <v>4</v>
      </c>
      <c r="J54" cm="1">
        <f t="array" ref="J54:N54">COUNTIFS(_xlfn.ANCHORARRAY(E54),_xlfn.ANCHORARRAY(E54))</f>
        <v>1</v>
      </c>
      <c r="K54">
        <v>2</v>
      </c>
      <c r="L54">
        <v>2</v>
      </c>
      <c r="M54">
        <v>2</v>
      </c>
      <c r="N54">
        <v>2</v>
      </c>
      <c r="O54" cm="1">
        <f t="array" ref="O54:S54">_xlfn.LET(_xlpm.vals,{"1","2","3","4","5","6","7","8","9","T","J","Q","K","A"},
MATCH(_xlfn.ANCHORARRAY(E54),_xlpm.vals,0))</f>
        <v>11</v>
      </c>
      <c r="P54">
        <v>4</v>
      </c>
      <c r="Q54">
        <v>3</v>
      </c>
      <c r="R54">
        <v>3</v>
      </c>
      <c r="S54">
        <v>4</v>
      </c>
      <c r="T54" t="str" cm="1">
        <f t="array" ref="T54:X54">TEXT(_xlfn.ANCHORARRAY(O54),"00")</f>
        <v>11</v>
      </c>
      <c r="U54" t="str">
        <v>04</v>
      </c>
      <c r="V54" t="str">
        <v>03</v>
      </c>
      <c r="W54" t="str">
        <v>03</v>
      </c>
      <c r="X54" t="str">
        <v>04</v>
      </c>
      <c r="Y54" t="b">
        <f>MAX(_xlfn.ANCHORARRAY(J54))=5</f>
        <v>0</v>
      </c>
      <c r="Z54" t="b">
        <f>MAX(_xlfn.ANCHORARRAY(J54))=4</f>
        <v>0</v>
      </c>
      <c r="AA54" t="b" cm="1">
        <f t="array" ref="AA54">AND(OR(_xlfn.ANCHORARRAY(J54)=3),OR(_xlfn.ANCHORARRAY(J54)=2))</f>
        <v>0</v>
      </c>
      <c r="AB54" t="b">
        <f>IF(AA54,FALSE,MAX(_xlfn.ANCHORARRAY(J54))=3)</f>
        <v>0</v>
      </c>
      <c r="AC54" t="b">
        <f>COUNTIF(_xlfn.ANCHORARRAY(J54),2)=4</f>
        <v>1</v>
      </c>
      <c r="AD54" t="b">
        <f>IF(AC54,FALSE,MAX(_xlfn.ANCHORARRAY(J54))=2)</f>
        <v>0</v>
      </c>
      <c r="AE54" t="b">
        <f>NOT(OR(Y54:AD54))</f>
        <v>0</v>
      </c>
      <c r="AF54">
        <f>8-MATCH(TRUE,Y54:AE54,0)</f>
        <v>3</v>
      </c>
      <c r="AG54">
        <f>VALUE(_xlfn.CONCAT(AF54,_xlfn.ANCHORARRAY(T54)))</f>
        <v>31104030304</v>
      </c>
      <c r="AH54">
        <f>VALUE(_xlfn.RANK.EQ(AG54,AG:AG,1))</f>
        <v>567</v>
      </c>
      <c r="AI54">
        <f>AH54*D54</f>
        <v>514269</v>
      </c>
      <c r="AK54" s="1"/>
      <c r="AL54" t="str" cm="1">
        <f t="array" ref="AL54:AP54">MID(C54,_xlfn.SEQUENCE(1,LEN(C54)),1)</f>
        <v>J</v>
      </c>
      <c r="AM54" t="str">
        <v>4</v>
      </c>
      <c r="AN54" t="str">
        <v>3</v>
      </c>
      <c r="AO54" t="str">
        <v>3</v>
      </c>
      <c r="AP54" t="str">
        <v>4</v>
      </c>
      <c r="AQ54">
        <f>IF(AL54="J",0,COUNTIF(_xlfn.ANCHORARRAY($AL54),AL54))</f>
        <v>0</v>
      </c>
      <c r="AR54">
        <f>IF(AM54="J",0,COUNTIF(_xlfn.ANCHORARRAY($AL54),AM54))</f>
        <v>2</v>
      </c>
      <c r="AS54">
        <f>IF(AN54="J",0,COUNTIF(_xlfn.ANCHORARRAY($AL54),AN54))</f>
        <v>2</v>
      </c>
      <c r="AT54">
        <f>IF(AO54="J",0,COUNTIF(_xlfn.ANCHORARRAY($AL54),AO54))</f>
        <v>2</v>
      </c>
      <c r="AU54">
        <f>IF(AP54="J",0,COUNTIF(_xlfn.ANCHORARRAY($AL54),AP54))</f>
        <v>2</v>
      </c>
      <c r="AV54" cm="1">
        <f t="array" ref="AV54:AZ54">_xlfn.LET(_xlpm.vals,{"J","2","3","4","5","6","7","8","9","T","J","Q","K","A"},
MATCH(_xlfn.ANCHORARRAY(AL54),_xlpm.vals,0))</f>
        <v>1</v>
      </c>
      <c r="AW54">
        <v>4</v>
      </c>
      <c r="AX54">
        <v>3</v>
      </c>
      <c r="AY54">
        <v>3</v>
      </c>
      <c r="AZ54">
        <v>4</v>
      </c>
      <c r="BA54" t="str" cm="1">
        <f t="array" ref="BA54:BE54">TEXT(_xlfn.ANCHORARRAY(AV54),"00")</f>
        <v>01</v>
      </c>
      <c r="BB54" t="str">
        <v>04</v>
      </c>
      <c r="BC54" t="str">
        <v>03</v>
      </c>
      <c r="BD54" t="str">
        <v>03</v>
      </c>
      <c r="BE54" t="str">
        <v>04</v>
      </c>
      <c r="BF54">
        <f>COUNTIF(_xlfn.ANCHORARRAY(AL54),"J")</f>
        <v>1</v>
      </c>
    </row>
    <row r="55" spans="2:58" x14ac:dyDescent="0.3">
      <c r="B55" t="s">
        <v>948</v>
      </c>
      <c r="C55" t="str">
        <f>_xlfn.TEXTBEFORE(B55," ")</f>
        <v>34473</v>
      </c>
      <c r="D55">
        <f>VALUE(_xlfn.TEXTAFTER(B55," "))</f>
        <v>702</v>
      </c>
      <c r="E55" t="str" cm="1">
        <f t="array" ref="E55:I55">MID(C55,_xlfn.SEQUENCE(1,LEN(C55)),1)</f>
        <v>3</v>
      </c>
      <c r="F55" t="str">
        <v>4</v>
      </c>
      <c r="G55" t="str">
        <v>4</v>
      </c>
      <c r="H55" t="str">
        <v>7</v>
      </c>
      <c r="I55" t="str">
        <v>3</v>
      </c>
      <c r="J55" cm="1">
        <f t="array" ref="J55:N55">COUNTIFS(_xlfn.ANCHORARRAY(E55),_xlfn.ANCHORARRAY(E55))</f>
        <v>2</v>
      </c>
      <c r="K55">
        <v>2</v>
      </c>
      <c r="L55">
        <v>2</v>
      </c>
      <c r="M55">
        <v>1</v>
      </c>
      <c r="N55">
        <v>2</v>
      </c>
      <c r="O55" cm="1">
        <f t="array" ref="O55:S55">_xlfn.LET(_xlpm.vals,{"1","2","3","4","5","6","7","8","9","T","J","Q","K","A"},
MATCH(_xlfn.ANCHORARRAY(E55),_xlpm.vals,0))</f>
        <v>3</v>
      </c>
      <c r="P55">
        <v>4</v>
      </c>
      <c r="Q55">
        <v>4</v>
      </c>
      <c r="R55">
        <v>7</v>
      </c>
      <c r="S55">
        <v>3</v>
      </c>
      <c r="T55" t="str" cm="1">
        <f t="array" ref="T55:X55">TEXT(_xlfn.ANCHORARRAY(O55),"00")</f>
        <v>03</v>
      </c>
      <c r="U55" t="str">
        <v>04</v>
      </c>
      <c r="V55" t="str">
        <v>04</v>
      </c>
      <c r="W55" t="str">
        <v>07</v>
      </c>
      <c r="X55" t="str">
        <v>03</v>
      </c>
      <c r="Y55" t="b">
        <f>MAX(_xlfn.ANCHORARRAY(J55))=5</f>
        <v>0</v>
      </c>
      <c r="Z55" t="b">
        <f>MAX(_xlfn.ANCHORARRAY(J55))=4</f>
        <v>0</v>
      </c>
      <c r="AA55" t="b" cm="1">
        <f t="array" ref="AA55">AND(OR(_xlfn.ANCHORARRAY(J55)=3),OR(_xlfn.ANCHORARRAY(J55)=2))</f>
        <v>0</v>
      </c>
      <c r="AB55" t="b">
        <f>IF(AA55,FALSE,MAX(_xlfn.ANCHORARRAY(J55))=3)</f>
        <v>0</v>
      </c>
      <c r="AC55" t="b">
        <f>COUNTIF(_xlfn.ANCHORARRAY(J55),2)=4</f>
        <v>1</v>
      </c>
      <c r="AD55" t="b">
        <f>IF(AC55,FALSE,MAX(_xlfn.ANCHORARRAY(J55))=2)</f>
        <v>0</v>
      </c>
      <c r="AE55" t="b">
        <f>NOT(OR(Y55:AD55))</f>
        <v>0</v>
      </c>
      <c r="AF55">
        <f>8-MATCH(TRUE,Y55:AE55,0)</f>
        <v>3</v>
      </c>
      <c r="AG55">
        <f>VALUE(_xlfn.CONCAT(AF55,_xlfn.ANCHORARRAY(T55)))</f>
        <v>30304040703</v>
      </c>
      <c r="AH55">
        <f>VALUE(_xlfn.RANK.EQ(AG55,AG:AG,1))</f>
        <v>458</v>
      </c>
      <c r="AI55">
        <f>AH55*D55</f>
        <v>321516</v>
      </c>
      <c r="AK55" s="1"/>
      <c r="AL55" t="str" cm="1">
        <f t="array" ref="AL55:AP55">MID(C55,_xlfn.SEQUENCE(1,LEN(C55)),1)</f>
        <v>3</v>
      </c>
      <c r="AM55" t="str">
        <v>4</v>
      </c>
      <c r="AN55" t="str">
        <v>4</v>
      </c>
      <c r="AO55" t="str">
        <v>7</v>
      </c>
      <c r="AP55" t="str">
        <v>3</v>
      </c>
      <c r="AQ55">
        <f>IF(AL55="J",0,COUNTIF(_xlfn.ANCHORARRAY($AL55),AL55))</f>
        <v>2</v>
      </c>
      <c r="AR55">
        <f>IF(AM55="J",0,COUNTIF(_xlfn.ANCHORARRAY($AL55),AM55))</f>
        <v>2</v>
      </c>
      <c r="AS55">
        <f>IF(AN55="J",0,COUNTIF(_xlfn.ANCHORARRAY($AL55),AN55))</f>
        <v>2</v>
      </c>
      <c r="AT55">
        <f>IF(AO55="J",0,COUNTIF(_xlfn.ANCHORARRAY($AL55),AO55))</f>
        <v>1</v>
      </c>
      <c r="AU55">
        <f>IF(AP55="J",0,COUNTIF(_xlfn.ANCHORARRAY($AL55),AP55))</f>
        <v>2</v>
      </c>
      <c r="AV55" cm="1">
        <f t="array" ref="AV55:AZ55">_xlfn.LET(_xlpm.vals,{"J","2","3","4","5","6","7","8","9","T","J","Q","K","A"},
MATCH(_xlfn.ANCHORARRAY(AL55),_xlpm.vals,0))</f>
        <v>3</v>
      </c>
      <c r="AW55">
        <v>4</v>
      </c>
      <c r="AX55">
        <v>4</v>
      </c>
      <c r="AY55">
        <v>7</v>
      </c>
      <c r="AZ55">
        <v>3</v>
      </c>
      <c r="BA55" t="str" cm="1">
        <f t="array" ref="BA55:BE55">TEXT(_xlfn.ANCHORARRAY(AV55),"00")</f>
        <v>03</v>
      </c>
      <c r="BB55" t="str">
        <v>04</v>
      </c>
      <c r="BC55" t="str">
        <v>04</v>
      </c>
      <c r="BD55" t="str">
        <v>07</v>
      </c>
      <c r="BE55" t="str">
        <v>03</v>
      </c>
      <c r="BF55">
        <f>COUNTIF(_xlfn.ANCHORARRAY(AL55),"J")</f>
        <v>0</v>
      </c>
    </row>
    <row r="56" spans="2:58" x14ac:dyDescent="0.3">
      <c r="B56" t="s">
        <v>947</v>
      </c>
      <c r="C56" t="str">
        <f>_xlfn.TEXTBEFORE(B56," ")</f>
        <v>99J9T</v>
      </c>
      <c r="D56">
        <f>VALUE(_xlfn.TEXTAFTER(B56," "))</f>
        <v>945</v>
      </c>
      <c r="E56" t="str" cm="1">
        <f t="array" ref="E56:I56">MID(C56,_xlfn.SEQUENCE(1,LEN(C56)),1)</f>
        <v>9</v>
      </c>
      <c r="F56" t="str">
        <v>9</v>
      </c>
      <c r="G56" t="str">
        <v>J</v>
      </c>
      <c r="H56" t="str">
        <v>9</v>
      </c>
      <c r="I56" t="str">
        <v>T</v>
      </c>
      <c r="J56" cm="1">
        <f t="array" ref="J56:N56">COUNTIFS(_xlfn.ANCHORARRAY(E56),_xlfn.ANCHORARRAY(E56))</f>
        <v>3</v>
      </c>
      <c r="K56">
        <v>3</v>
      </c>
      <c r="L56">
        <v>1</v>
      </c>
      <c r="M56">
        <v>3</v>
      </c>
      <c r="N56">
        <v>1</v>
      </c>
      <c r="O56" cm="1">
        <f t="array" ref="O56:S56">_xlfn.LET(_xlpm.vals,{"1","2","3","4","5","6","7","8","9","T","J","Q","K","A"},
MATCH(_xlfn.ANCHORARRAY(E56),_xlpm.vals,0))</f>
        <v>9</v>
      </c>
      <c r="P56">
        <v>9</v>
      </c>
      <c r="Q56">
        <v>11</v>
      </c>
      <c r="R56">
        <v>9</v>
      </c>
      <c r="S56">
        <v>10</v>
      </c>
      <c r="T56" t="str" cm="1">
        <f t="array" ref="T56:X56">TEXT(_xlfn.ANCHORARRAY(O56),"00")</f>
        <v>09</v>
      </c>
      <c r="U56" t="str">
        <v>09</v>
      </c>
      <c r="V56" t="str">
        <v>11</v>
      </c>
      <c r="W56" t="str">
        <v>09</v>
      </c>
      <c r="X56" t="str">
        <v>10</v>
      </c>
      <c r="Y56" t="b">
        <f>MAX(_xlfn.ANCHORARRAY(J56))=5</f>
        <v>0</v>
      </c>
      <c r="Z56" t="b">
        <f>MAX(_xlfn.ANCHORARRAY(J56))=4</f>
        <v>0</v>
      </c>
      <c r="AA56" t="b" cm="1">
        <f t="array" ref="AA56">AND(OR(_xlfn.ANCHORARRAY(J56)=3),OR(_xlfn.ANCHORARRAY(J56)=2))</f>
        <v>0</v>
      </c>
      <c r="AB56" t="b">
        <f>IF(AA56,FALSE,MAX(_xlfn.ANCHORARRAY(J56))=3)</f>
        <v>1</v>
      </c>
      <c r="AC56" t="b">
        <f>COUNTIF(_xlfn.ANCHORARRAY(J56),2)=4</f>
        <v>0</v>
      </c>
      <c r="AD56" t="b">
        <f>IF(AC56,FALSE,MAX(_xlfn.ANCHORARRAY(J56))=2)</f>
        <v>0</v>
      </c>
      <c r="AE56" t="b">
        <f>NOT(OR(Y56:AD56))</f>
        <v>0</v>
      </c>
      <c r="AF56">
        <f>8-MATCH(TRUE,Y56:AE56,0)</f>
        <v>4</v>
      </c>
      <c r="AG56">
        <f>VALUE(_xlfn.CONCAT(AF56,_xlfn.ANCHORARRAY(T56)))</f>
        <v>40909110910</v>
      </c>
      <c r="AH56">
        <f>VALUE(_xlfn.RANK.EQ(AG56,AG:AG,1))</f>
        <v>739</v>
      </c>
      <c r="AI56">
        <f>AH56*D56</f>
        <v>698355</v>
      </c>
      <c r="AK56" s="1"/>
      <c r="AL56" t="str" cm="1">
        <f t="array" ref="AL56:AP56">MID(C56,_xlfn.SEQUENCE(1,LEN(C56)),1)</f>
        <v>9</v>
      </c>
      <c r="AM56" t="str">
        <v>9</v>
      </c>
      <c r="AN56" t="str">
        <v>J</v>
      </c>
      <c r="AO56" t="str">
        <v>9</v>
      </c>
      <c r="AP56" t="str">
        <v>T</v>
      </c>
      <c r="AQ56">
        <f>IF(AL56="J",0,COUNTIF(_xlfn.ANCHORARRAY($AL56),AL56))</f>
        <v>3</v>
      </c>
      <c r="AR56">
        <f>IF(AM56="J",0,COUNTIF(_xlfn.ANCHORARRAY($AL56),AM56))</f>
        <v>3</v>
      </c>
      <c r="AS56">
        <f>IF(AN56="J",0,COUNTIF(_xlfn.ANCHORARRAY($AL56),AN56))</f>
        <v>0</v>
      </c>
      <c r="AT56">
        <f>IF(AO56="J",0,COUNTIF(_xlfn.ANCHORARRAY($AL56),AO56))</f>
        <v>3</v>
      </c>
      <c r="AU56">
        <f>IF(AP56="J",0,COUNTIF(_xlfn.ANCHORARRAY($AL56),AP56))</f>
        <v>1</v>
      </c>
      <c r="AV56" cm="1">
        <f t="array" ref="AV56:AZ56">_xlfn.LET(_xlpm.vals,{"J","2","3","4","5","6","7","8","9","T","J","Q","K","A"},
MATCH(_xlfn.ANCHORARRAY(AL56),_xlpm.vals,0))</f>
        <v>9</v>
      </c>
      <c r="AW56">
        <v>9</v>
      </c>
      <c r="AX56">
        <v>1</v>
      </c>
      <c r="AY56">
        <v>9</v>
      </c>
      <c r="AZ56">
        <v>10</v>
      </c>
      <c r="BA56" t="str" cm="1">
        <f t="array" ref="BA56:BE56">TEXT(_xlfn.ANCHORARRAY(AV56),"00")</f>
        <v>09</v>
      </c>
      <c r="BB56" t="str">
        <v>09</v>
      </c>
      <c r="BC56" t="str">
        <v>01</v>
      </c>
      <c r="BD56" t="str">
        <v>09</v>
      </c>
      <c r="BE56" t="str">
        <v>10</v>
      </c>
      <c r="BF56">
        <f>COUNTIF(_xlfn.ANCHORARRAY(AL56),"J")</f>
        <v>1</v>
      </c>
    </row>
    <row r="57" spans="2:58" x14ac:dyDescent="0.3">
      <c r="B57" t="s">
        <v>946</v>
      </c>
      <c r="C57" t="str">
        <f>_xlfn.TEXTBEFORE(B57," ")</f>
        <v>QQ533</v>
      </c>
      <c r="D57">
        <f>VALUE(_xlfn.TEXTAFTER(B57," "))</f>
        <v>868</v>
      </c>
      <c r="E57" t="str" cm="1">
        <f t="array" ref="E57:I57">MID(C57,_xlfn.SEQUENCE(1,LEN(C57)),1)</f>
        <v>Q</v>
      </c>
      <c r="F57" t="str">
        <v>Q</v>
      </c>
      <c r="G57" t="str">
        <v>5</v>
      </c>
      <c r="H57" t="str">
        <v>3</v>
      </c>
      <c r="I57" t="str">
        <v>3</v>
      </c>
      <c r="J57" cm="1">
        <f t="array" ref="J57:N57">COUNTIFS(_xlfn.ANCHORARRAY(E57),_xlfn.ANCHORARRAY(E57))</f>
        <v>2</v>
      </c>
      <c r="K57">
        <v>2</v>
      </c>
      <c r="L57">
        <v>1</v>
      </c>
      <c r="M57">
        <v>2</v>
      </c>
      <c r="N57">
        <v>2</v>
      </c>
      <c r="O57" cm="1">
        <f t="array" ref="O57:S57">_xlfn.LET(_xlpm.vals,{"1","2","3","4","5","6","7","8","9","T","J","Q","K","A"},
MATCH(_xlfn.ANCHORARRAY(E57),_xlpm.vals,0))</f>
        <v>12</v>
      </c>
      <c r="P57">
        <v>12</v>
      </c>
      <c r="Q57">
        <v>5</v>
      </c>
      <c r="R57">
        <v>3</v>
      </c>
      <c r="S57">
        <v>3</v>
      </c>
      <c r="T57" t="str" cm="1">
        <f t="array" ref="T57:X57">TEXT(_xlfn.ANCHORARRAY(O57),"00")</f>
        <v>12</v>
      </c>
      <c r="U57" t="str">
        <v>12</v>
      </c>
      <c r="V57" t="str">
        <v>05</v>
      </c>
      <c r="W57" t="str">
        <v>03</v>
      </c>
      <c r="X57" t="str">
        <v>03</v>
      </c>
      <c r="Y57" t="b">
        <f>MAX(_xlfn.ANCHORARRAY(J57))=5</f>
        <v>0</v>
      </c>
      <c r="Z57" t="b">
        <f>MAX(_xlfn.ANCHORARRAY(J57))=4</f>
        <v>0</v>
      </c>
      <c r="AA57" t="b" cm="1">
        <f t="array" ref="AA57">AND(OR(_xlfn.ANCHORARRAY(J57)=3),OR(_xlfn.ANCHORARRAY(J57)=2))</f>
        <v>0</v>
      </c>
      <c r="AB57" t="b">
        <f>IF(AA57,FALSE,MAX(_xlfn.ANCHORARRAY(J57))=3)</f>
        <v>0</v>
      </c>
      <c r="AC57" t="b">
        <f>COUNTIF(_xlfn.ANCHORARRAY(J57),2)=4</f>
        <v>1</v>
      </c>
      <c r="AD57" t="b">
        <f>IF(AC57,FALSE,MAX(_xlfn.ANCHORARRAY(J57))=2)</f>
        <v>0</v>
      </c>
      <c r="AE57" t="b">
        <f>NOT(OR(Y57:AD57))</f>
        <v>0</v>
      </c>
      <c r="AF57">
        <f>8-MATCH(TRUE,Y57:AE57,0)</f>
        <v>3</v>
      </c>
      <c r="AG57">
        <f>VALUE(_xlfn.CONCAT(AF57,_xlfn.ANCHORARRAY(T57)))</f>
        <v>31212050303</v>
      </c>
      <c r="AH57">
        <f>VALUE(_xlfn.RANK.EQ(AG57,AG:AG,1))</f>
        <v>590</v>
      </c>
      <c r="AI57">
        <f>AH57*D57</f>
        <v>512120</v>
      </c>
      <c r="AK57" s="1"/>
      <c r="AL57" t="str" cm="1">
        <f t="array" ref="AL57:AP57">MID(C57,_xlfn.SEQUENCE(1,LEN(C57)),1)</f>
        <v>Q</v>
      </c>
      <c r="AM57" t="str">
        <v>Q</v>
      </c>
      <c r="AN57" t="str">
        <v>5</v>
      </c>
      <c r="AO57" t="str">
        <v>3</v>
      </c>
      <c r="AP57" t="str">
        <v>3</v>
      </c>
      <c r="AQ57">
        <f>IF(AL57="J",0,COUNTIF(_xlfn.ANCHORARRAY($AL57),AL57))</f>
        <v>2</v>
      </c>
      <c r="AR57">
        <f>IF(AM57="J",0,COUNTIF(_xlfn.ANCHORARRAY($AL57),AM57))</f>
        <v>2</v>
      </c>
      <c r="AS57">
        <f>IF(AN57="J",0,COUNTIF(_xlfn.ANCHORARRAY($AL57),AN57))</f>
        <v>1</v>
      </c>
      <c r="AT57">
        <f>IF(AO57="J",0,COUNTIF(_xlfn.ANCHORARRAY($AL57),AO57))</f>
        <v>2</v>
      </c>
      <c r="AU57">
        <f>IF(AP57="J",0,COUNTIF(_xlfn.ANCHORARRAY($AL57),AP57))</f>
        <v>2</v>
      </c>
      <c r="AV57" cm="1">
        <f t="array" ref="AV57:AZ57">_xlfn.LET(_xlpm.vals,{"J","2","3","4","5","6","7","8","9","T","J","Q","K","A"},
MATCH(_xlfn.ANCHORARRAY(AL57),_xlpm.vals,0))</f>
        <v>12</v>
      </c>
      <c r="AW57">
        <v>12</v>
      </c>
      <c r="AX57">
        <v>5</v>
      </c>
      <c r="AY57">
        <v>3</v>
      </c>
      <c r="AZ57">
        <v>3</v>
      </c>
      <c r="BA57" t="str" cm="1">
        <f t="array" ref="BA57:BE57">TEXT(_xlfn.ANCHORARRAY(AV57),"00")</f>
        <v>12</v>
      </c>
      <c r="BB57" t="str">
        <v>12</v>
      </c>
      <c r="BC57" t="str">
        <v>05</v>
      </c>
      <c r="BD57" t="str">
        <v>03</v>
      </c>
      <c r="BE57" t="str">
        <v>03</v>
      </c>
      <c r="BF57">
        <f>COUNTIF(_xlfn.ANCHORARRAY(AL57),"J")</f>
        <v>0</v>
      </c>
    </row>
    <row r="58" spans="2:58" x14ac:dyDescent="0.3">
      <c r="B58" t="s">
        <v>945</v>
      </c>
      <c r="C58" t="str">
        <f>_xlfn.TEXTBEFORE(B58," ")</f>
        <v>4333J</v>
      </c>
      <c r="D58">
        <f>VALUE(_xlfn.TEXTAFTER(B58," "))</f>
        <v>893</v>
      </c>
      <c r="E58" t="str" cm="1">
        <f t="array" ref="E58:I58">MID(C58,_xlfn.SEQUENCE(1,LEN(C58)),1)</f>
        <v>4</v>
      </c>
      <c r="F58" t="str">
        <v>3</v>
      </c>
      <c r="G58" t="str">
        <v>3</v>
      </c>
      <c r="H58" t="str">
        <v>3</v>
      </c>
      <c r="I58" t="str">
        <v>J</v>
      </c>
      <c r="J58" cm="1">
        <f t="array" ref="J58:N58">COUNTIFS(_xlfn.ANCHORARRAY(E58),_xlfn.ANCHORARRAY(E58))</f>
        <v>1</v>
      </c>
      <c r="K58">
        <v>3</v>
      </c>
      <c r="L58">
        <v>3</v>
      </c>
      <c r="M58">
        <v>3</v>
      </c>
      <c r="N58">
        <v>1</v>
      </c>
      <c r="O58" cm="1">
        <f t="array" ref="O58:S58">_xlfn.LET(_xlpm.vals,{"1","2","3","4","5","6","7","8","9","T","J","Q","K","A"},
MATCH(_xlfn.ANCHORARRAY(E58),_xlpm.vals,0))</f>
        <v>4</v>
      </c>
      <c r="P58">
        <v>3</v>
      </c>
      <c r="Q58">
        <v>3</v>
      </c>
      <c r="R58">
        <v>3</v>
      </c>
      <c r="S58">
        <v>11</v>
      </c>
      <c r="T58" t="str" cm="1">
        <f t="array" ref="T58:X58">TEXT(_xlfn.ANCHORARRAY(O58),"00")</f>
        <v>04</v>
      </c>
      <c r="U58" t="str">
        <v>03</v>
      </c>
      <c r="V58" t="str">
        <v>03</v>
      </c>
      <c r="W58" t="str">
        <v>03</v>
      </c>
      <c r="X58" t="str">
        <v>11</v>
      </c>
      <c r="Y58" t="b">
        <f>MAX(_xlfn.ANCHORARRAY(J58))=5</f>
        <v>0</v>
      </c>
      <c r="Z58" t="b">
        <f>MAX(_xlfn.ANCHORARRAY(J58))=4</f>
        <v>0</v>
      </c>
      <c r="AA58" t="b" cm="1">
        <f t="array" ref="AA58">AND(OR(_xlfn.ANCHORARRAY(J58)=3),OR(_xlfn.ANCHORARRAY(J58)=2))</f>
        <v>0</v>
      </c>
      <c r="AB58" t="b">
        <f>IF(AA58,FALSE,MAX(_xlfn.ANCHORARRAY(J58))=3)</f>
        <v>1</v>
      </c>
      <c r="AC58" t="b">
        <f>COUNTIF(_xlfn.ANCHORARRAY(J58),2)=4</f>
        <v>0</v>
      </c>
      <c r="AD58" t="b">
        <f>IF(AC58,FALSE,MAX(_xlfn.ANCHORARRAY(J58))=2)</f>
        <v>0</v>
      </c>
      <c r="AE58" t="b">
        <f>NOT(OR(Y58:AD58))</f>
        <v>0</v>
      </c>
      <c r="AF58">
        <f>8-MATCH(TRUE,Y58:AE58,0)</f>
        <v>4</v>
      </c>
      <c r="AG58">
        <f>VALUE(_xlfn.CONCAT(AF58,_xlfn.ANCHORARRAY(T58)))</f>
        <v>40403030311</v>
      </c>
      <c r="AH58">
        <f>VALUE(_xlfn.RANK.EQ(AG58,AG:AG,1))</f>
        <v>647</v>
      </c>
      <c r="AI58">
        <f>AH58*D58</f>
        <v>577771</v>
      </c>
      <c r="AK58" s="1"/>
      <c r="AL58" t="str" cm="1">
        <f t="array" ref="AL58:AP58">MID(C58,_xlfn.SEQUENCE(1,LEN(C58)),1)</f>
        <v>4</v>
      </c>
      <c r="AM58" t="str">
        <v>3</v>
      </c>
      <c r="AN58" t="str">
        <v>3</v>
      </c>
      <c r="AO58" t="str">
        <v>3</v>
      </c>
      <c r="AP58" t="str">
        <v>J</v>
      </c>
      <c r="AQ58">
        <f>IF(AL58="J",0,COUNTIF(_xlfn.ANCHORARRAY($AL58),AL58))</f>
        <v>1</v>
      </c>
      <c r="AR58">
        <f>IF(AM58="J",0,COUNTIF(_xlfn.ANCHORARRAY($AL58),AM58))</f>
        <v>3</v>
      </c>
      <c r="AS58">
        <f>IF(AN58="J",0,COUNTIF(_xlfn.ANCHORARRAY($AL58),AN58))</f>
        <v>3</v>
      </c>
      <c r="AT58">
        <f>IF(AO58="J",0,COUNTIF(_xlfn.ANCHORARRAY($AL58),AO58))</f>
        <v>3</v>
      </c>
      <c r="AU58">
        <f>IF(AP58="J",0,COUNTIF(_xlfn.ANCHORARRAY($AL58),AP58))</f>
        <v>0</v>
      </c>
      <c r="AV58" cm="1">
        <f t="array" ref="AV58:AZ58">_xlfn.LET(_xlpm.vals,{"J","2","3","4","5","6","7","8","9","T","J","Q","K","A"},
MATCH(_xlfn.ANCHORARRAY(AL58),_xlpm.vals,0))</f>
        <v>4</v>
      </c>
      <c r="AW58">
        <v>3</v>
      </c>
      <c r="AX58">
        <v>3</v>
      </c>
      <c r="AY58">
        <v>3</v>
      </c>
      <c r="AZ58">
        <v>1</v>
      </c>
      <c r="BA58" t="str" cm="1">
        <f t="array" ref="BA58:BE58">TEXT(_xlfn.ANCHORARRAY(AV58),"00")</f>
        <v>04</v>
      </c>
      <c r="BB58" t="str">
        <v>03</v>
      </c>
      <c r="BC58" t="str">
        <v>03</v>
      </c>
      <c r="BD58" t="str">
        <v>03</v>
      </c>
      <c r="BE58" t="str">
        <v>01</v>
      </c>
      <c r="BF58">
        <f>COUNTIF(_xlfn.ANCHORARRAY(AL58),"J")</f>
        <v>1</v>
      </c>
    </row>
    <row r="59" spans="2:58" x14ac:dyDescent="0.3">
      <c r="B59" t="s">
        <v>944</v>
      </c>
      <c r="C59" t="str">
        <f>_xlfn.TEXTBEFORE(B59," ")</f>
        <v>T8TJT</v>
      </c>
      <c r="D59">
        <f>VALUE(_xlfn.TEXTAFTER(B59," "))</f>
        <v>939</v>
      </c>
      <c r="E59" t="str" cm="1">
        <f t="array" ref="E59:I59">MID(C59,_xlfn.SEQUENCE(1,LEN(C59)),1)</f>
        <v>T</v>
      </c>
      <c r="F59" t="str">
        <v>8</v>
      </c>
      <c r="G59" t="str">
        <v>T</v>
      </c>
      <c r="H59" t="str">
        <v>J</v>
      </c>
      <c r="I59" t="str">
        <v>T</v>
      </c>
      <c r="J59" cm="1">
        <f t="array" ref="J59:N59">COUNTIFS(_xlfn.ANCHORARRAY(E59),_xlfn.ANCHORARRAY(E59))</f>
        <v>3</v>
      </c>
      <c r="K59">
        <v>1</v>
      </c>
      <c r="L59">
        <v>3</v>
      </c>
      <c r="M59">
        <v>1</v>
      </c>
      <c r="N59">
        <v>3</v>
      </c>
      <c r="O59" cm="1">
        <f t="array" ref="O59:S59">_xlfn.LET(_xlpm.vals,{"1","2","3","4","5","6","7","8","9","T","J","Q","K","A"},
MATCH(_xlfn.ANCHORARRAY(E59),_xlpm.vals,0))</f>
        <v>10</v>
      </c>
      <c r="P59">
        <v>8</v>
      </c>
      <c r="Q59">
        <v>10</v>
      </c>
      <c r="R59">
        <v>11</v>
      </c>
      <c r="S59">
        <v>10</v>
      </c>
      <c r="T59" t="str" cm="1">
        <f t="array" ref="T59:X59">TEXT(_xlfn.ANCHORARRAY(O59),"00")</f>
        <v>10</v>
      </c>
      <c r="U59" t="str">
        <v>08</v>
      </c>
      <c r="V59" t="str">
        <v>10</v>
      </c>
      <c r="W59" t="str">
        <v>11</v>
      </c>
      <c r="X59" t="str">
        <v>10</v>
      </c>
      <c r="Y59" t="b">
        <f>MAX(_xlfn.ANCHORARRAY(J59))=5</f>
        <v>0</v>
      </c>
      <c r="Z59" t="b">
        <f>MAX(_xlfn.ANCHORARRAY(J59))=4</f>
        <v>0</v>
      </c>
      <c r="AA59" t="b" cm="1">
        <f t="array" ref="AA59">AND(OR(_xlfn.ANCHORARRAY(J59)=3),OR(_xlfn.ANCHORARRAY(J59)=2))</f>
        <v>0</v>
      </c>
      <c r="AB59" t="b">
        <f>IF(AA59,FALSE,MAX(_xlfn.ANCHORARRAY(J59))=3)</f>
        <v>1</v>
      </c>
      <c r="AC59" t="b">
        <f>COUNTIF(_xlfn.ANCHORARRAY(J59),2)=4</f>
        <v>0</v>
      </c>
      <c r="AD59" t="b">
        <f>IF(AC59,FALSE,MAX(_xlfn.ANCHORARRAY(J59))=2)</f>
        <v>0</v>
      </c>
      <c r="AE59" t="b">
        <f>NOT(OR(Y59:AD59))</f>
        <v>0</v>
      </c>
      <c r="AF59">
        <f>8-MATCH(TRUE,Y59:AE59,0)</f>
        <v>4</v>
      </c>
      <c r="AG59">
        <f>VALUE(_xlfn.CONCAT(AF59,_xlfn.ANCHORARRAY(T59)))</f>
        <v>41008101110</v>
      </c>
      <c r="AH59">
        <f>VALUE(_xlfn.RANK.EQ(AG59,AG:AG,1))</f>
        <v>749</v>
      </c>
      <c r="AI59">
        <f>AH59*D59</f>
        <v>703311</v>
      </c>
      <c r="AK59" s="1"/>
      <c r="AL59" t="str" cm="1">
        <f t="array" ref="AL59:AP59">MID(C59,_xlfn.SEQUENCE(1,LEN(C59)),1)</f>
        <v>T</v>
      </c>
      <c r="AM59" t="str">
        <v>8</v>
      </c>
      <c r="AN59" t="str">
        <v>T</v>
      </c>
      <c r="AO59" t="str">
        <v>J</v>
      </c>
      <c r="AP59" t="str">
        <v>T</v>
      </c>
      <c r="AQ59">
        <f>IF(AL59="J",0,COUNTIF(_xlfn.ANCHORARRAY($AL59),AL59))</f>
        <v>3</v>
      </c>
      <c r="AR59">
        <f>IF(AM59="J",0,COUNTIF(_xlfn.ANCHORARRAY($AL59),AM59))</f>
        <v>1</v>
      </c>
      <c r="AS59">
        <f>IF(AN59="J",0,COUNTIF(_xlfn.ANCHORARRAY($AL59),AN59))</f>
        <v>3</v>
      </c>
      <c r="AT59">
        <f>IF(AO59="J",0,COUNTIF(_xlfn.ANCHORARRAY($AL59),AO59))</f>
        <v>0</v>
      </c>
      <c r="AU59">
        <f>IF(AP59="J",0,COUNTIF(_xlfn.ANCHORARRAY($AL59),AP59))</f>
        <v>3</v>
      </c>
      <c r="AV59" cm="1">
        <f t="array" ref="AV59:AZ59">_xlfn.LET(_xlpm.vals,{"J","2","3","4","5","6","7","8","9","T","J","Q","K","A"},
MATCH(_xlfn.ANCHORARRAY(AL59),_xlpm.vals,0))</f>
        <v>10</v>
      </c>
      <c r="AW59">
        <v>8</v>
      </c>
      <c r="AX59">
        <v>10</v>
      </c>
      <c r="AY59">
        <v>1</v>
      </c>
      <c r="AZ59">
        <v>10</v>
      </c>
      <c r="BA59" t="str" cm="1">
        <f t="array" ref="BA59:BE59">TEXT(_xlfn.ANCHORARRAY(AV59),"00")</f>
        <v>10</v>
      </c>
      <c r="BB59" t="str">
        <v>08</v>
      </c>
      <c r="BC59" t="str">
        <v>10</v>
      </c>
      <c r="BD59" t="str">
        <v>01</v>
      </c>
      <c r="BE59" t="str">
        <v>10</v>
      </c>
      <c r="BF59">
        <f>COUNTIF(_xlfn.ANCHORARRAY(AL59),"J")</f>
        <v>1</v>
      </c>
    </row>
    <row r="60" spans="2:58" x14ac:dyDescent="0.3">
      <c r="B60" t="s">
        <v>943</v>
      </c>
      <c r="C60" t="str">
        <f>_xlfn.TEXTBEFORE(B60," ")</f>
        <v>J6QQ2</v>
      </c>
      <c r="D60">
        <f>VALUE(_xlfn.TEXTAFTER(B60," "))</f>
        <v>977</v>
      </c>
      <c r="E60" t="str" cm="1">
        <f t="array" ref="E60:I60">MID(C60,_xlfn.SEQUENCE(1,LEN(C60)),1)</f>
        <v>J</v>
      </c>
      <c r="F60" t="str">
        <v>6</v>
      </c>
      <c r="G60" t="str">
        <v>Q</v>
      </c>
      <c r="H60" t="str">
        <v>Q</v>
      </c>
      <c r="I60" t="str">
        <v>2</v>
      </c>
      <c r="J60" cm="1">
        <f t="array" ref="J60:N60">COUNTIFS(_xlfn.ANCHORARRAY(E60),_xlfn.ANCHORARRAY(E60))</f>
        <v>1</v>
      </c>
      <c r="K60">
        <v>1</v>
      </c>
      <c r="L60">
        <v>2</v>
      </c>
      <c r="M60">
        <v>2</v>
      </c>
      <c r="N60">
        <v>1</v>
      </c>
      <c r="O60" cm="1">
        <f t="array" ref="O60:S60">_xlfn.LET(_xlpm.vals,{"1","2","3","4","5","6","7","8","9","T","J","Q","K","A"},
MATCH(_xlfn.ANCHORARRAY(E60),_xlpm.vals,0))</f>
        <v>11</v>
      </c>
      <c r="P60">
        <v>6</v>
      </c>
      <c r="Q60">
        <v>12</v>
      </c>
      <c r="R60">
        <v>12</v>
      </c>
      <c r="S60">
        <v>2</v>
      </c>
      <c r="T60" t="str" cm="1">
        <f t="array" ref="T60:X60">TEXT(_xlfn.ANCHORARRAY(O60),"00")</f>
        <v>11</v>
      </c>
      <c r="U60" t="str">
        <v>06</v>
      </c>
      <c r="V60" t="str">
        <v>12</v>
      </c>
      <c r="W60" t="str">
        <v>12</v>
      </c>
      <c r="X60" t="str">
        <v>02</v>
      </c>
      <c r="Y60" t="b">
        <f>MAX(_xlfn.ANCHORARRAY(J60))=5</f>
        <v>0</v>
      </c>
      <c r="Z60" t="b">
        <f>MAX(_xlfn.ANCHORARRAY(J60))=4</f>
        <v>0</v>
      </c>
      <c r="AA60" t="b" cm="1">
        <f t="array" ref="AA60">AND(OR(_xlfn.ANCHORARRAY(J60)=3),OR(_xlfn.ANCHORARRAY(J60)=2))</f>
        <v>0</v>
      </c>
      <c r="AB60" t="b">
        <f>IF(AA60,FALSE,MAX(_xlfn.ANCHORARRAY(J60))=3)</f>
        <v>0</v>
      </c>
      <c r="AC60" t="b">
        <f>COUNTIF(_xlfn.ANCHORARRAY(J60),2)=4</f>
        <v>0</v>
      </c>
      <c r="AD60" t="b">
        <f>IF(AC60,FALSE,MAX(_xlfn.ANCHORARRAY(J60))=2)</f>
        <v>1</v>
      </c>
      <c r="AE60" t="b">
        <f>NOT(OR(Y60:AD60))</f>
        <v>0</v>
      </c>
      <c r="AF60">
        <f>8-MATCH(TRUE,Y60:AE60,0)</f>
        <v>2</v>
      </c>
      <c r="AG60">
        <f>VALUE(_xlfn.CONCAT(AF60,_xlfn.ANCHORARRAY(T60)))</f>
        <v>21106121202</v>
      </c>
      <c r="AH60">
        <f>VALUE(_xlfn.RANK.EQ(AG60,AG:AG,1))</f>
        <v>375</v>
      </c>
      <c r="AI60">
        <f>AH60*D60</f>
        <v>366375</v>
      </c>
      <c r="AK60" s="1"/>
      <c r="AL60" t="str" cm="1">
        <f t="array" ref="AL60:AP60">MID(C60,_xlfn.SEQUENCE(1,LEN(C60)),1)</f>
        <v>J</v>
      </c>
      <c r="AM60" t="str">
        <v>6</v>
      </c>
      <c r="AN60" t="str">
        <v>Q</v>
      </c>
      <c r="AO60" t="str">
        <v>Q</v>
      </c>
      <c r="AP60" t="str">
        <v>2</v>
      </c>
      <c r="AQ60">
        <f>IF(AL60="J",0,COUNTIF(_xlfn.ANCHORARRAY($AL60),AL60))</f>
        <v>0</v>
      </c>
      <c r="AR60">
        <f>IF(AM60="J",0,COUNTIF(_xlfn.ANCHORARRAY($AL60),AM60))</f>
        <v>1</v>
      </c>
      <c r="AS60">
        <f>IF(AN60="J",0,COUNTIF(_xlfn.ANCHORARRAY($AL60),AN60))</f>
        <v>2</v>
      </c>
      <c r="AT60">
        <f>IF(AO60="J",0,COUNTIF(_xlfn.ANCHORARRAY($AL60),AO60))</f>
        <v>2</v>
      </c>
      <c r="AU60">
        <f>IF(AP60="J",0,COUNTIF(_xlfn.ANCHORARRAY($AL60),AP60))</f>
        <v>1</v>
      </c>
      <c r="AV60" cm="1">
        <f t="array" ref="AV60:AZ60">_xlfn.LET(_xlpm.vals,{"J","2","3","4","5","6","7","8","9","T","J","Q","K","A"},
MATCH(_xlfn.ANCHORARRAY(AL60),_xlpm.vals,0))</f>
        <v>1</v>
      </c>
      <c r="AW60">
        <v>6</v>
      </c>
      <c r="AX60">
        <v>12</v>
      </c>
      <c r="AY60">
        <v>12</v>
      </c>
      <c r="AZ60">
        <v>2</v>
      </c>
      <c r="BA60" t="str" cm="1">
        <f t="array" ref="BA60:BE60">TEXT(_xlfn.ANCHORARRAY(AV60),"00")</f>
        <v>01</v>
      </c>
      <c r="BB60" t="str">
        <v>06</v>
      </c>
      <c r="BC60" t="str">
        <v>12</v>
      </c>
      <c r="BD60" t="str">
        <v>12</v>
      </c>
      <c r="BE60" t="str">
        <v>02</v>
      </c>
      <c r="BF60">
        <f>COUNTIF(_xlfn.ANCHORARRAY(AL60),"J")</f>
        <v>1</v>
      </c>
    </row>
    <row r="61" spans="2:58" x14ac:dyDescent="0.3">
      <c r="B61" t="s">
        <v>942</v>
      </c>
      <c r="C61" t="str">
        <f>_xlfn.TEXTBEFORE(B61," ")</f>
        <v>AA555</v>
      </c>
      <c r="D61">
        <f>VALUE(_xlfn.TEXTAFTER(B61," "))</f>
        <v>170</v>
      </c>
      <c r="E61" t="str" cm="1">
        <f t="array" ref="E61:I61">MID(C61,_xlfn.SEQUENCE(1,LEN(C61)),1)</f>
        <v>A</v>
      </c>
      <c r="F61" t="str">
        <v>A</v>
      </c>
      <c r="G61" t="str">
        <v>5</v>
      </c>
      <c r="H61" t="str">
        <v>5</v>
      </c>
      <c r="I61" t="str">
        <v>5</v>
      </c>
      <c r="J61" cm="1">
        <f t="array" ref="J61:N61">COUNTIFS(_xlfn.ANCHORARRAY(E61),_xlfn.ANCHORARRAY(E61))</f>
        <v>2</v>
      </c>
      <c r="K61">
        <v>2</v>
      </c>
      <c r="L61">
        <v>3</v>
      </c>
      <c r="M61">
        <v>3</v>
      </c>
      <c r="N61">
        <v>3</v>
      </c>
      <c r="O61" cm="1">
        <f t="array" ref="O61:S61">_xlfn.LET(_xlpm.vals,{"1","2","3","4","5","6","7","8","9","T","J","Q","K","A"},
MATCH(_xlfn.ANCHORARRAY(E61),_xlpm.vals,0))</f>
        <v>14</v>
      </c>
      <c r="P61">
        <v>14</v>
      </c>
      <c r="Q61">
        <v>5</v>
      </c>
      <c r="R61">
        <v>5</v>
      </c>
      <c r="S61">
        <v>5</v>
      </c>
      <c r="T61" t="str" cm="1">
        <f t="array" ref="T61:X61">TEXT(_xlfn.ANCHORARRAY(O61),"00")</f>
        <v>14</v>
      </c>
      <c r="U61" t="str">
        <v>14</v>
      </c>
      <c r="V61" t="str">
        <v>05</v>
      </c>
      <c r="W61" t="str">
        <v>05</v>
      </c>
      <c r="X61" t="str">
        <v>05</v>
      </c>
      <c r="Y61" t="b">
        <f>MAX(_xlfn.ANCHORARRAY(J61))=5</f>
        <v>0</v>
      </c>
      <c r="Z61" t="b">
        <f>MAX(_xlfn.ANCHORARRAY(J61))=4</f>
        <v>0</v>
      </c>
      <c r="AA61" t="b" cm="1">
        <f t="array" ref="AA61">AND(OR(_xlfn.ANCHORARRAY(J61)=3),OR(_xlfn.ANCHORARRAY(J61)=2))</f>
        <v>1</v>
      </c>
      <c r="AB61" t="b">
        <f>IF(AA61,FALSE,MAX(_xlfn.ANCHORARRAY(J61))=3)</f>
        <v>0</v>
      </c>
      <c r="AC61" t="b">
        <f>COUNTIF(_xlfn.ANCHORARRAY(J61),2)=4</f>
        <v>0</v>
      </c>
      <c r="AD61" t="b">
        <f>IF(AC61,FALSE,MAX(_xlfn.ANCHORARRAY(J61))=2)</f>
        <v>0</v>
      </c>
      <c r="AE61" t="b">
        <f>NOT(OR(Y61:AD61))</f>
        <v>0</v>
      </c>
      <c r="AF61">
        <f>8-MATCH(TRUE,Y61:AE61,0)</f>
        <v>5</v>
      </c>
      <c r="AG61">
        <f>VALUE(_xlfn.CONCAT(AF61,_xlfn.ANCHORARRAY(T61)))</f>
        <v>51414050505</v>
      </c>
      <c r="AH61">
        <f>VALUE(_xlfn.RANK.EQ(AG61,AG:AG,1))</f>
        <v>902</v>
      </c>
      <c r="AI61">
        <f>AH61*D61</f>
        <v>153340</v>
      </c>
      <c r="AK61" s="1"/>
      <c r="AL61" t="str" cm="1">
        <f t="array" ref="AL61:AP61">MID(C61,_xlfn.SEQUENCE(1,LEN(C61)),1)</f>
        <v>A</v>
      </c>
      <c r="AM61" t="str">
        <v>A</v>
      </c>
      <c r="AN61" t="str">
        <v>5</v>
      </c>
      <c r="AO61" t="str">
        <v>5</v>
      </c>
      <c r="AP61" t="str">
        <v>5</v>
      </c>
      <c r="AQ61">
        <f>IF(AL61="J",0,COUNTIF(_xlfn.ANCHORARRAY($AL61),AL61))</f>
        <v>2</v>
      </c>
      <c r="AR61">
        <f>IF(AM61="J",0,COUNTIF(_xlfn.ANCHORARRAY($AL61),AM61))</f>
        <v>2</v>
      </c>
      <c r="AS61">
        <f>IF(AN61="J",0,COUNTIF(_xlfn.ANCHORARRAY($AL61),AN61))</f>
        <v>3</v>
      </c>
      <c r="AT61">
        <f>IF(AO61="J",0,COUNTIF(_xlfn.ANCHORARRAY($AL61),AO61))</f>
        <v>3</v>
      </c>
      <c r="AU61">
        <f>IF(AP61="J",0,COUNTIF(_xlfn.ANCHORARRAY($AL61),AP61))</f>
        <v>3</v>
      </c>
      <c r="AV61" cm="1">
        <f t="array" ref="AV61:AZ61">_xlfn.LET(_xlpm.vals,{"J","2","3","4","5","6","7","8","9","T","J","Q","K","A"},
MATCH(_xlfn.ANCHORARRAY(AL61),_xlpm.vals,0))</f>
        <v>14</v>
      </c>
      <c r="AW61">
        <v>14</v>
      </c>
      <c r="AX61">
        <v>5</v>
      </c>
      <c r="AY61">
        <v>5</v>
      </c>
      <c r="AZ61">
        <v>5</v>
      </c>
      <c r="BA61" t="str" cm="1">
        <f t="array" ref="BA61:BE61">TEXT(_xlfn.ANCHORARRAY(AV61),"00")</f>
        <v>14</v>
      </c>
      <c r="BB61" t="str">
        <v>14</v>
      </c>
      <c r="BC61" t="str">
        <v>05</v>
      </c>
      <c r="BD61" t="str">
        <v>05</v>
      </c>
      <c r="BE61" t="str">
        <v>05</v>
      </c>
      <c r="BF61">
        <f>COUNTIF(_xlfn.ANCHORARRAY(AL61),"J")</f>
        <v>0</v>
      </c>
    </row>
    <row r="62" spans="2:58" x14ac:dyDescent="0.3">
      <c r="B62" t="s">
        <v>941</v>
      </c>
      <c r="C62" t="str">
        <f>_xlfn.TEXTBEFORE(B62," ")</f>
        <v>T8T88</v>
      </c>
      <c r="D62">
        <f>VALUE(_xlfn.TEXTAFTER(B62," "))</f>
        <v>123</v>
      </c>
      <c r="E62" t="str" cm="1">
        <f t="array" ref="E62:I62">MID(C62,_xlfn.SEQUENCE(1,LEN(C62)),1)</f>
        <v>T</v>
      </c>
      <c r="F62" t="str">
        <v>8</v>
      </c>
      <c r="G62" t="str">
        <v>T</v>
      </c>
      <c r="H62" t="str">
        <v>8</v>
      </c>
      <c r="I62" t="str">
        <v>8</v>
      </c>
      <c r="J62" cm="1">
        <f t="array" ref="J62:N62">COUNTIFS(_xlfn.ANCHORARRAY(E62),_xlfn.ANCHORARRAY(E62))</f>
        <v>2</v>
      </c>
      <c r="K62">
        <v>3</v>
      </c>
      <c r="L62">
        <v>2</v>
      </c>
      <c r="M62">
        <v>3</v>
      </c>
      <c r="N62">
        <v>3</v>
      </c>
      <c r="O62" cm="1">
        <f t="array" ref="O62:S62">_xlfn.LET(_xlpm.vals,{"1","2","3","4","5","6","7","8","9","T","J","Q","K","A"},
MATCH(_xlfn.ANCHORARRAY(E62),_xlpm.vals,0))</f>
        <v>10</v>
      </c>
      <c r="P62">
        <v>8</v>
      </c>
      <c r="Q62">
        <v>10</v>
      </c>
      <c r="R62">
        <v>8</v>
      </c>
      <c r="S62">
        <v>8</v>
      </c>
      <c r="T62" t="str" cm="1">
        <f t="array" ref="T62:X62">TEXT(_xlfn.ANCHORARRAY(O62),"00")</f>
        <v>10</v>
      </c>
      <c r="U62" t="str">
        <v>08</v>
      </c>
      <c r="V62" t="str">
        <v>10</v>
      </c>
      <c r="W62" t="str">
        <v>08</v>
      </c>
      <c r="X62" t="str">
        <v>08</v>
      </c>
      <c r="Y62" t="b">
        <f>MAX(_xlfn.ANCHORARRAY(J62))=5</f>
        <v>0</v>
      </c>
      <c r="Z62" t="b">
        <f>MAX(_xlfn.ANCHORARRAY(J62))=4</f>
        <v>0</v>
      </c>
      <c r="AA62" t="b" cm="1">
        <f t="array" ref="AA62">AND(OR(_xlfn.ANCHORARRAY(J62)=3),OR(_xlfn.ANCHORARRAY(J62)=2))</f>
        <v>1</v>
      </c>
      <c r="AB62" t="b">
        <f>IF(AA62,FALSE,MAX(_xlfn.ANCHORARRAY(J62))=3)</f>
        <v>0</v>
      </c>
      <c r="AC62" t="b">
        <f>COUNTIF(_xlfn.ANCHORARRAY(J62),2)=4</f>
        <v>0</v>
      </c>
      <c r="AD62" t="b">
        <f>IF(AC62,FALSE,MAX(_xlfn.ANCHORARRAY(J62))=2)</f>
        <v>0</v>
      </c>
      <c r="AE62" t="b">
        <f>NOT(OR(Y62:AD62))</f>
        <v>0</v>
      </c>
      <c r="AF62">
        <f>8-MATCH(TRUE,Y62:AE62,0)</f>
        <v>5</v>
      </c>
      <c r="AG62">
        <f>VALUE(_xlfn.CONCAT(AF62,_xlfn.ANCHORARRAY(T62)))</f>
        <v>51008100808</v>
      </c>
      <c r="AH62">
        <f>VALUE(_xlfn.RANK.EQ(AG62,AG:AG,1))</f>
        <v>869</v>
      </c>
      <c r="AI62">
        <f>AH62*D62</f>
        <v>106887</v>
      </c>
      <c r="AK62" s="1"/>
      <c r="AL62" t="str" cm="1">
        <f t="array" ref="AL62:AP62">MID(C62,_xlfn.SEQUENCE(1,LEN(C62)),1)</f>
        <v>T</v>
      </c>
      <c r="AM62" t="str">
        <v>8</v>
      </c>
      <c r="AN62" t="str">
        <v>T</v>
      </c>
      <c r="AO62" t="str">
        <v>8</v>
      </c>
      <c r="AP62" t="str">
        <v>8</v>
      </c>
      <c r="AQ62">
        <f>IF(AL62="J",0,COUNTIF(_xlfn.ANCHORARRAY($AL62),AL62))</f>
        <v>2</v>
      </c>
      <c r="AR62">
        <f>IF(AM62="J",0,COUNTIF(_xlfn.ANCHORARRAY($AL62),AM62))</f>
        <v>3</v>
      </c>
      <c r="AS62">
        <f>IF(AN62="J",0,COUNTIF(_xlfn.ANCHORARRAY($AL62),AN62))</f>
        <v>2</v>
      </c>
      <c r="AT62">
        <f>IF(AO62="J",0,COUNTIF(_xlfn.ANCHORARRAY($AL62),AO62))</f>
        <v>3</v>
      </c>
      <c r="AU62">
        <f>IF(AP62="J",0,COUNTIF(_xlfn.ANCHORARRAY($AL62),AP62))</f>
        <v>3</v>
      </c>
      <c r="AV62" cm="1">
        <f t="array" ref="AV62:AZ62">_xlfn.LET(_xlpm.vals,{"J","2","3","4","5","6","7","8","9","T","J","Q","K","A"},
MATCH(_xlfn.ANCHORARRAY(AL62),_xlpm.vals,0))</f>
        <v>10</v>
      </c>
      <c r="AW62">
        <v>8</v>
      </c>
      <c r="AX62">
        <v>10</v>
      </c>
      <c r="AY62">
        <v>8</v>
      </c>
      <c r="AZ62">
        <v>8</v>
      </c>
      <c r="BA62" t="str" cm="1">
        <f t="array" ref="BA62:BE62">TEXT(_xlfn.ANCHORARRAY(AV62),"00")</f>
        <v>10</v>
      </c>
      <c r="BB62" t="str">
        <v>08</v>
      </c>
      <c r="BC62" t="str">
        <v>10</v>
      </c>
      <c r="BD62" t="str">
        <v>08</v>
      </c>
      <c r="BE62" t="str">
        <v>08</v>
      </c>
      <c r="BF62">
        <f>COUNTIF(_xlfn.ANCHORARRAY(AL62),"J")</f>
        <v>0</v>
      </c>
    </row>
    <row r="63" spans="2:58" x14ac:dyDescent="0.3">
      <c r="B63" t="s">
        <v>940</v>
      </c>
      <c r="C63" t="str">
        <f>_xlfn.TEXTBEFORE(B63," ")</f>
        <v>24A9T</v>
      </c>
      <c r="D63">
        <f>VALUE(_xlfn.TEXTAFTER(B63," "))</f>
        <v>919</v>
      </c>
      <c r="E63" t="str" cm="1">
        <f t="array" ref="E63:I63">MID(C63,_xlfn.SEQUENCE(1,LEN(C63)),1)</f>
        <v>2</v>
      </c>
      <c r="F63" t="str">
        <v>4</v>
      </c>
      <c r="G63" t="str">
        <v>A</v>
      </c>
      <c r="H63" t="str">
        <v>9</v>
      </c>
      <c r="I63" t="str">
        <v>T</v>
      </c>
      <c r="J63" cm="1">
        <f t="array" ref="J63:N63">COUNTIFS(_xlfn.ANCHORARRAY(E63),_xlfn.ANCHORARRAY(E63))</f>
        <v>1</v>
      </c>
      <c r="K63">
        <v>1</v>
      </c>
      <c r="L63">
        <v>1</v>
      </c>
      <c r="M63">
        <v>1</v>
      </c>
      <c r="N63">
        <v>1</v>
      </c>
      <c r="O63" cm="1">
        <f t="array" ref="O63:S63">_xlfn.LET(_xlpm.vals,{"1","2","3","4","5","6","7","8","9","T","J","Q","K","A"},
MATCH(_xlfn.ANCHORARRAY(E63),_xlpm.vals,0))</f>
        <v>2</v>
      </c>
      <c r="P63">
        <v>4</v>
      </c>
      <c r="Q63">
        <v>14</v>
      </c>
      <c r="R63">
        <v>9</v>
      </c>
      <c r="S63">
        <v>10</v>
      </c>
      <c r="T63" t="str" cm="1">
        <f t="array" ref="T63:X63">TEXT(_xlfn.ANCHORARRAY(O63),"00")</f>
        <v>02</v>
      </c>
      <c r="U63" t="str">
        <v>04</v>
      </c>
      <c r="V63" t="str">
        <v>14</v>
      </c>
      <c r="W63" t="str">
        <v>09</v>
      </c>
      <c r="X63" t="str">
        <v>10</v>
      </c>
      <c r="Y63" t="b">
        <f>MAX(_xlfn.ANCHORARRAY(J63))=5</f>
        <v>0</v>
      </c>
      <c r="Z63" t="b">
        <f>MAX(_xlfn.ANCHORARRAY(J63))=4</f>
        <v>0</v>
      </c>
      <c r="AA63" t="b" cm="1">
        <f t="array" ref="AA63">AND(OR(_xlfn.ANCHORARRAY(J63)=3),OR(_xlfn.ANCHORARRAY(J63)=2))</f>
        <v>0</v>
      </c>
      <c r="AB63" t="b">
        <f>IF(AA63,FALSE,MAX(_xlfn.ANCHORARRAY(J63))=3)</f>
        <v>0</v>
      </c>
      <c r="AC63" t="b">
        <f>COUNTIF(_xlfn.ANCHORARRAY(J63),2)=4</f>
        <v>0</v>
      </c>
      <c r="AD63" t="b">
        <f>IF(AC63,FALSE,MAX(_xlfn.ANCHORARRAY(J63))=2)</f>
        <v>0</v>
      </c>
      <c r="AE63" t="b">
        <f>NOT(OR(Y63:AD63))</f>
        <v>1</v>
      </c>
      <c r="AF63">
        <f>8-MATCH(TRUE,Y63:AE63,0)</f>
        <v>1</v>
      </c>
      <c r="AG63">
        <f>VALUE(_xlfn.CONCAT(AF63,_xlfn.ANCHORARRAY(T63)))</f>
        <v>10204140910</v>
      </c>
      <c r="AH63">
        <f>VALUE(_xlfn.RANK.EQ(AG63,AG:AG,1))</f>
        <v>2</v>
      </c>
      <c r="AI63">
        <f>AH63*D63</f>
        <v>1838</v>
      </c>
      <c r="AK63" s="1"/>
      <c r="AL63" t="str" cm="1">
        <f t="array" ref="AL63:AP63">MID(C63,_xlfn.SEQUENCE(1,LEN(C63)),1)</f>
        <v>2</v>
      </c>
      <c r="AM63" t="str">
        <v>4</v>
      </c>
      <c r="AN63" t="str">
        <v>A</v>
      </c>
      <c r="AO63" t="str">
        <v>9</v>
      </c>
      <c r="AP63" t="str">
        <v>T</v>
      </c>
      <c r="AQ63">
        <f>IF(AL63="J",0,COUNTIF(_xlfn.ANCHORARRAY($AL63),AL63))</f>
        <v>1</v>
      </c>
      <c r="AR63">
        <f>IF(AM63="J",0,COUNTIF(_xlfn.ANCHORARRAY($AL63),AM63))</f>
        <v>1</v>
      </c>
      <c r="AS63">
        <f>IF(AN63="J",0,COUNTIF(_xlfn.ANCHORARRAY($AL63),AN63))</f>
        <v>1</v>
      </c>
      <c r="AT63">
        <f>IF(AO63="J",0,COUNTIF(_xlfn.ANCHORARRAY($AL63),AO63))</f>
        <v>1</v>
      </c>
      <c r="AU63">
        <f>IF(AP63="J",0,COUNTIF(_xlfn.ANCHORARRAY($AL63),AP63))</f>
        <v>1</v>
      </c>
      <c r="AV63" cm="1">
        <f t="array" ref="AV63:AZ63">_xlfn.LET(_xlpm.vals,{"J","2","3","4","5","6","7","8","9","T","J","Q","K","A"},
MATCH(_xlfn.ANCHORARRAY(AL63),_xlpm.vals,0))</f>
        <v>2</v>
      </c>
      <c r="AW63">
        <v>4</v>
      </c>
      <c r="AX63">
        <v>14</v>
      </c>
      <c r="AY63">
        <v>9</v>
      </c>
      <c r="AZ63">
        <v>10</v>
      </c>
      <c r="BA63" t="str" cm="1">
        <f t="array" ref="BA63:BE63">TEXT(_xlfn.ANCHORARRAY(AV63),"00")</f>
        <v>02</v>
      </c>
      <c r="BB63" t="str">
        <v>04</v>
      </c>
      <c r="BC63" t="str">
        <v>14</v>
      </c>
      <c r="BD63" t="str">
        <v>09</v>
      </c>
      <c r="BE63" t="str">
        <v>10</v>
      </c>
      <c r="BF63">
        <f>COUNTIF(_xlfn.ANCHORARRAY(AL63),"J")</f>
        <v>0</v>
      </c>
    </row>
    <row r="64" spans="2:58" x14ac:dyDescent="0.3">
      <c r="B64" t="s">
        <v>939</v>
      </c>
      <c r="C64" t="str">
        <f>_xlfn.TEXTBEFORE(B64," ")</f>
        <v>38T26</v>
      </c>
      <c r="D64">
        <f>VALUE(_xlfn.TEXTAFTER(B64," "))</f>
        <v>814</v>
      </c>
      <c r="E64" t="str" cm="1">
        <f t="array" ref="E64:I64">MID(C64,_xlfn.SEQUENCE(1,LEN(C64)),1)</f>
        <v>3</v>
      </c>
      <c r="F64" t="str">
        <v>8</v>
      </c>
      <c r="G64" t="str">
        <v>T</v>
      </c>
      <c r="H64" t="str">
        <v>2</v>
      </c>
      <c r="I64" t="str">
        <v>6</v>
      </c>
      <c r="J64" cm="1">
        <f t="array" ref="J64:N64">COUNTIFS(_xlfn.ANCHORARRAY(E64),_xlfn.ANCHORARRAY(E64))</f>
        <v>1</v>
      </c>
      <c r="K64">
        <v>1</v>
      </c>
      <c r="L64">
        <v>1</v>
      </c>
      <c r="M64">
        <v>1</v>
      </c>
      <c r="N64">
        <v>1</v>
      </c>
      <c r="O64" cm="1">
        <f t="array" ref="O64:S64">_xlfn.LET(_xlpm.vals,{"1","2","3","4","5","6","7","8","9","T","J","Q","K","A"},
MATCH(_xlfn.ANCHORARRAY(E64),_xlpm.vals,0))</f>
        <v>3</v>
      </c>
      <c r="P64">
        <v>8</v>
      </c>
      <c r="Q64">
        <v>10</v>
      </c>
      <c r="R64">
        <v>2</v>
      </c>
      <c r="S64">
        <v>6</v>
      </c>
      <c r="T64" t="str" cm="1">
        <f t="array" ref="T64:X64">TEXT(_xlfn.ANCHORARRAY(O64),"00")</f>
        <v>03</v>
      </c>
      <c r="U64" t="str">
        <v>08</v>
      </c>
      <c r="V64" t="str">
        <v>10</v>
      </c>
      <c r="W64" t="str">
        <v>02</v>
      </c>
      <c r="X64" t="str">
        <v>06</v>
      </c>
      <c r="Y64" t="b">
        <f>MAX(_xlfn.ANCHORARRAY(J64))=5</f>
        <v>0</v>
      </c>
      <c r="Z64" t="b">
        <f>MAX(_xlfn.ANCHORARRAY(J64))=4</f>
        <v>0</v>
      </c>
      <c r="AA64" t="b" cm="1">
        <f t="array" ref="AA64">AND(OR(_xlfn.ANCHORARRAY(J64)=3),OR(_xlfn.ANCHORARRAY(J64)=2))</f>
        <v>0</v>
      </c>
      <c r="AB64" t="b">
        <f>IF(AA64,FALSE,MAX(_xlfn.ANCHORARRAY(J64))=3)</f>
        <v>0</v>
      </c>
      <c r="AC64" t="b">
        <f>COUNTIF(_xlfn.ANCHORARRAY(J64),2)=4</f>
        <v>0</v>
      </c>
      <c r="AD64" t="b">
        <f>IF(AC64,FALSE,MAX(_xlfn.ANCHORARRAY(J64))=2)</f>
        <v>0</v>
      </c>
      <c r="AE64" t="b">
        <f>NOT(OR(Y64:AD64))</f>
        <v>1</v>
      </c>
      <c r="AF64">
        <f>8-MATCH(TRUE,Y64:AE64,0)</f>
        <v>1</v>
      </c>
      <c r="AG64">
        <f>VALUE(_xlfn.CONCAT(AF64,_xlfn.ANCHORARRAY(T64)))</f>
        <v>10308100206</v>
      </c>
      <c r="AH64">
        <f>VALUE(_xlfn.RANK.EQ(AG64,AG:AG,1))</f>
        <v>20</v>
      </c>
      <c r="AI64">
        <f>AH64*D64</f>
        <v>16280</v>
      </c>
      <c r="AK64" s="1"/>
      <c r="AL64" t="str" cm="1">
        <f t="array" ref="AL64:AP64">MID(C64,_xlfn.SEQUENCE(1,LEN(C64)),1)</f>
        <v>3</v>
      </c>
      <c r="AM64" t="str">
        <v>8</v>
      </c>
      <c r="AN64" t="str">
        <v>T</v>
      </c>
      <c r="AO64" t="str">
        <v>2</v>
      </c>
      <c r="AP64" t="str">
        <v>6</v>
      </c>
      <c r="AQ64">
        <f>IF(AL64="J",0,COUNTIF(_xlfn.ANCHORARRAY($AL64),AL64))</f>
        <v>1</v>
      </c>
      <c r="AR64">
        <f>IF(AM64="J",0,COUNTIF(_xlfn.ANCHORARRAY($AL64),AM64))</f>
        <v>1</v>
      </c>
      <c r="AS64">
        <f>IF(AN64="J",0,COUNTIF(_xlfn.ANCHORARRAY($AL64),AN64))</f>
        <v>1</v>
      </c>
      <c r="AT64">
        <f>IF(AO64="J",0,COUNTIF(_xlfn.ANCHORARRAY($AL64),AO64))</f>
        <v>1</v>
      </c>
      <c r="AU64">
        <f>IF(AP64="J",0,COUNTIF(_xlfn.ANCHORARRAY($AL64),AP64))</f>
        <v>1</v>
      </c>
      <c r="AV64" cm="1">
        <f t="array" ref="AV64:AZ64">_xlfn.LET(_xlpm.vals,{"J","2","3","4","5","6","7","8","9","T","J","Q","K","A"},
MATCH(_xlfn.ANCHORARRAY(AL64),_xlpm.vals,0))</f>
        <v>3</v>
      </c>
      <c r="AW64">
        <v>8</v>
      </c>
      <c r="AX64">
        <v>10</v>
      </c>
      <c r="AY64">
        <v>2</v>
      </c>
      <c r="AZ64">
        <v>6</v>
      </c>
      <c r="BA64" t="str" cm="1">
        <f t="array" ref="BA64:BE64">TEXT(_xlfn.ANCHORARRAY(AV64),"00")</f>
        <v>03</v>
      </c>
      <c r="BB64" t="str">
        <v>08</v>
      </c>
      <c r="BC64" t="str">
        <v>10</v>
      </c>
      <c r="BD64" t="str">
        <v>02</v>
      </c>
      <c r="BE64" t="str">
        <v>06</v>
      </c>
      <c r="BF64">
        <f>COUNTIF(_xlfn.ANCHORARRAY(AL64),"J")</f>
        <v>0</v>
      </c>
    </row>
    <row r="65" spans="2:58" x14ac:dyDescent="0.3">
      <c r="B65" t="s">
        <v>938</v>
      </c>
      <c r="C65" t="str">
        <f>_xlfn.TEXTBEFORE(B65," ")</f>
        <v>834KJ</v>
      </c>
      <c r="D65">
        <f>VALUE(_xlfn.TEXTAFTER(B65," "))</f>
        <v>540</v>
      </c>
      <c r="E65" t="str" cm="1">
        <f t="array" ref="E65:I65">MID(C65,_xlfn.SEQUENCE(1,LEN(C65)),1)</f>
        <v>8</v>
      </c>
      <c r="F65" t="str">
        <v>3</v>
      </c>
      <c r="G65" t="str">
        <v>4</v>
      </c>
      <c r="H65" t="str">
        <v>K</v>
      </c>
      <c r="I65" t="str">
        <v>J</v>
      </c>
      <c r="J65" cm="1">
        <f t="array" ref="J65:N65">COUNTIFS(_xlfn.ANCHORARRAY(E65),_xlfn.ANCHORARRAY(E65))</f>
        <v>1</v>
      </c>
      <c r="K65">
        <v>1</v>
      </c>
      <c r="L65">
        <v>1</v>
      </c>
      <c r="M65">
        <v>1</v>
      </c>
      <c r="N65">
        <v>1</v>
      </c>
      <c r="O65" cm="1">
        <f t="array" ref="O65:S65">_xlfn.LET(_xlpm.vals,{"1","2","3","4","5","6","7","8","9","T","J","Q","K","A"},
MATCH(_xlfn.ANCHORARRAY(E65),_xlpm.vals,0))</f>
        <v>8</v>
      </c>
      <c r="P65">
        <v>3</v>
      </c>
      <c r="Q65">
        <v>4</v>
      </c>
      <c r="R65">
        <v>13</v>
      </c>
      <c r="S65">
        <v>11</v>
      </c>
      <c r="T65" t="str" cm="1">
        <f t="array" ref="T65:X65">TEXT(_xlfn.ANCHORARRAY(O65),"00")</f>
        <v>08</v>
      </c>
      <c r="U65" t="str">
        <v>03</v>
      </c>
      <c r="V65" t="str">
        <v>04</v>
      </c>
      <c r="W65" t="str">
        <v>13</v>
      </c>
      <c r="X65" t="str">
        <v>11</v>
      </c>
      <c r="Y65" t="b">
        <f>MAX(_xlfn.ANCHORARRAY(J65))=5</f>
        <v>0</v>
      </c>
      <c r="Z65" t="b">
        <f>MAX(_xlfn.ANCHORARRAY(J65))=4</f>
        <v>0</v>
      </c>
      <c r="AA65" t="b" cm="1">
        <f t="array" ref="AA65">AND(OR(_xlfn.ANCHORARRAY(J65)=3),OR(_xlfn.ANCHORARRAY(J65)=2))</f>
        <v>0</v>
      </c>
      <c r="AB65" t="b">
        <f>IF(AA65,FALSE,MAX(_xlfn.ANCHORARRAY(J65))=3)</f>
        <v>0</v>
      </c>
      <c r="AC65" t="b">
        <f>COUNTIF(_xlfn.ANCHORARRAY(J65),2)=4</f>
        <v>0</v>
      </c>
      <c r="AD65" t="b">
        <f>IF(AC65,FALSE,MAX(_xlfn.ANCHORARRAY(J65))=2)</f>
        <v>0</v>
      </c>
      <c r="AE65" t="b">
        <f>NOT(OR(Y65:AD65))</f>
        <v>1</v>
      </c>
      <c r="AF65">
        <f>8-MATCH(TRUE,Y65:AE65,0)</f>
        <v>1</v>
      </c>
      <c r="AG65">
        <f>VALUE(_xlfn.CONCAT(AF65,_xlfn.ANCHORARRAY(T65)))</f>
        <v>10803041311</v>
      </c>
      <c r="AH65">
        <f>VALUE(_xlfn.RANK.EQ(AG65,AG:AG,1))</f>
        <v>90</v>
      </c>
      <c r="AI65">
        <f>AH65*D65</f>
        <v>48600</v>
      </c>
      <c r="AK65" s="1"/>
      <c r="AL65" t="str" cm="1">
        <f t="array" ref="AL65:AP65">MID(C65,_xlfn.SEQUENCE(1,LEN(C65)),1)</f>
        <v>8</v>
      </c>
      <c r="AM65" t="str">
        <v>3</v>
      </c>
      <c r="AN65" t="str">
        <v>4</v>
      </c>
      <c r="AO65" t="str">
        <v>K</v>
      </c>
      <c r="AP65" t="str">
        <v>J</v>
      </c>
      <c r="AQ65">
        <f>IF(AL65="J",0,COUNTIF(_xlfn.ANCHORARRAY($AL65),AL65))</f>
        <v>1</v>
      </c>
      <c r="AR65">
        <f>IF(AM65="J",0,COUNTIF(_xlfn.ANCHORARRAY($AL65),AM65))</f>
        <v>1</v>
      </c>
      <c r="AS65">
        <f>IF(AN65="J",0,COUNTIF(_xlfn.ANCHORARRAY($AL65),AN65))</f>
        <v>1</v>
      </c>
      <c r="AT65">
        <f>IF(AO65="J",0,COUNTIF(_xlfn.ANCHORARRAY($AL65),AO65))</f>
        <v>1</v>
      </c>
      <c r="AU65">
        <f>IF(AP65="J",0,COUNTIF(_xlfn.ANCHORARRAY($AL65),AP65))</f>
        <v>0</v>
      </c>
      <c r="AV65" cm="1">
        <f t="array" ref="AV65:AZ65">_xlfn.LET(_xlpm.vals,{"J","2","3","4","5","6","7","8","9","T","J","Q","K","A"},
MATCH(_xlfn.ANCHORARRAY(AL65),_xlpm.vals,0))</f>
        <v>8</v>
      </c>
      <c r="AW65">
        <v>3</v>
      </c>
      <c r="AX65">
        <v>4</v>
      </c>
      <c r="AY65">
        <v>13</v>
      </c>
      <c r="AZ65">
        <v>1</v>
      </c>
      <c r="BA65" t="str" cm="1">
        <f t="array" ref="BA65:BE65">TEXT(_xlfn.ANCHORARRAY(AV65),"00")</f>
        <v>08</v>
      </c>
      <c r="BB65" t="str">
        <v>03</v>
      </c>
      <c r="BC65" t="str">
        <v>04</v>
      </c>
      <c r="BD65" t="str">
        <v>13</v>
      </c>
      <c r="BE65" t="str">
        <v>01</v>
      </c>
      <c r="BF65">
        <f>COUNTIF(_xlfn.ANCHORARRAY(AL65),"J")</f>
        <v>1</v>
      </c>
    </row>
    <row r="66" spans="2:58" x14ac:dyDescent="0.3">
      <c r="B66" t="s">
        <v>937</v>
      </c>
      <c r="C66" t="str">
        <f>_xlfn.TEXTBEFORE(B66," ")</f>
        <v>5T4JT</v>
      </c>
      <c r="D66">
        <f>VALUE(_xlfn.TEXTAFTER(B66," "))</f>
        <v>978</v>
      </c>
      <c r="E66" t="str" cm="1">
        <f t="array" ref="E66:I66">MID(C66,_xlfn.SEQUENCE(1,LEN(C66)),1)</f>
        <v>5</v>
      </c>
      <c r="F66" t="str">
        <v>T</v>
      </c>
      <c r="G66" t="str">
        <v>4</v>
      </c>
      <c r="H66" t="str">
        <v>J</v>
      </c>
      <c r="I66" t="str">
        <v>T</v>
      </c>
      <c r="J66" cm="1">
        <f t="array" ref="J66:N66">COUNTIFS(_xlfn.ANCHORARRAY(E66),_xlfn.ANCHORARRAY(E66))</f>
        <v>1</v>
      </c>
      <c r="K66">
        <v>2</v>
      </c>
      <c r="L66">
        <v>1</v>
      </c>
      <c r="M66">
        <v>1</v>
      </c>
      <c r="N66">
        <v>2</v>
      </c>
      <c r="O66" cm="1">
        <f t="array" ref="O66:S66">_xlfn.LET(_xlpm.vals,{"1","2","3","4","5","6","7","8","9","T","J","Q","K","A"},
MATCH(_xlfn.ANCHORARRAY(E66),_xlpm.vals,0))</f>
        <v>5</v>
      </c>
      <c r="P66">
        <v>10</v>
      </c>
      <c r="Q66">
        <v>4</v>
      </c>
      <c r="R66">
        <v>11</v>
      </c>
      <c r="S66">
        <v>10</v>
      </c>
      <c r="T66" t="str" cm="1">
        <f t="array" ref="T66:X66">TEXT(_xlfn.ANCHORARRAY(O66),"00")</f>
        <v>05</v>
      </c>
      <c r="U66" t="str">
        <v>10</v>
      </c>
      <c r="V66" t="str">
        <v>04</v>
      </c>
      <c r="W66" t="str">
        <v>11</v>
      </c>
      <c r="X66" t="str">
        <v>10</v>
      </c>
      <c r="Y66" t="b">
        <f>MAX(_xlfn.ANCHORARRAY(J66))=5</f>
        <v>0</v>
      </c>
      <c r="Z66" t="b">
        <f>MAX(_xlfn.ANCHORARRAY(J66))=4</f>
        <v>0</v>
      </c>
      <c r="AA66" t="b" cm="1">
        <f t="array" ref="AA66">AND(OR(_xlfn.ANCHORARRAY(J66)=3),OR(_xlfn.ANCHORARRAY(J66)=2))</f>
        <v>0</v>
      </c>
      <c r="AB66" t="b">
        <f>IF(AA66,FALSE,MAX(_xlfn.ANCHORARRAY(J66))=3)</f>
        <v>0</v>
      </c>
      <c r="AC66" t="b">
        <f>COUNTIF(_xlfn.ANCHORARRAY(J66),2)=4</f>
        <v>0</v>
      </c>
      <c r="AD66" t="b">
        <f>IF(AC66,FALSE,MAX(_xlfn.ANCHORARRAY(J66))=2)</f>
        <v>1</v>
      </c>
      <c r="AE66" t="b">
        <f>NOT(OR(Y66:AD66))</f>
        <v>0</v>
      </c>
      <c r="AF66">
        <f>8-MATCH(TRUE,Y66:AE66,0)</f>
        <v>2</v>
      </c>
      <c r="AG66">
        <f>VALUE(_xlfn.CONCAT(AF66,_xlfn.ANCHORARRAY(T66)))</f>
        <v>20510041110</v>
      </c>
      <c r="AH66">
        <f>VALUE(_xlfn.RANK.EQ(AG66,AG:AG,1))</f>
        <v>268</v>
      </c>
      <c r="AI66">
        <f>AH66*D66</f>
        <v>262104</v>
      </c>
      <c r="AK66" s="1"/>
      <c r="AL66" t="str" cm="1">
        <f t="array" ref="AL66:AP66">MID(C66,_xlfn.SEQUENCE(1,LEN(C66)),1)</f>
        <v>5</v>
      </c>
      <c r="AM66" t="str">
        <v>T</v>
      </c>
      <c r="AN66" t="str">
        <v>4</v>
      </c>
      <c r="AO66" t="str">
        <v>J</v>
      </c>
      <c r="AP66" t="str">
        <v>T</v>
      </c>
      <c r="AQ66">
        <f>IF(AL66="J",0,COUNTIF(_xlfn.ANCHORARRAY($AL66),AL66))</f>
        <v>1</v>
      </c>
      <c r="AR66">
        <f>IF(AM66="J",0,COUNTIF(_xlfn.ANCHORARRAY($AL66),AM66))</f>
        <v>2</v>
      </c>
      <c r="AS66">
        <f>IF(AN66="J",0,COUNTIF(_xlfn.ANCHORARRAY($AL66),AN66))</f>
        <v>1</v>
      </c>
      <c r="AT66">
        <f>IF(AO66="J",0,COUNTIF(_xlfn.ANCHORARRAY($AL66),AO66))</f>
        <v>0</v>
      </c>
      <c r="AU66">
        <f>IF(AP66="J",0,COUNTIF(_xlfn.ANCHORARRAY($AL66),AP66))</f>
        <v>2</v>
      </c>
      <c r="AV66" cm="1">
        <f t="array" ref="AV66:AZ66">_xlfn.LET(_xlpm.vals,{"J","2","3","4","5","6","7","8","9","T","J","Q","K","A"},
MATCH(_xlfn.ANCHORARRAY(AL66),_xlpm.vals,0))</f>
        <v>5</v>
      </c>
      <c r="AW66">
        <v>10</v>
      </c>
      <c r="AX66">
        <v>4</v>
      </c>
      <c r="AY66">
        <v>1</v>
      </c>
      <c r="AZ66">
        <v>10</v>
      </c>
      <c r="BA66" t="str" cm="1">
        <f t="array" ref="BA66:BE66">TEXT(_xlfn.ANCHORARRAY(AV66),"00")</f>
        <v>05</v>
      </c>
      <c r="BB66" t="str">
        <v>10</v>
      </c>
      <c r="BC66" t="str">
        <v>04</v>
      </c>
      <c r="BD66" t="str">
        <v>01</v>
      </c>
      <c r="BE66" t="str">
        <v>10</v>
      </c>
      <c r="BF66">
        <f>COUNTIF(_xlfn.ANCHORARRAY(AL66),"J")</f>
        <v>1</v>
      </c>
    </row>
    <row r="67" spans="2:58" x14ac:dyDescent="0.3">
      <c r="B67" t="s">
        <v>936</v>
      </c>
      <c r="C67" t="str">
        <f>_xlfn.TEXTBEFORE(B67," ")</f>
        <v>63777</v>
      </c>
      <c r="D67">
        <f>VALUE(_xlfn.TEXTAFTER(B67," "))</f>
        <v>270</v>
      </c>
      <c r="E67" t="str" cm="1">
        <f t="array" ref="E67:I67">MID(C67,_xlfn.SEQUENCE(1,LEN(C67)),1)</f>
        <v>6</v>
      </c>
      <c r="F67" t="str">
        <v>3</v>
      </c>
      <c r="G67" t="str">
        <v>7</v>
      </c>
      <c r="H67" t="str">
        <v>7</v>
      </c>
      <c r="I67" t="str">
        <v>7</v>
      </c>
      <c r="J67" cm="1">
        <f t="array" ref="J67:N67">COUNTIFS(_xlfn.ANCHORARRAY(E67),_xlfn.ANCHORARRAY(E67))</f>
        <v>1</v>
      </c>
      <c r="K67">
        <v>1</v>
      </c>
      <c r="L67">
        <v>3</v>
      </c>
      <c r="M67">
        <v>3</v>
      </c>
      <c r="N67">
        <v>3</v>
      </c>
      <c r="O67" cm="1">
        <f t="array" ref="O67:S67">_xlfn.LET(_xlpm.vals,{"1","2","3","4","5","6","7","8","9","T","J","Q","K","A"},
MATCH(_xlfn.ANCHORARRAY(E67),_xlpm.vals,0))</f>
        <v>6</v>
      </c>
      <c r="P67">
        <v>3</v>
      </c>
      <c r="Q67">
        <v>7</v>
      </c>
      <c r="R67">
        <v>7</v>
      </c>
      <c r="S67">
        <v>7</v>
      </c>
      <c r="T67" t="str" cm="1">
        <f t="array" ref="T67:X67">TEXT(_xlfn.ANCHORARRAY(O67),"00")</f>
        <v>06</v>
      </c>
      <c r="U67" t="str">
        <v>03</v>
      </c>
      <c r="V67" t="str">
        <v>07</v>
      </c>
      <c r="W67" t="str">
        <v>07</v>
      </c>
      <c r="X67" t="str">
        <v>07</v>
      </c>
      <c r="Y67" t="b">
        <f>MAX(_xlfn.ANCHORARRAY(J67))=5</f>
        <v>0</v>
      </c>
      <c r="Z67" t="b">
        <f>MAX(_xlfn.ANCHORARRAY(J67))=4</f>
        <v>0</v>
      </c>
      <c r="AA67" t="b" cm="1">
        <f t="array" ref="AA67">AND(OR(_xlfn.ANCHORARRAY(J67)=3),OR(_xlfn.ANCHORARRAY(J67)=2))</f>
        <v>0</v>
      </c>
      <c r="AB67" t="b">
        <f>IF(AA67,FALSE,MAX(_xlfn.ANCHORARRAY(J67))=3)</f>
        <v>1</v>
      </c>
      <c r="AC67" t="b">
        <f>COUNTIF(_xlfn.ANCHORARRAY(J67),2)=4</f>
        <v>0</v>
      </c>
      <c r="AD67" t="b">
        <f>IF(AC67,FALSE,MAX(_xlfn.ANCHORARRAY(J67))=2)</f>
        <v>0</v>
      </c>
      <c r="AE67" t="b">
        <f>NOT(OR(Y67:AD67))</f>
        <v>0</v>
      </c>
      <c r="AF67">
        <f>8-MATCH(TRUE,Y67:AE67,0)</f>
        <v>4</v>
      </c>
      <c r="AG67">
        <f>VALUE(_xlfn.CONCAT(AF67,_xlfn.ANCHORARRAY(T67)))</f>
        <v>40603070707</v>
      </c>
      <c r="AH67">
        <f>VALUE(_xlfn.RANK.EQ(AG67,AG:AG,1))</f>
        <v>685</v>
      </c>
      <c r="AI67">
        <f>AH67*D67</f>
        <v>184950</v>
      </c>
      <c r="AK67" s="1"/>
      <c r="AL67" t="str" cm="1">
        <f t="array" ref="AL67:AP67">MID(C67,_xlfn.SEQUENCE(1,LEN(C67)),1)</f>
        <v>6</v>
      </c>
      <c r="AM67" t="str">
        <v>3</v>
      </c>
      <c r="AN67" t="str">
        <v>7</v>
      </c>
      <c r="AO67" t="str">
        <v>7</v>
      </c>
      <c r="AP67" t="str">
        <v>7</v>
      </c>
      <c r="AQ67">
        <f>IF(AL67="J",0,COUNTIF(_xlfn.ANCHORARRAY($AL67),AL67))</f>
        <v>1</v>
      </c>
      <c r="AR67">
        <f>IF(AM67="J",0,COUNTIF(_xlfn.ANCHORARRAY($AL67),AM67))</f>
        <v>1</v>
      </c>
      <c r="AS67">
        <f>IF(AN67="J",0,COUNTIF(_xlfn.ANCHORARRAY($AL67),AN67))</f>
        <v>3</v>
      </c>
      <c r="AT67">
        <f>IF(AO67="J",0,COUNTIF(_xlfn.ANCHORARRAY($AL67),AO67))</f>
        <v>3</v>
      </c>
      <c r="AU67">
        <f>IF(AP67="J",0,COUNTIF(_xlfn.ANCHORARRAY($AL67),AP67))</f>
        <v>3</v>
      </c>
      <c r="AV67" cm="1">
        <f t="array" ref="AV67:AZ67">_xlfn.LET(_xlpm.vals,{"J","2","3","4","5","6","7","8","9","T","J","Q","K","A"},
MATCH(_xlfn.ANCHORARRAY(AL67),_xlpm.vals,0))</f>
        <v>6</v>
      </c>
      <c r="AW67">
        <v>3</v>
      </c>
      <c r="AX67">
        <v>7</v>
      </c>
      <c r="AY67">
        <v>7</v>
      </c>
      <c r="AZ67">
        <v>7</v>
      </c>
      <c r="BA67" t="str" cm="1">
        <f t="array" ref="BA67:BE67">TEXT(_xlfn.ANCHORARRAY(AV67),"00")</f>
        <v>06</v>
      </c>
      <c r="BB67" t="str">
        <v>03</v>
      </c>
      <c r="BC67" t="str">
        <v>07</v>
      </c>
      <c r="BD67" t="str">
        <v>07</v>
      </c>
      <c r="BE67" t="str">
        <v>07</v>
      </c>
      <c r="BF67">
        <f>COUNTIF(_xlfn.ANCHORARRAY(AL67),"J")</f>
        <v>0</v>
      </c>
    </row>
    <row r="68" spans="2:58" x14ac:dyDescent="0.3">
      <c r="B68" t="s">
        <v>935</v>
      </c>
      <c r="C68" t="str">
        <f>_xlfn.TEXTBEFORE(B68," ")</f>
        <v>KAAAA</v>
      </c>
      <c r="D68">
        <f>VALUE(_xlfn.TEXTAFTER(B68," "))</f>
        <v>425</v>
      </c>
      <c r="E68" t="str" cm="1">
        <f t="array" ref="E68:I68">MID(C68,_xlfn.SEQUENCE(1,LEN(C68)),1)</f>
        <v>K</v>
      </c>
      <c r="F68" t="str">
        <v>A</v>
      </c>
      <c r="G68" t="str">
        <v>A</v>
      </c>
      <c r="H68" t="str">
        <v>A</v>
      </c>
      <c r="I68" t="str">
        <v>A</v>
      </c>
      <c r="J68" cm="1">
        <f t="array" ref="J68:N68">COUNTIFS(_xlfn.ANCHORARRAY(E68),_xlfn.ANCHORARRAY(E68))</f>
        <v>1</v>
      </c>
      <c r="K68">
        <v>4</v>
      </c>
      <c r="L68">
        <v>4</v>
      </c>
      <c r="M68">
        <v>4</v>
      </c>
      <c r="N68">
        <v>4</v>
      </c>
      <c r="O68" cm="1">
        <f t="array" ref="O68:S68">_xlfn.LET(_xlpm.vals,{"1","2","3","4","5","6","7","8","9","T","J","Q","K","A"},
MATCH(_xlfn.ANCHORARRAY(E68),_xlpm.vals,0))</f>
        <v>13</v>
      </c>
      <c r="P68">
        <v>14</v>
      </c>
      <c r="Q68">
        <v>14</v>
      </c>
      <c r="R68">
        <v>14</v>
      </c>
      <c r="S68">
        <v>14</v>
      </c>
      <c r="T68" t="str" cm="1">
        <f t="array" ref="T68:X68">TEXT(_xlfn.ANCHORARRAY(O68),"00")</f>
        <v>13</v>
      </c>
      <c r="U68" t="str">
        <v>14</v>
      </c>
      <c r="V68" t="str">
        <v>14</v>
      </c>
      <c r="W68" t="str">
        <v>14</v>
      </c>
      <c r="X68" t="str">
        <v>14</v>
      </c>
      <c r="Y68" t="b">
        <f>MAX(_xlfn.ANCHORARRAY(J68))=5</f>
        <v>0</v>
      </c>
      <c r="Z68" t="b">
        <f>MAX(_xlfn.ANCHORARRAY(J68))=4</f>
        <v>1</v>
      </c>
      <c r="AA68" t="b" cm="1">
        <f t="array" ref="AA68">AND(OR(_xlfn.ANCHORARRAY(J68)=3),OR(_xlfn.ANCHORARRAY(J68)=2))</f>
        <v>0</v>
      </c>
      <c r="AB68" t="b">
        <f>IF(AA68,FALSE,MAX(_xlfn.ANCHORARRAY(J68))=3)</f>
        <v>0</v>
      </c>
      <c r="AC68" t="b">
        <f>COUNTIF(_xlfn.ANCHORARRAY(J68),2)=4</f>
        <v>0</v>
      </c>
      <c r="AD68" t="b">
        <f>IF(AC68,FALSE,MAX(_xlfn.ANCHORARRAY(J68))=2)</f>
        <v>0</v>
      </c>
      <c r="AE68" t="b">
        <f>NOT(OR(Y68:AD68))</f>
        <v>0</v>
      </c>
      <c r="AF68">
        <f>8-MATCH(TRUE,Y68:AE68,0)</f>
        <v>6</v>
      </c>
      <c r="AG68">
        <f>VALUE(_xlfn.CONCAT(AF68,_xlfn.ANCHORARRAY(T68)))</f>
        <v>61314141414</v>
      </c>
      <c r="AH68">
        <f>VALUE(_xlfn.RANK.EQ(AG68,AG:AG,1))</f>
        <v>991</v>
      </c>
      <c r="AI68">
        <f>AH68*D68</f>
        <v>421175</v>
      </c>
      <c r="AK68" s="1"/>
      <c r="AL68" t="str" cm="1">
        <f t="array" ref="AL68:AP68">MID(C68,_xlfn.SEQUENCE(1,LEN(C68)),1)</f>
        <v>K</v>
      </c>
      <c r="AM68" t="str">
        <v>A</v>
      </c>
      <c r="AN68" t="str">
        <v>A</v>
      </c>
      <c r="AO68" t="str">
        <v>A</v>
      </c>
      <c r="AP68" t="str">
        <v>A</v>
      </c>
      <c r="AQ68">
        <f>IF(AL68="J",0,COUNTIF(_xlfn.ANCHORARRAY($AL68),AL68))</f>
        <v>1</v>
      </c>
      <c r="AR68">
        <f>IF(AM68="J",0,COUNTIF(_xlfn.ANCHORARRAY($AL68),AM68))</f>
        <v>4</v>
      </c>
      <c r="AS68">
        <f>IF(AN68="J",0,COUNTIF(_xlfn.ANCHORARRAY($AL68),AN68))</f>
        <v>4</v>
      </c>
      <c r="AT68">
        <f>IF(AO68="J",0,COUNTIF(_xlfn.ANCHORARRAY($AL68),AO68))</f>
        <v>4</v>
      </c>
      <c r="AU68">
        <f>IF(AP68="J",0,COUNTIF(_xlfn.ANCHORARRAY($AL68),AP68))</f>
        <v>4</v>
      </c>
      <c r="AV68" cm="1">
        <f t="array" ref="AV68:AZ68">_xlfn.LET(_xlpm.vals,{"J","2","3","4","5","6","7","8","9","T","J","Q","K","A"},
MATCH(_xlfn.ANCHORARRAY(AL68),_xlpm.vals,0))</f>
        <v>13</v>
      </c>
      <c r="AW68">
        <v>14</v>
      </c>
      <c r="AX68">
        <v>14</v>
      </c>
      <c r="AY68">
        <v>14</v>
      </c>
      <c r="AZ68">
        <v>14</v>
      </c>
      <c r="BA68" t="str" cm="1">
        <f t="array" ref="BA68:BE68">TEXT(_xlfn.ANCHORARRAY(AV68),"00")</f>
        <v>13</v>
      </c>
      <c r="BB68" t="str">
        <v>14</v>
      </c>
      <c r="BC68" t="str">
        <v>14</v>
      </c>
      <c r="BD68" t="str">
        <v>14</v>
      </c>
      <c r="BE68" t="str">
        <v>14</v>
      </c>
      <c r="BF68">
        <f>COUNTIF(_xlfn.ANCHORARRAY(AL68),"J")</f>
        <v>0</v>
      </c>
    </row>
    <row r="69" spans="2:58" x14ac:dyDescent="0.3">
      <c r="B69" t="s">
        <v>934</v>
      </c>
      <c r="C69" t="str">
        <f>_xlfn.TEXTBEFORE(B69," ")</f>
        <v>9KKK4</v>
      </c>
      <c r="D69">
        <f>VALUE(_xlfn.TEXTAFTER(B69," "))</f>
        <v>340</v>
      </c>
      <c r="E69" t="str" cm="1">
        <f t="array" ref="E69:I69">MID(C69,_xlfn.SEQUENCE(1,LEN(C69)),1)</f>
        <v>9</v>
      </c>
      <c r="F69" t="str">
        <v>K</v>
      </c>
      <c r="G69" t="str">
        <v>K</v>
      </c>
      <c r="H69" t="str">
        <v>K</v>
      </c>
      <c r="I69" t="str">
        <v>4</v>
      </c>
      <c r="J69" cm="1">
        <f t="array" ref="J69:N69">COUNTIFS(_xlfn.ANCHORARRAY(E69),_xlfn.ANCHORARRAY(E69))</f>
        <v>1</v>
      </c>
      <c r="K69">
        <v>3</v>
      </c>
      <c r="L69">
        <v>3</v>
      </c>
      <c r="M69">
        <v>3</v>
      </c>
      <c r="N69">
        <v>1</v>
      </c>
      <c r="O69" cm="1">
        <f t="array" ref="O69:S69">_xlfn.LET(_xlpm.vals,{"1","2","3","4","5","6","7","8","9","T","J","Q","K","A"},
MATCH(_xlfn.ANCHORARRAY(E69),_xlpm.vals,0))</f>
        <v>9</v>
      </c>
      <c r="P69">
        <v>13</v>
      </c>
      <c r="Q69">
        <v>13</v>
      </c>
      <c r="R69">
        <v>13</v>
      </c>
      <c r="S69">
        <v>4</v>
      </c>
      <c r="T69" t="str" cm="1">
        <f t="array" ref="T69:X69">TEXT(_xlfn.ANCHORARRAY(O69),"00")</f>
        <v>09</v>
      </c>
      <c r="U69" t="str">
        <v>13</v>
      </c>
      <c r="V69" t="str">
        <v>13</v>
      </c>
      <c r="W69" t="str">
        <v>13</v>
      </c>
      <c r="X69" t="str">
        <v>04</v>
      </c>
      <c r="Y69" t="b">
        <f>MAX(_xlfn.ANCHORARRAY(J69))=5</f>
        <v>0</v>
      </c>
      <c r="Z69" t="b">
        <f>MAX(_xlfn.ANCHORARRAY(J69))=4</f>
        <v>0</v>
      </c>
      <c r="AA69" t="b" cm="1">
        <f t="array" ref="AA69">AND(OR(_xlfn.ANCHORARRAY(J69)=3),OR(_xlfn.ANCHORARRAY(J69)=2))</f>
        <v>0</v>
      </c>
      <c r="AB69" t="b">
        <f>IF(AA69,FALSE,MAX(_xlfn.ANCHORARRAY(J69))=3)</f>
        <v>1</v>
      </c>
      <c r="AC69" t="b">
        <f>COUNTIF(_xlfn.ANCHORARRAY(J69),2)=4</f>
        <v>0</v>
      </c>
      <c r="AD69" t="b">
        <f>IF(AC69,FALSE,MAX(_xlfn.ANCHORARRAY(J69))=2)</f>
        <v>0</v>
      </c>
      <c r="AE69" t="b">
        <f>NOT(OR(Y69:AD69))</f>
        <v>0</v>
      </c>
      <c r="AF69">
        <f>8-MATCH(TRUE,Y69:AE69,0)</f>
        <v>4</v>
      </c>
      <c r="AG69">
        <f>VALUE(_xlfn.CONCAT(AF69,_xlfn.ANCHORARRAY(T69)))</f>
        <v>40913131304</v>
      </c>
      <c r="AH69">
        <f>VALUE(_xlfn.RANK.EQ(AG69,AG:AG,1))</f>
        <v>745</v>
      </c>
      <c r="AI69">
        <f>AH69*D69</f>
        <v>253300</v>
      </c>
      <c r="AK69" s="1"/>
      <c r="AL69" t="str" cm="1">
        <f t="array" ref="AL69:AP69">MID(C69,_xlfn.SEQUENCE(1,LEN(C69)),1)</f>
        <v>9</v>
      </c>
      <c r="AM69" t="str">
        <v>K</v>
      </c>
      <c r="AN69" t="str">
        <v>K</v>
      </c>
      <c r="AO69" t="str">
        <v>K</v>
      </c>
      <c r="AP69" t="str">
        <v>4</v>
      </c>
      <c r="AQ69">
        <f>IF(AL69="J",0,COUNTIF(_xlfn.ANCHORARRAY($AL69),AL69))</f>
        <v>1</v>
      </c>
      <c r="AR69">
        <f>IF(AM69="J",0,COUNTIF(_xlfn.ANCHORARRAY($AL69),AM69))</f>
        <v>3</v>
      </c>
      <c r="AS69">
        <f>IF(AN69="J",0,COUNTIF(_xlfn.ANCHORARRAY($AL69),AN69))</f>
        <v>3</v>
      </c>
      <c r="AT69">
        <f>IF(AO69="J",0,COUNTIF(_xlfn.ANCHORARRAY($AL69),AO69))</f>
        <v>3</v>
      </c>
      <c r="AU69">
        <f>IF(AP69="J",0,COUNTIF(_xlfn.ANCHORARRAY($AL69),AP69))</f>
        <v>1</v>
      </c>
      <c r="AV69" cm="1">
        <f t="array" ref="AV69:AZ69">_xlfn.LET(_xlpm.vals,{"J","2","3","4","5","6","7","8","9","T","J","Q","K","A"},
MATCH(_xlfn.ANCHORARRAY(AL69),_xlpm.vals,0))</f>
        <v>9</v>
      </c>
      <c r="AW69">
        <v>13</v>
      </c>
      <c r="AX69">
        <v>13</v>
      </c>
      <c r="AY69">
        <v>13</v>
      </c>
      <c r="AZ69">
        <v>4</v>
      </c>
      <c r="BA69" t="str" cm="1">
        <f t="array" ref="BA69:BE69">TEXT(_xlfn.ANCHORARRAY(AV69),"00")</f>
        <v>09</v>
      </c>
      <c r="BB69" t="str">
        <v>13</v>
      </c>
      <c r="BC69" t="str">
        <v>13</v>
      </c>
      <c r="BD69" t="str">
        <v>13</v>
      </c>
      <c r="BE69" t="str">
        <v>04</v>
      </c>
      <c r="BF69">
        <f>COUNTIF(_xlfn.ANCHORARRAY(AL69),"J")</f>
        <v>0</v>
      </c>
    </row>
    <row r="70" spans="2:58" x14ac:dyDescent="0.3">
      <c r="B70" t="s">
        <v>933</v>
      </c>
      <c r="C70" t="str">
        <f>_xlfn.TEXTBEFORE(B70," ")</f>
        <v>22533</v>
      </c>
      <c r="D70">
        <f>VALUE(_xlfn.TEXTAFTER(B70," "))</f>
        <v>948</v>
      </c>
      <c r="E70" t="str" cm="1">
        <f t="array" ref="E70:I70">MID(C70,_xlfn.SEQUENCE(1,LEN(C70)),1)</f>
        <v>2</v>
      </c>
      <c r="F70" t="str">
        <v>2</v>
      </c>
      <c r="G70" t="str">
        <v>5</v>
      </c>
      <c r="H70" t="str">
        <v>3</v>
      </c>
      <c r="I70" t="str">
        <v>3</v>
      </c>
      <c r="J70" cm="1">
        <f t="array" ref="J70:N70">COUNTIFS(_xlfn.ANCHORARRAY(E70),_xlfn.ANCHORARRAY(E70))</f>
        <v>2</v>
      </c>
      <c r="K70">
        <v>2</v>
      </c>
      <c r="L70">
        <v>1</v>
      </c>
      <c r="M70">
        <v>2</v>
      </c>
      <c r="N70">
        <v>2</v>
      </c>
      <c r="O70" cm="1">
        <f t="array" ref="O70:S70">_xlfn.LET(_xlpm.vals,{"1","2","3","4","5","6","7","8","9","T","J","Q","K","A"},
MATCH(_xlfn.ANCHORARRAY(E70),_xlpm.vals,0))</f>
        <v>2</v>
      </c>
      <c r="P70">
        <v>2</v>
      </c>
      <c r="Q70">
        <v>5</v>
      </c>
      <c r="R70">
        <v>3</v>
      </c>
      <c r="S70">
        <v>3</v>
      </c>
      <c r="T70" t="str" cm="1">
        <f t="array" ref="T70:X70">TEXT(_xlfn.ANCHORARRAY(O70),"00")</f>
        <v>02</v>
      </c>
      <c r="U70" t="str">
        <v>02</v>
      </c>
      <c r="V70" t="str">
        <v>05</v>
      </c>
      <c r="W70" t="str">
        <v>03</v>
      </c>
      <c r="X70" t="str">
        <v>03</v>
      </c>
      <c r="Y70" t="b">
        <f>MAX(_xlfn.ANCHORARRAY(J70))=5</f>
        <v>0</v>
      </c>
      <c r="Z70" t="b">
        <f>MAX(_xlfn.ANCHORARRAY(J70))=4</f>
        <v>0</v>
      </c>
      <c r="AA70" t="b" cm="1">
        <f t="array" ref="AA70">AND(OR(_xlfn.ANCHORARRAY(J70)=3),OR(_xlfn.ANCHORARRAY(J70)=2))</f>
        <v>0</v>
      </c>
      <c r="AB70" t="b">
        <f>IF(AA70,FALSE,MAX(_xlfn.ANCHORARRAY(J70))=3)</f>
        <v>0</v>
      </c>
      <c r="AC70" t="b">
        <f>COUNTIF(_xlfn.ANCHORARRAY(J70),2)=4</f>
        <v>1</v>
      </c>
      <c r="AD70" t="b">
        <f>IF(AC70,FALSE,MAX(_xlfn.ANCHORARRAY(J70))=2)</f>
        <v>0</v>
      </c>
      <c r="AE70" t="b">
        <f>NOT(OR(Y70:AD70))</f>
        <v>0</v>
      </c>
      <c r="AF70">
        <f>8-MATCH(TRUE,Y70:AE70,0)</f>
        <v>3</v>
      </c>
      <c r="AG70">
        <f>VALUE(_xlfn.CONCAT(AF70,_xlfn.ANCHORARRAY(T70)))</f>
        <v>30202050303</v>
      </c>
      <c r="AH70">
        <f>VALUE(_xlfn.RANK.EQ(AG70,AG:AG,1))</f>
        <v>440</v>
      </c>
      <c r="AI70">
        <f>AH70*D70</f>
        <v>417120</v>
      </c>
      <c r="AK70" s="1"/>
      <c r="AL70" t="str" cm="1">
        <f t="array" ref="AL70:AP70">MID(C70,_xlfn.SEQUENCE(1,LEN(C70)),1)</f>
        <v>2</v>
      </c>
      <c r="AM70" t="str">
        <v>2</v>
      </c>
      <c r="AN70" t="str">
        <v>5</v>
      </c>
      <c r="AO70" t="str">
        <v>3</v>
      </c>
      <c r="AP70" t="str">
        <v>3</v>
      </c>
      <c r="AQ70">
        <f>IF(AL70="J",0,COUNTIF(_xlfn.ANCHORARRAY($AL70),AL70))</f>
        <v>2</v>
      </c>
      <c r="AR70">
        <f>IF(AM70="J",0,COUNTIF(_xlfn.ANCHORARRAY($AL70),AM70))</f>
        <v>2</v>
      </c>
      <c r="AS70">
        <f>IF(AN70="J",0,COUNTIF(_xlfn.ANCHORARRAY($AL70),AN70))</f>
        <v>1</v>
      </c>
      <c r="AT70">
        <f>IF(AO70="J",0,COUNTIF(_xlfn.ANCHORARRAY($AL70),AO70))</f>
        <v>2</v>
      </c>
      <c r="AU70">
        <f>IF(AP70="J",0,COUNTIF(_xlfn.ANCHORARRAY($AL70),AP70))</f>
        <v>2</v>
      </c>
      <c r="AV70" cm="1">
        <f t="array" ref="AV70:AZ70">_xlfn.LET(_xlpm.vals,{"J","2","3","4","5","6","7","8","9","T","J","Q","K","A"},
MATCH(_xlfn.ANCHORARRAY(AL70),_xlpm.vals,0))</f>
        <v>2</v>
      </c>
      <c r="AW70">
        <v>2</v>
      </c>
      <c r="AX70">
        <v>5</v>
      </c>
      <c r="AY70">
        <v>3</v>
      </c>
      <c r="AZ70">
        <v>3</v>
      </c>
      <c r="BA70" t="str" cm="1">
        <f t="array" ref="BA70:BE70">TEXT(_xlfn.ANCHORARRAY(AV70),"00")</f>
        <v>02</v>
      </c>
      <c r="BB70" t="str">
        <v>02</v>
      </c>
      <c r="BC70" t="str">
        <v>05</v>
      </c>
      <c r="BD70" t="str">
        <v>03</v>
      </c>
      <c r="BE70" t="str">
        <v>03</v>
      </c>
      <c r="BF70">
        <f>COUNTIF(_xlfn.ANCHORARRAY(AL70),"J")</f>
        <v>0</v>
      </c>
    </row>
    <row r="71" spans="2:58" x14ac:dyDescent="0.3">
      <c r="B71" t="s">
        <v>932</v>
      </c>
      <c r="C71" t="str">
        <f>_xlfn.TEXTBEFORE(B71," ")</f>
        <v>4J862</v>
      </c>
      <c r="D71">
        <f>VALUE(_xlfn.TEXTAFTER(B71," "))</f>
        <v>449</v>
      </c>
      <c r="E71" t="str" cm="1">
        <f t="array" ref="E71:I71">MID(C71,_xlfn.SEQUENCE(1,LEN(C71)),1)</f>
        <v>4</v>
      </c>
      <c r="F71" t="str">
        <v>J</v>
      </c>
      <c r="G71" t="str">
        <v>8</v>
      </c>
      <c r="H71" t="str">
        <v>6</v>
      </c>
      <c r="I71" t="str">
        <v>2</v>
      </c>
      <c r="J71" cm="1">
        <f t="array" ref="J71:N71">COUNTIFS(_xlfn.ANCHORARRAY(E71),_xlfn.ANCHORARRAY(E71))</f>
        <v>1</v>
      </c>
      <c r="K71">
        <v>1</v>
      </c>
      <c r="L71">
        <v>1</v>
      </c>
      <c r="M71">
        <v>1</v>
      </c>
      <c r="N71">
        <v>1</v>
      </c>
      <c r="O71" cm="1">
        <f t="array" ref="O71:S71">_xlfn.LET(_xlpm.vals,{"1","2","3","4","5","6","7","8","9","T","J","Q","K","A"},
MATCH(_xlfn.ANCHORARRAY(E71),_xlpm.vals,0))</f>
        <v>4</v>
      </c>
      <c r="P71">
        <v>11</v>
      </c>
      <c r="Q71">
        <v>8</v>
      </c>
      <c r="R71">
        <v>6</v>
      </c>
      <c r="S71">
        <v>2</v>
      </c>
      <c r="T71" t="str" cm="1">
        <f t="array" ref="T71:X71">TEXT(_xlfn.ANCHORARRAY(O71),"00")</f>
        <v>04</v>
      </c>
      <c r="U71" t="str">
        <v>11</v>
      </c>
      <c r="V71" t="str">
        <v>08</v>
      </c>
      <c r="W71" t="str">
        <v>06</v>
      </c>
      <c r="X71" t="str">
        <v>02</v>
      </c>
      <c r="Y71" t="b">
        <f>MAX(_xlfn.ANCHORARRAY(J71))=5</f>
        <v>0</v>
      </c>
      <c r="Z71" t="b">
        <f>MAX(_xlfn.ANCHORARRAY(J71))=4</f>
        <v>0</v>
      </c>
      <c r="AA71" t="b" cm="1">
        <f t="array" ref="AA71">AND(OR(_xlfn.ANCHORARRAY(J71)=3),OR(_xlfn.ANCHORARRAY(J71)=2))</f>
        <v>0</v>
      </c>
      <c r="AB71" t="b">
        <f>IF(AA71,FALSE,MAX(_xlfn.ANCHORARRAY(J71))=3)</f>
        <v>0</v>
      </c>
      <c r="AC71" t="b">
        <f>COUNTIF(_xlfn.ANCHORARRAY(J71),2)=4</f>
        <v>0</v>
      </c>
      <c r="AD71" t="b">
        <f>IF(AC71,FALSE,MAX(_xlfn.ANCHORARRAY(J71))=2)</f>
        <v>0</v>
      </c>
      <c r="AE71" t="b">
        <f>NOT(OR(Y71:AD71))</f>
        <v>1</v>
      </c>
      <c r="AF71">
        <f>8-MATCH(TRUE,Y71:AE71,0)</f>
        <v>1</v>
      </c>
      <c r="AG71">
        <f>VALUE(_xlfn.CONCAT(AF71,_xlfn.ANCHORARRAY(T71)))</f>
        <v>10411080602</v>
      </c>
      <c r="AH71">
        <f>VALUE(_xlfn.RANK.EQ(AG71,AG:AG,1))</f>
        <v>46</v>
      </c>
      <c r="AI71">
        <f>AH71*D71</f>
        <v>20654</v>
      </c>
      <c r="AK71" s="1"/>
      <c r="AL71" t="str" cm="1">
        <f t="array" ref="AL71:AP71">MID(C71,_xlfn.SEQUENCE(1,LEN(C71)),1)</f>
        <v>4</v>
      </c>
      <c r="AM71" t="str">
        <v>J</v>
      </c>
      <c r="AN71" t="str">
        <v>8</v>
      </c>
      <c r="AO71" t="str">
        <v>6</v>
      </c>
      <c r="AP71" t="str">
        <v>2</v>
      </c>
      <c r="AQ71">
        <f>IF(AL71="J",0,COUNTIF(_xlfn.ANCHORARRAY($AL71),AL71))</f>
        <v>1</v>
      </c>
      <c r="AR71">
        <f>IF(AM71="J",0,COUNTIF(_xlfn.ANCHORARRAY($AL71),AM71))</f>
        <v>0</v>
      </c>
      <c r="AS71">
        <f>IF(AN71="J",0,COUNTIF(_xlfn.ANCHORARRAY($AL71),AN71))</f>
        <v>1</v>
      </c>
      <c r="AT71">
        <f>IF(AO71="J",0,COUNTIF(_xlfn.ANCHORARRAY($AL71),AO71))</f>
        <v>1</v>
      </c>
      <c r="AU71">
        <f>IF(AP71="J",0,COUNTIF(_xlfn.ANCHORARRAY($AL71),AP71))</f>
        <v>1</v>
      </c>
      <c r="AV71" cm="1">
        <f t="array" ref="AV71:AZ71">_xlfn.LET(_xlpm.vals,{"J","2","3","4","5","6","7","8","9","T","J","Q","K","A"},
MATCH(_xlfn.ANCHORARRAY(AL71),_xlpm.vals,0))</f>
        <v>4</v>
      </c>
      <c r="AW71">
        <v>1</v>
      </c>
      <c r="AX71">
        <v>8</v>
      </c>
      <c r="AY71">
        <v>6</v>
      </c>
      <c r="AZ71">
        <v>2</v>
      </c>
      <c r="BA71" t="str" cm="1">
        <f t="array" ref="BA71:BE71">TEXT(_xlfn.ANCHORARRAY(AV71),"00")</f>
        <v>04</v>
      </c>
      <c r="BB71" t="str">
        <v>01</v>
      </c>
      <c r="BC71" t="str">
        <v>08</v>
      </c>
      <c r="BD71" t="str">
        <v>06</v>
      </c>
      <c r="BE71" t="str">
        <v>02</v>
      </c>
      <c r="BF71">
        <f>COUNTIF(_xlfn.ANCHORARRAY(AL71),"J")</f>
        <v>1</v>
      </c>
    </row>
    <row r="72" spans="2:58" x14ac:dyDescent="0.3">
      <c r="B72" t="s">
        <v>931</v>
      </c>
      <c r="C72" t="str">
        <f>_xlfn.TEXTBEFORE(B72," ")</f>
        <v>A5955</v>
      </c>
      <c r="D72">
        <f>VALUE(_xlfn.TEXTAFTER(B72," "))</f>
        <v>570</v>
      </c>
      <c r="E72" t="str" cm="1">
        <f t="array" ref="E72:I72">MID(C72,_xlfn.SEQUENCE(1,LEN(C72)),1)</f>
        <v>A</v>
      </c>
      <c r="F72" t="str">
        <v>5</v>
      </c>
      <c r="G72" t="str">
        <v>9</v>
      </c>
      <c r="H72" t="str">
        <v>5</v>
      </c>
      <c r="I72" t="str">
        <v>5</v>
      </c>
      <c r="J72" cm="1">
        <f t="array" ref="J72:N72">COUNTIFS(_xlfn.ANCHORARRAY(E72),_xlfn.ANCHORARRAY(E72))</f>
        <v>1</v>
      </c>
      <c r="K72">
        <v>3</v>
      </c>
      <c r="L72">
        <v>1</v>
      </c>
      <c r="M72">
        <v>3</v>
      </c>
      <c r="N72">
        <v>3</v>
      </c>
      <c r="O72" cm="1">
        <f t="array" ref="O72:S72">_xlfn.LET(_xlpm.vals,{"1","2","3","4","5","6","7","8","9","T","J","Q","K","A"},
MATCH(_xlfn.ANCHORARRAY(E72),_xlpm.vals,0))</f>
        <v>14</v>
      </c>
      <c r="P72">
        <v>5</v>
      </c>
      <c r="Q72">
        <v>9</v>
      </c>
      <c r="R72">
        <v>5</v>
      </c>
      <c r="S72">
        <v>5</v>
      </c>
      <c r="T72" t="str" cm="1">
        <f t="array" ref="T72:X72">TEXT(_xlfn.ANCHORARRAY(O72),"00")</f>
        <v>14</v>
      </c>
      <c r="U72" t="str">
        <v>05</v>
      </c>
      <c r="V72" t="str">
        <v>09</v>
      </c>
      <c r="W72" t="str">
        <v>05</v>
      </c>
      <c r="X72" t="str">
        <v>05</v>
      </c>
      <c r="Y72" t="b">
        <f>MAX(_xlfn.ANCHORARRAY(J72))=5</f>
        <v>0</v>
      </c>
      <c r="Z72" t="b">
        <f>MAX(_xlfn.ANCHORARRAY(J72))=4</f>
        <v>0</v>
      </c>
      <c r="AA72" t="b" cm="1">
        <f t="array" ref="AA72">AND(OR(_xlfn.ANCHORARRAY(J72)=3),OR(_xlfn.ANCHORARRAY(J72)=2))</f>
        <v>0</v>
      </c>
      <c r="AB72" t="b">
        <f>IF(AA72,FALSE,MAX(_xlfn.ANCHORARRAY(J72))=3)</f>
        <v>1</v>
      </c>
      <c r="AC72" t="b">
        <f>COUNTIF(_xlfn.ANCHORARRAY(J72),2)=4</f>
        <v>0</v>
      </c>
      <c r="AD72" t="b">
        <f>IF(AC72,FALSE,MAX(_xlfn.ANCHORARRAY(J72))=2)</f>
        <v>0</v>
      </c>
      <c r="AE72" t="b">
        <f>NOT(OR(Y72:AD72))</f>
        <v>0</v>
      </c>
      <c r="AF72">
        <f>8-MATCH(TRUE,Y72:AE72,0)</f>
        <v>4</v>
      </c>
      <c r="AG72">
        <f>VALUE(_xlfn.CONCAT(AF72,_xlfn.ANCHORARRAY(T72)))</f>
        <v>41405090505</v>
      </c>
      <c r="AH72">
        <f>VALUE(_xlfn.RANK.EQ(AG72,AG:AG,1))</f>
        <v>790</v>
      </c>
      <c r="AI72">
        <f>AH72*D72</f>
        <v>450300</v>
      </c>
      <c r="AK72" s="1"/>
      <c r="AL72" t="str" cm="1">
        <f t="array" ref="AL72:AP72">MID(C72,_xlfn.SEQUENCE(1,LEN(C72)),1)</f>
        <v>A</v>
      </c>
      <c r="AM72" t="str">
        <v>5</v>
      </c>
      <c r="AN72" t="str">
        <v>9</v>
      </c>
      <c r="AO72" t="str">
        <v>5</v>
      </c>
      <c r="AP72" t="str">
        <v>5</v>
      </c>
      <c r="AQ72">
        <f>IF(AL72="J",0,COUNTIF(_xlfn.ANCHORARRAY($AL72),AL72))</f>
        <v>1</v>
      </c>
      <c r="AR72">
        <f>IF(AM72="J",0,COUNTIF(_xlfn.ANCHORARRAY($AL72),AM72))</f>
        <v>3</v>
      </c>
      <c r="AS72">
        <f>IF(AN72="J",0,COUNTIF(_xlfn.ANCHORARRAY($AL72),AN72))</f>
        <v>1</v>
      </c>
      <c r="AT72">
        <f>IF(AO72="J",0,COUNTIF(_xlfn.ANCHORARRAY($AL72),AO72))</f>
        <v>3</v>
      </c>
      <c r="AU72">
        <f>IF(AP72="J",0,COUNTIF(_xlfn.ANCHORARRAY($AL72),AP72))</f>
        <v>3</v>
      </c>
      <c r="AV72" cm="1">
        <f t="array" ref="AV72:AZ72">_xlfn.LET(_xlpm.vals,{"J","2","3","4","5","6","7","8","9","T","J","Q","K","A"},
MATCH(_xlfn.ANCHORARRAY(AL72),_xlpm.vals,0))</f>
        <v>14</v>
      </c>
      <c r="AW72">
        <v>5</v>
      </c>
      <c r="AX72">
        <v>9</v>
      </c>
      <c r="AY72">
        <v>5</v>
      </c>
      <c r="AZ72">
        <v>5</v>
      </c>
      <c r="BA72" t="str" cm="1">
        <f t="array" ref="BA72:BE72">TEXT(_xlfn.ANCHORARRAY(AV72),"00")</f>
        <v>14</v>
      </c>
      <c r="BB72" t="str">
        <v>05</v>
      </c>
      <c r="BC72" t="str">
        <v>09</v>
      </c>
      <c r="BD72" t="str">
        <v>05</v>
      </c>
      <c r="BE72" t="str">
        <v>05</v>
      </c>
      <c r="BF72">
        <f>COUNTIF(_xlfn.ANCHORARRAY(AL72),"J")</f>
        <v>0</v>
      </c>
    </row>
    <row r="73" spans="2:58" x14ac:dyDescent="0.3">
      <c r="B73" t="s">
        <v>930</v>
      </c>
      <c r="C73" t="str">
        <f>_xlfn.TEXTBEFORE(B73," ")</f>
        <v>J444J</v>
      </c>
      <c r="D73">
        <f>VALUE(_xlfn.TEXTAFTER(B73," "))</f>
        <v>26</v>
      </c>
      <c r="E73" t="str" cm="1">
        <f t="array" ref="E73:I73">MID(C73,_xlfn.SEQUENCE(1,LEN(C73)),1)</f>
        <v>J</v>
      </c>
      <c r="F73" t="str">
        <v>4</v>
      </c>
      <c r="G73" t="str">
        <v>4</v>
      </c>
      <c r="H73" t="str">
        <v>4</v>
      </c>
      <c r="I73" t="str">
        <v>J</v>
      </c>
      <c r="J73" cm="1">
        <f t="array" ref="J73:N73">COUNTIFS(_xlfn.ANCHORARRAY(E73),_xlfn.ANCHORARRAY(E73))</f>
        <v>2</v>
      </c>
      <c r="K73">
        <v>3</v>
      </c>
      <c r="L73">
        <v>3</v>
      </c>
      <c r="M73">
        <v>3</v>
      </c>
      <c r="N73">
        <v>2</v>
      </c>
      <c r="O73" cm="1">
        <f t="array" ref="O73:S73">_xlfn.LET(_xlpm.vals,{"1","2","3","4","5","6","7","8","9","T","J","Q","K","A"},
MATCH(_xlfn.ANCHORARRAY(E73),_xlpm.vals,0))</f>
        <v>11</v>
      </c>
      <c r="P73">
        <v>4</v>
      </c>
      <c r="Q73">
        <v>4</v>
      </c>
      <c r="R73">
        <v>4</v>
      </c>
      <c r="S73">
        <v>11</v>
      </c>
      <c r="T73" t="str" cm="1">
        <f t="array" ref="T73:X73">TEXT(_xlfn.ANCHORARRAY(O73),"00")</f>
        <v>11</v>
      </c>
      <c r="U73" t="str">
        <v>04</v>
      </c>
      <c r="V73" t="str">
        <v>04</v>
      </c>
      <c r="W73" t="str">
        <v>04</v>
      </c>
      <c r="X73" t="str">
        <v>11</v>
      </c>
      <c r="Y73" t="b">
        <f>MAX(_xlfn.ANCHORARRAY(J73))=5</f>
        <v>0</v>
      </c>
      <c r="Z73" t="b">
        <f>MAX(_xlfn.ANCHORARRAY(J73))=4</f>
        <v>0</v>
      </c>
      <c r="AA73" t="b" cm="1">
        <f t="array" ref="AA73">AND(OR(_xlfn.ANCHORARRAY(J73)=3),OR(_xlfn.ANCHORARRAY(J73)=2))</f>
        <v>1</v>
      </c>
      <c r="AB73" t="b">
        <f>IF(AA73,FALSE,MAX(_xlfn.ANCHORARRAY(J73))=3)</f>
        <v>0</v>
      </c>
      <c r="AC73" t="b">
        <f>COUNTIF(_xlfn.ANCHORARRAY(J73),2)=4</f>
        <v>0</v>
      </c>
      <c r="AD73" t="b">
        <f>IF(AC73,FALSE,MAX(_xlfn.ANCHORARRAY(J73))=2)</f>
        <v>0</v>
      </c>
      <c r="AE73" t="b">
        <f>NOT(OR(Y73:AD73))</f>
        <v>0</v>
      </c>
      <c r="AF73">
        <f>8-MATCH(TRUE,Y73:AE73,0)</f>
        <v>5</v>
      </c>
      <c r="AG73">
        <f>VALUE(_xlfn.CONCAT(AF73,_xlfn.ANCHORARRAY(T73)))</f>
        <v>51104040411</v>
      </c>
      <c r="AH73">
        <f>VALUE(_xlfn.RANK.EQ(AG73,AG:AG,1))</f>
        <v>878</v>
      </c>
      <c r="AI73">
        <f>AH73*D73</f>
        <v>22828</v>
      </c>
      <c r="AK73" s="1"/>
      <c r="AL73" t="str" cm="1">
        <f t="array" ref="AL73:AP73">MID(C73,_xlfn.SEQUENCE(1,LEN(C73)),1)</f>
        <v>J</v>
      </c>
      <c r="AM73" t="str">
        <v>4</v>
      </c>
      <c r="AN73" t="str">
        <v>4</v>
      </c>
      <c r="AO73" t="str">
        <v>4</v>
      </c>
      <c r="AP73" t="str">
        <v>J</v>
      </c>
      <c r="AQ73">
        <f>IF(AL73="J",0,COUNTIF(_xlfn.ANCHORARRAY($AL73),AL73))</f>
        <v>0</v>
      </c>
      <c r="AR73">
        <f>IF(AM73="J",0,COUNTIF(_xlfn.ANCHORARRAY($AL73),AM73))</f>
        <v>3</v>
      </c>
      <c r="AS73">
        <f>IF(AN73="J",0,COUNTIF(_xlfn.ANCHORARRAY($AL73),AN73))</f>
        <v>3</v>
      </c>
      <c r="AT73">
        <f>IF(AO73="J",0,COUNTIF(_xlfn.ANCHORARRAY($AL73),AO73))</f>
        <v>3</v>
      </c>
      <c r="AU73">
        <f>IF(AP73="J",0,COUNTIF(_xlfn.ANCHORARRAY($AL73),AP73))</f>
        <v>0</v>
      </c>
      <c r="AV73" cm="1">
        <f t="array" ref="AV73:AZ73">_xlfn.LET(_xlpm.vals,{"J","2","3","4","5","6","7","8","9","T","J","Q","K","A"},
MATCH(_xlfn.ANCHORARRAY(AL73),_xlpm.vals,0))</f>
        <v>1</v>
      </c>
      <c r="AW73">
        <v>4</v>
      </c>
      <c r="AX73">
        <v>4</v>
      </c>
      <c r="AY73">
        <v>4</v>
      </c>
      <c r="AZ73">
        <v>1</v>
      </c>
      <c r="BA73" t="str" cm="1">
        <f t="array" ref="BA73:BE73">TEXT(_xlfn.ANCHORARRAY(AV73),"00")</f>
        <v>01</v>
      </c>
      <c r="BB73" t="str">
        <v>04</v>
      </c>
      <c r="BC73" t="str">
        <v>04</v>
      </c>
      <c r="BD73" t="str">
        <v>04</v>
      </c>
      <c r="BE73" t="str">
        <v>01</v>
      </c>
      <c r="BF73">
        <f>COUNTIF(_xlfn.ANCHORARRAY(AL73),"J")</f>
        <v>2</v>
      </c>
    </row>
    <row r="74" spans="2:58" x14ac:dyDescent="0.3">
      <c r="B74" t="s">
        <v>929</v>
      </c>
      <c r="C74" t="str">
        <f>_xlfn.TEXTBEFORE(B74," ")</f>
        <v>338JK</v>
      </c>
      <c r="D74">
        <f>VALUE(_xlfn.TEXTAFTER(B74," "))</f>
        <v>76</v>
      </c>
      <c r="E74" t="str" cm="1">
        <f t="array" ref="E74:I74">MID(C74,_xlfn.SEQUENCE(1,LEN(C74)),1)</f>
        <v>3</v>
      </c>
      <c r="F74" t="str">
        <v>3</v>
      </c>
      <c r="G74" t="str">
        <v>8</v>
      </c>
      <c r="H74" t="str">
        <v>J</v>
      </c>
      <c r="I74" t="str">
        <v>K</v>
      </c>
      <c r="J74" cm="1">
        <f t="array" ref="J74:N74">COUNTIFS(_xlfn.ANCHORARRAY(E74),_xlfn.ANCHORARRAY(E74))</f>
        <v>2</v>
      </c>
      <c r="K74">
        <v>2</v>
      </c>
      <c r="L74">
        <v>1</v>
      </c>
      <c r="M74">
        <v>1</v>
      </c>
      <c r="N74">
        <v>1</v>
      </c>
      <c r="O74" cm="1">
        <f t="array" ref="O74:S74">_xlfn.LET(_xlpm.vals,{"1","2","3","4","5","6","7","8","9","T","J","Q","K","A"},
MATCH(_xlfn.ANCHORARRAY(E74),_xlpm.vals,0))</f>
        <v>3</v>
      </c>
      <c r="P74">
        <v>3</v>
      </c>
      <c r="Q74">
        <v>8</v>
      </c>
      <c r="R74">
        <v>11</v>
      </c>
      <c r="S74">
        <v>13</v>
      </c>
      <c r="T74" t="str" cm="1">
        <f t="array" ref="T74:X74">TEXT(_xlfn.ANCHORARRAY(O74),"00")</f>
        <v>03</v>
      </c>
      <c r="U74" t="str">
        <v>03</v>
      </c>
      <c r="V74" t="str">
        <v>08</v>
      </c>
      <c r="W74" t="str">
        <v>11</v>
      </c>
      <c r="X74" t="str">
        <v>13</v>
      </c>
      <c r="Y74" t="b">
        <f>MAX(_xlfn.ANCHORARRAY(J74))=5</f>
        <v>0</v>
      </c>
      <c r="Z74" t="b">
        <f>MAX(_xlfn.ANCHORARRAY(J74))=4</f>
        <v>0</v>
      </c>
      <c r="AA74" t="b" cm="1">
        <f t="array" ref="AA74">AND(OR(_xlfn.ANCHORARRAY(J74)=3),OR(_xlfn.ANCHORARRAY(J74)=2))</f>
        <v>0</v>
      </c>
      <c r="AB74" t="b">
        <f>IF(AA74,FALSE,MAX(_xlfn.ANCHORARRAY(J74))=3)</f>
        <v>0</v>
      </c>
      <c r="AC74" t="b">
        <f>COUNTIF(_xlfn.ANCHORARRAY(J74),2)=4</f>
        <v>0</v>
      </c>
      <c r="AD74" t="b">
        <f>IF(AC74,FALSE,MAX(_xlfn.ANCHORARRAY(J74))=2)</f>
        <v>1</v>
      </c>
      <c r="AE74" t="b">
        <f>NOT(OR(Y74:AD74))</f>
        <v>0</v>
      </c>
      <c r="AF74">
        <f>8-MATCH(TRUE,Y74:AE74,0)</f>
        <v>2</v>
      </c>
      <c r="AG74">
        <f>VALUE(_xlfn.CONCAT(AF74,_xlfn.ANCHORARRAY(T74)))</f>
        <v>20303081113</v>
      </c>
      <c r="AH74">
        <f>VALUE(_xlfn.RANK.EQ(AG74,AG:AG,1))</f>
        <v>220</v>
      </c>
      <c r="AI74">
        <f>AH74*D74</f>
        <v>16720</v>
      </c>
      <c r="AK74" s="1"/>
      <c r="AL74" t="str" cm="1">
        <f t="array" ref="AL74:AP74">MID(C74,_xlfn.SEQUENCE(1,LEN(C74)),1)</f>
        <v>3</v>
      </c>
      <c r="AM74" t="str">
        <v>3</v>
      </c>
      <c r="AN74" t="str">
        <v>8</v>
      </c>
      <c r="AO74" t="str">
        <v>J</v>
      </c>
      <c r="AP74" t="str">
        <v>K</v>
      </c>
      <c r="AQ74">
        <f>IF(AL74="J",0,COUNTIF(_xlfn.ANCHORARRAY($AL74),AL74))</f>
        <v>2</v>
      </c>
      <c r="AR74">
        <f>IF(AM74="J",0,COUNTIF(_xlfn.ANCHORARRAY($AL74),AM74))</f>
        <v>2</v>
      </c>
      <c r="AS74">
        <f>IF(AN74="J",0,COUNTIF(_xlfn.ANCHORARRAY($AL74),AN74))</f>
        <v>1</v>
      </c>
      <c r="AT74">
        <f>IF(AO74="J",0,COUNTIF(_xlfn.ANCHORARRAY($AL74),AO74))</f>
        <v>0</v>
      </c>
      <c r="AU74">
        <f>IF(AP74="J",0,COUNTIF(_xlfn.ANCHORARRAY($AL74),AP74))</f>
        <v>1</v>
      </c>
      <c r="AV74" cm="1">
        <f t="array" ref="AV74:AZ74">_xlfn.LET(_xlpm.vals,{"J","2","3","4","5","6","7","8","9","T","J","Q","K","A"},
MATCH(_xlfn.ANCHORARRAY(AL74),_xlpm.vals,0))</f>
        <v>3</v>
      </c>
      <c r="AW74">
        <v>3</v>
      </c>
      <c r="AX74">
        <v>8</v>
      </c>
      <c r="AY74">
        <v>1</v>
      </c>
      <c r="AZ74">
        <v>13</v>
      </c>
      <c r="BA74" t="str" cm="1">
        <f t="array" ref="BA74:BE74">TEXT(_xlfn.ANCHORARRAY(AV74),"00")</f>
        <v>03</v>
      </c>
      <c r="BB74" t="str">
        <v>03</v>
      </c>
      <c r="BC74" t="str">
        <v>08</v>
      </c>
      <c r="BD74" t="str">
        <v>01</v>
      </c>
      <c r="BE74" t="str">
        <v>13</v>
      </c>
      <c r="BF74">
        <f>COUNTIF(_xlfn.ANCHORARRAY(AL74),"J")</f>
        <v>1</v>
      </c>
    </row>
    <row r="75" spans="2:58" x14ac:dyDescent="0.3">
      <c r="B75" t="s">
        <v>928</v>
      </c>
      <c r="C75" t="str">
        <f>_xlfn.TEXTBEFORE(B75," ")</f>
        <v>AA36A</v>
      </c>
      <c r="D75">
        <f>VALUE(_xlfn.TEXTAFTER(B75," "))</f>
        <v>829</v>
      </c>
      <c r="E75" t="str" cm="1">
        <f t="array" ref="E75:I75">MID(C75,_xlfn.SEQUENCE(1,LEN(C75)),1)</f>
        <v>A</v>
      </c>
      <c r="F75" t="str">
        <v>A</v>
      </c>
      <c r="G75" t="str">
        <v>3</v>
      </c>
      <c r="H75" t="str">
        <v>6</v>
      </c>
      <c r="I75" t="str">
        <v>A</v>
      </c>
      <c r="J75" cm="1">
        <f t="array" ref="J75:N75">COUNTIFS(_xlfn.ANCHORARRAY(E75),_xlfn.ANCHORARRAY(E75))</f>
        <v>3</v>
      </c>
      <c r="K75">
        <v>3</v>
      </c>
      <c r="L75">
        <v>1</v>
      </c>
      <c r="M75">
        <v>1</v>
      </c>
      <c r="N75">
        <v>3</v>
      </c>
      <c r="O75" cm="1">
        <f t="array" ref="O75:S75">_xlfn.LET(_xlpm.vals,{"1","2","3","4","5","6","7","8","9","T","J","Q","K","A"},
MATCH(_xlfn.ANCHORARRAY(E75),_xlpm.vals,0))</f>
        <v>14</v>
      </c>
      <c r="P75">
        <v>14</v>
      </c>
      <c r="Q75">
        <v>3</v>
      </c>
      <c r="R75">
        <v>6</v>
      </c>
      <c r="S75">
        <v>14</v>
      </c>
      <c r="T75" t="str" cm="1">
        <f t="array" ref="T75:X75">TEXT(_xlfn.ANCHORARRAY(O75),"00")</f>
        <v>14</v>
      </c>
      <c r="U75" t="str">
        <v>14</v>
      </c>
      <c r="V75" t="str">
        <v>03</v>
      </c>
      <c r="W75" t="str">
        <v>06</v>
      </c>
      <c r="X75" t="str">
        <v>14</v>
      </c>
      <c r="Y75" t="b">
        <f>MAX(_xlfn.ANCHORARRAY(J75))=5</f>
        <v>0</v>
      </c>
      <c r="Z75" t="b">
        <f>MAX(_xlfn.ANCHORARRAY(J75))=4</f>
        <v>0</v>
      </c>
      <c r="AA75" t="b" cm="1">
        <f t="array" ref="AA75">AND(OR(_xlfn.ANCHORARRAY(J75)=3),OR(_xlfn.ANCHORARRAY(J75)=2))</f>
        <v>0</v>
      </c>
      <c r="AB75" t="b">
        <f>IF(AA75,FALSE,MAX(_xlfn.ANCHORARRAY(J75))=3)</f>
        <v>1</v>
      </c>
      <c r="AC75" t="b">
        <f>COUNTIF(_xlfn.ANCHORARRAY(J75),2)=4</f>
        <v>0</v>
      </c>
      <c r="AD75" t="b">
        <f>IF(AC75,FALSE,MAX(_xlfn.ANCHORARRAY(J75))=2)</f>
        <v>0</v>
      </c>
      <c r="AE75" t="b">
        <f>NOT(OR(Y75:AD75))</f>
        <v>0</v>
      </c>
      <c r="AF75">
        <f>8-MATCH(TRUE,Y75:AE75,0)</f>
        <v>4</v>
      </c>
      <c r="AG75">
        <f>VALUE(_xlfn.CONCAT(AF75,_xlfn.ANCHORARRAY(T75)))</f>
        <v>41414030614</v>
      </c>
      <c r="AH75">
        <f>VALUE(_xlfn.RANK.EQ(AG75,AG:AG,1))</f>
        <v>799</v>
      </c>
      <c r="AI75">
        <f>AH75*D75</f>
        <v>662371</v>
      </c>
      <c r="AK75" s="1"/>
      <c r="AL75" t="str" cm="1">
        <f t="array" ref="AL75:AP75">MID(C75,_xlfn.SEQUENCE(1,LEN(C75)),1)</f>
        <v>A</v>
      </c>
      <c r="AM75" t="str">
        <v>A</v>
      </c>
      <c r="AN75" t="str">
        <v>3</v>
      </c>
      <c r="AO75" t="str">
        <v>6</v>
      </c>
      <c r="AP75" t="str">
        <v>A</v>
      </c>
      <c r="AQ75">
        <f>IF(AL75="J",0,COUNTIF(_xlfn.ANCHORARRAY($AL75),AL75))</f>
        <v>3</v>
      </c>
      <c r="AR75">
        <f>IF(AM75="J",0,COUNTIF(_xlfn.ANCHORARRAY($AL75),AM75))</f>
        <v>3</v>
      </c>
      <c r="AS75">
        <f>IF(AN75="J",0,COUNTIF(_xlfn.ANCHORARRAY($AL75),AN75))</f>
        <v>1</v>
      </c>
      <c r="AT75">
        <f>IF(AO75="J",0,COUNTIF(_xlfn.ANCHORARRAY($AL75),AO75))</f>
        <v>1</v>
      </c>
      <c r="AU75">
        <f>IF(AP75="J",0,COUNTIF(_xlfn.ANCHORARRAY($AL75),AP75))</f>
        <v>3</v>
      </c>
      <c r="AV75" cm="1">
        <f t="array" ref="AV75:AZ75">_xlfn.LET(_xlpm.vals,{"J","2","3","4","5","6","7","8","9","T","J","Q","K","A"},
MATCH(_xlfn.ANCHORARRAY(AL75),_xlpm.vals,0))</f>
        <v>14</v>
      </c>
      <c r="AW75">
        <v>14</v>
      </c>
      <c r="AX75">
        <v>3</v>
      </c>
      <c r="AY75">
        <v>6</v>
      </c>
      <c r="AZ75">
        <v>14</v>
      </c>
      <c r="BA75" t="str" cm="1">
        <f t="array" ref="BA75:BE75">TEXT(_xlfn.ANCHORARRAY(AV75),"00")</f>
        <v>14</v>
      </c>
      <c r="BB75" t="str">
        <v>14</v>
      </c>
      <c r="BC75" t="str">
        <v>03</v>
      </c>
      <c r="BD75" t="str">
        <v>06</v>
      </c>
      <c r="BE75" t="str">
        <v>14</v>
      </c>
      <c r="BF75">
        <f>COUNTIF(_xlfn.ANCHORARRAY(AL75),"J")</f>
        <v>0</v>
      </c>
    </row>
    <row r="76" spans="2:58" x14ac:dyDescent="0.3">
      <c r="B76" t="s">
        <v>927</v>
      </c>
      <c r="C76" t="str">
        <f>_xlfn.TEXTBEFORE(B76," ")</f>
        <v>99KK4</v>
      </c>
      <c r="D76">
        <f>VALUE(_xlfn.TEXTAFTER(B76," "))</f>
        <v>947</v>
      </c>
      <c r="E76" t="str" cm="1">
        <f t="array" ref="E76:I76">MID(C76,_xlfn.SEQUENCE(1,LEN(C76)),1)</f>
        <v>9</v>
      </c>
      <c r="F76" t="str">
        <v>9</v>
      </c>
      <c r="G76" t="str">
        <v>K</v>
      </c>
      <c r="H76" t="str">
        <v>K</v>
      </c>
      <c r="I76" t="str">
        <v>4</v>
      </c>
      <c r="J76" cm="1">
        <f t="array" ref="J76:N76">COUNTIFS(_xlfn.ANCHORARRAY(E76),_xlfn.ANCHORARRAY(E76))</f>
        <v>2</v>
      </c>
      <c r="K76">
        <v>2</v>
      </c>
      <c r="L76">
        <v>2</v>
      </c>
      <c r="M76">
        <v>2</v>
      </c>
      <c r="N76">
        <v>1</v>
      </c>
      <c r="O76" cm="1">
        <f t="array" ref="O76:S76">_xlfn.LET(_xlpm.vals,{"1","2","3","4","5","6","7","8","9","T","J","Q","K","A"},
MATCH(_xlfn.ANCHORARRAY(E76),_xlpm.vals,0))</f>
        <v>9</v>
      </c>
      <c r="P76">
        <v>9</v>
      </c>
      <c r="Q76">
        <v>13</v>
      </c>
      <c r="R76">
        <v>13</v>
      </c>
      <c r="S76">
        <v>4</v>
      </c>
      <c r="T76" t="str" cm="1">
        <f t="array" ref="T76:X76">TEXT(_xlfn.ANCHORARRAY(O76),"00")</f>
        <v>09</v>
      </c>
      <c r="U76" t="str">
        <v>09</v>
      </c>
      <c r="V76" t="str">
        <v>13</v>
      </c>
      <c r="W76" t="str">
        <v>13</v>
      </c>
      <c r="X76" t="str">
        <v>04</v>
      </c>
      <c r="Y76" t="b">
        <f>MAX(_xlfn.ANCHORARRAY(J76))=5</f>
        <v>0</v>
      </c>
      <c r="Z76" t="b">
        <f>MAX(_xlfn.ANCHORARRAY(J76))=4</f>
        <v>0</v>
      </c>
      <c r="AA76" t="b" cm="1">
        <f t="array" ref="AA76">AND(OR(_xlfn.ANCHORARRAY(J76)=3),OR(_xlfn.ANCHORARRAY(J76)=2))</f>
        <v>0</v>
      </c>
      <c r="AB76" t="b">
        <f>IF(AA76,FALSE,MAX(_xlfn.ANCHORARRAY(J76))=3)</f>
        <v>0</v>
      </c>
      <c r="AC76" t="b">
        <f>COUNTIF(_xlfn.ANCHORARRAY(J76),2)=4</f>
        <v>1</v>
      </c>
      <c r="AD76" t="b">
        <f>IF(AC76,FALSE,MAX(_xlfn.ANCHORARRAY(J76))=2)</f>
        <v>0</v>
      </c>
      <c r="AE76" t="b">
        <f>NOT(OR(Y76:AD76))</f>
        <v>0</v>
      </c>
      <c r="AF76">
        <f>8-MATCH(TRUE,Y76:AE76,0)</f>
        <v>3</v>
      </c>
      <c r="AG76">
        <f>VALUE(_xlfn.CONCAT(AF76,_xlfn.ANCHORARRAY(T76)))</f>
        <v>30909131304</v>
      </c>
      <c r="AH76">
        <f>VALUE(_xlfn.RANK.EQ(AG76,AG:AG,1))</f>
        <v>550</v>
      </c>
      <c r="AI76">
        <f>AH76*D76</f>
        <v>520850</v>
      </c>
      <c r="AK76" s="1"/>
      <c r="AL76" t="str" cm="1">
        <f t="array" ref="AL76:AP76">MID(C76,_xlfn.SEQUENCE(1,LEN(C76)),1)</f>
        <v>9</v>
      </c>
      <c r="AM76" t="str">
        <v>9</v>
      </c>
      <c r="AN76" t="str">
        <v>K</v>
      </c>
      <c r="AO76" t="str">
        <v>K</v>
      </c>
      <c r="AP76" t="str">
        <v>4</v>
      </c>
      <c r="AQ76">
        <f>IF(AL76="J",0,COUNTIF(_xlfn.ANCHORARRAY($AL76),AL76))</f>
        <v>2</v>
      </c>
      <c r="AR76">
        <f>IF(AM76="J",0,COUNTIF(_xlfn.ANCHORARRAY($AL76),AM76))</f>
        <v>2</v>
      </c>
      <c r="AS76">
        <f>IF(AN76="J",0,COUNTIF(_xlfn.ANCHORARRAY($AL76),AN76))</f>
        <v>2</v>
      </c>
      <c r="AT76">
        <f>IF(AO76="J",0,COUNTIF(_xlfn.ANCHORARRAY($AL76),AO76))</f>
        <v>2</v>
      </c>
      <c r="AU76">
        <f>IF(AP76="J",0,COUNTIF(_xlfn.ANCHORARRAY($AL76),AP76))</f>
        <v>1</v>
      </c>
      <c r="AV76" cm="1">
        <f t="array" ref="AV76:AZ76">_xlfn.LET(_xlpm.vals,{"J","2","3","4","5","6","7","8","9","T","J","Q","K","A"},
MATCH(_xlfn.ANCHORARRAY(AL76),_xlpm.vals,0))</f>
        <v>9</v>
      </c>
      <c r="AW76">
        <v>9</v>
      </c>
      <c r="AX76">
        <v>13</v>
      </c>
      <c r="AY76">
        <v>13</v>
      </c>
      <c r="AZ76">
        <v>4</v>
      </c>
      <c r="BA76" t="str" cm="1">
        <f t="array" ref="BA76:BE76">TEXT(_xlfn.ANCHORARRAY(AV76),"00")</f>
        <v>09</v>
      </c>
      <c r="BB76" t="str">
        <v>09</v>
      </c>
      <c r="BC76" t="str">
        <v>13</v>
      </c>
      <c r="BD76" t="str">
        <v>13</v>
      </c>
      <c r="BE76" t="str">
        <v>04</v>
      </c>
      <c r="BF76">
        <f>COUNTIF(_xlfn.ANCHORARRAY(AL76),"J")</f>
        <v>0</v>
      </c>
    </row>
    <row r="77" spans="2:58" x14ac:dyDescent="0.3">
      <c r="B77" t="s">
        <v>926</v>
      </c>
      <c r="C77" t="str">
        <f>_xlfn.TEXTBEFORE(B77," ")</f>
        <v>33883</v>
      </c>
      <c r="D77">
        <f>VALUE(_xlfn.TEXTAFTER(B77," "))</f>
        <v>470</v>
      </c>
      <c r="E77" t="str" cm="1">
        <f t="array" ref="E77:I77">MID(C77,_xlfn.SEQUENCE(1,LEN(C77)),1)</f>
        <v>3</v>
      </c>
      <c r="F77" t="str">
        <v>3</v>
      </c>
      <c r="G77" t="str">
        <v>8</v>
      </c>
      <c r="H77" t="str">
        <v>8</v>
      </c>
      <c r="I77" t="str">
        <v>3</v>
      </c>
      <c r="J77" cm="1">
        <f t="array" ref="J77:N77">COUNTIFS(_xlfn.ANCHORARRAY(E77),_xlfn.ANCHORARRAY(E77))</f>
        <v>3</v>
      </c>
      <c r="K77">
        <v>3</v>
      </c>
      <c r="L77">
        <v>2</v>
      </c>
      <c r="M77">
        <v>2</v>
      </c>
      <c r="N77">
        <v>3</v>
      </c>
      <c r="O77" cm="1">
        <f t="array" ref="O77:S77">_xlfn.LET(_xlpm.vals,{"1","2","3","4","5","6","7","8","9","T","J","Q","K","A"},
MATCH(_xlfn.ANCHORARRAY(E77),_xlpm.vals,0))</f>
        <v>3</v>
      </c>
      <c r="P77">
        <v>3</v>
      </c>
      <c r="Q77">
        <v>8</v>
      </c>
      <c r="R77">
        <v>8</v>
      </c>
      <c r="S77">
        <v>3</v>
      </c>
      <c r="T77" t="str" cm="1">
        <f t="array" ref="T77:X77">TEXT(_xlfn.ANCHORARRAY(O77),"00")</f>
        <v>03</v>
      </c>
      <c r="U77" t="str">
        <v>03</v>
      </c>
      <c r="V77" t="str">
        <v>08</v>
      </c>
      <c r="W77" t="str">
        <v>08</v>
      </c>
      <c r="X77" t="str">
        <v>03</v>
      </c>
      <c r="Y77" t="b">
        <f>MAX(_xlfn.ANCHORARRAY(J77))=5</f>
        <v>0</v>
      </c>
      <c r="Z77" t="b">
        <f>MAX(_xlfn.ANCHORARRAY(J77))=4</f>
        <v>0</v>
      </c>
      <c r="AA77" t="b" cm="1">
        <f t="array" ref="AA77">AND(OR(_xlfn.ANCHORARRAY(J77)=3),OR(_xlfn.ANCHORARRAY(J77)=2))</f>
        <v>1</v>
      </c>
      <c r="AB77" t="b">
        <f>IF(AA77,FALSE,MAX(_xlfn.ANCHORARRAY(J77))=3)</f>
        <v>0</v>
      </c>
      <c r="AC77" t="b">
        <f>COUNTIF(_xlfn.ANCHORARRAY(J77),2)=4</f>
        <v>0</v>
      </c>
      <c r="AD77" t="b">
        <f>IF(AC77,FALSE,MAX(_xlfn.ANCHORARRAY(J77))=2)</f>
        <v>0</v>
      </c>
      <c r="AE77" t="b">
        <f>NOT(OR(Y77:AD77))</f>
        <v>0</v>
      </c>
      <c r="AF77">
        <f>8-MATCH(TRUE,Y77:AE77,0)</f>
        <v>5</v>
      </c>
      <c r="AG77">
        <f>VALUE(_xlfn.CONCAT(AF77,_xlfn.ANCHORARRAY(T77)))</f>
        <v>50303080803</v>
      </c>
      <c r="AH77">
        <f>VALUE(_xlfn.RANK.EQ(AG77,AG:AG,1))</f>
        <v>816</v>
      </c>
      <c r="AI77">
        <f>AH77*D77</f>
        <v>383520</v>
      </c>
      <c r="AK77" s="1"/>
      <c r="AL77" t="str" cm="1">
        <f t="array" ref="AL77:AP77">MID(C77,_xlfn.SEQUENCE(1,LEN(C77)),1)</f>
        <v>3</v>
      </c>
      <c r="AM77" t="str">
        <v>3</v>
      </c>
      <c r="AN77" t="str">
        <v>8</v>
      </c>
      <c r="AO77" t="str">
        <v>8</v>
      </c>
      <c r="AP77" t="str">
        <v>3</v>
      </c>
      <c r="AQ77">
        <f>IF(AL77="J",0,COUNTIF(_xlfn.ANCHORARRAY($AL77),AL77))</f>
        <v>3</v>
      </c>
      <c r="AR77">
        <f>IF(AM77="J",0,COUNTIF(_xlfn.ANCHORARRAY($AL77),AM77))</f>
        <v>3</v>
      </c>
      <c r="AS77">
        <f>IF(AN77="J",0,COUNTIF(_xlfn.ANCHORARRAY($AL77),AN77))</f>
        <v>2</v>
      </c>
      <c r="AT77">
        <f>IF(AO77="J",0,COUNTIF(_xlfn.ANCHORARRAY($AL77),AO77))</f>
        <v>2</v>
      </c>
      <c r="AU77">
        <f>IF(AP77="J",0,COUNTIF(_xlfn.ANCHORARRAY($AL77),AP77))</f>
        <v>3</v>
      </c>
      <c r="AV77" cm="1">
        <f t="array" ref="AV77:AZ77">_xlfn.LET(_xlpm.vals,{"J","2","3","4","5","6","7","8","9","T","J","Q","K","A"},
MATCH(_xlfn.ANCHORARRAY(AL77),_xlpm.vals,0))</f>
        <v>3</v>
      </c>
      <c r="AW77">
        <v>3</v>
      </c>
      <c r="AX77">
        <v>8</v>
      </c>
      <c r="AY77">
        <v>8</v>
      </c>
      <c r="AZ77">
        <v>3</v>
      </c>
      <c r="BA77" t="str" cm="1">
        <f t="array" ref="BA77:BE77">TEXT(_xlfn.ANCHORARRAY(AV77),"00")</f>
        <v>03</v>
      </c>
      <c r="BB77" t="str">
        <v>03</v>
      </c>
      <c r="BC77" t="str">
        <v>08</v>
      </c>
      <c r="BD77" t="str">
        <v>08</v>
      </c>
      <c r="BE77" t="str">
        <v>03</v>
      </c>
      <c r="BF77">
        <f>COUNTIF(_xlfn.ANCHORARRAY(AL77),"J")</f>
        <v>0</v>
      </c>
    </row>
    <row r="78" spans="2:58" x14ac:dyDescent="0.3">
      <c r="B78" t="s">
        <v>925</v>
      </c>
      <c r="C78" t="str">
        <f>_xlfn.TEXTBEFORE(B78," ")</f>
        <v>54J88</v>
      </c>
      <c r="D78">
        <f>VALUE(_xlfn.TEXTAFTER(B78," "))</f>
        <v>305</v>
      </c>
      <c r="E78" t="str" cm="1">
        <f t="array" ref="E78:I78">MID(C78,_xlfn.SEQUENCE(1,LEN(C78)),1)</f>
        <v>5</v>
      </c>
      <c r="F78" t="str">
        <v>4</v>
      </c>
      <c r="G78" t="str">
        <v>J</v>
      </c>
      <c r="H78" t="str">
        <v>8</v>
      </c>
      <c r="I78" t="str">
        <v>8</v>
      </c>
      <c r="J78" cm="1">
        <f t="array" ref="J78:N78">COUNTIFS(_xlfn.ANCHORARRAY(E78),_xlfn.ANCHORARRAY(E78))</f>
        <v>1</v>
      </c>
      <c r="K78">
        <v>1</v>
      </c>
      <c r="L78">
        <v>1</v>
      </c>
      <c r="M78">
        <v>2</v>
      </c>
      <c r="N78">
        <v>2</v>
      </c>
      <c r="O78" cm="1">
        <f t="array" ref="O78:S78">_xlfn.LET(_xlpm.vals,{"1","2","3","4","5","6","7","8","9","T","J","Q","K","A"},
MATCH(_xlfn.ANCHORARRAY(E78),_xlpm.vals,0))</f>
        <v>5</v>
      </c>
      <c r="P78">
        <v>4</v>
      </c>
      <c r="Q78">
        <v>11</v>
      </c>
      <c r="R78">
        <v>8</v>
      </c>
      <c r="S78">
        <v>8</v>
      </c>
      <c r="T78" t="str" cm="1">
        <f t="array" ref="T78:X78">TEXT(_xlfn.ANCHORARRAY(O78),"00")</f>
        <v>05</v>
      </c>
      <c r="U78" t="str">
        <v>04</v>
      </c>
      <c r="V78" t="str">
        <v>11</v>
      </c>
      <c r="W78" t="str">
        <v>08</v>
      </c>
      <c r="X78" t="str">
        <v>08</v>
      </c>
      <c r="Y78" t="b">
        <f>MAX(_xlfn.ANCHORARRAY(J78))=5</f>
        <v>0</v>
      </c>
      <c r="Z78" t="b">
        <f>MAX(_xlfn.ANCHORARRAY(J78))=4</f>
        <v>0</v>
      </c>
      <c r="AA78" t="b" cm="1">
        <f t="array" ref="AA78">AND(OR(_xlfn.ANCHORARRAY(J78)=3),OR(_xlfn.ANCHORARRAY(J78)=2))</f>
        <v>0</v>
      </c>
      <c r="AB78" t="b">
        <f>IF(AA78,FALSE,MAX(_xlfn.ANCHORARRAY(J78))=3)</f>
        <v>0</v>
      </c>
      <c r="AC78" t="b">
        <f>COUNTIF(_xlfn.ANCHORARRAY(J78),2)=4</f>
        <v>0</v>
      </c>
      <c r="AD78" t="b">
        <f>IF(AC78,FALSE,MAX(_xlfn.ANCHORARRAY(J78))=2)</f>
        <v>1</v>
      </c>
      <c r="AE78" t="b">
        <f>NOT(OR(Y78:AD78))</f>
        <v>0</v>
      </c>
      <c r="AF78">
        <f>8-MATCH(TRUE,Y78:AE78,0)</f>
        <v>2</v>
      </c>
      <c r="AG78">
        <f>VALUE(_xlfn.CONCAT(AF78,_xlfn.ANCHORARRAY(T78)))</f>
        <v>20504110808</v>
      </c>
      <c r="AH78">
        <f>VALUE(_xlfn.RANK.EQ(AG78,AG:AG,1))</f>
        <v>254</v>
      </c>
      <c r="AI78">
        <f>AH78*D78</f>
        <v>77470</v>
      </c>
      <c r="AK78" s="1"/>
      <c r="AL78" t="str" cm="1">
        <f t="array" ref="AL78:AP78">MID(C78,_xlfn.SEQUENCE(1,LEN(C78)),1)</f>
        <v>5</v>
      </c>
      <c r="AM78" t="str">
        <v>4</v>
      </c>
      <c r="AN78" t="str">
        <v>J</v>
      </c>
      <c r="AO78" t="str">
        <v>8</v>
      </c>
      <c r="AP78" t="str">
        <v>8</v>
      </c>
      <c r="AQ78">
        <f>IF(AL78="J",0,COUNTIF(_xlfn.ANCHORARRAY($AL78),AL78))</f>
        <v>1</v>
      </c>
      <c r="AR78">
        <f>IF(AM78="J",0,COUNTIF(_xlfn.ANCHORARRAY($AL78),AM78))</f>
        <v>1</v>
      </c>
      <c r="AS78">
        <f>IF(AN78="J",0,COUNTIF(_xlfn.ANCHORARRAY($AL78),AN78))</f>
        <v>0</v>
      </c>
      <c r="AT78">
        <f>IF(AO78="J",0,COUNTIF(_xlfn.ANCHORARRAY($AL78),AO78))</f>
        <v>2</v>
      </c>
      <c r="AU78">
        <f>IF(AP78="J",0,COUNTIF(_xlfn.ANCHORARRAY($AL78),AP78))</f>
        <v>2</v>
      </c>
      <c r="AV78" cm="1">
        <f t="array" ref="AV78:AZ78">_xlfn.LET(_xlpm.vals,{"J","2","3","4","5","6","7","8","9","T","J","Q","K","A"},
MATCH(_xlfn.ANCHORARRAY(AL78),_xlpm.vals,0))</f>
        <v>5</v>
      </c>
      <c r="AW78">
        <v>4</v>
      </c>
      <c r="AX78">
        <v>1</v>
      </c>
      <c r="AY78">
        <v>8</v>
      </c>
      <c r="AZ78">
        <v>8</v>
      </c>
      <c r="BA78" t="str" cm="1">
        <f t="array" ref="BA78:BE78">TEXT(_xlfn.ANCHORARRAY(AV78),"00")</f>
        <v>05</v>
      </c>
      <c r="BB78" t="str">
        <v>04</v>
      </c>
      <c r="BC78" t="str">
        <v>01</v>
      </c>
      <c r="BD78" t="str">
        <v>08</v>
      </c>
      <c r="BE78" t="str">
        <v>08</v>
      </c>
      <c r="BF78">
        <f>COUNTIF(_xlfn.ANCHORARRAY(AL78),"J")</f>
        <v>1</v>
      </c>
    </row>
    <row r="79" spans="2:58" x14ac:dyDescent="0.3">
      <c r="B79" t="s">
        <v>924</v>
      </c>
      <c r="C79" t="str">
        <f>_xlfn.TEXTBEFORE(B79," ")</f>
        <v>QJJTQ</v>
      </c>
      <c r="D79">
        <f>VALUE(_xlfn.TEXTAFTER(B79," "))</f>
        <v>917</v>
      </c>
      <c r="E79" t="str" cm="1">
        <f t="array" ref="E79:I79">MID(C79,_xlfn.SEQUENCE(1,LEN(C79)),1)</f>
        <v>Q</v>
      </c>
      <c r="F79" t="str">
        <v>J</v>
      </c>
      <c r="G79" t="str">
        <v>J</v>
      </c>
      <c r="H79" t="str">
        <v>T</v>
      </c>
      <c r="I79" t="str">
        <v>Q</v>
      </c>
      <c r="J79" cm="1">
        <f t="array" ref="J79:N79">COUNTIFS(_xlfn.ANCHORARRAY(E79),_xlfn.ANCHORARRAY(E79))</f>
        <v>2</v>
      </c>
      <c r="K79">
        <v>2</v>
      </c>
      <c r="L79">
        <v>2</v>
      </c>
      <c r="M79">
        <v>1</v>
      </c>
      <c r="N79">
        <v>2</v>
      </c>
      <c r="O79" cm="1">
        <f t="array" ref="O79:S79">_xlfn.LET(_xlpm.vals,{"1","2","3","4","5","6","7","8","9","T","J","Q","K","A"},
MATCH(_xlfn.ANCHORARRAY(E79),_xlpm.vals,0))</f>
        <v>12</v>
      </c>
      <c r="P79">
        <v>11</v>
      </c>
      <c r="Q79">
        <v>11</v>
      </c>
      <c r="R79">
        <v>10</v>
      </c>
      <c r="S79">
        <v>12</v>
      </c>
      <c r="T79" t="str" cm="1">
        <f t="array" ref="T79:X79">TEXT(_xlfn.ANCHORARRAY(O79),"00")</f>
        <v>12</v>
      </c>
      <c r="U79" t="str">
        <v>11</v>
      </c>
      <c r="V79" t="str">
        <v>11</v>
      </c>
      <c r="W79" t="str">
        <v>10</v>
      </c>
      <c r="X79" t="str">
        <v>12</v>
      </c>
      <c r="Y79" t="b">
        <f>MAX(_xlfn.ANCHORARRAY(J79))=5</f>
        <v>0</v>
      </c>
      <c r="Z79" t="b">
        <f>MAX(_xlfn.ANCHORARRAY(J79))=4</f>
        <v>0</v>
      </c>
      <c r="AA79" t="b" cm="1">
        <f t="array" ref="AA79">AND(OR(_xlfn.ANCHORARRAY(J79)=3),OR(_xlfn.ANCHORARRAY(J79)=2))</f>
        <v>0</v>
      </c>
      <c r="AB79" t="b">
        <f>IF(AA79,FALSE,MAX(_xlfn.ANCHORARRAY(J79))=3)</f>
        <v>0</v>
      </c>
      <c r="AC79" t="b">
        <f>COUNTIF(_xlfn.ANCHORARRAY(J79),2)=4</f>
        <v>1</v>
      </c>
      <c r="AD79" t="b">
        <f>IF(AC79,FALSE,MAX(_xlfn.ANCHORARRAY(J79))=2)</f>
        <v>0</v>
      </c>
      <c r="AE79" t="b">
        <f>NOT(OR(Y79:AD79))</f>
        <v>0</v>
      </c>
      <c r="AF79">
        <f>8-MATCH(TRUE,Y79:AE79,0)</f>
        <v>3</v>
      </c>
      <c r="AG79">
        <f>VALUE(_xlfn.CONCAT(AF79,_xlfn.ANCHORARRAY(T79)))</f>
        <v>31211111012</v>
      </c>
      <c r="AH79">
        <f>VALUE(_xlfn.RANK.EQ(AG79,AG:AG,1))</f>
        <v>589</v>
      </c>
      <c r="AI79">
        <f>AH79*D79</f>
        <v>540113</v>
      </c>
      <c r="AK79" s="1"/>
      <c r="AL79" t="str" cm="1">
        <f t="array" ref="AL79:AP79">MID(C79,_xlfn.SEQUENCE(1,LEN(C79)),1)</f>
        <v>Q</v>
      </c>
      <c r="AM79" t="str">
        <v>J</v>
      </c>
      <c r="AN79" t="str">
        <v>J</v>
      </c>
      <c r="AO79" t="str">
        <v>T</v>
      </c>
      <c r="AP79" t="str">
        <v>Q</v>
      </c>
      <c r="AQ79">
        <f>IF(AL79="J",0,COUNTIF(_xlfn.ANCHORARRAY($AL79),AL79))</f>
        <v>2</v>
      </c>
      <c r="AR79">
        <f>IF(AM79="J",0,COUNTIF(_xlfn.ANCHORARRAY($AL79),AM79))</f>
        <v>0</v>
      </c>
      <c r="AS79">
        <f>IF(AN79="J",0,COUNTIF(_xlfn.ANCHORARRAY($AL79),AN79))</f>
        <v>0</v>
      </c>
      <c r="AT79">
        <f>IF(AO79="J",0,COUNTIF(_xlfn.ANCHORARRAY($AL79),AO79))</f>
        <v>1</v>
      </c>
      <c r="AU79">
        <f>IF(AP79="J",0,COUNTIF(_xlfn.ANCHORARRAY($AL79),AP79))</f>
        <v>2</v>
      </c>
      <c r="AV79" cm="1">
        <f t="array" ref="AV79:AZ79">_xlfn.LET(_xlpm.vals,{"J","2","3","4","5","6","7","8","9","T","J","Q","K","A"},
MATCH(_xlfn.ANCHORARRAY(AL79),_xlpm.vals,0))</f>
        <v>12</v>
      </c>
      <c r="AW79">
        <v>1</v>
      </c>
      <c r="AX79">
        <v>1</v>
      </c>
      <c r="AY79">
        <v>10</v>
      </c>
      <c r="AZ79">
        <v>12</v>
      </c>
      <c r="BA79" t="str" cm="1">
        <f t="array" ref="BA79:BE79">TEXT(_xlfn.ANCHORARRAY(AV79),"00")</f>
        <v>12</v>
      </c>
      <c r="BB79" t="str">
        <v>01</v>
      </c>
      <c r="BC79" t="str">
        <v>01</v>
      </c>
      <c r="BD79" t="str">
        <v>10</v>
      </c>
      <c r="BE79" t="str">
        <v>12</v>
      </c>
      <c r="BF79">
        <f>COUNTIF(_xlfn.ANCHORARRAY(AL79),"J")</f>
        <v>2</v>
      </c>
    </row>
    <row r="80" spans="2:58" x14ac:dyDescent="0.3">
      <c r="B80" t="s">
        <v>923</v>
      </c>
      <c r="C80" t="str">
        <f>_xlfn.TEXTBEFORE(B80," ")</f>
        <v>33353</v>
      </c>
      <c r="D80">
        <f>VALUE(_xlfn.TEXTAFTER(B80," "))</f>
        <v>409</v>
      </c>
      <c r="E80" t="str" cm="1">
        <f t="array" ref="E80:I80">MID(C80,_xlfn.SEQUENCE(1,LEN(C80)),1)</f>
        <v>3</v>
      </c>
      <c r="F80" t="str">
        <v>3</v>
      </c>
      <c r="G80" t="str">
        <v>3</v>
      </c>
      <c r="H80" t="str">
        <v>5</v>
      </c>
      <c r="I80" t="str">
        <v>3</v>
      </c>
      <c r="J80" cm="1">
        <f t="array" ref="J80:N80">COUNTIFS(_xlfn.ANCHORARRAY(E80),_xlfn.ANCHORARRAY(E80))</f>
        <v>4</v>
      </c>
      <c r="K80">
        <v>4</v>
      </c>
      <c r="L80">
        <v>4</v>
      </c>
      <c r="M80">
        <v>1</v>
      </c>
      <c r="N80">
        <v>4</v>
      </c>
      <c r="O80" cm="1">
        <f t="array" ref="O80:S80">_xlfn.LET(_xlpm.vals,{"1","2","3","4","5","6","7","8","9","T","J","Q","K","A"},
MATCH(_xlfn.ANCHORARRAY(E80),_xlpm.vals,0))</f>
        <v>3</v>
      </c>
      <c r="P80">
        <v>3</v>
      </c>
      <c r="Q80">
        <v>3</v>
      </c>
      <c r="R80">
        <v>5</v>
      </c>
      <c r="S80">
        <v>3</v>
      </c>
      <c r="T80" t="str" cm="1">
        <f t="array" ref="T80:X80">TEXT(_xlfn.ANCHORARRAY(O80),"00")</f>
        <v>03</v>
      </c>
      <c r="U80" t="str">
        <v>03</v>
      </c>
      <c r="V80" t="str">
        <v>03</v>
      </c>
      <c r="W80" t="str">
        <v>05</v>
      </c>
      <c r="X80" t="str">
        <v>03</v>
      </c>
      <c r="Y80" t="b">
        <f>MAX(_xlfn.ANCHORARRAY(J80))=5</f>
        <v>0</v>
      </c>
      <c r="Z80" t="b">
        <f>MAX(_xlfn.ANCHORARRAY(J80))=4</f>
        <v>1</v>
      </c>
      <c r="AA80" t="b" cm="1">
        <f t="array" ref="AA80">AND(OR(_xlfn.ANCHORARRAY(J80)=3),OR(_xlfn.ANCHORARRAY(J80)=2))</f>
        <v>0</v>
      </c>
      <c r="AB80" t="b">
        <f>IF(AA80,FALSE,MAX(_xlfn.ANCHORARRAY(J80))=3)</f>
        <v>0</v>
      </c>
      <c r="AC80" t="b">
        <f>COUNTIF(_xlfn.ANCHORARRAY(J80),2)=4</f>
        <v>0</v>
      </c>
      <c r="AD80" t="b">
        <f>IF(AC80,FALSE,MAX(_xlfn.ANCHORARRAY(J80))=2)</f>
        <v>0</v>
      </c>
      <c r="AE80" t="b">
        <f>NOT(OR(Y80:AD80))</f>
        <v>0</v>
      </c>
      <c r="AF80">
        <f>8-MATCH(TRUE,Y80:AE80,0)</f>
        <v>6</v>
      </c>
      <c r="AG80">
        <f>VALUE(_xlfn.CONCAT(AF80,_xlfn.ANCHORARRAY(T80)))</f>
        <v>60303030503</v>
      </c>
      <c r="AH80">
        <f>VALUE(_xlfn.RANK.EQ(AG80,AG:AG,1))</f>
        <v>917</v>
      </c>
      <c r="AI80">
        <f>AH80*D80</f>
        <v>375053</v>
      </c>
      <c r="AK80" s="1"/>
      <c r="AL80" t="str" cm="1">
        <f t="array" ref="AL80:AP80">MID(C80,_xlfn.SEQUENCE(1,LEN(C80)),1)</f>
        <v>3</v>
      </c>
      <c r="AM80" t="str">
        <v>3</v>
      </c>
      <c r="AN80" t="str">
        <v>3</v>
      </c>
      <c r="AO80" t="str">
        <v>5</v>
      </c>
      <c r="AP80" t="str">
        <v>3</v>
      </c>
      <c r="AQ80">
        <f>IF(AL80="J",0,COUNTIF(_xlfn.ANCHORARRAY($AL80),AL80))</f>
        <v>4</v>
      </c>
      <c r="AR80">
        <f>IF(AM80="J",0,COUNTIF(_xlfn.ANCHORARRAY($AL80),AM80))</f>
        <v>4</v>
      </c>
      <c r="AS80">
        <f>IF(AN80="J",0,COUNTIF(_xlfn.ANCHORARRAY($AL80),AN80))</f>
        <v>4</v>
      </c>
      <c r="AT80">
        <f>IF(AO80="J",0,COUNTIF(_xlfn.ANCHORARRAY($AL80),AO80))</f>
        <v>1</v>
      </c>
      <c r="AU80">
        <f>IF(AP80="J",0,COUNTIF(_xlfn.ANCHORARRAY($AL80),AP80))</f>
        <v>4</v>
      </c>
      <c r="AV80" cm="1">
        <f t="array" ref="AV80:AZ80">_xlfn.LET(_xlpm.vals,{"J","2","3","4","5","6","7","8","9","T","J","Q","K","A"},
MATCH(_xlfn.ANCHORARRAY(AL80),_xlpm.vals,0))</f>
        <v>3</v>
      </c>
      <c r="AW80">
        <v>3</v>
      </c>
      <c r="AX80">
        <v>3</v>
      </c>
      <c r="AY80">
        <v>5</v>
      </c>
      <c r="AZ80">
        <v>3</v>
      </c>
      <c r="BA80" t="str" cm="1">
        <f t="array" ref="BA80:BE80">TEXT(_xlfn.ANCHORARRAY(AV80),"00")</f>
        <v>03</v>
      </c>
      <c r="BB80" t="str">
        <v>03</v>
      </c>
      <c r="BC80" t="str">
        <v>03</v>
      </c>
      <c r="BD80" t="str">
        <v>05</v>
      </c>
      <c r="BE80" t="str">
        <v>03</v>
      </c>
      <c r="BF80">
        <f>COUNTIF(_xlfn.ANCHORARRAY(AL80),"J")</f>
        <v>0</v>
      </c>
    </row>
    <row r="81" spans="2:58" x14ac:dyDescent="0.3">
      <c r="B81" t="s">
        <v>922</v>
      </c>
      <c r="C81" t="str">
        <f>_xlfn.TEXTBEFORE(B81," ")</f>
        <v>Q2QAA</v>
      </c>
      <c r="D81">
        <f>VALUE(_xlfn.TEXTAFTER(B81," "))</f>
        <v>826</v>
      </c>
      <c r="E81" t="str" cm="1">
        <f t="array" ref="E81:I81">MID(C81,_xlfn.SEQUENCE(1,LEN(C81)),1)</f>
        <v>Q</v>
      </c>
      <c r="F81" t="str">
        <v>2</v>
      </c>
      <c r="G81" t="str">
        <v>Q</v>
      </c>
      <c r="H81" t="str">
        <v>A</v>
      </c>
      <c r="I81" t="str">
        <v>A</v>
      </c>
      <c r="J81" cm="1">
        <f t="array" ref="J81:N81">COUNTIFS(_xlfn.ANCHORARRAY(E81),_xlfn.ANCHORARRAY(E81))</f>
        <v>2</v>
      </c>
      <c r="K81">
        <v>1</v>
      </c>
      <c r="L81">
        <v>2</v>
      </c>
      <c r="M81">
        <v>2</v>
      </c>
      <c r="N81">
        <v>2</v>
      </c>
      <c r="O81" cm="1">
        <f t="array" ref="O81:S81">_xlfn.LET(_xlpm.vals,{"1","2","3","4","5","6","7","8","9","T","J","Q","K","A"},
MATCH(_xlfn.ANCHORARRAY(E81),_xlpm.vals,0))</f>
        <v>12</v>
      </c>
      <c r="P81">
        <v>2</v>
      </c>
      <c r="Q81">
        <v>12</v>
      </c>
      <c r="R81">
        <v>14</v>
      </c>
      <c r="S81">
        <v>14</v>
      </c>
      <c r="T81" t="str" cm="1">
        <f t="array" ref="T81:X81">TEXT(_xlfn.ANCHORARRAY(O81),"00")</f>
        <v>12</v>
      </c>
      <c r="U81" t="str">
        <v>02</v>
      </c>
      <c r="V81" t="str">
        <v>12</v>
      </c>
      <c r="W81" t="str">
        <v>14</v>
      </c>
      <c r="X81" t="str">
        <v>14</v>
      </c>
      <c r="Y81" t="b">
        <f>MAX(_xlfn.ANCHORARRAY(J81))=5</f>
        <v>0</v>
      </c>
      <c r="Z81" t="b">
        <f>MAX(_xlfn.ANCHORARRAY(J81))=4</f>
        <v>0</v>
      </c>
      <c r="AA81" t="b" cm="1">
        <f t="array" ref="AA81">AND(OR(_xlfn.ANCHORARRAY(J81)=3),OR(_xlfn.ANCHORARRAY(J81)=2))</f>
        <v>0</v>
      </c>
      <c r="AB81" t="b">
        <f>IF(AA81,FALSE,MAX(_xlfn.ANCHORARRAY(J81))=3)</f>
        <v>0</v>
      </c>
      <c r="AC81" t="b">
        <f>COUNTIF(_xlfn.ANCHORARRAY(J81),2)=4</f>
        <v>1</v>
      </c>
      <c r="AD81" t="b">
        <f>IF(AC81,FALSE,MAX(_xlfn.ANCHORARRAY(J81))=2)</f>
        <v>0</v>
      </c>
      <c r="AE81" t="b">
        <f>NOT(OR(Y81:AD81))</f>
        <v>0</v>
      </c>
      <c r="AF81">
        <f>8-MATCH(TRUE,Y81:AE81,0)</f>
        <v>3</v>
      </c>
      <c r="AG81">
        <f>VALUE(_xlfn.CONCAT(AF81,_xlfn.ANCHORARRAY(T81)))</f>
        <v>31202121414</v>
      </c>
      <c r="AH81">
        <f>VALUE(_xlfn.RANK.EQ(AG81,AG:AG,1))</f>
        <v>582</v>
      </c>
      <c r="AI81">
        <f>AH81*D81</f>
        <v>480732</v>
      </c>
      <c r="AK81" s="1"/>
      <c r="AL81" t="str" cm="1">
        <f t="array" ref="AL81:AP81">MID(C81,_xlfn.SEQUENCE(1,LEN(C81)),1)</f>
        <v>Q</v>
      </c>
      <c r="AM81" t="str">
        <v>2</v>
      </c>
      <c r="AN81" t="str">
        <v>Q</v>
      </c>
      <c r="AO81" t="str">
        <v>A</v>
      </c>
      <c r="AP81" t="str">
        <v>A</v>
      </c>
      <c r="AQ81">
        <f>IF(AL81="J",0,COUNTIF(_xlfn.ANCHORARRAY($AL81),AL81))</f>
        <v>2</v>
      </c>
      <c r="AR81">
        <f>IF(AM81="J",0,COUNTIF(_xlfn.ANCHORARRAY($AL81),AM81))</f>
        <v>1</v>
      </c>
      <c r="AS81">
        <f>IF(AN81="J",0,COUNTIF(_xlfn.ANCHORARRAY($AL81),AN81))</f>
        <v>2</v>
      </c>
      <c r="AT81">
        <f>IF(AO81="J",0,COUNTIF(_xlfn.ANCHORARRAY($AL81),AO81))</f>
        <v>2</v>
      </c>
      <c r="AU81">
        <f>IF(AP81="J",0,COUNTIF(_xlfn.ANCHORARRAY($AL81),AP81))</f>
        <v>2</v>
      </c>
      <c r="AV81" cm="1">
        <f t="array" ref="AV81:AZ81">_xlfn.LET(_xlpm.vals,{"J","2","3","4","5","6","7","8","9","T","J","Q","K","A"},
MATCH(_xlfn.ANCHORARRAY(AL81),_xlpm.vals,0))</f>
        <v>12</v>
      </c>
      <c r="AW81">
        <v>2</v>
      </c>
      <c r="AX81">
        <v>12</v>
      </c>
      <c r="AY81">
        <v>14</v>
      </c>
      <c r="AZ81">
        <v>14</v>
      </c>
      <c r="BA81" t="str" cm="1">
        <f t="array" ref="BA81:BE81">TEXT(_xlfn.ANCHORARRAY(AV81),"00")</f>
        <v>12</v>
      </c>
      <c r="BB81" t="str">
        <v>02</v>
      </c>
      <c r="BC81" t="str">
        <v>12</v>
      </c>
      <c r="BD81" t="str">
        <v>14</v>
      </c>
      <c r="BE81" t="str">
        <v>14</v>
      </c>
      <c r="BF81">
        <f>COUNTIF(_xlfn.ANCHORARRAY(AL81),"J")</f>
        <v>0</v>
      </c>
    </row>
    <row r="82" spans="2:58" x14ac:dyDescent="0.3">
      <c r="B82" t="s">
        <v>921</v>
      </c>
      <c r="C82" t="str">
        <f>_xlfn.TEXTBEFORE(B82," ")</f>
        <v>55333</v>
      </c>
      <c r="D82">
        <f>VALUE(_xlfn.TEXTAFTER(B82," "))</f>
        <v>870</v>
      </c>
      <c r="E82" t="str" cm="1">
        <f t="array" ref="E82:I82">MID(C82,_xlfn.SEQUENCE(1,LEN(C82)),1)</f>
        <v>5</v>
      </c>
      <c r="F82" t="str">
        <v>5</v>
      </c>
      <c r="G82" t="str">
        <v>3</v>
      </c>
      <c r="H82" t="str">
        <v>3</v>
      </c>
      <c r="I82" t="str">
        <v>3</v>
      </c>
      <c r="J82" cm="1">
        <f t="array" ref="J82:N82">COUNTIFS(_xlfn.ANCHORARRAY(E82),_xlfn.ANCHORARRAY(E82))</f>
        <v>2</v>
      </c>
      <c r="K82">
        <v>2</v>
      </c>
      <c r="L82">
        <v>3</v>
      </c>
      <c r="M82">
        <v>3</v>
      </c>
      <c r="N82">
        <v>3</v>
      </c>
      <c r="O82" cm="1">
        <f t="array" ref="O82:S82">_xlfn.LET(_xlpm.vals,{"1","2","3","4","5","6","7","8","9","T","J","Q","K","A"},
MATCH(_xlfn.ANCHORARRAY(E82),_xlpm.vals,0))</f>
        <v>5</v>
      </c>
      <c r="P82">
        <v>5</v>
      </c>
      <c r="Q82">
        <v>3</v>
      </c>
      <c r="R82">
        <v>3</v>
      </c>
      <c r="S82">
        <v>3</v>
      </c>
      <c r="T82" t="str" cm="1">
        <f t="array" ref="T82:X82">TEXT(_xlfn.ANCHORARRAY(O82),"00")</f>
        <v>05</v>
      </c>
      <c r="U82" t="str">
        <v>05</v>
      </c>
      <c r="V82" t="str">
        <v>03</v>
      </c>
      <c r="W82" t="str">
        <v>03</v>
      </c>
      <c r="X82" t="str">
        <v>03</v>
      </c>
      <c r="Y82" t="b">
        <f>MAX(_xlfn.ANCHORARRAY(J82))=5</f>
        <v>0</v>
      </c>
      <c r="Z82" t="b">
        <f>MAX(_xlfn.ANCHORARRAY(J82))=4</f>
        <v>0</v>
      </c>
      <c r="AA82" t="b" cm="1">
        <f t="array" ref="AA82">AND(OR(_xlfn.ANCHORARRAY(J82)=3),OR(_xlfn.ANCHORARRAY(J82)=2))</f>
        <v>1</v>
      </c>
      <c r="AB82" t="b">
        <f>IF(AA82,FALSE,MAX(_xlfn.ANCHORARRAY(J82))=3)</f>
        <v>0</v>
      </c>
      <c r="AC82" t="b">
        <f>COUNTIF(_xlfn.ANCHORARRAY(J82),2)=4</f>
        <v>0</v>
      </c>
      <c r="AD82" t="b">
        <f>IF(AC82,FALSE,MAX(_xlfn.ANCHORARRAY(J82))=2)</f>
        <v>0</v>
      </c>
      <c r="AE82" t="b">
        <f>NOT(OR(Y82:AD82))</f>
        <v>0</v>
      </c>
      <c r="AF82">
        <f>8-MATCH(TRUE,Y82:AE82,0)</f>
        <v>5</v>
      </c>
      <c r="AG82">
        <f>VALUE(_xlfn.CONCAT(AF82,_xlfn.ANCHORARRAY(T82)))</f>
        <v>50505030303</v>
      </c>
      <c r="AH82">
        <f>VALUE(_xlfn.RANK.EQ(AG82,AG:AG,1))</f>
        <v>827</v>
      </c>
      <c r="AI82">
        <f>AH82*D82</f>
        <v>719490</v>
      </c>
      <c r="AK82" s="1"/>
      <c r="AL82" t="str" cm="1">
        <f t="array" ref="AL82:AP82">MID(C82,_xlfn.SEQUENCE(1,LEN(C82)),1)</f>
        <v>5</v>
      </c>
      <c r="AM82" t="str">
        <v>5</v>
      </c>
      <c r="AN82" t="str">
        <v>3</v>
      </c>
      <c r="AO82" t="str">
        <v>3</v>
      </c>
      <c r="AP82" t="str">
        <v>3</v>
      </c>
      <c r="AQ82">
        <f>IF(AL82="J",0,COUNTIF(_xlfn.ANCHORARRAY($AL82),AL82))</f>
        <v>2</v>
      </c>
      <c r="AR82">
        <f>IF(AM82="J",0,COUNTIF(_xlfn.ANCHORARRAY($AL82),AM82))</f>
        <v>2</v>
      </c>
      <c r="AS82">
        <f>IF(AN82="J",0,COUNTIF(_xlfn.ANCHORARRAY($AL82),AN82))</f>
        <v>3</v>
      </c>
      <c r="AT82">
        <f>IF(AO82="J",0,COUNTIF(_xlfn.ANCHORARRAY($AL82),AO82))</f>
        <v>3</v>
      </c>
      <c r="AU82">
        <f>IF(AP82="J",0,COUNTIF(_xlfn.ANCHORARRAY($AL82),AP82))</f>
        <v>3</v>
      </c>
      <c r="AV82" cm="1">
        <f t="array" ref="AV82:AZ82">_xlfn.LET(_xlpm.vals,{"J","2","3","4","5","6","7","8","9","T","J","Q","K","A"},
MATCH(_xlfn.ANCHORARRAY(AL82),_xlpm.vals,0))</f>
        <v>5</v>
      </c>
      <c r="AW82">
        <v>5</v>
      </c>
      <c r="AX82">
        <v>3</v>
      </c>
      <c r="AY82">
        <v>3</v>
      </c>
      <c r="AZ82">
        <v>3</v>
      </c>
      <c r="BA82" t="str" cm="1">
        <f t="array" ref="BA82:BE82">TEXT(_xlfn.ANCHORARRAY(AV82),"00")</f>
        <v>05</v>
      </c>
      <c r="BB82" t="str">
        <v>05</v>
      </c>
      <c r="BC82" t="str">
        <v>03</v>
      </c>
      <c r="BD82" t="str">
        <v>03</v>
      </c>
      <c r="BE82" t="str">
        <v>03</v>
      </c>
      <c r="BF82">
        <f>COUNTIF(_xlfn.ANCHORARRAY(AL82),"J")</f>
        <v>0</v>
      </c>
    </row>
    <row r="83" spans="2:58" x14ac:dyDescent="0.3">
      <c r="B83" t="s">
        <v>920</v>
      </c>
      <c r="C83" t="str">
        <f>_xlfn.TEXTBEFORE(B83," ")</f>
        <v>878TT</v>
      </c>
      <c r="D83">
        <f>VALUE(_xlfn.TEXTAFTER(B83," "))</f>
        <v>880</v>
      </c>
      <c r="E83" t="str" cm="1">
        <f t="array" ref="E83:I83">MID(C83,_xlfn.SEQUENCE(1,LEN(C83)),1)</f>
        <v>8</v>
      </c>
      <c r="F83" t="str">
        <v>7</v>
      </c>
      <c r="G83" t="str">
        <v>8</v>
      </c>
      <c r="H83" t="str">
        <v>T</v>
      </c>
      <c r="I83" t="str">
        <v>T</v>
      </c>
      <c r="J83" cm="1">
        <f t="array" ref="J83:N83">COUNTIFS(_xlfn.ANCHORARRAY(E83),_xlfn.ANCHORARRAY(E83))</f>
        <v>2</v>
      </c>
      <c r="K83">
        <v>1</v>
      </c>
      <c r="L83">
        <v>2</v>
      </c>
      <c r="M83">
        <v>2</v>
      </c>
      <c r="N83">
        <v>2</v>
      </c>
      <c r="O83" cm="1">
        <f t="array" ref="O83:S83">_xlfn.LET(_xlpm.vals,{"1","2","3","4","5","6","7","8","9","T","J","Q","K","A"},
MATCH(_xlfn.ANCHORARRAY(E83),_xlpm.vals,0))</f>
        <v>8</v>
      </c>
      <c r="P83">
        <v>7</v>
      </c>
      <c r="Q83">
        <v>8</v>
      </c>
      <c r="R83">
        <v>10</v>
      </c>
      <c r="S83">
        <v>10</v>
      </c>
      <c r="T83" t="str" cm="1">
        <f t="array" ref="T83:X83">TEXT(_xlfn.ANCHORARRAY(O83),"00")</f>
        <v>08</v>
      </c>
      <c r="U83" t="str">
        <v>07</v>
      </c>
      <c r="V83" t="str">
        <v>08</v>
      </c>
      <c r="W83" t="str">
        <v>10</v>
      </c>
      <c r="X83" t="str">
        <v>10</v>
      </c>
      <c r="Y83" t="b">
        <f>MAX(_xlfn.ANCHORARRAY(J83))=5</f>
        <v>0</v>
      </c>
      <c r="Z83" t="b">
        <f>MAX(_xlfn.ANCHORARRAY(J83))=4</f>
        <v>0</v>
      </c>
      <c r="AA83" t="b" cm="1">
        <f t="array" ref="AA83">AND(OR(_xlfn.ANCHORARRAY(J83)=3),OR(_xlfn.ANCHORARRAY(J83)=2))</f>
        <v>0</v>
      </c>
      <c r="AB83" t="b">
        <f>IF(AA83,FALSE,MAX(_xlfn.ANCHORARRAY(J83))=3)</f>
        <v>0</v>
      </c>
      <c r="AC83" t="b">
        <f>COUNTIF(_xlfn.ANCHORARRAY(J83),2)=4</f>
        <v>1</v>
      </c>
      <c r="AD83" t="b">
        <f>IF(AC83,FALSE,MAX(_xlfn.ANCHORARRAY(J83))=2)</f>
        <v>0</v>
      </c>
      <c r="AE83" t="b">
        <f>NOT(OR(Y83:AD83))</f>
        <v>0</v>
      </c>
      <c r="AF83">
        <f>8-MATCH(TRUE,Y83:AE83,0)</f>
        <v>3</v>
      </c>
      <c r="AG83">
        <f>VALUE(_xlfn.CONCAT(AF83,_xlfn.ANCHORARRAY(T83)))</f>
        <v>30807081010</v>
      </c>
      <c r="AH83">
        <f>VALUE(_xlfn.RANK.EQ(AG83,AG:AG,1))</f>
        <v>534</v>
      </c>
      <c r="AI83">
        <f>AH83*D83</f>
        <v>469920</v>
      </c>
      <c r="AK83" s="1"/>
      <c r="AL83" t="str" cm="1">
        <f t="array" ref="AL83:AP83">MID(C83,_xlfn.SEQUENCE(1,LEN(C83)),1)</f>
        <v>8</v>
      </c>
      <c r="AM83" t="str">
        <v>7</v>
      </c>
      <c r="AN83" t="str">
        <v>8</v>
      </c>
      <c r="AO83" t="str">
        <v>T</v>
      </c>
      <c r="AP83" t="str">
        <v>T</v>
      </c>
      <c r="AQ83">
        <f>IF(AL83="J",0,COUNTIF(_xlfn.ANCHORARRAY($AL83),AL83))</f>
        <v>2</v>
      </c>
      <c r="AR83">
        <f>IF(AM83="J",0,COUNTIF(_xlfn.ANCHORARRAY($AL83),AM83))</f>
        <v>1</v>
      </c>
      <c r="AS83">
        <f>IF(AN83="J",0,COUNTIF(_xlfn.ANCHORARRAY($AL83),AN83))</f>
        <v>2</v>
      </c>
      <c r="AT83">
        <f>IF(AO83="J",0,COUNTIF(_xlfn.ANCHORARRAY($AL83),AO83))</f>
        <v>2</v>
      </c>
      <c r="AU83">
        <f>IF(AP83="J",0,COUNTIF(_xlfn.ANCHORARRAY($AL83),AP83))</f>
        <v>2</v>
      </c>
      <c r="AV83" cm="1">
        <f t="array" ref="AV83:AZ83">_xlfn.LET(_xlpm.vals,{"J","2","3","4","5","6","7","8","9","T","J","Q","K","A"},
MATCH(_xlfn.ANCHORARRAY(AL83),_xlpm.vals,0))</f>
        <v>8</v>
      </c>
      <c r="AW83">
        <v>7</v>
      </c>
      <c r="AX83">
        <v>8</v>
      </c>
      <c r="AY83">
        <v>10</v>
      </c>
      <c r="AZ83">
        <v>10</v>
      </c>
      <c r="BA83" t="str" cm="1">
        <f t="array" ref="BA83:BE83">TEXT(_xlfn.ANCHORARRAY(AV83),"00")</f>
        <v>08</v>
      </c>
      <c r="BB83" t="str">
        <v>07</v>
      </c>
      <c r="BC83" t="str">
        <v>08</v>
      </c>
      <c r="BD83" t="str">
        <v>10</v>
      </c>
      <c r="BE83" t="str">
        <v>10</v>
      </c>
      <c r="BF83">
        <f>COUNTIF(_xlfn.ANCHORARRAY(AL83),"J")</f>
        <v>0</v>
      </c>
    </row>
    <row r="84" spans="2:58" x14ac:dyDescent="0.3">
      <c r="B84" t="s">
        <v>919</v>
      </c>
      <c r="C84" t="str">
        <f>_xlfn.TEXTBEFORE(B84," ")</f>
        <v>85K85</v>
      </c>
      <c r="D84">
        <f>VALUE(_xlfn.TEXTAFTER(B84," "))</f>
        <v>67</v>
      </c>
      <c r="E84" t="str" cm="1">
        <f t="array" ref="E84:I84">MID(C84,_xlfn.SEQUENCE(1,LEN(C84)),1)</f>
        <v>8</v>
      </c>
      <c r="F84" t="str">
        <v>5</v>
      </c>
      <c r="G84" t="str">
        <v>K</v>
      </c>
      <c r="H84" t="str">
        <v>8</v>
      </c>
      <c r="I84" t="str">
        <v>5</v>
      </c>
      <c r="J84" cm="1">
        <f t="array" ref="J84:N84">COUNTIFS(_xlfn.ANCHORARRAY(E84),_xlfn.ANCHORARRAY(E84))</f>
        <v>2</v>
      </c>
      <c r="K84">
        <v>2</v>
      </c>
      <c r="L84">
        <v>1</v>
      </c>
      <c r="M84">
        <v>2</v>
      </c>
      <c r="N84">
        <v>2</v>
      </c>
      <c r="O84" cm="1">
        <f t="array" ref="O84:S84">_xlfn.LET(_xlpm.vals,{"1","2","3","4","5","6","7","8","9","T","J","Q","K","A"},
MATCH(_xlfn.ANCHORARRAY(E84),_xlpm.vals,0))</f>
        <v>8</v>
      </c>
      <c r="P84">
        <v>5</v>
      </c>
      <c r="Q84">
        <v>13</v>
      </c>
      <c r="R84">
        <v>8</v>
      </c>
      <c r="S84">
        <v>5</v>
      </c>
      <c r="T84" t="str" cm="1">
        <f t="array" ref="T84:X84">TEXT(_xlfn.ANCHORARRAY(O84),"00")</f>
        <v>08</v>
      </c>
      <c r="U84" t="str">
        <v>05</v>
      </c>
      <c r="V84" t="str">
        <v>13</v>
      </c>
      <c r="W84" t="str">
        <v>08</v>
      </c>
      <c r="X84" t="str">
        <v>05</v>
      </c>
      <c r="Y84" t="b">
        <f>MAX(_xlfn.ANCHORARRAY(J84))=5</f>
        <v>0</v>
      </c>
      <c r="Z84" t="b">
        <f>MAX(_xlfn.ANCHORARRAY(J84))=4</f>
        <v>0</v>
      </c>
      <c r="AA84" t="b" cm="1">
        <f t="array" ref="AA84">AND(OR(_xlfn.ANCHORARRAY(J84)=3),OR(_xlfn.ANCHORARRAY(J84)=2))</f>
        <v>0</v>
      </c>
      <c r="AB84" t="b">
        <f>IF(AA84,FALSE,MAX(_xlfn.ANCHORARRAY(J84))=3)</f>
        <v>0</v>
      </c>
      <c r="AC84" t="b">
        <f>COUNTIF(_xlfn.ANCHORARRAY(J84),2)=4</f>
        <v>1</v>
      </c>
      <c r="AD84" t="b">
        <f>IF(AC84,FALSE,MAX(_xlfn.ANCHORARRAY(J84))=2)</f>
        <v>0</v>
      </c>
      <c r="AE84" t="b">
        <f>NOT(OR(Y84:AD84))</f>
        <v>0</v>
      </c>
      <c r="AF84">
        <f>8-MATCH(TRUE,Y84:AE84,0)</f>
        <v>3</v>
      </c>
      <c r="AG84">
        <f>VALUE(_xlfn.CONCAT(AF84,_xlfn.ANCHORARRAY(T84)))</f>
        <v>30805130805</v>
      </c>
      <c r="AH84">
        <f>VALUE(_xlfn.RANK.EQ(AG84,AG:AG,1))</f>
        <v>527</v>
      </c>
      <c r="AI84">
        <f>AH84*D84</f>
        <v>35309</v>
      </c>
      <c r="AK84" s="1"/>
      <c r="AL84" t="str" cm="1">
        <f t="array" ref="AL84:AP84">MID(C84,_xlfn.SEQUENCE(1,LEN(C84)),1)</f>
        <v>8</v>
      </c>
      <c r="AM84" t="str">
        <v>5</v>
      </c>
      <c r="AN84" t="str">
        <v>K</v>
      </c>
      <c r="AO84" t="str">
        <v>8</v>
      </c>
      <c r="AP84" t="str">
        <v>5</v>
      </c>
      <c r="AQ84">
        <f>IF(AL84="J",0,COUNTIF(_xlfn.ANCHORARRAY($AL84),AL84))</f>
        <v>2</v>
      </c>
      <c r="AR84">
        <f>IF(AM84="J",0,COUNTIF(_xlfn.ANCHORARRAY($AL84),AM84))</f>
        <v>2</v>
      </c>
      <c r="AS84">
        <f>IF(AN84="J",0,COUNTIF(_xlfn.ANCHORARRAY($AL84),AN84))</f>
        <v>1</v>
      </c>
      <c r="AT84">
        <f>IF(AO84="J",0,COUNTIF(_xlfn.ANCHORARRAY($AL84),AO84))</f>
        <v>2</v>
      </c>
      <c r="AU84">
        <f>IF(AP84="J",0,COUNTIF(_xlfn.ANCHORARRAY($AL84),AP84))</f>
        <v>2</v>
      </c>
      <c r="AV84" cm="1">
        <f t="array" ref="AV84:AZ84">_xlfn.LET(_xlpm.vals,{"J","2","3","4","5","6","7","8","9","T","J","Q","K","A"},
MATCH(_xlfn.ANCHORARRAY(AL84),_xlpm.vals,0))</f>
        <v>8</v>
      </c>
      <c r="AW84">
        <v>5</v>
      </c>
      <c r="AX84">
        <v>13</v>
      </c>
      <c r="AY84">
        <v>8</v>
      </c>
      <c r="AZ84">
        <v>5</v>
      </c>
      <c r="BA84" t="str" cm="1">
        <f t="array" ref="BA84:BE84">TEXT(_xlfn.ANCHORARRAY(AV84),"00")</f>
        <v>08</v>
      </c>
      <c r="BB84" t="str">
        <v>05</v>
      </c>
      <c r="BC84" t="str">
        <v>13</v>
      </c>
      <c r="BD84" t="str">
        <v>08</v>
      </c>
      <c r="BE84" t="str">
        <v>05</v>
      </c>
      <c r="BF84">
        <f>COUNTIF(_xlfn.ANCHORARRAY(AL84),"J")</f>
        <v>0</v>
      </c>
    </row>
    <row r="85" spans="2:58" x14ac:dyDescent="0.3">
      <c r="B85" t="s">
        <v>918</v>
      </c>
      <c r="C85" t="str">
        <f>_xlfn.TEXTBEFORE(B85," ")</f>
        <v>T3AQ3</v>
      </c>
      <c r="D85">
        <f>VALUE(_xlfn.TEXTAFTER(B85," "))</f>
        <v>621</v>
      </c>
      <c r="E85" t="str" cm="1">
        <f t="array" ref="E85:I85">MID(C85,_xlfn.SEQUENCE(1,LEN(C85)),1)</f>
        <v>T</v>
      </c>
      <c r="F85" t="str">
        <v>3</v>
      </c>
      <c r="G85" t="str">
        <v>A</v>
      </c>
      <c r="H85" t="str">
        <v>Q</v>
      </c>
      <c r="I85" t="str">
        <v>3</v>
      </c>
      <c r="J85" cm="1">
        <f t="array" ref="J85:N85">COUNTIFS(_xlfn.ANCHORARRAY(E85),_xlfn.ANCHORARRAY(E85))</f>
        <v>1</v>
      </c>
      <c r="K85">
        <v>2</v>
      </c>
      <c r="L85">
        <v>1</v>
      </c>
      <c r="M85">
        <v>1</v>
      </c>
      <c r="N85">
        <v>2</v>
      </c>
      <c r="O85" cm="1">
        <f t="array" ref="O85:S85">_xlfn.LET(_xlpm.vals,{"1","2","3","4","5","6","7","8","9","T","J","Q","K","A"},
MATCH(_xlfn.ANCHORARRAY(E85),_xlpm.vals,0))</f>
        <v>10</v>
      </c>
      <c r="P85">
        <v>3</v>
      </c>
      <c r="Q85">
        <v>14</v>
      </c>
      <c r="R85">
        <v>12</v>
      </c>
      <c r="S85">
        <v>3</v>
      </c>
      <c r="T85" t="str" cm="1">
        <f t="array" ref="T85:X85">TEXT(_xlfn.ANCHORARRAY(O85),"00")</f>
        <v>10</v>
      </c>
      <c r="U85" t="str">
        <v>03</v>
      </c>
      <c r="V85" t="str">
        <v>14</v>
      </c>
      <c r="W85" t="str">
        <v>12</v>
      </c>
      <c r="X85" t="str">
        <v>03</v>
      </c>
      <c r="Y85" t="b">
        <f>MAX(_xlfn.ANCHORARRAY(J85))=5</f>
        <v>0</v>
      </c>
      <c r="Z85" t="b">
        <f>MAX(_xlfn.ANCHORARRAY(J85))=4</f>
        <v>0</v>
      </c>
      <c r="AA85" t="b" cm="1">
        <f t="array" ref="AA85">AND(OR(_xlfn.ANCHORARRAY(J85)=3),OR(_xlfn.ANCHORARRAY(J85)=2))</f>
        <v>0</v>
      </c>
      <c r="AB85" t="b">
        <f>IF(AA85,FALSE,MAX(_xlfn.ANCHORARRAY(J85))=3)</f>
        <v>0</v>
      </c>
      <c r="AC85" t="b">
        <f>COUNTIF(_xlfn.ANCHORARRAY(J85),2)=4</f>
        <v>0</v>
      </c>
      <c r="AD85" t="b">
        <f>IF(AC85,FALSE,MAX(_xlfn.ANCHORARRAY(J85))=2)</f>
        <v>1</v>
      </c>
      <c r="AE85" t="b">
        <f>NOT(OR(Y85:AD85))</f>
        <v>0</v>
      </c>
      <c r="AF85">
        <f>8-MATCH(TRUE,Y85:AE85,0)</f>
        <v>2</v>
      </c>
      <c r="AG85">
        <f>VALUE(_xlfn.CONCAT(AF85,_xlfn.ANCHORARRAY(T85)))</f>
        <v>21003141203</v>
      </c>
      <c r="AH85">
        <f>VALUE(_xlfn.RANK.EQ(AG85,AG:AG,1))</f>
        <v>342</v>
      </c>
      <c r="AI85">
        <f>AH85*D85</f>
        <v>212382</v>
      </c>
      <c r="AK85" s="1"/>
      <c r="AL85" t="str" cm="1">
        <f t="array" ref="AL85:AP85">MID(C85,_xlfn.SEQUENCE(1,LEN(C85)),1)</f>
        <v>T</v>
      </c>
      <c r="AM85" t="str">
        <v>3</v>
      </c>
      <c r="AN85" t="str">
        <v>A</v>
      </c>
      <c r="AO85" t="str">
        <v>Q</v>
      </c>
      <c r="AP85" t="str">
        <v>3</v>
      </c>
      <c r="AQ85">
        <f>IF(AL85="J",0,COUNTIF(_xlfn.ANCHORARRAY($AL85),AL85))</f>
        <v>1</v>
      </c>
      <c r="AR85">
        <f>IF(AM85="J",0,COUNTIF(_xlfn.ANCHORARRAY($AL85),AM85))</f>
        <v>2</v>
      </c>
      <c r="AS85">
        <f>IF(AN85="J",0,COUNTIF(_xlfn.ANCHORARRAY($AL85),AN85))</f>
        <v>1</v>
      </c>
      <c r="AT85">
        <f>IF(AO85="J",0,COUNTIF(_xlfn.ANCHORARRAY($AL85),AO85))</f>
        <v>1</v>
      </c>
      <c r="AU85">
        <f>IF(AP85="J",0,COUNTIF(_xlfn.ANCHORARRAY($AL85),AP85))</f>
        <v>2</v>
      </c>
      <c r="AV85" cm="1">
        <f t="array" ref="AV85:AZ85">_xlfn.LET(_xlpm.vals,{"J","2","3","4","5","6","7","8","9","T","J","Q","K","A"},
MATCH(_xlfn.ANCHORARRAY(AL85),_xlpm.vals,0))</f>
        <v>10</v>
      </c>
      <c r="AW85">
        <v>3</v>
      </c>
      <c r="AX85">
        <v>14</v>
      </c>
      <c r="AY85">
        <v>12</v>
      </c>
      <c r="AZ85">
        <v>3</v>
      </c>
      <c r="BA85" t="str" cm="1">
        <f t="array" ref="BA85:BE85">TEXT(_xlfn.ANCHORARRAY(AV85),"00")</f>
        <v>10</v>
      </c>
      <c r="BB85" t="str">
        <v>03</v>
      </c>
      <c r="BC85" t="str">
        <v>14</v>
      </c>
      <c r="BD85" t="str">
        <v>12</v>
      </c>
      <c r="BE85" t="str">
        <v>03</v>
      </c>
      <c r="BF85">
        <f>COUNTIF(_xlfn.ANCHORARRAY(AL85),"J")</f>
        <v>0</v>
      </c>
    </row>
    <row r="86" spans="2:58" x14ac:dyDescent="0.3">
      <c r="B86" t="s">
        <v>917</v>
      </c>
      <c r="C86" t="str">
        <f>_xlfn.TEXTBEFORE(B86," ")</f>
        <v>2K8T7</v>
      </c>
      <c r="D86">
        <f>VALUE(_xlfn.TEXTAFTER(B86," "))</f>
        <v>353</v>
      </c>
      <c r="E86" t="str" cm="1">
        <f t="array" ref="E86:I86">MID(C86,_xlfn.SEQUENCE(1,LEN(C86)),1)</f>
        <v>2</v>
      </c>
      <c r="F86" t="str">
        <v>K</v>
      </c>
      <c r="G86" t="str">
        <v>8</v>
      </c>
      <c r="H86" t="str">
        <v>T</v>
      </c>
      <c r="I86" t="str">
        <v>7</v>
      </c>
      <c r="J86" cm="1">
        <f t="array" ref="J86:N86">COUNTIFS(_xlfn.ANCHORARRAY(E86),_xlfn.ANCHORARRAY(E86))</f>
        <v>1</v>
      </c>
      <c r="K86">
        <v>1</v>
      </c>
      <c r="L86">
        <v>1</v>
      </c>
      <c r="M86">
        <v>1</v>
      </c>
      <c r="N86">
        <v>1</v>
      </c>
      <c r="O86" cm="1">
        <f t="array" ref="O86:S86">_xlfn.LET(_xlpm.vals,{"1","2","3","4","5","6","7","8","9","T","J","Q","K","A"},
MATCH(_xlfn.ANCHORARRAY(E86),_xlpm.vals,0))</f>
        <v>2</v>
      </c>
      <c r="P86">
        <v>13</v>
      </c>
      <c r="Q86">
        <v>8</v>
      </c>
      <c r="R86">
        <v>10</v>
      </c>
      <c r="S86">
        <v>7</v>
      </c>
      <c r="T86" t="str" cm="1">
        <f t="array" ref="T86:X86">TEXT(_xlfn.ANCHORARRAY(O86),"00")</f>
        <v>02</v>
      </c>
      <c r="U86" t="str">
        <v>13</v>
      </c>
      <c r="V86" t="str">
        <v>08</v>
      </c>
      <c r="W86" t="str">
        <v>10</v>
      </c>
      <c r="X86" t="str">
        <v>07</v>
      </c>
      <c r="Y86" t="b">
        <f>MAX(_xlfn.ANCHORARRAY(J86))=5</f>
        <v>0</v>
      </c>
      <c r="Z86" t="b">
        <f>MAX(_xlfn.ANCHORARRAY(J86))=4</f>
        <v>0</v>
      </c>
      <c r="AA86" t="b" cm="1">
        <f t="array" ref="AA86">AND(OR(_xlfn.ANCHORARRAY(J86)=3),OR(_xlfn.ANCHORARRAY(J86)=2))</f>
        <v>0</v>
      </c>
      <c r="AB86" t="b">
        <f>IF(AA86,FALSE,MAX(_xlfn.ANCHORARRAY(J86))=3)</f>
        <v>0</v>
      </c>
      <c r="AC86" t="b">
        <f>COUNTIF(_xlfn.ANCHORARRAY(J86),2)=4</f>
        <v>0</v>
      </c>
      <c r="AD86" t="b">
        <f>IF(AC86,FALSE,MAX(_xlfn.ANCHORARRAY(J86))=2)</f>
        <v>0</v>
      </c>
      <c r="AE86" t="b">
        <f>NOT(OR(Y86:AD86))</f>
        <v>1</v>
      </c>
      <c r="AF86">
        <f>8-MATCH(TRUE,Y86:AE86,0)</f>
        <v>1</v>
      </c>
      <c r="AG86">
        <f>VALUE(_xlfn.CONCAT(AF86,_xlfn.ANCHORARRAY(T86)))</f>
        <v>10213081007</v>
      </c>
      <c r="AH86">
        <f>VALUE(_xlfn.RANK.EQ(AG86,AG:AG,1))</f>
        <v>13</v>
      </c>
      <c r="AI86">
        <f>AH86*D86</f>
        <v>4589</v>
      </c>
      <c r="AK86" s="1"/>
      <c r="AL86" t="str" cm="1">
        <f t="array" ref="AL86:AP86">MID(C86,_xlfn.SEQUENCE(1,LEN(C86)),1)</f>
        <v>2</v>
      </c>
      <c r="AM86" t="str">
        <v>K</v>
      </c>
      <c r="AN86" t="str">
        <v>8</v>
      </c>
      <c r="AO86" t="str">
        <v>T</v>
      </c>
      <c r="AP86" t="str">
        <v>7</v>
      </c>
      <c r="AQ86">
        <f>IF(AL86="J",0,COUNTIF(_xlfn.ANCHORARRAY($AL86),AL86))</f>
        <v>1</v>
      </c>
      <c r="AR86">
        <f>IF(AM86="J",0,COUNTIF(_xlfn.ANCHORARRAY($AL86),AM86))</f>
        <v>1</v>
      </c>
      <c r="AS86">
        <f>IF(AN86="J",0,COUNTIF(_xlfn.ANCHORARRAY($AL86),AN86))</f>
        <v>1</v>
      </c>
      <c r="AT86">
        <f>IF(AO86="J",0,COUNTIF(_xlfn.ANCHORARRAY($AL86),AO86))</f>
        <v>1</v>
      </c>
      <c r="AU86">
        <f>IF(AP86="J",0,COUNTIF(_xlfn.ANCHORARRAY($AL86),AP86))</f>
        <v>1</v>
      </c>
      <c r="AV86" cm="1">
        <f t="array" ref="AV86:AZ86">_xlfn.LET(_xlpm.vals,{"J","2","3","4","5","6","7","8","9","T","J","Q","K","A"},
MATCH(_xlfn.ANCHORARRAY(AL86),_xlpm.vals,0))</f>
        <v>2</v>
      </c>
      <c r="AW86">
        <v>13</v>
      </c>
      <c r="AX86">
        <v>8</v>
      </c>
      <c r="AY86">
        <v>10</v>
      </c>
      <c r="AZ86">
        <v>7</v>
      </c>
      <c r="BA86" t="str" cm="1">
        <f t="array" ref="BA86:BE86">TEXT(_xlfn.ANCHORARRAY(AV86),"00")</f>
        <v>02</v>
      </c>
      <c r="BB86" t="str">
        <v>13</v>
      </c>
      <c r="BC86" t="str">
        <v>08</v>
      </c>
      <c r="BD86" t="str">
        <v>10</v>
      </c>
      <c r="BE86" t="str">
        <v>07</v>
      </c>
      <c r="BF86">
        <f>COUNTIF(_xlfn.ANCHORARRAY(AL86),"J")</f>
        <v>0</v>
      </c>
    </row>
    <row r="87" spans="2:58" x14ac:dyDescent="0.3">
      <c r="B87" t="s">
        <v>916</v>
      </c>
      <c r="C87" t="str">
        <f>_xlfn.TEXTBEFORE(B87," ")</f>
        <v>5QQ5Q</v>
      </c>
      <c r="D87">
        <f>VALUE(_xlfn.TEXTAFTER(B87," "))</f>
        <v>848</v>
      </c>
      <c r="E87" t="str" cm="1">
        <f t="array" ref="E87:I87">MID(C87,_xlfn.SEQUENCE(1,LEN(C87)),1)</f>
        <v>5</v>
      </c>
      <c r="F87" t="str">
        <v>Q</v>
      </c>
      <c r="G87" t="str">
        <v>Q</v>
      </c>
      <c r="H87" t="str">
        <v>5</v>
      </c>
      <c r="I87" t="str">
        <v>Q</v>
      </c>
      <c r="J87" cm="1">
        <f t="array" ref="J87:N87">COUNTIFS(_xlfn.ANCHORARRAY(E87),_xlfn.ANCHORARRAY(E87))</f>
        <v>2</v>
      </c>
      <c r="K87">
        <v>3</v>
      </c>
      <c r="L87">
        <v>3</v>
      </c>
      <c r="M87">
        <v>2</v>
      </c>
      <c r="N87">
        <v>3</v>
      </c>
      <c r="O87" cm="1">
        <f t="array" ref="O87:S87">_xlfn.LET(_xlpm.vals,{"1","2","3","4","5","6","7","8","9","T","J","Q","K","A"},
MATCH(_xlfn.ANCHORARRAY(E87),_xlpm.vals,0))</f>
        <v>5</v>
      </c>
      <c r="P87">
        <v>12</v>
      </c>
      <c r="Q87">
        <v>12</v>
      </c>
      <c r="R87">
        <v>5</v>
      </c>
      <c r="S87">
        <v>12</v>
      </c>
      <c r="T87" t="str" cm="1">
        <f t="array" ref="T87:X87">TEXT(_xlfn.ANCHORARRAY(O87),"00")</f>
        <v>05</v>
      </c>
      <c r="U87" t="str">
        <v>12</v>
      </c>
      <c r="V87" t="str">
        <v>12</v>
      </c>
      <c r="W87" t="str">
        <v>05</v>
      </c>
      <c r="X87" t="str">
        <v>12</v>
      </c>
      <c r="Y87" t="b">
        <f>MAX(_xlfn.ANCHORARRAY(J87))=5</f>
        <v>0</v>
      </c>
      <c r="Z87" t="b">
        <f>MAX(_xlfn.ANCHORARRAY(J87))=4</f>
        <v>0</v>
      </c>
      <c r="AA87" t="b" cm="1">
        <f t="array" ref="AA87">AND(OR(_xlfn.ANCHORARRAY(J87)=3),OR(_xlfn.ANCHORARRAY(J87)=2))</f>
        <v>1</v>
      </c>
      <c r="AB87" t="b">
        <f>IF(AA87,FALSE,MAX(_xlfn.ANCHORARRAY(J87))=3)</f>
        <v>0</v>
      </c>
      <c r="AC87" t="b">
        <f>COUNTIF(_xlfn.ANCHORARRAY(J87),2)=4</f>
        <v>0</v>
      </c>
      <c r="AD87" t="b">
        <f>IF(AC87,FALSE,MAX(_xlfn.ANCHORARRAY(J87))=2)</f>
        <v>0</v>
      </c>
      <c r="AE87" t="b">
        <f>NOT(OR(Y87:AD87))</f>
        <v>0</v>
      </c>
      <c r="AF87">
        <f>8-MATCH(TRUE,Y87:AE87,0)</f>
        <v>5</v>
      </c>
      <c r="AG87">
        <f>VALUE(_xlfn.CONCAT(AF87,_xlfn.ANCHORARRAY(T87)))</f>
        <v>50512120512</v>
      </c>
      <c r="AH87">
        <f>VALUE(_xlfn.RANK.EQ(AG87,AG:AG,1))</f>
        <v>831</v>
      </c>
      <c r="AI87">
        <f>AH87*D87</f>
        <v>704688</v>
      </c>
      <c r="AK87" s="1"/>
      <c r="AL87" t="str" cm="1">
        <f t="array" ref="AL87:AP87">MID(C87,_xlfn.SEQUENCE(1,LEN(C87)),1)</f>
        <v>5</v>
      </c>
      <c r="AM87" t="str">
        <v>Q</v>
      </c>
      <c r="AN87" t="str">
        <v>Q</v>
      </c>
      <c r="AO87" t="str">
        <v>5</v>
      </c>
      <c r="AP87" t="str">
        <v>Q</v>
      </c>
      <c r="AQ87">
        <f>IF(AL87="J",0,COUNTIF(_xlfn.ANCHORARRAY($AL87),AL87))</f>
        <v>2</v>
      </c>
      <c r="AR87">
        <f>IF(AM87="J",0,COUNTIF(_xlfn.ANCHORARRAY($AL87),AM87))</f>
        <v>3</v>
      </c>
      <c r="AS87">
        <f>IF(AN87="J",0,COUNTIF(_xlfn.ANCHORARRAY($AL87),AN87))</f>
        <v>3</v>
      </c>
      <c r="AT87">
        <f>IF(AO87="J",0,COUNTIF(_xlfn.ANCHORARRAY($AL87),AO87))</f>
        <v>2</v>
      </c>
      <c r="AU87">
        <f>IF(AP87="J",0,COUNTIF(_xlfn.ANCHORARRAY($AL87),AP87))</f>
        <v>3</v>
      </c>
      <c r="AV87" cm="1">
        <f t="array" ref="AV87:AZ87">_xlfn.LET(_xlpm.vals,{"J","2","3","4","5","6","7","8","9","T","J","Q","K","A"},
MATCH(_xlfn.ANCHORARRAY(AL87),_xlpm.vals,0))</f>
        <v>5</v>
      </c>
      <c r="AW87">
        <v>12</v>
      </c>
      <c r="AX87">
        <v>12</v>
      </c>
      <c r="AY87">
        <v>5</v>
      </c>
      <c r="AZ87">
        <v>12</v>
      </c>
      <c r="BA87" t="str" cm="1">
        <f t="array" ref="BA87:BE87">TEXT(_xlfn.ANCHORARRAY(AV87),"00")</f>
        <v>05</v>
      </c>
      <c r="BB87" t="str">
        <v>12</v>
      </c>
      <c r="BC87" t="str">
        <v>12</v>
      </c>
      <c r="BD87" t="str">
        <v>05</v>
      </c>
      <c r="BE87" t="str">
        <v>12</v>
      </c>
      <c r="BF87">
        <f>COUNTIF(_xlfn.ANCHORARRAY(AL87),"J")</f>
        <v>0</v>
      </c>
    </row>
    <row r="88" spans="2:58" x14ac:dyDescent="0.3">
      <c r="B88" t="s">
        <v>915</v>
      </c>
      <c r="C88" t="str">
        <f>_xlfn.TEXTBEFORE(B88," ")</f>
        <v>QJQ36</v>
      </c>
      <c r="D88">
        <f>VALUE(_xlfn.TEXTAFTER(B88," "))</f>
        <v>694</v>
      </c>
      <c r="E88" t="str" cm="1">
        <f t="array" ref="E88:I88">MID(C88,_xlfn.SEQUENCE(1,LEN(C88)),1)</f>
        <v>Q</v>
      </c>
      <c r="F88" t="str">
        <v>J</v>
      </c>
      <c r="G88" t="str">
        <v>Q</v>
      </c>
      <c r="H88" t="str">
        <v>3</v>
      </c>
      <c r="I88" t="str">
        <v>6</v>
      </c>
      <c r="J88" cm="1">
        <f t="array" ref="J88:N88">COUNTIFS(_xlfn.ANCHORARRAY(E88),_xlfn.ANCHORARRAY(E88))</f>
        <v>2</v>
      </c>
      <c r="K88">
        <v>1</v>
      </c>
      <c r="L88">
        <v>2</v>
      </c>
      <c r="M88">
        <v>1</v>
      </c>
      <c r="N88">
        <v>1</v>
      </c>
      <c r="O88" cm="1">
        <f t="array" ref="O88:S88">_xlfn.LET(_xlpm.vals,{"1","2","3","4","5","6","7","8","9","T","J","Q","K","A"},
MATCH(_xlfn.ANCHORARRAY(E88),_xlpm.vals,0))</f>
        <v>12</v>
      </c>
      <c r="P88">
        <v>11</v>
      </c>
      <c r="Q88">
        <v>12</v>
      </c>
      <c r="R88">
        <v>3</v>
      </c>
      <c r="S88">
        <v>6</v>
      </c>
      <c r="T88" t="str" cm="1">
        <f t="array" ref="T88:X88">TEXT(_xlfn.ANCHORARRAY(O88),"00")</f>
        <v>12</v>
      </c>
      <c r="U88" t="str">
        <v>11</v>
      </c>
      <c r="V88" t="str">
        <v>12</v>
      </c>
      <c r="W88" t="str">
        <v>03</v>
      </c>
      <c r="X88" t="str">
        <v>06</v>
      </c>
      <c r="Y88" t="b">
        <f>MAX(_xlfn.ANCHORARRAY(J88))=5</f>
        <v>0</v>
      </c>
      <c r="Z88" t="b">
        <f>MAX(_xlfn.ANCHORARRAY(J88))=4</f>
        <v>0</v>
      </c>
      <c r="AA88" t="b" cm="1">
        <f t="array" ref="AA88">AND(OR(_xlfn.ANCHORARRAY(J88)=3),OR(_xlfn.ANCHORARRAY(J88)=2))</f>
        <v>0</v>
      </c>
      <c r="AB88" t="b">
        <f>IF(AA88,FALSE,MAX(_xlfn.ANCHORARRAY(J88))=3)</f>
        <v>0</v>
      </c>
      <c r="AC88" t="b">
        <f>COUNTIF(_xlfn.ANCHORARRAY(J88),2)=4</f>
        <v>0</v>
      </c>
      <c r="AD88" t="b">
        <f>IF(AC88,FALSE,MAX(_xlfn.ANCHORARRAY(J88))=2)</f>
        <v>1</v>
      </c>
      <c r="AE88" t="b">
        <f>NOT(OR(Y88:AD88))</f>
        <v>0</v>
      </c>
      <c r="AF88">
        <f>8-MATCH(TRUE,Y88:AE88,0)</f>
        <v>2</v>
      </c>
      <c r="AG88">
        <f>VALUE(_xlfn.CONCAT(AF88,_xlfn.ANCHORARRAY(T88)))</f>
        <v>21211120306</v>
      </c>
      <c r="AH88">
        <f>VALUE(_xlfn.RANK.EQ(AG88,AG:AG,1))</f>
        <v>400</v>
      </c>
      <c r="AI88">
        <f>AH88*D88</f>
        <v>277600</v>
      </c>
      <c r="AK88" s="1"/>
      <c r="AL88" t="str" cm="1">
        <f t="array" ref="AL88:AP88">MID(C88,_xlfn.SEQUENCE(1,LEN(C88)),1)</f>
        <v>Q</v>
      </c>
      <c r="AM88" t="str">
        <v>J</v>
      </c>
      <c r="AN88" t="str">
        <v>Q</v>
      </c>
      <c r="AO88" t="str">
        <v>3</v>
      </c>
      <c r="AP88" t="str">
        <v>6</v>
      </c>
      <c r="AQ88">
        <f>IF(AL88="J",0,COUNTIF(_xlfn.ANCHORARRAY($AL88),AL88))</f>
        <v>2</v>
      </c>
      <c r="AR88">
        <f>IF(AM88="J",0,COUNTIF(_xlfn.ANCHORARRAY($AL88),AM88))</f>
        <v>0</v>
      </c>
      <c r="AS88">
        <f>IF(AN88="J",0,COUNTIF(_xlfn.ANCHORARRAY($AL88),AN88))</f>
        <v>2</v>
      </c>
      <c r="AT88">
        <f>IF(AO88="J",0,COUNTIF(_xlfn.ANCHORARRAY($AL88),AO88))</f>
        <v>1</v>
      </c>
      <c r="AU88">
        <f>IF(AP88="J",0,COUNTIF(_xlfn.ANCHORARRAY($AL88),AP88))</f>
        <v>1</v>
      </c>
      <c r="AV88" cm="1">
        <f t="array" ref="AV88:AZ88">_xlfn.LET(_xlpm.vals,{"J","2","3","4","5","6","7","8","9","T","J","Q","K","A"},
MATCH(_xlfn.ANCHORARRAY(AL88),_xlpm.vals,0))</f>
        <v>12</v>
      </c>
      <c r="AW88">
        <v>1</v>
      </c>
      <c r="AX88">
        <v>12</v>
      </c>
      <c r="AY88">
        <v>3</v>
      </c>
      <c r="AZ88">
        <v>6</v>
      </c>
      <c r="BA88" t="str" cm="1">
        <f t="array" ref="BA88:BE88">TEXT(_xlfn.ANCHORARRAY(AV88),"00")</f>
        <v>12</v>
      </c>
      <c r="BB88" t="str">
        <v>01</v>
      </c>
      <c r="BC88" t="str">
        <v>12</v>
      </c>
      <c r="BD88" t="str">
        <v>03</v>
      </c>
      <c r="BE88" t="str">
        <v>06</v>
      </c>
      <c r="BF88">
        <f>COUNTIF(_xlfn.ANCHORARRAY(AL88),"J")</f>
        <v>1</v>
      </c>
    </row>
    <row r="89" spans="2:58" x14ac:dyDescent="0.3">
      <c r="B89" t="s">
        <v>914</v>
      </c>
      <c r="C89" t="str">
        <f>_xlfn.TEXTBEFORE(B89," ")</f>
        <v>59AA9</v>
      </c>
      <c r="D89">
        <f>VALUE(_xlfn.TEXTAFTER(B89," "))</f>
        <v>678</v>
      </c>
      <c r="E89" t="str" cm="1">
        <f t="array" ref="E89:I89">MID(C89,_xlfn.SEQUENCE(1,LEN(C89)),1)</f>
        <v>5</v>
      </c>
      <c r="F89" t="str">
        <v>9</v>
      </c>
      <c r="G89" t="str">
        <v>A</v>
      </c>
      <c r="H89" t="str">
        <v>A</v>
      </c>
      <c r="I89" t="str">
        <v>9</v>
      </c>
      <c r="J89" cm="1">
        <f t="array" ref="J89:N89">COUNTIFS(_xlfn.ANCHORARRAY(E89),_xlfn.ANCHORARRAY(E89))</f>
        <v>1</v>
      </c>
      <c r="K89">
        <v>2</v>
      </c>
      <c r="L89">
        <v>2</v>
      </c>
      <c r="M89">
        <v>2</v>
      </c>
      <c r="N89">
        <v>2</v>
      </c>
      <c r="O89" cm="1">
        <f t="array" ref="O89:S89">_xlfn.LET(_xlpm.vals,{"1","2","3","4","5","6","7","8","9","T","J","Q","K","A"},
MATCH(_xlfn.ANCHORARRAY(E89),_xlpm.vals,0))</f>
        <v>5</v>
      </c>
      <c r="P89">
        <v>9</v>
      </c>
      <c r="Q89">
        <v>14</v>
      </c>
      <c r="R89">
        <v>14</v>
      </c>
      <c r="S89">
        <v>9</v>
      </c>
      <c r="T89" t="str" cm="1">
        <f t="array" ref="T89:X89">TEXT(_xlfn.ANCHORARRAY(O89),"00")</f>
        <v>05</v>
      </c>
      <c r="U89" t="str">
        <v>09</v>
      </c>
      <c r="V89" t="str">
        <v>14</v>
      </c>
      <c r="W89" t="str">
        <v>14</v>
      </c>
      <c r="X89" t="str">
        <v>09</v>
      </c>
      <c r="Y89" t="b">
        <f>MAX(_xlfn.ANCHORARRAY(J89))=5</f>
        <v>0</v>
      </c>
      <c r="Z89" t="b">
        <f>MAX(_xlfn.ANCHORARRAY(J89))=4</f>
        <v>0</v>
      </c>
      <c r="AA89" t="b" cm="1">
        <f t="array" ref="AA89">AND(OR(_xlfn.ANCHORARRAY(J89)=3),OR(_xlfn.ANCHORARRAY(J89)=2))</f>
        <v>0</v>
      </c>
      <c r="AB89" t="b">
        <f>IF(AA89,FALSE,MAX(_xlfn.ANCHORARRAY(J89))=3)</f>
        <v>0</v>
      </c>
      <c r="AC89" t="b">
        <f>COUNTIF(_xlfn.ANCHORARRAY(J89),2)=4</f>
        <v>1</v>
      </c>
      <c r="AD89" t="b">
        <f>IF(AC89,FALSE,MAX(_xlfn.ANCHORARRAY(J89))=2)</f>
        <v>0</v>
      </c>
      <c r="AE89" t="b">
        <f>NOT(OR(Y89:AD89))</f>
        <v>0</v>
      </c>
      <c r="AF89">
        <f>8-MATCH(TRUE,Y89:AE89,0)</f>
        <v>3</v>
      </c>
      <c r="AG89">
        <f>VALUE(_xlfn.CONCAT(AF89,_xlfn.ANCHORARRAY(T89)))</f>
        <v>30509141409</v>
      </c>
      <c r="AH89">
        <f>VALUE(_xlfn.RANK.EQ(AG89,AG:AG,1))</f>
        <v>492</v>
      </c>
      <c r="AI89">
        <f>AH89*D89</f>
        <v>333576</v>
      </c>
      <c r="AK89" s="1"/>
      <c r="AL89" t="str" cm="1">
        <f t="array" ref="AL89:AP89">MID(C89,_xlfn.SEQUENCE(1,LEN(C89)),1)</f>
        <v>5</v>
      </c>
      <c r="AM89" t="str">
        <v>9</v>
      </c>
      <c r="AN89" t="str">
        <v>A</v>
      </c>
      <c r="AO89" t="str">
        <v>A</v>
      </c>
      <c r="AP89" t="str">
        <v>9</v>
      </c>
      <c r="AQ89">
        <f>IF(AL89="J",0,COUNTIF(_xlfn.ANCHORARRAY($AL89),AL89))</f>
        <v>1</v>
      </c>
      <c r="AR89">
        <f>IF(AM89="J",0,COUNTIF(_xlfn.ANCHORARRAY($AL89),AM89))</f>
        <v>2</v>
      </c>
      <c r="AS89">
        <f>IF(AN89="J",0,COUNTIF(_xlfn.ANCHORARRAY($AL89),AN89))</f>
        <v>2</v>
      </c>
      <c r="AT89">
        <f>IF(AO89="J",0,COUNTIF(_xlfn.ANCHORARRAY($AL89),AO89))</f>
        <v>2</v>
      </c>
      <c r="AU89">
        <f>IF(AP89="J",0,COUNTIF(_xlfn.ANCHORARRAY($AL89),AP89))</f>
        <v>2</v>
      </c>
      <c r="AV89" cm="1">
        <f t="array" ref="AV89:AZ89">_xlfn.LET(_xlpm.vals,{"J","2","3","4","5","6","7","8","9","T","J","Q","K","A"},
MATCH(_xlfn.ANCHORARRAY(AL89),_xlpm.vals,0))</f>
        <v>5</v>
      </c>
      <c r="AW89">
        <v>9</v>
      </c>
      <c r="AX89">
        <v>14</v>
      </c>
      <c r="AY89">
        <v>14</v>
      </c>
      <c r="AZ89">
        <v>9</v>
      </c>
      <c r="BA89" t="str" cm="1">
        <f t="array" ref="BA89:BE89">TEXT(_xlfn.ANCHORARRAY(AV89),"00")</f>
        <v>05</v>
      </c>
      <c r="BB89" t="str">
        <v>09</v>
      </c>
      <c r="BC89" t="str">
        <v>14</v>
      </c>
      <c r="BD89" t="str">
        <v>14</v>
      </c>
      <c r="BE89" t="str">
        <v>09</v>
      </c>
      <c r="BF89">
        <f>COUNTIF(_xlfn.ANCHORARRAY(AL89),"J")</f>
        <v>0</v>
      </c>
    </row>
    <row r="90" spans="2:58" x14ac:dyDescent="0.3">
      <c r="B90" t="s">
        <v>913</v>
      </c>
      <c r="C90" t="str">
        <f>_xlfn.TEXTBEFORE(B90," ")</f>
        <v>2332A</v>
      </c>
      <c r="D90">
        <f>VALUE(_xlfn.TEXTAFTER(B90," "))</f>
        <v>798</v>
      </c>
      <c r="E90" t="str" cm="1">
        <f t="array" ref="E90:I90">MID(C90,_xlfn.SEQUENCE(1,LEN(C90)),1)</f>
        <v>2</v>
      </c>
      <c r="F90" t="str">
        <v>3</v>
      </c>
      <c r="G90" t="str">
        <v>3</v>
      </c>
      <c r="H90" t="str">
        <v>2</v>
      </c>
      <c r="I90" t="str">
        <v>A</v>
      </c>
      <c r="J90" cm="1">
        <f t="array" ref="J90:N90">COUNTIFS(_xlfn.ANCHORARRAY(E90),_xlfn.ANCHORARRAY(E90))</f>
        <v>2</v>
      </c>
      <c r="K90">
        <v>2</v>
      </c>
      <c r="L90">
        <v>2</v>
      </c>
      <c r="M90">
        <v>2</v>
      </c>
      <c r="N90">
        <v>1</v>
      </c>
      <c r="O90" cm="1">
        <f t="array" ref="O90:S90">_xlfn.LET(_xlpm.vals,{"1","2","3","4","5","6","7","8","9","T","J","Q","K","A"},
MATCH(_xlfn.ANCHORARRAY(E90),_xlpm.vals,0))</f>
        <v>2</v>
      </c>
      <c r="P90">
        <v>3</v>
      </c>
      <c r="Q90">
        <v>3</v>
      </c>
      <c r="R90">
        <v>2</v>
      </c>
      <c r="S90">
        <v>14</v>
      </c>
      <c r="T90" t="str" cm="1">
        <f t="array" ref="T90:X90">TEXT(_xlfn.ANCHORARRAY(O90),"00")</f>
        <v>02</v>
      </c>
      <c r="U90" t="str">
        <v>03</v>
      </c>
      <c r="V90" t="str">
        <v>03</v>
      </c>
      <c r="W90" t="str">
        <v>02</v>
      </c>
      <c r="X90" t="str">
        <v>14</v>
      </c>
      <c r="Y90" t="b">
        <f>MAX(_xlfn.ANCHORARRAY(J90))=5</f>
        <v>0</v>
      </c>
      <c r="Z90" t="b">
        <f>MAX(_xlfn.ANCHORARRAY(J90))=4</f>
        <v>0</v>
      </c>
      <c r="AA90" t="b" cm="1">
        <f t="array" ref="AA90">AND(OR(_xlfn.ANCHORARRAY(J90)=3),OR(_xlfn.ANCHORARRAY(J90)=2))</f>
        <v>0</v>
      </c>
      <c r="AB90" t="b">
        <f>IF(AA90,FALSE,MAX(_xlfn.ANCHORARRAY(J90))=3)</f>
        <v>0</v>
      </c>
      <c r="AC90" t="b">
        <f>COUNTIF(_xlfn.ANCHORARRAY(J90),2)=4</f>
        <v>1</v>
      </c>
      <c r="AD90" t="b">
        <f>IF(AC90,FALSE,MAX(_xlfn.ANCHORARRAY(J90))=2)</f>
        <v>0</v>
      </c>
      <c r="AE90" t="b">
        <f>NOT(OR(Y90:AD90))</f>
        <v>0</v>
      </c>
      <c r="AF90">
        <f>8-MATCH(TRUE,Y90:AE90,0)</f>
        <v>3</v>
      </c>
      <c r="AG90">
        <f>VALUE(_xlfn.CONCAT(AF90,_xlfn.ANCHORARRAY(T90)))</f>
        <v>30203030214</v>
      </c>
      <c r="AH90">
        <f>VALUE(_xlfn.RANK.EQ(AG90,AG:AG,1))</f>
        <v>446</v>
      </c>
      <c r="AI90">
        <f>AH90*D90</f>
        <v>355908</v>
      </c>
      <c r="AK90" s="1"/>
      <c r="AL90" t="str" cm="1">
        <f t="array" ref="AL90:AP90">MID(C90,_xlfn.SEQUENCE(1,LEN(C90)),1)</f>
        <v>2</v>
      </c>
      <c r="AM90" t="str">
        <v>3</v>
      </c>
      <c r="AN90" t="str">
        <v>3</v>
      </c>
      <c r="AO90" t="str">
        <v>2</v>
      </c>
      <c r="AP90" t="str">
        <v>A</v>
      </c>
      <c r="AQ90">
        <f>IF(AL90="J",0,COUNTIF(_xlfn.ANCHORARRAY($AL90),AL90))</f>
        <v>2</v>
      </c>
      <c r="AR90">
        <f>IF(AM90="J",0,COUNTIF(_xlfn.ANCHORARRAY($AL90),AM90))</f>
        <v>2</v>
      </c>
      <c r="AS90">
        <f>IF(AN90="J",0,COUNTIF(_xlfn.ANCHORARRAY($AL90),AN90))</f>
        <v>2</v>
      </c>
      <c r="AT90">
        <f>IF(AO90="J",0,COUNTIF(_xlfn.ANCHORARRAY($AL90),AO90))</f>
        <v>2</v>
      </c>
      <c r="AU90">
        <f>IF(AP90="J",0,COUNTIF(_xlfn.ANCHORARRAY($AL90),AP90))</f>
        <v>1</v>
      </c>
      <c r="AV90" cm="1">
        <f t="array" ref="AV90:AZ90">_xlfn.LET(_xlpm.vals,{"J","2","3","4","5","6","7","8","9","T","J","Q","K","A"},
MATCH(_xlfn.ANCHORARRAY(AL90),_xlpm.vals,0))</f>
        <v>2</v>
      </c>
      <c r="AW90">
        <v>3</v>
      </c>
      <c r="AX90">
        <v>3</v>
      </c>
      <c r="AY90">
        <v>2</v>
      </c>
      <c r="AZ90">
        <v>14</v>
      </c>
      <c r="BA90" t="str" cm="1">
        <f t="array" ref="BA90:BE90">TEXT(_xlfn.ANCHORARRAY(AV90),"00")</f>
        <v>02</v>
      </c>
      <c r="BB90" t="str">
        <v>03</v>
      </c>
      <c r="BC90" t="str">
        <v>03</v>
      </c>
      <c r="BD90" t="str">
        <v>02</v>
      </c>
      <c r="BE90" t="str">
        <v>14</v>
      </c>
      <c r="BF90">
        <f>COUNTIF(_xlfn.ANCHORARRAY(AL90),"J")</f>
        <v>0</v>
      </c>
    </row>
    <row r="91" spans="2:58" x14ac:dyDescent="0.3">
      <c r="B91" t="s">
        <v>912</v>
      </c>
      <c r="C91" t="str">
        <f>_xlfn.TEXTBEFORE(B91," ")</f>
        <v>2A7T3</v>
      </c>
      <c r="D91">
        <f>VALUE(_xlfn.TEXTAFTER(B91," "))</f>
        <v>457</v>
      </c>
      <c r="E91" t="str" cm="1">
        <f t="array" ref="E91:I91">MID(C91,_xlfn.SEQUENCE(1,LEN(C91)),1)</f>
        <v>2</v>
      </c>
      <c r="F91" t="str">
        <v>A</v>
      </c>
      <c r="G91" t="str">
        <v>7</v>
      </c>
      <c r="H91" t="str">
        <v>T</v>
      </c>
      <c r="I91" t="str">
        <v>3</v>
      </c>
      <c r="J91" cm="1">
        <f t="array" ref="J91:N91">COUNTIFS(_xlfn.ANCHORARRAY(E91),_xlfn.ANCHORARRAY(E91))</f>
        <v>1</v>
      </c>
      <c r="K91">
        <v>1</v>
      </c>
      <c r="L91">
        <v>1</v>
      </c>
      <c r="M91">
        <v>1</v>
      </c>
      <c r="N91">
        <v>1</v>
      </c>
      <c r="O91" cm="1">
        <f t="array" ref="O91:S91">_xlfn.LET(_xlpm.vals,{"1","2","3","4","5","6","7","8","9","T","J","Q","K","A"},
MATCH(_xlfn.ANCHORARRAY(E91),_xlpm.vals,0))</f>
        <v>2</v>
      </c>
      <c r="P91">
        <v>14</v>
      </c>
      <c r="Q91">
        <v>7</v>
      </c>
      <c r="R91">
        <v>10</v>
      </c>
      <c r="S91">
        <v>3</v>
      </c>
      <c r="T91" t="str" cm="1">
        <f t="array" ref="T91:X91">TEXT(_xlfn.ANCHORARRAY(O91),"00")</f>
        <v>02</v>
      </c>
      <c r="U91" t="str">
        <v>14</v>
      </c>
      <c r="V91" t="str">
        <v>07</v>
      </c>
      <c r="W91" t="str">
        <v>10</v>
      </c>
      <c r="X91" t="str">
        <v>03</v>
      </c>
      <c r="Y91" t="b">
        <f>MAX(_xlfn.ANCHORARRAY(J91))=5</f>
        <v>0</v>
      </c>
      <c r="Z91" t="b">
        <f>MAX(_xlfn.ANCHORARRAY(J91))=4</f>
        <v>0</v>
      </c>
      <c r="AA91" t="b" cm="1">
        <f t="array" ref="AA91">AND(OR(_xlfn.ANCHORARRAY(J91)=3),OR(_xlfn.ANCHORARRAY(J91)=2))</f>
        <v>0</v>
      </c>
      <c r="AB91" t="b">
        <f>IF(AA91,FALSE,MAX(_xlfn.ANCHORARRAY(J91))=3)</f>
        <v>0</v>
      </c>
      <c r="AC91" t="b">
        <f>COUNTIF(_xlfn.ANCHORARRAY(J91),2)=4</f>
        <v>0</v>
      </c>
      <c r="AD91" t="b">
        <f>IF(AC91,FALSE,MAX(_xlfn.ANCHORARRAY(J91))=2)</f>
        <v>0</v>
      </c>
      <c r="AE91" t="b">
        <f>NOT(OR(Y91:AD91))</f>
        <v>1</v>
      </c>
      <c r="AF91">
        <f>8-MATCH(TRUE,Y91:AE91,0)</f>
        <v>1</v>
      </c>
      <c r="AG91">
        <f>VALUE(_xlfn.CONCAT(AF91,_xlfn.ANCHORARRAY(T91)))</f>
        <v>10214071003</v>
      </c>
      <c r="AH91">
        <f>VALUE(_xlfn.RANK.EQ(AG91,AG:AG,1))</f>
        <v>15</v>
      </c>
      <c r="AI91">
        <f>AH91*D91</f>
        <v>6855</v>
      </c>
      <c r="AK91" s="1"/>
      <c r="AL91" t="str" cm="1">
        <f t="array" ref="AL91:AP91">MID(C91,_xlfn.SEQUENCE(1,LEN(C91)),1)</f>
        <v>2</v>
      </c>
      <c r="AM91" t="str">
        <v>A</v>
      </c>
      <c r="AN91" t="str">
        <v>7</v>
      </c>
      <c r="AO91" t="str">
        <v>T</v>
      </c>
      <c r="AP91" t="str">
        <v>3</v>
      </c>
      <c r="AQ91">
        <f>IF(AL91="J",0,COUNTIF(_xlfn.ANCHORARRAY($AL91),AL91))</f>
        <v>1</v>
      </c>
      <c r="AR91">
        <f>IF(AM91="J",0,COUNTIF(_xlfn.ANCHORARRAY($AL91),AM91))</f>
        <v>1</v>
      </c>
      <c r="AS91">
        <f>IF(AN91="J",0,COUNTIF(_xlfn.ANCHORARRAY($AL91),AN91))</f>
        <v>1</v>
      </c>
      <c r="AT91">
        <f>IF(AO91="J",0,COUNTIF(_xlfn.ANCHORARRAY($AL91),AO91))</f>
        <v>1</v>
      </c>
      <c r="AU91">
        <f>IF(AP91="J",0,COUNTIF(_xlfn.ANCHORARRAY($AL91),AP91))</f>
        <v>1</v>
      </c>
      <c r="AV91" cm="1">
        <f t="array" ref="AV91:AZ91">_xlfn.LET(_xlpm.vals,{"J","2","3","4","5","6","7","8","9","T","J","Q","K","A"},
MATCH(_xlfn.ANCHORARRAY(AL91),_xlpm.vals,0))</f>
        <v>2</v>
      </c>
      <c r="AW91">
        <v>14</v>
      </c>
      <c r="AX91">
        <v>7</v>
      </c>
      <c r="AY91">
        <v>10</v>
      </c>
      <c r="AZ91">
        <v>3</v>
      </c>
      <c r="BA91" t="str" cm="1">
        <f t="array" ref="BA91:BE91">TEXT(_xlfn.ANCHORARRAY(AV91),"00")</f>
        <v>02</v>
      </c>
      <c r="BB91" t="str">
        <v>14</v>
      </c>
      <c r="BC91" t="str">
        <v>07</v>
      </c>
      <c r="BD91" t="str">
        <v>10</v>
      </c>
      <c r="BE91" t="str">
        <v>03</v>
      </c>
      <c r="BF91">
        <f>COUNTIF(_xlfn.ANCHORARRAY(AL91),"J")</f>
        <v>0</v>
      </c>
    </row>
    <row r="92" spans="2:58" x14ac:dyDescent="0.3">
      <c r="B92" t="s">
        <v>911</v>
      </c>
      <c r="C92" t="str">
        <f>_xlfn.TEXTBEFORE(B92," ")</f>
        <v>K5KKK</v>
      </c>
      <c r="D92">
        <f>VALUE(_xlfn.TEXTAFTER(B92," "))</f>
        <v>561</v>
      </c>
      <c r="E92" t="str" cm="1">
        <f t="array" ref="E92:I92">MID(C92,_xlfn.SEQUENCE(1,LEN(C92)),1)</f>
        <v>K</v>
      </c>
      <c r="F92" t="str">
        <v>5</v>
      </c>
      <c r="G92" t="str">
        <v>K</v>
      </c>
      <c r="H92" t="str">
        <v>K</v>
      </c>
      <c r="I92" t="str">
        <v>K</v>
      </c>
      <c r="J92" cm="1">
        <f t="array" ref="J92:N92">COUNTIFS(_xlfn.ANCHORARRAY(E92),_xlfn.ANCHORARRAY(E92))</f>
        <v>4</v>
      </c>
      <c r="K92">
        <v>1</v>
      </c>
      <c r="L92">
        <v>4</v>
      </c>
      <c r="M92">
        <v>4</v>
      </c>
      <c r="N92">
        <v>4</v>
      </c>
      <c r="O92" cm="1">
        <f t="array" ref="O92:S92">_xlfn.LET(_xlpm.vals,{"1","2","3","4","5","6","7","8","9","T","J","Q","K","A"},
MATCH(_xlfn.ANCHORARRAY(E92),_xlpm.vals,0))</f>
        <v>13</v>
      </c>
      <c r="P92">
        <v>5</v>
      </c>
      <c r="Q92">
        <v>13</v>
      </c>
      <c r="R92">
        <v>13</v>
      </c>
      <c r="S92">
        <v>13</v>
      </c>
      <c r="T92" t="str" cm="1">
        <f t="array" ref="T92:X92">TEXT(_xlfn.ANCHORARRAY(O92),"00")</f>
        <v>13</v>
      </c>
      <c r="U92" t="str">
        <v>05</v>
      </c>
      <c r="V92" t="str">
        <v>13</v>
      </c>
      <c r="W92" t="str">
        <v>13</v>
      </c>
      <c r="X92" t="str">
        <v>13</v>
      </c>
      <c r="Y92" t="b">
        <f>MAX(_xlfn.ANCHORARRAY(J92))=5</f>
        <v>0</v>
      </c>
      <c r="Z92" t="b">
        <f>MAX(_xlfn.ANCHORARRAY(J92))=4</f>
        <v>1</v>
      </c>
      <c r="AA92" t="b" cm="1">
        <f t="array" ref="AA92">AND(OR(_xlfn.ANCHORARRAY(J92)=3),OR(_xlfn.ANCHORARRAY(J92)=2))</f>
        <v>0</v>
      </c>
      <c r="AB92" t="b">
        <f>IF(AA92,FALSE,MAX(_xlfn.ANCHORARRAY(J92))=3)</f>
        <v>0</v>
      </c>
      <c r="AC92" t="b">
        <f>COUNTIF(_xlfn.ANCHORARRAY(J92),2)=4</f>
        <v>0</v>
      </c>
      <c r="AD92" t="b">
        <f>IF(AC92,FALSE,MAX(_xlfn.ANCHORARRAY(J92))=2)</f>
        <v>0</v>
      </c>
      <c r="AE92" t="b">
        <f>NOT(OR(Y92:AD92))</f>
        <v>0</v>
      </c>
      <c r="AF92">
        <f>8-MATCH(TRUE,Y92:AE92,0)</f>
        <v>6</v>
      </c>
      <c r="AG92">
        <f>VALUE(_xlfn.CONCAT(AF92,_xlfn.ANCHORARRAY(T92)))</f>
        <v>61305131313</v>
      </c>
      <c r="AH92">
        <f>VALUE(_xlfn.RANK.EQ(AG92,AG:AG,1))</f>
        <v>984</v>
      </c>
      <c r="AI92">
        <f>AH92*D92</f>
        <v>552024</v>
      </c>
      <c r="AK92" s="1"/>
      <c r="AL92" t="str" cm="1">
        <f t="array" ref="AL92:AP92">MID(C92,_xlfn.SEQUENCE(1,LEN(C92)),1)</f>
        <v>K</v>
      </c>
      <c r="AM92" t="str">
        <v>5</v>
      </c>
      <c r="AN92" t="str">
        <v>K</v>
      </c>
      <c r="AO92" t="str">
        <v>K</v>
      </c>
      <c r="AP92" t="str">
        <v>K</v>
      </c>
      <c r="AQ92">
        <f>IF(AL92="J",0,COUNTIF(_xlfn.ANCHORARRAY($AL92),AL92))</f>
        <v>4</v>
      </c>
      <c r="AR92">
        <f>IF(AM92="J",0,COUNTIF(_xlfn.ANCHORARRAY($AL92),AM92))</f>
        <v>1</v>
      </c>
      <c r="AS92">
        <f>IF(AN92="J",0,COUNTIF(_xlfn.ANCHORARRAY($AL92),AN92))</f>
        <v>4</v>
      </c>
      <c r="AT92">
        <f>IF(AO92="J",0,COUNTIF(_xlfn.ANCHORARRAY($AL92),AO92))</f>
        <v>4</v>
      </c>
      <c r="AU92">
        <f>IF(AP92="J",0,COUNTIF(_xlfn.ANCHORARRAY($AL92),AP92))</f>
        <v>4</v>
      </c>
      <c r="AV92" cm="1">
        <f t="array" ref="AV92:AZ92">_xlfn.LET(_xlpm.vals,{"J","2","3","4","5","6","7","8","9","T","J","Q","K","A"},
MATCH(_xlfn.ANCHORARRAY(AL92),_xlpm.vals,0))</f>
        <v>13</v>
      </c>
      <c r="AW92">
        <v>5</v>
      </c>
      <c r="AX92">
        <v>13</v>
      </c>
      <c r="AY92">
        <v>13</v>
      </c>
      <c r="AZ92">
        <v>13</v>
      </c>
      <c r="BA92" t="str" cm="1">
        <f t="array" ref="BA92:BE92">TEXT(_xlfn.ANCHORARRAY(AV92),"00")</f>
        <v>13</v>
      </c>
      <c r="BB92" t="str">
        <v>05</v>
      </c>
      <c r="BC92" t="str">
        <v>13</v>
      </c>
      <c r="BD92" t="str">
        <v>13</v>
      </c>
      <c r="BE92" t="str">
        <v>13</v>
      </c>
      <c r="BF92">
        <f>COUNTIF(_xlfn.ANCHORARRAY(AL92),"J")</f>
        <v>0</v>
      </c>
    </row>
    <row r="93" spans="2:58" x14ac:dyDescent="0.3">
      <c r="B93" t="s">
        <v>910</v>
      </c>
      <c r="C93" t="str">
        <f>_xlfn.TEXTBEFORE(B93," ")</f>
        <v>A45JT</v>
      </c>
      <c r="D93">
        <f>VALUE(_xlfn.TEXTAFTER(B93," "))</f>
        <v>751</v>
      </c>
      <c r="E93" t="str" cm="1">
        <f t="array" ref="E93:I93">MID(C93,_xlfn.SEQUENCE(1,LEN(C93)),1)</f>
        <v>A</v>
      </c>
      <c r="F93" t="str">
        <v>4</v>
      </c>
      <c r="G93" t="str">
        <v>5</v>
      </c>
      <c r="H93" t="str">
        <v>J</v>
      </c>
      <c r="I93" t="str">
        <v>T</v>
      </c>
      <c r="J93" cm="1">
        <f t="array" ref="J93:N93">COUNTIFS(_xlfn.ANCHORARRAY(E93),_xlfn.ANCHORARRAY(E93))</f>
        <v>1</v>
      </c>
      <c r="K93">
        <v>1</v>
      </c>
      <c r="L93">
        <v>1</v>
      </c>
      <c r="M93">
        <v>1</v>
      </c>
      <c r="N93">
        <v>1</v>
      </c>
      <c r="O93" cm="1">
        <f t="array" ref="O93:S93">_xlfn.LET(_xlpm.vals,{"1","2","3","4","5","6","7","8","9","T","J","Q","K","A"},
MATCH(_xlfn.ANCHORARRAY(E93),_xlpm.vals,0))</f>
        <v>14</v>
      </c>
      <c r="P93">
        <v>4</v>
      </c>
      <c r="Q93">
        <v>5</v>
      </c>
      <c r="R93">
        <v>11</v>
      </c>
      <c r="S93">
        <v>10</v>
      </c>
      <c r="T93" t="str" cm="1">
        <f t="array" ref="T93:X93">TEXT(_xlfn.ANCHORARRAY(O93),"00")</f>
        <v>14</v>
      </c>
      <c r="U93" t="str">
        <v>04</v>
      </c>
      <c r="V93" t="str">
        <v>05</v>
      </c>
      <c r="W93" t="str">
        <v>11</v>
      </c>
      <c r="X93" t="str">
        <v>10</v>
      </c>
      <c r="Y93" t="b">
        <f>MAX(_xlfn.ANCHORARRAY(J93))=5</f>
        <v>0</v>
      </c>
      <c r="Z93" t="b">
        <f>MAX(_xlfn.ANCHORARRAY(J93))=4</f>
        <v>0</v>
      </c>
      <c r="AA93" t="b" cm="1">
        <f t="array" ref="AA93">AND(OR(_xlfn.ANCHORARRAY(J93)=3),OR(_xlfn.ANCHORARRAY(J93)=2))</f>
        <v>0</v>
      </c>
      <c r="AB93" t="b">
        <f>IF(AA93,FALSE,MAX(_xlfn.ANCHORARRAY(J93))=3)</f>
        <v>0</v>
      </c>
      <c r="AC93" t="b">
        <f>COUNTIF(_xlfn.ANCHORARRAY(J93),2)=4</f>
        <v>0</v>
      </c>
      <c r="AD93" t="b">
        <f>IF(AC93,FALSE,MAX(_xlfn.ANCHORARRAY(J93))=2)</f>
        <v>0</v>
      </c>
      <c r="AE93" t="b">
        <f>NOT(OR(Y93:AD93))</f>
        <v>1</v>
      </c>
      <c r="AF93">
        <f>8-MATCH(TRUE,Y93:AE93,0)</f>
        <v>1</v>
      </c>
      <c r="AG93">
        <f>VALUE(_xlfn.CONCAT(AF93,_xlfn.ANCHORARRAY(T93)))</f>
        <v>11404051110</v>
      </c>
      <c r="AH93">
        <f>VALUE(_xlfn.RANK.EQ(AG93,AG:AG,1))</f>
        <v>184</v>
      </c>
      <c r="AI93">
        <f>AH93*D93</f>
        <v>138184</v>
      </c>
      <c r="AK93" s="1"/>
      <c r="AL93" t="str" cm="1">
        <f t="array" ref="AL93:AP93">MID(C93,_xlfn.SEQUENCE(1,LEN(C93)),1)</f>
        <v>A</v>
      </c>
      <c r="AM93" t="str">
        <v>4</v>
      </c>
      <c r="AN93" t="str">
        <v>5</v>
      </c>
      <c r="AO93" t="str">
        <v>J</v>
      </c>
      <c r="AP93" t="str">
        <v>T</v>
      </c>
      <c r="AQ93">
        <f>IF(AL93="J",0,COUNTIF(_xlfn.ANCHORARRAY($AL93),AL93))</f>
        <v>1</v>
      </c>
      <c r="AR93">
        <f>IF(AM93="J",0,COUNTIF(_xlfn.ANCHORARRAY($AL93),AM93))</f>
        <v>1</v>
      </c>
      <c r="AS93">
        <f>IF(AN93="J",0,COUNTIF(_xlfn.ANCHORARRAY($AL93),AN93))</f>
        <v>1</v>
      </c>
      <c r="AT93">
        <f>IF(AO93="J",0,COUNTIF(_xlfn.ANCHORARRAY($AL93),AO93))</f>
        <v>0</v>
      </c>
      <c r="AU93">
        <f>IF(AP93="J",0,COUNTIF(_xlfn.ANCHORARRAY($AL93),AP93))</f>
        <v>1</v>
      </c>
      <c r="AV93" cm="1">
        <f t="array" ref="AV93:AZ93">_xlfn.LET(_xlpm.vals,{"J","2","3","4","5","6","7","8","9","T","J","Q","K","A"},
MATCH(_xlfn.ANCHORARRAY(AL93),_xlpm.vals,0))</f>
        <v>14</v>
      </c>
      <c r="AW93">
        <v>4</v>
      </c>
      <c r="AX93">
        <v>5</v>
      </c>
      <c r="AY93">
        <v>1</v>
      </c>
      <c r="AZ93">
        <v>10</v>
      </c>
      <c r="BA93" t="str" cm="1">
        <f t="array" ref="BA93:BE93">TEXT(_xlfn.ANCHORARRAY(AV93),"00")</f>
        <v>14</v>
      </c>
      <c r="BB93" t="str">
        <v>04</v>
      </c>
      <c r="BC93" t="str">
        <v>05</v>
      </c>
      <c r="BD93" t="str">
        <v>01</v>
      </c>
      <c r="BE93" t="str">
        <v>10</v>
      </c>
      <c r="BF93">
        <f>COUNTIF(_xlfn.ANCHORARRAY(AL93),"J")</f>
        <v>1</v>
      </c>
    </row>
    <row r="94" spans="2:58" x14ac:dyDescent="0.3">
      <c r="B94" t="s">
        <v>909</v>
      </c>
      <c r="C94" t="str">
        <f>_xlfn.TEXTBEFORE(B94," ")</f>
        <v>KK444</v>
      </c>
      <c r="D94">
        <f>VALUE(_xlfn.TEXTAFTER(B94," "))</f>
        <v>243</v>
      </c>
      <c r="E94" t="str" cm="1">
        <f t="array" ref="E94:I94">MID(C94,_xlfn.SEQUENCE(1,LEN(C94)),1)</f>
        <v>K</v>
      </c>
      <c r="F94" t="str">
        <v>K</v>
      </c>
      <c r="G94" t="str">
        <v>4</v>
      </c>
      <c r="H94" t="str">
        <v>4</v>
      </c>
      <c r="I94" t="str">
        <v>4</v>
      </c>
      <c r="J94" cm="1">
        <f t="array" ref="J94:N94">COUNTIFS(_xlfn.ANCHORARRAY(E94),_xlfn.ANCHORARRAY(E94))</f>
        <v>2</v>
      </c>
      <c r="K94">
        <v>2</v>
      </c>
      <c r="L94">
        <v>3</v>
      </c>
      <c r="M94">
        <v>3</v>
      </c>
      <c r="N94">
        <v>3</v>
      </c>
      <c r="O94" cm="1">
        <f t="array" ref="O94:S94">_xlfn.LET(_xlpm.vals,{"1","2","3","4","5","6","7","8","9","T","J","Q","K","A"},
MATCH(_xlfn.ANCHORARRAY(E94),_xlpm.vals,0))</f>
        <v>13</v>
      </c>
      <c r="P94">
        <v>13</v>
      </c>
      <c r="Q94">
        <v>4</v>
      </c>
      <c r="R94">
        <v>4</v>
      </c>
      <c r="S94">
        <v>4</v>
      </c>
      <c r="T94" t="str" cm="1">
        <f t="array" ref="T94:X94">TEXT(_xlfn.ANCHORARRAY(O94),"00")</f>
        <v>13</v>
      </c>
      <c r="U94" t="str">
        <v>13</v>
      </c>
      <c r="V94" t="str">
        <v>04</v>
      </c>
      <c r="W94" t="str">
        <v>04</v>
      </c>
      <c r="X94" t="str">
        <v>04</v>
      </c>
      <c r="Y94" t="b">
        <f>MAX(_xlfn.ANCHORARRAY(J94))=5</f>
        <v>0</v>
      </c>
      <c r="Z94" t="b">
        <f>MAX(_xlfn.ANCHORARRAY(J94))=4</f>
        <v>0</v>
      </c>
      <c r="AA94" t="b" cm="1">
        <f t="array" ref="AA94">AND(OR(_xlfn.ANCHORARRAY(J94)=3),OR(_xlfn.ANCHORARRAY(J94)=2))</f>
        <v>1</v>
      </c>
      <c r="AB94" t="b">
        <f>IF(AA94,FALSE,MAX(_xlfn.ANCHORARRAY(J94))=3)</f>
        <v>0</v>
      </c>
      <c r="AC94" t="b">
        <f>COUNTIF(_xlfn.ANCHORARRAY(J94),2)=4</f>
        <v>0</v>
      </c>
      <c r="AD94" t="b">
        <f>IF(AC94,FALSE,MAX(_xlfn.ANCHORARRAY(J94))=2)</f>
        <v>0</v>
      </c>
      <c r="AE94" t="b">
        <f>NOT(OR(Y94:AD94))</f>
        <v>0</v>
      </c>
      <c r="AF94">
        <f>8-MATCH(TRUE,Y94:AE94,0)</f>
        <v>5</v>
      </c>
      <c r="AG94">
        <f>VALUE(_xlfn.CONCAT(AF94,_xlfn.ANCHORARRAY(T94)))</f>
        <v>51313040404</v>
      </c>
      <c r="AH94">
        <f>VALUE(_xlfn.RANK.EQ(AG94,AG:AG,1))</f>
        <v>894</v>
      </c>
      <c r="AI94">
        <f>AH94*D94</f>
        <v>217242</v>
      </c>
      <c r="AK94" s="1"/>
      <c r="AL94" t="str" cm="1">
        <f t="array" ref="AL94:AP94">MID(C94,_xlfn.SEQUENCE(1,LEN(C94)),1)</f>
        <v>K</v>
      </c>
      <c r="AM94" t="str">
        <v>K</v>
      </c>
      <c r="AN94" t="str">
        <v>4</v>
      </c>
      <c r="AO94" t="str">
        <v>4</v>
      </c>
      <c r="AP94" t="str">
        <v>4</v>
      </c>
      <c r="AQ94">
        <f>IF(AL94="J",0,COUNTIF(_xlfn.ANCHORARRAY($AL94),AL94))</f>
        <v>2</v>
      </c>
      <c r="AR94">
        <f>IF(AM94="J",0,COUNTIF(_xlfn.ANCHORARRAY($AL94),AM94))</f>
        <v>2</v>
      </c>
      <c r="AS94">
        <f>IF(AN94="J",0,COUNTIF(_xlfn.ANCHORARRAY($AL94),AN94))</f>
        <v>3</v>
      </c>
      <c r="AT94">
        <f>IF(AO94="J",0,COUNTIF(_xlfn.ANCHORARRAY($AL94),AO94))</f>
        <v>3</v>
      </c>
      <c r="AU94">
        <f>IF(AP94="J",0,COUNTIF(_xlfn.ANCHORARRAY($AL94),AP94))</f>
        <v>3</v>
      </c>
      <c r="AV94" cm="1">
        <f t="array" ref="AV94:AZ94">_xlfn.LET(_xlpm.vals,{"J","2","3","4","5","6","7","8","9","T","J","Q","K","A"},
MATCH(_xlfn.ANCHORARRAY(AL94),_xlpm.vals,0))</f>
        <v>13</v>
      </c>
      <c r="AW94">
        <v>13</v>
      </c>
      <c r="AX94">
        <v>4</v>
      </c>
      <c r="AY94">
        <v>4</v>
      </c>
      <c r="AZ94">
        <v>4</v>
      </c>
      <c r="BA94" t="str" cm="1">
        <f t="array" ref="BA94:BE94">TEXT(_xlfn.ANCHORARRAY(AV94),"00")</f>
        <v>13</v>
      </c>
      <c r="BB94" t="str">
        <v>13</v>
      </c>
      <c r="BC94" t="str">
        <v>04</v>
      </c>
      <c r="BD94" t="str">
        <v>04</v>
      </c>
      <c r="BE94" t="str">
        <v>04</v>
      </c>
      <c r="BF94">
        <f>COUNTIF(_xlfn.ANCHORARRAY(AL94),"J")</f>
        <v>0</v>
      </c>
    </row>
    <row r="95" spans="2:58" x14ac:dyDescent="0.3">
      <c r="B95" t="s">
        <v>908</v>
      </c>
      <c r="C95" t="str">
        <f>_xlfn.TEXTBEFORE(B95," ")</f>
        <v>59524</v>
      </c>
      <c r="D95">
        <f>VALUE(_xlfn.TEXTAFTER(B95," "))</f>
        <v>598</v>
      </c>
      <c r="E95" t="str" cm="1">
        <f t="array" ref="E95:I95">MID(C95,_xlfn.SEQUENCE(1,LEN(C95)),1)</f>
        <v>5</v>
      </c>
      <c r="F95" t="str">
        <v>9</v>
      </c>
      <c r="G95" t="str">
        <v>5</v>
      </c>
      <c r="H95" t="str">
        <v>2</v>
      </c>
      <c r="I95" t="str">
        <v>4</v>
      </c>
      <c r="J95" cm="1">
        <f t="array" ref="J95:N95">COUNTIFS(_xlfn.ANCHORARRAY(E95),_xlfn.ANCHORARRAY(E95))</f>
        <v>2</v>
      </c>
      <c r="K95">
        <v>1</v>
      </c>
      <c r="L95">
        <v>2</v>
      </c>
      <c r="M95">
        <v>1</v>
      </c>
      <c r="N95">
        <v>1</v>
      </c>
      <c r="O95" cm="1">
        <f t="array" ref="O95:S95">_xlfn.LET(_xlpm.vals,{"1","2","3","4","5","6","7","8","9","T","J","Q","K","A"},
MATCH(_xlfn.ANCHORARRAY(E95),_xlpm.vals,0))</f>
        <v>5</v>
      </c>
      <c r="P95">
        <v>9</v>
      </c>
      <c r="Q95">
        <v>5</v>
      </c>
      <c r="R95">
        <v>2</v>
      </c>
      <c r="S95">
        <v>4</v>
      </c>
      <c r="T95" t="str" cm="1">
        <f t="array" ref="T95:X95">TEXT(_xlfn.ANCHORARRAY(O95),"00")</f>
        <v>05</v>
      </c>
      <c r="U95" t="str">
        <v>09</v>
      </c>
      <c r="V95" t="str">
        <v>05</v>
      </c>
      <c r="W95" t="str">
        <v>02</v>
      </c>
      <c r="X95" t="str">
        <v>04</v>
      </c>
      <c r="Y95" t="b">
        <f>MAX(_xlfn.ANCHORARRAY(J95))=5</f>
        <v>0</v>
      </c>
      <c r="Z95" t="b">
        <f>MAX(_xlfn.ANCHORARRAY(J95))=4</f>
        <v>0</v>
      </c>
      <c r="AA95" t="b" cm="1">
        <f t="array" ref="AA95">AND(OR(_xlfn.ANCHORARRAY(J95)=3),OR(_xlfn.ANCHORARRAY(J95)=2))</f>
        <v>0</v>
      </c>
      <c r="AB95" t="b">
        <f>IF(AA95,FALSE,MAX(_xlfn.ANCHORARRAY(J95))=3)</f>
        <v>0</v>
      </c>
      <c r="AC95" t="b">
        <f>COUNTIF(_xlfn.ANCHORARRAY(J95),2)=4</f>
        <v>0</v>
      </c>
      <c r="AD95" t="b">
        <f>IF(AC95,FALSE,MAX(_xlfn.ANCHORARRAY(J95))=2)</f>
        <v>1</v>
      </c>
      <c r="AE95" t="b">
        <f>NOT(OR(Y95:AD95))</f>
        <v>0</v>
      </c>
      <c r="AF95">
        <f>8-MATCH(TRUE,Y95:AE95,0)</f>
        <v>2</v>
      </c>
      <c r="AG95">
        <f>VALUE(_xlfn.CONCAT(AF95,_xlfn.ANCHORARRAY(T95)))</f>
        <v>20509050204</v>
      </c>
      <c r="AH95">
        <f>VALUE(_xlfn.RANK.EQ(AG95,AG:AG,1))</f>
        <v>266</v>
      </c>
      <c r="AI95">
        <f>AH95*D95</f>
        <v>159068</v>
      </c>
      <c r="AK95" s="1"/>
      <c r="AL95" t="str" cm="1">
        <f t="array" ref="AL95:AP95">MID(C95,_xlfn.SEQUENCE(1,LEN(C95)),1)</f>
        <v>5</v>
      </c>
      <c r="AM95" t="str">
        <v>9</v>
      </c>
      <c r="AN95" t="str">
        <v>5</v>
      </c>
      <c r="AO95" t="str">
        <v>2</v>
      </c>
      <c r="AP95" t="str">
        <v>4</v>
      </c>
      <c r="AQ95">
        <f>IF(AL95="J",0,COUNTIF(_xlfn.ANCHORARRAY($AL95),AL95))</f>
        <v>2</v>
      </c>
      <c r="AR95">
        <f>IF(AM95="J",0,COUNTIF(_xlfn.ANCHORARRAY($AL95),AM95))</f>
        <v>1</v>
      </c>
      <c r="AS95">
        <f>IF(AN95="J",0,COUNTIF(_xlfn.ANCHORARRAY($AL95),AN95))</f>
        <v>2</v>
      </c>
      <c r="AT95">
        <f>IF(AO95="J",0,COUNTIF(_xlfn.ANCHORARRAY($AL95),AO95))</f>
        <v>1</v>
      </c>
      <c r="AU95">
        <f>IF(AP95="J",0,COUNTIF(_xlfn.ANCHORARRAY($AL95),AP95))</f>
        <v>1</v>
      </c>
      <c r="AV95" cm="1">
        <f t="array" ref="AV95:AZ95">_xlfn.LET(_xlpm.vals,{"J","2","3","4","5","6","7","8","9","T","J","Q","K","A"},
MATCH(_xlfn.ANCHORARRAY(AL95),_xlpm.vals,0))</f>
        <v>5</v>
      </c>
      <c r="AW95">
        <v>9</v>
      </c>
      <c r="AX95">
        <v>5</v>
      </c>
      <c r="AY95">
        <v>2</v>
      </c>
      <c r="AZ95">
        <v>4</v>
      </c>
      <c r="BA95" t="str" cm="1">
        <f t="array" ref="BA95:BE95">TEXT(_xlfn.ANCHORARRAY(AV95),"00")</f>
        <v>05</v>
      </c>
      <c r="BB95" t="str">
        <v>09</v>
      </c>
      <c r="BC95" t="str">
        <v>05</v>
      </c>
      <c r="BD95" t="str">
        <v>02</v>
      </c>
      <c r="BE95" t="str">
        <v>04</v>
      </c>
      <c r="BF95">
        <f>COUNTIF(_xlfn.ANCHORARRAY(AL95),"J")</f>
        <v>0</v>
      </c>
    </row>
    <row r="96" spans="2:58" x14ac:dyDescent="0.3">
      <c r="B96" t="s">
        <v>907</v>
      </c>
      <c r="C96" t="str">
        <f>_xlfn.TEXTBEFORE(B96," ")</f>
        <v>Q4KQ4</v>
      </c>
      <c r="D96">
        <f>VALUE(_xlfn.TEXTAFTER(B96," "))</f>
        <v>79</v>
      </c>
      <c r="E96" t="str" cm="1">
        <f t="array" ref="E96:I96">MID(C96,_xlfn.SEQUENCE(1,LEN(C96)),1)</f>
        <v>Q</v>
      </c>
      <c r="F96" t="str">
        <v>4</v>
      </c>
      <c r="G96" t="str">
        <v>K</v>
      </c>
      <c r="H96" t="str">
        <v>Q</v>
      </c>
      <c r="I96" t="str">
        <v>4</v>
      </c>
      <c r="J96" cm="1">
        <f t="array" ref="J96:N96">COUNTIFS(_xlfn.ANCHORARRAY(E96),_xlfn.ANCHORARRAY(E96))</f>
        <v>2</v>
      </c>
      <c r="K96">
        <v>2</v>
      </c>
      <c r="L96">
        <v>1</v>
      </c>
      <c r="M96">
        <v>2</v>
      </c>
      <c r="N96">
        <v>2</v>
      </c>
      <c r="O96" cm="1">
        <f t="array" ref="O96:S96">_xlfn.LET(_xlpm.vals,{"1","2","3","4","5","6","7","8","9","T","J","Q","K","A"},
MATCH(_xlfn.ANCHORARRAY(E96),_xlpm.vals,0))</f>
        <v>12</v>
      </c>
      <c r="P96">
        <v>4</v>
      </c>
      <c r="Q96">
        <v>13</v>
      </c>
      <c r="R96">
        <v>12</v>
      </c>
      <c r="S96">
        <v>4</v>
      </c>
      <c r="T96" t="str" cm="1">
        <f t="array" ref="T96:X96">TEXT(_xlfn.ANCHORARRAY(O96),"00")</f>
        <v>12</v>
      </c>
      <c r="U96" t="str">
        <v>04</v>
      </c>
      <c r="V96" t="str">
        <v>13</v>
      </c>
      <c r="W96" t="str">
        <v>12</v>
      </c>
      <c r="X96" t="str">
        <v>04</v>
      </c>
      <c r="Y96" t="b">
        <f>MAX(_xlfn.ANCHORARRAY(J96))=5</f>
        <v>0</v>
      </c>
      <c r="Z96" t="b">
        <f>MAX(_xlfn.ANCHORARRAY(J96))=4</f>
        <v>0</v>
      </c>
      <c r="AA96" t="b" cm="1">
        <f t="array" ref="AA96">AND(OR(_xlfn.ANCHORARRAY(J96)=3),OR(_xlfn.ANCHORARRAY(J96)=2))</f>
        <v>0</v>
      </c>
      <c r="AB96" t="b">
        <f>IF(AA96,FALSE,MAX(_xlfn.ANCHORARRAY(J96))=3)</f>
        <v>0</v>
      </c>
      <c r="AC96" t="b">
        <f>COUNTIF(_xlfn.ANCHORARRAY(J96),2)=4</f>
        <v>1</v>
      </c>
      <c r="AD96" t="b">
        <f>IF(AC96,FALSE,MAX(_xlfn.ANCHORARRAY(J96))=2)</f>
        <v>0</v>
      </c>
      <c r="AE96" t="b">
        <f>NOT(OR(Y96:AD96))</f>
        <v>0</v>
      </c>
      <c r="AF96">
        <f>8-MATCH(TRUE,Y96:AE96,0)</f>
        <v>3</v>
      </c>
      <c r="AG96">
        <f>VALUE(_xlfn.CONCAT(AF96,_xlfn.ANCHORARRAY(T96)))</f>
        <v>31204131204</v>
      </c>
      <c r="AH96">
        <f>VALUE(_xlfn.RANK.EQ(AG96,AG:AG,1))</f>
        <v>586</v>
      </c>
      <c r="AI96">
        <f>AH96*D96</f>
        <v>46294</v>
      </c>
      <c r="AK96" s="1"/>
      <c r="AL96" t="str" cm="1">
        <f t="array" ref="AL96:AP96">MID(C96,_xlfn.SEQUENCE(1,LEN(C96)),1)</f>
        <v>Q</v>
      </c>
      <c r="AM96" t="str">
        <v>4</v>
      </c>
      <c r="AN96" t="str">
        <v>K</v>
      </c>
      <c r="AO96" t="str">
        <v>Q</v>
      </c>
      <c r="AP96" t="str">
        <v>4</v>
      </c>
      <c r="AQ96">
        <f>IF(AL96="J",0,COUNTIF(_xlfn.ANCHORARRAY($AL96),AL96))</f>
        <v>2</v>
      </c>
      <c r="AR96">
        <f>IF(AM96="J",0,COUNTIF(_xlfn.ANCHORARRAY($AL96),AM96))</f>
        <v>2</v>
      </c>
      <c r="AS96">
        <f>IF(AN96="J",0,COUNTIF(_xlfn.ANCHORARRAY($AL96),AN96))</f>
        <v>1</v>
      </c>
      <c r="AT96">
        <f>IF(AO96="J",0,COUNTIF(_xlfn.ANCHORARRAY($AL96),AO96))</f>
        <v>2</v>
      </c>
      <c r="AU96">
        <f>IF(AP96="J",0,COUNTIF(_xlfn.ANCHORARRAY($AL96),AP96))</f>
        <v>2</v>
      </c>
      <c r="AV96" cm="1">
        <f t="array" ref="AV96:AZ96">_xlfn.LET(_xlpm.vals,{"J","2","3","4","5","6","7","8","9","T","J","Q","K","A"},
MATCH(_xlfn.ANCHORARRAY(AL96),_xlpm.vals,0))</f>
        <v>12</v>
      </c>
      <c r="AW96">
        <v>4</v>
      </c>
      <c r="AX96">
        <v>13</v>
      </c>
      <c r="AY96">
        <v>12</v>
      </c>
      <c r="AZ96">
        <v>4</v>
      </c>
      <c r="BA96" t="str" cm="1">
        <f t="array" ref="BA96:BE96">TEXT(_xlfn.ANCHORARRAY(AV96),"00")</f>
        <v>12</v>
      </c>
      <c r="BB96" t="str">
        <v>04</v>
      </c>
      <c r="BC96" t="str">
        <v>13</v>
      </c>
      <c r="BD96" t="str">
        <v>12</v>
      </c>
      <c r="BE96" t="str">
        <v>04</v>
      </c>
      <c r="BF96">
        <f>COUNTIF(_xlfn.ANCHORARRAY(AL96),"J")</f>
        <v>0</v>
      </c>
    </row>
    <row r="97" spans="2:58" x14ac:dyDescent="0.3">
      <c r="B97" t="s">
        <v>906</v>
      </c>
      <c r="C97" t="str">
        <f>_xlfn.TEXTBEFORE(B97," ")</f>
        <v>3K628</v>
      </c>
      <c r="D97">
        <f>VALUE(_xlfn.TEXTAFTER(B97," "))</f>
        <v>194</v>
      </c>
      <c r="E97" t="str" cm="1">
        <f t="array" ref="E97:I97">MID(C97,_xlfn.SEQUENCE(1,LEN(C97)),1)</f>
        <v>3</v>
      </c>
      <c r="F97" t="str">
        <v>K</v>
      </c>
      <c r="G97" t="str">
        <v>6</v>
      </c>
      <c r="H97" t="str">
        <v>2</v>
      </c>
      <c r="I97" t="str">
        <v>8</v>
      </c>
      <c r="J97" cm="1">
        <f t="array" ref="J97:N97">COUNTIFS(_xlfn.ANCHORARRAY(E97),_xlfn.ANCHORARRAY(E97))</f>
        <v>1</v>
      </c>
      <c r="K97">
        <v>1</v>
      </c>
      <c r="L97">
        <v>1</v>
      </c>
      <c r="M97">
        <v>1</v>
      </c>
      <c r="N97">
        <v>1</v>
      </c>
      <c r="O97" cm="1">
        <f t="array" ref="O97:S97">_xlfn.LET(_xlpm.vals,{"1","2","3","4","5","6","7","8","9","T","J","Q","K","A"},
MATCH(_xlfn.ANCHORARRAY(E97),_xlpm.vals,0))</f>
        <v>3</v>
      </c>
      <c r="P97">
        <v>13</v>
      </c>
      <c r="Q97">
        <v>6</v>
      </c>
      <c r="R97">
        <v>2</v>
      </c>
      <c r="S97">
        <v>8</v>
      </c>
      <c r="T97" t="str" cm="1">
        <f t="array" ref="T97:X97">TEXT(_xlfn.ANCHORARRAY(O97),"00")</f>
        <v>03</v>
      </c>
      <c r="U97" t="str">
        <v>13</v>
      </c>
      <c r="V97" t="str">
        <v>06</v>
      </c>
      <c r="W97" t="str">
        <v>02</v>
      </c>
      <c r="X97" t="str">
        <v>08</v>
      </c>
      <c r="Y97" t="b">
        <f>MAX(_xlfn.ANCHORARRAY(J97))=5</f>
        <v>0</v>
      </c>
      <c r="Z97" t="b">
        <f>MAX(_xlfn.ANCHORARRAY(J97))=4</f>
        <v>0</v>
      </c>
      <c r="AA97" t="b" cm="1">
        <f t="array" ref="AA97">AND(OR(_xlfn.ANCHORARRAY(J97)=3),OR(_xlfn.ANCHORARRAY(J97)=2))</f>
        <v>0</v>
      </c>
      <c r="AB97" t="b">
        <f>IF(AA97,FALSE,MAX(_xlfn.ANCHORARRAY(J97))=3)</f>
        <v>0</v>
      </c>
      <c r="AC97" t="b">
        <f>COUNTIF(_xlfn.ANCHORARRAY(J97),2)=4</f>
        <v>0</v>
      </c>
      <c r="AD97" t="b">
        <f>IF(AC97,FALSE,MAX(_xlfn.ANCHORARRAY(J97))=2)</f>
        <v>0</v>
      </c>
      <c r="AE97" t="b">
        <f>NOT(OR(Y97:AD97))</f>
        <v>1</v>
      </c>
      <c r="AF97">
        <f>8-MATCH(TRUE,Y97:AE97,0)</f>
        <v>1</v>
      </c>
      <c r="AG97">
        <f>VALUE(_xlfn.CONCAT(AF97,_xlfn.ANCHORARRAY(T97)))</f>
        <v>10313060208</v>
      </c>
      <c r="AH97">
        <f>VALUE(_xlfn.RANK.EQ(AG97,AG:AG,1))</f>
        <v>28</v>
      </c>
      <c r="AI97">
        <f>AH97*D97</f>
        <v>5432</v>
      </c>
      <c r="AK97" s="1"/>
      <c r="AL97" t="str" cm="1">
        <f t="array" ref="AL97:AP97">MID(C97,_xlfn.SEQUENCE(1,LEN(C97)),1)</f>
        <v>3</v>
      </c>
      <c r="AM97" t="str">
        <v>K</v>
      </c>
      <c r="AN97" t="str">
        <v>6</v>
      </c>
      <c r="AO97" t="str">
        <v>2</v>
      </c>
      <c r="AP97" t="str">
        <v>8</v>
      </c>
      <c r="AQ97">
        <f>IF(AL97="J",0,COUNTIF(_xlfn.ANCHORARRAY($AL97),AL97))</f>
        <v>1</v>
      </c>
      <c r="AR97">
        <f>IF(AM97="J",0,COUNTIF(_xlfn.ANCHORARRAY($AL97),AM97))</f>
        <v>1</v>
      </c>
      <c r="AS97">
        <f>IF(AN97="J",0,COUNTIF(_xlfn.ANCHORARRAY($AL97),AN97))</f>
        <v>1</v>
      </c>
      <c r="AT97">
        <f>IF(AO97="J",0,COUNTIF(_xlfn.ANCHORARRAY($AL97),AO97))</f>
        <v>1</v>
      </c>
      <c r="AU97">
        <f>IF(AP97="J",0,COUNTIF(_xlfn.ANCHORARRAY($AL97),AP97))</f>
        <v>1</v>
      </c>
      <c r="AV97" cm="1">
        <f t="array" ref="AV97:AZ97">_xlfn.LET(_xlpm.vals,{"J","2","3","4","5","6","7","8","9","T","J","Q","K","A"},
MATCH(_xlfn.ANCHORARRAY(AL97),_xlpm.vals,0))</f>
        <v>3</v>
      </c>
      <c r="AW97">
        <v>13</v>
      </c>
      <c r="AX97">
        <v>6</v>
      </c>
      <c r="AY97">
        <v>2</v>
      </c>
      <c r="AZ97">
        <v>8</v>
      </c>
      <c r="BA97" t="str" cm="1">
        <f t="array" ref="BA97:BE97">TEXT(_xlfn.ANCHORARRAY(AV97),"00")</f>
        <v>03</v>
      </c>
      <c r="BB97" t="str">
        <v>13</v>
      </c>
      <c r="BC97" t="str">
        <v>06</v>
      </c>
      <c r="BD97" t="str">
        <v>02</v>
      </c>
      <c r="BE97" t="str">
        <v>08</v>
      </c>
      <c r="BF97">
        <f>COUNTIF(_xlfn.ANCHORARRAY(AL97),"J")</f>
        <v>0</v>
      </c>
    </row>
    <row r="98" spans="2:58" x14ac:dyDescent="0.3">
      <c r="B98" t="s">
        <v>905</v>
      </c>
      <c r="C98" t="str">
        <f>_xlfn.TEXTBEFORE(B98," ")</f>
        <v>68986</v>
      </c>
      <c r="D98">
        <f>VALUE(_xlfn.TEXTAFTER(B98," "))</f>
        <v>487</v>
      </c>
      <c r="E98" t="str" cm="1">
        <f t="array" ref="E98:I98">MID(C98,_xlfn.SEQUENCE(1,LEN(C98)),1)</f>
        <v>6</v>
      </c>
      <c r="F98" t="str">
        <v>8</v>
      </c>
      <c r="G98" t="str">
        <v>9</v>
      </c>
      <c r="H98" t="str">
        <v>8</v>
      </c>
      <c r="I98" t="str">
        <v>6</v>
      </c>
      <c r="J98" cm="1">
        <f t="array" ref="J98:N98">COUNTIFS(_xlfn.ANCHORARRAY(E98),_xlfn.ANCHORARRAY(E98))</f>
        <v>2</v>
      </c>
      <c r="K98">
        <v>2</v>
      </c>
      <c r="L98">
        <v>1</v>
      </c>
      <c r="M98">
        <v>2</v>
      </c>
      <c r="N98">
        <v>2</v>
      </c>
      <c r="O98" cm="1">
        <f t="array" ref="O98:S98">_xlfn.LET(_xlpm.vals,{"1","2","3","4","5","6","7","8","9","T","J","Q","K","A"},
MATCH(_xlfn.ANCHORARRAY(E98),_xlpm.vals,0))</f>
        <v>6</v>
      </c>
      <c r="P98">
        <v>8</v>
      </c>
      <c r="Q98">
        <v>9</v>
      </c>
      <c r="R98">
        <v>8</v>
      </c>
      <c r="S98">
        <v>6</v>
      </c>
      <c r="T98" t="str" cm="1">
        <f t="array" ref="T98:X98">TEXT(_xlfn.ANCHORARRAY(O98),"00")</f>
        <v>06</v>
      </c>
      <c r="U98" t="str">
        <v>08</v>
      </c>
      <c r="V98" t="str">
        <v>09</v>
      </c>
      <c r="W98" t="str">
        <v>08</v>
      </c>
      <c r="X98" t="str">
        <v>06</v>
      </c>
      <c r="Y98" t="b">
        <f>MAX(_xlfn.ANCHORARRAY(J98))=5</f>
        <v>0</v>
      </c>
      <c r="Z98" t="b">
        <f>MAX(_xlfn.ANCHORARRAY(J98))=4</f>
        <v>0</v>
      </c>
      <c r="AA98" t="b" cm="1">
        <f t="array" ref="AA98">AND(OR(_xlfn.ANCHORARRAY(J98)=3),OR(_xlfn.ANCHORARRAY(J98)=2))</f>
        <v>0</v>
      </c>
      <c r="AB98" t="b">
        <f>IF(AA98,FALSE,MAX(_xlfn.ANCHORARRAY(J98))=3)</f>
        <v>0</v>
      </c>
      <c r="AC98" t="b">
        <f>COUNTIF(_xlfn.ANCHORARRAY(J98),2)=4</f>
        <v>1</v>
      </c>
      <c r="AD98" t="b">
        <f>IF(AC98,FALSE,MAX(_xlfn.ANCHORARRAY(J98))=2)</f>
        <v>0</v>
      </c>
      <c r="AE98" t="b">
        <f>NOT(OR(Y98:AD98))</f>
        <v>0</v>
      </c>
      <c r="AF98">
        <f>8-MATCH(TRUE,Y98:AE98,0)</f>
        <v>3</v>
      </c>
      <c r="AG98">
        <f>VALUE(_xlfn.CONCAT(AF98,_xlfn.ANCHORARRAY(T98)))</f>
        <v>30608090806</v>
      </c>
      <c r="AH98">
        <f>VALUE(_xlfn.RANK.EQ(AG98,AG:AG,1))</f>
        <v>505</v>
      </c>
      <c r="AI98">
        <f>AH98*D98</f>
        <v>245935</v>
      </c>
      <c r="AK98" s="1"/>
      <c r="AL98" t="str" cm="1">
        <f t="array" ref="AL98:AP98">MID(C98,_xlfn.SEQUENCE(1,LEN(C98)),1)</f>
        <v>6</v>
      </c>
      <c r="AM98" t="str">
        <v>8</v>
      </c>
      <c r="AN98" t="str">
        <v>9</v>
      </c>
      <c r="AO98" t="str">
        <v>8</v>
      </c>
      <c r="AP98" t="str">
        <v>6</v>
      </c>
      <c r="AQ98">
        <f>IF(AL98="J",0,COUNTIF(_xlfn.ANCHORARRAY($AL98),AL98))</f>
        <v>2</v>
      </c>
      <c r="AR98">
        <f>IF(AM98="J",0,COUNTIF(_xlfn.ANCHORARRAY($AL98),AM98))</f>
        <v>2</v>
      </c>
      <c r="AS98">
        <f>IF(AN98="J",0,COUNTIF(_xlfn.ANCHORARRAY($AL98),AN98))</f>
        <v>1</v>
      </c>
      <c r="AT98">
        <f>IF(AO98="J",0,COUNTIF(_xlfn.ANCHORARRAY($AL98),AO98))</f>
        <v>2</v>
      </c>
      <c r="AU98">
        <f>IF(AP98="J",0,COUNTIF(_xlfn.ANCHORARRAY($AL98),AP98))</f>
        <v>2</v>
      </c>
      <c r="AV98" cm="1">
        <f t="array" ref="AV98:AZ98">_xlfn.LET(_xlpm.vals,{"J","2","3","4","5","6","7","8","9","T","J","Q","K","A"},
MATCH(_xlfn.ANCHORARRAY(AL98),_xlpm.vals,0))</f>
        <v>6</v>
      </c>
      <c r="AW98">
        <v>8</v>
      </c>
      <c r="AX98">
        <v>9</v>
      </c>
      <c r="AY98">
        <v>8</v>
      </c>
      <c r="AZ98">
        <v>6</v>
      </c>
      <c r="BA98" t="str" cm="1">
        <f t="array" ref="BA98:BE98">TEXT(_xlfn.ANCHORARRAY(AV98),"00")</f>
        <v>06</v>
      </c>
      <c r="BB98" t="str">
        <v>08</v>
      </c>
      <c r="BC98" t="str">
        <v>09</v>
      </c>
      <c r="BD98" t="str">
        <v>08</v>
      </c>
      <c r="BE98" t="str">
        <v>06</v>
      </c>
      <c r="BF98">
        <f>COUNTIF(_xlfn.ANCHORARRAY(AL98),"J")</f>
        <v>0</v>
      </c>
    </row>
    <row r="99" spans="2:58" x14ac:dyDescent="0.3">
      <c r="B99" t="s">
        <v>904</v>
      </c>
      <c r="C99" t="str">
        <f>_xlfn.TEXTBEFORE(B99," ")</f>
        <v>85855</v>
      </c>
      <c r="D99">
        <f>VALUE(_xlfn.TEXTAFTER(B99," "))</f>
        <v>395</v>
      </c>
      <c r="E99" t="str" cm="1">
        <f t="array" ref="E99:I99">MID(C99,_xlfn.SEQUENCE(1,LEN(C99)),1)</f>
        <v>8</v>
      </c>
      <c r="F99" t="str">
        <v>5</v>
      </c>
      <c r="G99" t="str">
        <v>8</v>
      </c>
      <c r="H99" t="str">
        <v>5</v>
      </c>
      <c r="I99" t="str">
        <v>5</v>
      </c>
      <c r="J99" cm="1">
        <f t="array" ref="J99:N99">COUNTIFS(_xlfn.ANCHORARRAY(E99),_xlfn.ANCHORARRAY(E99))</f>
        <v>2</v>
      </c>
      <c r="K99">
        <v>3</v>
      </c>
      <c r="L99">
        <v>2</v>
      </c>
      <c r="M99">
        <v>3</v>
      </c>
      <c r="N99">
        <v>3</v>
      </c>
      <c r="O99" cm="1">
        <f t="array" ref="O99:S99">_xlfn.LET(_xlpm.vals,{"1","2","3","4","5","6","7","8","9","T","J","Q","K","A"},
MATCH(_xlfn.ANCHORARRAY(E99),_xlpm.vals,0))</f>
        <v>8</v>
      </c>
      <c r="P99">
        <v>5</v>
      </c>
      <c r="Q99">
        <v>8</v>
      </c>
      <c r="R99">
        <v>5</v>
      </c>
      <c r="S99">
        <v>5</v>
      </c>
      <c r="T99" t="str" cm="1">
        <f t="array" ref="T99:X99">TEXT(_xlfn.ANCHORARRAY(O99),"00")</f>
        <v>08</v>
      </c>
      <c r="U99" t="str">
        <v>05</v>
      </c>
      <c r="V99" t="str">
        <v>08</v>
      </c>
      <c r="W99" t="str">
        <v>05</v>
      </c>
      <c r="X99" t="str">
        <v>05</v>
      </c>
      <c r="Y99" t="b">
        <f>MAX(_xlfn.ANCHORARRAY(J99))=5</f>
        <v>0</v>
      </c>
      <c r="Z99" t="b">
        <f>MAX(_xlfn.ANCHORARRAY(J99))=4</f>
        <v>0</v>
      </c>
      <c r="AA99" t="b" cm="1">
        <f t="array" ref="AA99">AND(OR(_xlfn.ANCHORARRAY(J99)=3),OR(_xlfn.ANCHORARRAY(J99)=2))</f>
        <v>1</v>
      </c>
      <c r="AB99" t="b">
        <f>IF(AA99,FALSE,MAX(_xlfn.ANCHORARRAY(J99))=3)</f>
        <v>0</v>
      </c>
      <c r="AC99" t="b">
        <f>COUNTIF(_xlfn.ANCHORARRAY(J99),2)=4</f>
        <v>0</v>
      </c>
      <c r="AD99" t="b">
        <f>IF(AC99,FALSE,MAX(_xlfn.ANCHORARRAY(J99))=2)</f>
        <v>0</v>
      </c>
      <c r="AE99" t="b">
        <f>NOT(OR(Y99:AD99))</f>
        <v>0</v>
      </c>
      <c r="AF99">
        <f>8-MATCH(TRUE,Y99:AE99,0)</f>
        <v>5</v>
      </c>
      <c r="AG99">
        <f>VALUE(_xlfn.CONCAT(AF99,_xlfn.ANCHORARRAY(T99)))</f>
        <v>50805080505</v>
      </c>
      <c r="AH99">
        <f>VALUE(_xlfn.RANK.EQ(AG99,AG:AG,1))</f>
        <v>848</v>
      </c>
      <c r="AI99">
        <f>AH99*D99</f>
        <v>334960</v>
      </c>
      <c r="AK99" s="1"/>
      <c r="AL99" t="str" cm="1">
        <f t="array" ref="AL99:AP99">MID(C99,_xlfn.SEQUENCE(1,LEN(C99)),1)</f>
        <v>8</v>
      </c>
      <c r="AM99" t="str">
        <v>5</v>
      </c>
      <c r="AN99" t="str">
        <v>8</v>
      </c>
      <c r="AO99" t="str">
        <v>5</v>
      </c>
      <c r="AP99" t="str">
        <v>5</v>
      </c>
      <c r="AQ99">
        <f>IF(AL99="J",0,COUNTIF(_xlfn.ANCHORARRAY($AL99),AL99))</f>
        <v>2</v>
      </c>
      <c r="AR99">
        <f>IF(AM99="J",0,COUNTIF(_xlfn.ANCHORARRAY($AL99),AM99))</f>
        <v>3</v>
      </c>
      <c r="AS99">
        <f>IF(AN99="J",0,COUNTIF(_xlfn.ANCHORARRAY($AL99),AN99))</f>
        <v>2</v>
      </c>
      <c r="AT99">
        <f>IF(AO99="J",0,COUNTIF(_xlfn.ANCHORARRAY($AL99),AO99))</f>
        <v>3</v>
      </c>
      <c r="AU99">
        <f>IF(AP99="J",0,COUNTIF(_xlfn.ANCHORARRAY($AL99),AP99))</f>
        <v>3</v>
      </c>
      <c r="AV99" cm="1">
        <f t="array" ref="AV99:AZ99">_xlfn.LET(_xlpm.vals,{"J","2","3","4","5","6","7","8","9","T","J","Q","K","A"},
MATCH(_xlfn.ANCHORARRAY(AL99),_xlpm.vals,0))</f>
        <v>8</v>
      </c>
      <c r="AW99">
        <v>5</v>
      </c>
      <c r="AX99">
        <v>8</v>
      </c>
      <c r="AY99">
        <v>5</v>
      </c>
      <c r="AZ99">
        <v>5</v>
      </c>
      <c r="BA99" t="str" cm="1">
        <f t="array" ref="BA99:BE99">TEXT(_xlfn.ANCHORARRAY(AV99),"00")</f>
        <v>08</v>
      </c>
      <c r="BB99" t="str">
        <v>05</v>
      </c>
      <c r="BC99" t="str">
        <v>08</v>
      </c>
      <c r="BD99" t="str">
        <v>05</v>
      </c>
      <c r="BE99" t="str">
        <v>05</v>
      </c>
      <c r="BF99">
        <f>COUNTIF(_xlfn.ANCHORARRAY(AL99),"J")</f>
        <v>0</v>
      </c>
    </row>
    <row r="100" spans="2:58" x14ac:dyDescent="0.3">
      <c r="B100" t="s">
        <v>903</v>
      </c>
      <c r="C100" t="str">
        <f>_xlfn.TEXTBEFORE(B100," ")</f>
        <v>J6886</v>
      </c>
      <c r="D100">
        <f>VALUE(_xlfn.TEXTAFTER(B100," "))</f>
        <v>998</v>
      </c>
      <c r="E100" t="str" cm="1">
        <f t="array" ref="E100:I100">MID(C100,_xlfn.SEQUENCE(1,LEN(C100)),1)</f>
        <v>J</v>
      </c>
      <c r="F100" t="str">
        <v>6</v>
      </c>
      <c r="G100" t="str">
        <v>8</v>
      </c>
      <c r="H100" t="str">
        <v>8</v>
      </c>
      <c r="I100" t="str">
        <v>6</v>
      </c>
      <c r="J100" cm="1">
        <f t="array" ref="J100:N100">COUNTIFS(_xlfn.ANCHORARRAY(E100),_xlfn.ANCHORARRAY(E100))</f>
        <v>1</v>
      </c>
      <c r="K100">
        <v>2</v>
      </c>
      <c r="L100">
        <v>2</v>
      </c>
      <c r="M100">
        <v>2</v>
      </c>
      <c r="N100">
        <v>2</v>
      </c>
      <c r="O100" cm="1">
        <f t="array" ref="O100:S100">_xlfn.LET(_xlpm.vals,{"1","2","3","4","5","6","7","8","9","T","J","Q","K","A"},
MATCH(_xlfn.ANCHORARRAY(E100),_xlpm.vals,0))</f>
        <v>11</v>
      </c>
      <c r="P100">
        <v>6</v>
      </c>
      <c r="Q100">
        <v>8</v>
      </c>
      <c r="R100">
        <v>8</v>
      </c>
      <c r="S100">
        <v>6</v>
      </c>
      <c r="T100" t="str" cm="1">
        <f t="array" ref="T100:X100">TEXT(_xlfn.ANCHORARRAY(O100),"00")</f>
        <v>11</v>
      </c>
      <c r="U100" t="str">
        <v>06</v>
      </c>
      <c r="V100" t="str">
        <v>08</v>
      </c>
      <c r="W100" t="str">
        <v>08</v>
      </c>
      <c r="X100" t="str">
        <v>06</v>
      </c>
      <c r="Y100" t="b">
        <f>MAX(_xlfn.ANCHORARRAY(J100))=5</f>
        <v>0</v>
      </c>
      <c r="Z100" t="b">
        <f>MAX(_xlfn.ANCHORARRAY(J100))=4</f>
        <v>0</v>
      </c>
      <c r="AA100" t="b" cm="1">
        <f t="array" ref="AA100">AND(OR(_xlfn.ANCHORARRAY(J100)=3),OR(_xlfn.ANCHORARRAY(J100)=2))</f>
        <v>0</v>
      </c>
      <c r="AB100" t="b">
        <f>IF(AA100,FALSE,MAX(_xlfn.ANCHORARRAY(J100))=3)</f>
        <v>0</v>
      </c>
      <c r="AC100" t="b">
        <f>COUNTIF(_xlfn.ANCHORARRAY(J100),2)=4</f>
        <v>1</v>
      </c>
      <c r="AD100" t="b">
        <f>IF(AC100,FALSE,MAX(_xlfn.ANCHORARRAY(J100))=2)</f>
        <v>0</v>
      </c>
      <c r="AE100" t="b">
        <f>NOT(OR(Y100:AD100))</f>
        <v>0</v>
      </c>
      <c r="AF100">
        <f>8-MATCH(TRUE,Y100:AE100,0)</f>
        <v>3</v>
      </c>
      <c r="AG100">
        <f>VALUE(_xlfn.CONCAT(AF100,_xlfn.ANCHORARRAY(T100)))</f>
        <v>31106080806</v>
      </c>
      <c r="AH100">
        <f>VALUE(_xlfn.RANK.EQ(AG100,AG:AG,1))</f>
        <v>573</v>
      </c>
      <c r="AI100">
        <f>AH100*D100</f>
        <v>571854</v>
      </c>
      <c r="AK100" s="1"/>
      <c r="AL100" t="str" cm="1">
        <f t="array" ref="AL100:AP100">MID(C100,_xlfn.SEQUENCE(1,LEN(C100)),1)</f>
        <v>J</v>
      </c>
      <c r="AM100" t="str">
        <v>6</v>
      </c>
      <c r="AN100" t="str">
        <v>8</v>
      </c>
      <c r="AO100" t="str">
        <v>8</v>
      </c>
      <c r="AP100" t="str">
        <v>6</v>
      </c>
      <c r="AQ100">
        <f>IF(AL100="J",0,COUNTIF(_xlfn.ANCHORARRAY($AL100),AL100))</f>
        <v>0</v>
      </c>
      <c r="AR100">
        <f>IF(AM100="J",0,COUNTIF(_xlfn.ANCHORARRAY($AL100),AM100))</f>
        <v>2</v>
      </c>
      <c r="AS100">
        <f>IF(AN100="J",0,COUNTIF(_xlfn.ANCHORARRAY($AL100),AN100))</f>
        <v>2</v>
      </c>
      <c r="AT100">
        <f>IF(AO100="J",0,COUNTIF(_xlfn.ANCHORARRAY($AL100),AO100))</f>
        <v>2</v>
      </c>
      <c r="AU100">
        <f>IF(AP100="J",0,COUNTIF(_xlfn.ANCHORARRAY($AL100),AP100))</f>
        <v>2</v>
      </c>
      <c r="AV100" cm="1">
        <f t="array" ref="AV100:AZ100">_xlfn.LET(_xlpm.vals,{"J","2","3","4","5","6","7","8","9","T","J","Q","K","A"},
MATCH(_xlfn.ANCHORARRAY(AL100),_xlpm.vals,0))</f>
        <v>1</v>
      </c>
      <c r="AW100">
        <v>6</v>
      </c>
      <c r="AX100">
        <v>8</v>
      </c>
      <c r="AY100">
        <v>8</v>
      </c>
      <c r="AZ100">
        <v>6</v>
      </c>
      <c r="BA100" t="str" cm="1">
        <f t="array" ref="BA100:BE100">TEXT(_xlfn.ANCHORARRAY(AV100),"00")</f>
        <v>01</v>
      </c>
      <c r="BB100" t="str">
        <v>06</v>
      </c>
      <c r="BC100" t="str">
        <v>08</v>
      </c>
      <c r="BD100" t="str">
        <v>08</v>
      </c>
      <c r="BE100" t="str">
        <v>06</v>
      </c>
      <c r="BF100">
        <f>COUNTIF(_xlfn.ANCHORARRAY(AL100),"J")</f>
        <v>1</v>
      </c>
    </row>
    <row r="101" spans="2:58" x14ac:dyDescent="0.3">
      <c r="B101" t="s">
        <v>902</v>
      </c>
      <c r="C101" t="str">
        <f>_xlfn.TEXTBEFORE(B101," ")</f>
        <v>T5AA5</v>
      </c>
      <c r="D101">
        <f>VALUE(_xlfn.TEXTAFTER(B101," "))</f>
        <v>503</v>
      </c>
      <c r="E101" t="str" cm="1">
        <f t="array" ref="E101:I101">MID(C101,_xlfn.SEQUENCE(1,LEN(C101)),1)</f>
        <v>T</v>
      </c>
      <c r="F101" t="str">
        <v>5</v>
      </c>
      <c r="G101" t="str">
        <v>A</v>
      </c>
      <c r="H101" t="str">
        <v>A</v>
      </c>
      <c r="I101" t="str">
        <v>5</v>
      </c>
      <c r="J101" cm="1">
        <f t="array" ref="J101:N101">COUNTIFS(_xlfn.ANCHORARRAY(E101),_xlfn.ANCHORARRAY(E101))</f>
        <v>1</v>
      </c>
      <c r="K101">
        <v>2</v>
      </c>
      <c r="L101">
        <v>2</v>
      </c>
      <c r="M101">
        <v>2</v>
      </c>
      <c r="N101">
        <v>2</v>
      </c>
      <c r="O101" cm="1">
        <f t="array" ref="O101:S101">_xlfn.LET(_xlpm.vals,{"1","2","3","4","5","6","7","8","9","T","J","Q","K","A"},
MATCH(_xlfn.ANCHORARRAY(E101),_xlpm.vals,0))</f>
        <v>10</v>
      </c>
      <c r="P101">
        <v>5</v>
      </c>
      <c r="Q101">
        <v>14</v>
      </c>
      <c r="R101">
        <v>14</v>
      </c>
      <c r="S101">
        <v>5</v>
      </c>
      <c r="T101" t="str" cm="1">
        <f t="array" ref="T101:X101">TEXT(_xlfn.ANCHORARRAY(O101),"00")</f>
        <v>10</v>
      </c>
      <c r="U101" t="str">
        <v>05</v>
      </c>
      <c r="V101" t="str">
        <v>14</v>
      </c>
      <c r="W101" t="str">
        <v>14</v>
      </c>
      <c r="X101" t="str">
        <v>05</v>
      </c>
      <c r="Y101" t="b">
        <f>MAX(_xlfn.ANCHORARRAY(J101))=5</f>
        <v>0</v>
      </c>
      <c r="Z101" t="b">
        <f>MAX(_xlfn.ANCHORARRAY(J101))=4</f>
        <v>0</v>
      </c>
      <c r="AA101" t="b" cm="1">
        <f t="array" ref="AA101">AND(OR(_xlfn.ANCHORARRAY(J101)=3),OR(_xlfn.ANCHORARRAY(J101)=2))</f>
        <v>0</v>
      </c>
      <c r="AB101" t="b">
        <f>IF(AA101,FALSE,MAX(_xlfn.ANCHORARRAY(J101))=3)</f>
        <v>0</v>
      </c>
      <c r="AC101" t="b">
        <f>COUNTIF(_xlfn.ANCHORARRAY(J101),2)=4</f>
        <v>1</v>
      </c>
      <c r="AD101" t="b">
        <f>IF(AC101,FALSE,MAX(_xlfn.ANCHORARRAY(J101))=2)</f>
        <v>0</v>
      </c>
      <c r="AE101" t="b">
        <f>NOT(OR(Y101:AD101))</f>
        <v>0</v>
      </c>
      <c r="AF101">
        <f>8-MATCH(TRUE,Y101:AE101,0)</f>
        <v>3</v>
      </c>
      <c r="AG101">
        <f>VALUE(_xlfn.CONCAT(AF101,_xlfn.ANCHORARRAY(T101)))</f>
        <v>31005141405</v>
      </c>
      <c r="AH101">
        <f>VALUE(_xlfn.RANK.EQ(AG101,AG:AG,1))</f>
        <v>558</v>
      </c>
      <c r="AI101">
        <f>AH101*D101</f>
        <v>280674</v>
      </c>
      <c r="AK101" s="1"/>
      <c r="AL101" t="str" cm="1">
        <f t="array" ref="AL101:AP101">MID(C101,_xlfn.SEQUENCE(1,LEN(C101)),1)</f>
        <v>T</v>
      </c>
      <c r="AM101" t="str">
        <v>5</v>
      </c>
      <c r="AN101" t="str">
        <v>A</v>
      </c>
      <c r="AO101" t="str">
        <v>A</v>
      </c>
      <c r="AP101" t="str">
        <v>5</v>
      </c>
      <c r="AQ101">
        <f>IF(AL101="J",0,COUNTIF(_xlfn.ANCHORARRAY($AL101),AL101))</f>
        <v>1</v>
      </c>
      <c r="AR101">
        <f>IF(AM101="J",0,COUNTIF(_xlfn.ANCHORARRAY($AL101),AM101))</f>
        <v>2</v>
      </c>
      <c r="AS101">
        <f>IF(AN101="J",0,COUNTIF(_xlfn.ANCHORARRAY($AL101),AN101))</f>
        <v>2</v>
      </c>
      <c r="AT101">
        <f>IF(AO101="J",0,COUNTIF(_xlfn.ANCHORARRAY($AL101),AO101))</f>
        <v>2</v>
      </c>
      <c r="AU101">
        <f>IF(AP101="J",0,COUNTIF(_xlfn.ANCHORARRAY($AL101),AP101))</f>
        <v>2</v>
      </c>
      <c r="AV101" cm="1">
        <f t="array" ref="AV101:AZ101">_xlfn.LET(_xlpm.vals,{"J","2","3","4","5","6","7","8","9","T","J","Q","K","A"},
MATCH(_xlfn.ANCHORARRAY(AL101),_xlpm.vals,0))</f>
        <v>10</v>
      </c>
      <c r="AW101">
        <v>5</v>
      </c>
      <c r="AX101">
        <v>14</v>
      </c>
      <c r="AY101">
        <v>14</v>
      </c>
      <c r="AZ101">
        <v>5</v>
      </c>
      <c r="BA101" t="str" cm="1">
        <f t="array" ref="BA101:BE101">TEXT(_xlfn.ANCHORARRAY(AV101),"00")</f>
        <v>10</v>
      </c>
      <c r="BB101" t="str">
        <v>05</v>
      </c>
      <c r="BC101" t="str">
        <v>14</v>
      </c>
      <c r="BD101" t="str">
        <v>14</v>
      </c>
      <c r="BE101" t="str">
        <v>05</v>
      </c>
      <c r="BF101">
        <f>COUNTIF(_xlfn.ANCHORARRAY(AL101),"J")</f>
        <v>0</v>
      </c>
    </row>
    <row r="102" spans="2:58" x14ac:dyDescent="0.3">
      <c r="B102" t="s">
        <v>901</v>
      </c>
      <c r="C102" t="str">
        <f>_xlfn.TEXTBEFORE(B102," ")</f>
        <v>7J626</v>
      </c>
      <c r="D102">
        <f>VALUE(_xlfn.TEXTAFTER(B102," "))</f>
        <v>16</v>
      </c>
      <c r="E102" t="str" cm="1">
        <f t="array" ref="E102:I102">MID(C102,_xlfn.SEQUENCE(1,LEN(C102)),1)</f>
        <v>7</v>
      </c>
      <c r="F102" t="str">
        <v>J</v>
      </c>
      <c r="G102" t="str">
        <v>6</v>
      </c>
      <c r="H102" t="str">
        <v>2</v>
      </c>
      <c r="I102" t="str">
        <v>6</v>
      </c>
      <c r="J102" cm="1">
        <f t="array" ref="J102:N102">COUNTIFS(_xlfn.ANCHORARRAY(E102),_xlfn.ANCHORARRAY(E102))</f>
        <v>1</v>
      </c>
      <c r="K102">
        <v>1</v>
      </c>
      <c r="L102">
        <v>2</v>
      </c>
      <c r="M102">
        <v>1</v>
      </c>
      <c r="N102">
        <v>2</v>
      </c>
      <c r="O102" cm="1">
        <f t="array" ref="O102:S102">_xlfn.LET(_xlpm.vals,{"1","2","3","4","5","6","7","8","9","T","J","Q","K","A"},
MATCH(_xlfn.ANCHORARRAY(E102),_xlpm.vals,0))</f>
        <v>7</v>
      </c>
      <c r="P102">
        <v>11</v>
      </c>
      <c r="Q102">
        <v>6</v>
      </c>
      <c r="R102">
        <v>2</v>
      </c>
      <c r="S102">
        <v>6</v>
      </c>
      <c r="T102" t="str" cm="1">
        <f t="array" ref="T102:X102">TEXT(_xlfn.ANCHORARRAY(O102),"00")</f>
        <v>07</v>
      </c>
      <c r="U102" t="str">
        <v>11</v>
      </c>
      <c r="V102" t="str">
        <v>06</v>
      </c>
      <c r="W102" t="str">
        <v>02</v>
      </c>
      <c r="X102" t="str">
        <v>06</v>
      </c>
      <c r="Y102" t="b">
        <f>MAX(_xlfn.ANCHORARRAY(J102))=5</f>
        <v>0</v>
      </c>
      <c r="Z102" t="b">
        <f>MAX(_xlfn.ANCHORARRAY(J102))=4</f>
        <v>0</v>
      </c>
      <c r="AA102" t="b" cm="1">
        <f t="array" ref="AA102">AND(OR(_xlfn.ANCHORARRAY(J102)=3),OR(_xlfn.ANCHORARRAY(J102)=2))</f>
        <v>0</v>
      </c>
      <c r="AB102" t="b">
        <f>IF(AA102,FALSE,MAX(_xlfn.ANCHORARRAY(J102))=3)</f>
        <v>0</v>
      </c>
      <c r="AC102" t="b">
        <f>COUNTIF(_xlfn.ANCHORARRAY(J102),2)=4</f>
        <v>0</v>
      </c>
      <c r="AD102" t="b">
        <f>IF(AC102,FALSE,MAX(_xlfn.ANCHORARRAY(J102))=2)</f>
        <v>1</v>
      </c>
      <c r="AE102" t="b">
        <f>NOT(OR(Y102:AD102))</f>
        <v>0</v>
      </c>
      <c r="AF102">
        <f>8-MATCH(TRUE,Y102:AE102,0)</f>
        <v>2</v>
      </c>
      <c r="AG102">
        <f>VALUE(_xlfn.CONCAT(AF102,_xlfn.ANCHORARRAY(T102)))</f>
        <v>20711060206</v>
      </c>
      <c r="AH102">
        <f>VALUE(_xlfn.RANK.EQ(AG102,AG:AG,1))</f>
        <v>309</v>
      </c>
      <c r="AI102">
        <f>AH102*D102</f>
        <v>4944</v>
      </c>
      <c r="AK102" s="1"/>
      <c r="AL102" t="str" cm="1">
        <f t="array" ref="AL102:AP102">MID(C102,_xlfn.SEQUENCE(1,LEN(C102)),1)</f>
        <v>7</v>
      </c>
      <c r="AM102" t="str">
        <v>J</v>
      </c>
      <c r="AN102" t="str">
        <v>6</v>
      </c>
      <c r="AO102" t="str">
        <v>2</v>
      </c>
      <c r="AP102" t="str">
        <v>6</v>
      </c>
      <c r="AQ102">
        <f>IF(AL102="J",0,COUNTIF(_xlfn.ANCHORARRAY($AL102),AL102))</f>
        <v>1</v>
      </c>
      <c r="AR102">
        <f>IF(AM102="J",0,COUNTIF(_xlfn.ANCHORARRAY($AL102),AM102))</f>
        <v>0</v>
      </c>
      <c r="AS102">
        <f>IF(AN102="J",0,COUNTIF(_xlfn.ANCHORARRAY($AL102),AN102))</f>
        <v>2</v>
      </c>
      <c r="AT102">
        <f>IF(AO102="J",0,COUNTIF(_xlfn.ANCHORARRAY($AL102),AO102))</f>
        <v>1</v>
      </c>
      <c r="AU102">
        <f>IF(AP102="J",0,COUNTIF(_xlfn.ANCHORARRAY($AL102),AP102))</f>
        <v>2</v>
      </c>
      <c r="AV102" cm="1">
        <f t="array" ref="AV102:AZ102">_xlfn.LET(_xlpm.vals,{"J","2","3","4","5","6","7","8","9","T","J","Q","K","A"},
MATCH(_xlfn.ANCHORARRAY(AL102),_xlpm.vals,0))</f>
        <v>7</v>
      </c>
      <c r="AW102">
        <v>1</v>
      </c>
      <c r="AX102">
        <v>6</v>
      </c>
      <c r="AY102">
        <v>2</v>
      </c>
      <c r="AZ102">
        <v>6</v>
      </c>
      <c r="BA102" t="str" cm="1">
        <f t="array" ref="BA102:BE102">TEXT(_xlfn.ANCHORARRAY(AV102),"00")</f>
        <v>07</v>
      </c>
      <c r="BB102" t="str">
        <v>01</v>
      </c>
      <c r="BC102" t="str">
        <v>06</v>
      </c>
      <c r="BD102" t="str">
        <v>02</v>
      </c>
      <c r="BE102" t="str">
        <v>06</v>
      </c>
      <c r="BF102">
        <f>COUNTIF(_xlfn.ANCHORARRAY(AL102),"J")</f>
        <v>1</v>
      </c>
    </row>
    <row r="103" spans="2:58" x14ac:dyDescent="0.3">
      <c r="B103" t="s">
        <v>900</v>
      </c>
      <c r="C103" t="str">
        <f>_xlfn.TEXTBEFORE(B103," ")</f>
        <v>84748</v>
      </c>
      <c r="D103">
        <f>VALUE(_xlfn.TEXTAFTER(B103," "))</f>
        <v>865</v>
      </c>
      <c r="E103" t="str" cm="1">
        <f t="array" ref="E103:I103">MID(C103,_xlfn.SEQUENCE(1,LEN(C103)),1)</f>
        <v>8</v>
      </c>
      <c r="F103" t="str">
        <v>4</v>
      </c>
      <c r="G103" t="str">
        <v>7</v>
      </c>
      <c r="H103" t="str">
        <v>4</v>
      </c>
      <c r="I103" t="str">
        <v>8</v>
      </c>
      <c r="J103" cm="1">
        <f t="array" ref="J103:N103">COUNTIFS(_xlfn.ANCHORARRAY(E103),_xlfn.ANCHORARRAY(E103))</f>
        <v>2</v>
      </c>
      <c r="K103">
        <v>2</v>
      </c>
      <c r="L103">
        <v>1</v>
      </c>
      <c r="M103">
        <v>2</v>
      </c>
      <c r="N103">
        <v>2</v>
      </c>
      <c r="O103" cm="1">
        <f t="array" ref="O103:S103">_xlfn.LET(_xlpm.vals,{"1","2","3","4","5","6","7","8","9","T","J","Q","K","A"},
MATCH(_xlfn.ANCHORARRAY(E103),_xlpm.vals,0))</f>
        <v>8</v>
      </c>
      <c r="P103">
        <v>4</v>
      </c>
      <c r="Q103">
        <v>7</v>
      </c>
      <c r="R103">
        <v>4</v>
      </c>
      <c r="S103">
        <v>8</v>
      </c>
      <c r="T103" t="str" cm="1">
        <f t="array" ref="T103:X103">TEXT(_xlfn.ANCHORARRAY(O103),"00")</f>
        <v>08</v>
      </c>
      <c r="U103" t="str">
        <v>04</v>
      </c>
      <c r="V103" t="str">
        <v>07</v>
      </c>
      <c r="W103" t="str">
        <v>04</v>
      </c>
      <c r="X103" t="str">
        <v>08</v>
      </c>
      <c r="Y103" t="b">
        <f>MAX(_xlfn.ANCHORARRAY(J103))=5</f>
        <v>0</v>
      </c>
      <c r="Z103" t="b">
        <f>MAX(_xlfn.ANCHORARRAY(J103))=4</f>
        <v>0</v>
      </c>
      <c r="AA103" t="b" cm="1">
        <f t="array" ref="AA103">AND(OR(_xlfn.ANCHORARRAY(J103)=3),OR(_xlfn.ANCHORARRAY(J103)=2))</f>
        <v>0</v>
      </c>
      <c r="AB103" t="b">
        <f>IF(AA103,FALSE,MAX(_xlfn.ANCHORARRAY(J103))=3)</f>
        <v>0</v>
      </c>
      <c r="AC103" t="b">
        <f>COUNTIF(_xlfn.ANCHORARRAY(J103),2)=4</f>
        <v>1</v>
      </c>
      <c r="AD103" t="b">
        <f>IF(AC103,FALSE,MAX(_xlfn.ANCHORARRAY(J103))=2)</f>
        <v>0</v>
      </c>
      <c r="AE103" t="b">
        <f>NOT(OR(Y103:AD103))</f>
        <v>0</v>
      </c>
      <c r="AF103">
        <f>8-MATCH(TRUE,Y103:AE103,0)</f>
        <v>3</v>
      </c>
      <c r="AG103">
        <f>VALUE(_xlfn.CONCAT(AF103,_xlfn.ANCHORARRAY(T103)))</f>
        <v>30804070408</v>
      </c>
      <c r="AH103">
        <f>VALUE(_xlfn.RANK.EQ(AG103,AG:AG,1))</f>
        <v>525</v>
      </c>
      <c r="AI103">
        <f>AH103*D103</f>
        <v>454125</v>
      </c>
      <c r="AK103" s="1"/>
      <c r="AL103" t="str" cm="1">
        <f t="array" ref="AL103:AP103">MID(C103,_xlfn.SEQUENCE(1,LEN(C103)),1)</f>
        <v>8</v>
      </c>
      <c r="AM103" t="str">
        <v>4</v>
      </c>
      <c r="AN103" t="str">
        <v>7</v>
      </c>
      <c r="AO103" t="str">
        <v>4</v>
      </c>
      <c r="AP103" t="str">
        <v>8</v>
      </c>
      <c r="AQ103">
        <f>IF(AL103="J",0,COUNTIF(_xlfn.ANCHORARRAY($AL103),AL103))</f>
        <v>2</v>
      </c>
      <c r="AR103">
        <f>IF(AM103="J",0,COUNTIF(_xlfn.ANCHORARRAY($AL103),AM103))</f>
        <v>2</v>
      </c>
      <c r="AS103">
        <f>IF(AN103="J",0,COUNTIF(_xlfn.ANCHORARRAY($AL103),AN103))</f>
        <v>1</v>
      </c>
      <c r="AT103">
        <f>IF(AO103="J",0,COUNTIF(_xlfn.ANCHORARRAY($AL103),AO103))</f>
        <v>2</v>
      </c>
      <c r="AU103">
        <f>IF(AP103="J",0,COUNTIF(_xlfn.ANCHORARRAY($AL103),AP103))</f>
        <v>2</v>
      </c>
      <c r="AV103" cm="1">
        <f t="array" ref="AV103:AZ103">_xlfn.LET(_xlpm.vals,{"J","2","3","4","5","6","7","8","9","T","J","Q","K","A"},
MATCH(_xlfn.ANCHORARRAY(AL103),_xlpm.vals,0))</f>
        <v>8</v>
      </c>
      <c r="AW103">
        <v>4</v>
      </c>
      <c r="AX103">
        <v>7</v>
      </c>
      <c r="AY103">
        <v>4</v>
      </c>
      <c r="AZ103">
        <v>8</v>
      </c>
      <c r="BA103" t="str" cm="1">
        <f t="array" ref="BA103:BE103">TEXT(_xlfn.ANCHORARRAY(AV103),"00")</f>
        <v>08</v>
      </c>
      <c r="BB103" t="str">
        <v>04</v>
      </c>
      <c r="BC103" t="str">
        <v>07</v>
      </c>
      <c r="BD103" t="str">
        <v>04</v>
      </c>
      <c r="BE103" t="str">
        <v>08</v>
      </c>
      <c r="BF103">
        <f>COUNTIF(_xlfn.ANCHORARRAY(AL103),"J")</f>
        <v>0</v>
      </c>
    </row>
    <row r="104" spans="2:58" x14ac:dyDescent="0.3">
      <c r="B104" t="s">
        <v>899</v>
      </c>
      <c r="C104" t="str">
        <f>_xlfn.TEXTBEFORE(B104," ")</f>
        <v>TTJTT</v>
      </c>
      <c r="D104">
        <f>VALUE(_xlfn.TEXTAFTER(B104," "))</f>
        <v>426</v>
      </c>
      <c r="E104" t="str" cm="1">
        <f t="array" ref="E104:I104">MID(C104,_xlfn.SEQUENCE(1,LEN(C104)),1)</f>
        <v>T</v>
      </c>
      <c r="F104" t="str">
        <v>T</v>
      </c>
      <c r="G104" t="str">
        <v>J</v>
      </c>
      <c r="H104" t="str">
        <v>T</v>
      </c>
      <c r="I104" t="str">
        <v>T</v>
      </c>
      <c r="J104" cm="1">
        <f t="array" ref="J104:N104">COUNTIFS(_xlfn.ANCHORARRAY(E104),_xlfn.ANCHORARRAY(E104))</f>
        <v>4</v>
      </c>
      <c r="K104">
        <v>4</v>
      </c>
      <c r="L104">
        <v>1</v>
      </c>
      <c r="M104">
        <v>4</v>
      </c>
      <c r="N104">
        <v>4</v>
      </c>
      <c r="O104" cm="1">
        <f t="array" ref="O104:S104">_xlfn.LET(_xlpm.vals,{"1","2","3","4","5","6","7","8","9","T","J","Q","K","A"},
MATCH(_xlfn.ANCHORARRAY(E104),_xlpm.vals,0))</f>
        <v>10</v>
      </c>
      <c r="P104">
        <v>10</v>
      </c>
      <c r="Q104">
        <v>11</v>
      </c>
      <c r="R104">
        <v>10</v>
      </c>
      <c r="S104">
        <v>10</v>
      </c>
      <c r="T104" t="str" cm="1">
        <f t="array" ref="T104:X104">TEXT(_xlfn.ANCHORARRAY(O104),"00")</f>
        <v>10</v>
      </c>
      <c r="U104" t="str">
        <v>10</v>
      </c>
      <c r="V104" t="str">
        <v>11</v>
      </c>
      <c r="W104" t="str">
        <v>10</v>
      </c>
      <c r="X104" t="str">
        <v>10</v>
      </c>
      <c r="Y104" t="b">
        <f>MAX(_xlfn.ANCHORARRAY(J104))=5</f>
        <v>0</v>
      </c>
      <c r="Z104" t="b">
        <f>MAX(_xlfn.ANCHORARRAY(J104))=4</f>
        <v>1</v>
      </c>
      <c r="AA104" t="b" cm="1">
        <f t="array" ref="AA104">AND(OR(_xlfn.ANCHORARRAY(J104)=3),OR(_xlfn.ANCHORARRAY(J104)=2))</f>
        <v>0</v>
      </c>
      <c r="AB104" t="b">
        <f>IF(AA104,FALSE,MAX(_xlfn.ANCHORARRAY(J104))=3)</f>
        <v>0</v>
      </c>
      <c r="AC104" t="b">
        <f>COUNTIF(_xlfn.ANCHORARRAY(J104),2)=4</f>
        <v>0</v>
      </c>
      <c r="AD104" t="b">
        <f>IF(AC104,FALSE,MAX(_xlfn.ANCHORARRAY(J104))=2)</f>
        <v>0</v>
      </c>
      <c r="AE104" t="b">
        <f>NOT(OR(Y104:AD104))</f>
        <v>0</v>
      </c>
      <c r="AF104">
        <f>8-MATCH(TRUE,Y104:AE104,0)</f>
        <v>6</v>
      </c>
      <c r="AG104">
        <f>VALUE(_xlfn.CONCAT(AF104,_xlfn.ANCHORARRAY(T104)))</f>
        <v>61010111010</v>
      </c>
      <c r="AH104">
        <f>VALUE(_xlfn.RANK.EQ(AG104,AG:AG,1))</f>
        <v>971</v>
      </c>
      <c r="AI104">
        <f>AH104*D104</f>
        <v>413646</v>
      </c>
      <c r="AK104" s="1"/>
      <c r="AL104" t="str" cm="1">
        <f t="array" ref="AL104:AP104">MID(C104,_xlfn.SEQUENCE(1,LEN(C104)),1)</f>
        <v>T</v>
      </c>
      <c r="AM104" t="str">
        <v>T</v>
      </c>
      <c r="AN104" t="str">
        <v>J</v>
      </c>
      <c r="AO104" t="str">
        <v>T</v>
      </c>
      <c r="AP104" t="str">
        <v>T</v>
      </c>
      <c r="AQ104">
        <f>IF(AL104="J",0,COUNTIF(_xlfn.ANCHORARRAY($AL104),AL104))</f>
        <v>4</v>
      </c>
      <c r="AR104">
        <f>IF(AM104="J",0,COUNTIF(_xlfn.ANCHORARRAY($AL104),AM104))</f>
        <v>4</v>
      </c>
      <c r="AS104">
        <f>IF(AN104="J",0,COUNTIF(_xlfn.ANCHORARRAY($AL104),AN104))</f>
        <v>0</v>
      </c>
      <c r="AT104">
        <f>IF(AO104="J",0,COUNTIF(_xlfn.ANCHORARRAY($AL104),AO104))</f>
        <v>4</v>
      </c>
      <c r="AU104">
        <f>IF(AP104="J",0,COUNTIF(_xlfn.ANCHORARRAY($AL104),AP104))</f>
        <v>4</v>
      </c>
      <c r="AV104" cm="1">
        <f t="array" ref="AV104:AZ104">_xlfn.LET(_xlpm.vals,{"J","2","3","4","5","6","7","8","9","T","J","Q","K","A"},
MATCH(_xlfn.ANCHORARRAY(AL104),_xlpm.vals,0))</f>
        <v>10</v>
      </c>
      <c r="AW104">
        <v>10</v>
      </c>
      <c r="AX104">
        <v>1</v>
      </c>
      <c r="AY104">
        <v>10</v>
      </c>
      <c r="AZ104">
        <v>10</v>
      </c>
      <c r="BA104" t="str" cm="1">
        <f t="array" ref="BA104:BE104">TEXT(_xlfn.ANCHORARRAY(AV104),"00")</f>
        <v>10</v>
      </c>
      <c r="BB104" t="str">
        <v>10</v>
      </c>
      <c r="BC104" t="str">
        <v>01</v>
      </c>
      <c r="BD104" t="str">
        <v>10</v>
      </c>
      <c r="BE104" t="str">
        <v>10</v>
      </c>
      <c r="BF104">
        <f>COUNTIF(_xlfn.ANCHORARRAY(AL104),"J")</f>
        <v>1</v>
      </c>
    </row>
    <row r="105" spans="2:58" x14ac:dyDescent="0.3">
      <c r="B105" t="s">
        <v>898</v>
      </c>
      <c r="C105" t="str">
        <f>_xlfn.TEXTBEFORE(B105," ")</f>
        <v>43Q79</v>
      </c>
      <c r="D105">
        <f>VALUE(_xlfn.TEXTAFTER(B105," "))</f>
        <v>17</v>
      </c>
      <c r="E105" t="str" cm="1">
        <f t="array" ref="E105:I105">MID(C105,_xlfn.SEQUENCE(1,LEN(C105)),1)</f>
        <v>4</v>
      </c>
      <c r="F105" t="str">
        <v>3</v>
      </c>
      <c r="G105" t="str">
        <v>Q</v>
      </c>
      <c r="H105" t="str">
        <v>7</v>
      </c>
      <c r="I105" t="str">
        <v>9</v>
      </c>
      <c r="J105" cm="1">
        <f t="array" ref="J105:N105">COUNTIFS(_xlfn.ANCHORARRAY(E105),_xlfn.ANCHORARRAY(E105))</f>
        <v>1</v>
      </c>
      <c r="K105">
        <v>1</v>
      </c>
      <c r="L105">
        <v>1</v>
      </c>
      <c r="M105">
        <v>1</v>
      </c>
      <c r="N105">
        <v>1</v>
      </c>
      <c r="O105" cm="1">
        <f t="array" ref="O105:S105">_xlfn.LET(_xlpm.vals,{"1","2","3","4","5","6","7","8","9","T","J","Q","K","A"},
MATCH(_xlfn.ANCHORARRAY(E105),_xlpm.vals,0))</f>
        <v>4</v>
      </c>
      <c r="P105">
        <v>3</v>
      </c>
      <c r="Q105">
        <v>12</v>
      </c>
      <c r="R105">
        <v>7</v>
      </c>
      <c r="S105">
        <v>9</v>
      </c>
      <c r="T105" t="str" cm="1">
        <f t="array" ref="T105:X105">TEXT(_xlfn.ANCHORARRAY(O105),"00")</f>
        <v>04</v>
      </c>
      <c r="U105" t="str">
        <v>03</v>
      </c>
      <c r="V105" t="str">
        <v>12</v>
      </c>
      <c r="W105" t="str">
        <v>07</v>
      </c>
      <c r="X105" t="str">
        <v>09</v>
      </c>
      <c r="Y105" t="b">
        <f>MAX(_xlfn.ANCHORARRAY(J105))=5</f>
        <v>0</v>
      </c>
      <c r="Z105" t="b">
        <f>MAX(_xlfn.ANCHORARRAY(J105))=4</f>
        <v>0</v>
      </c>
      <c r="AA105" t="b" cm="1">
        <f t="array" ref="AA105">AND(OR(_xlfn.ANCHORARRAY(J105)=3),OR(_xlfn.ANCHORARRAY(J105)=2))</f>
        <v>0</v>
      </c>
      <c r="AB105" t="b">
        <f>IF(AA105,FALSE,MAX(_xlfn.ANCHORARRAY(J105))=3)</f>
        <v>0</v>
      </c>
      <c r="AC105" t="b">
        <f>COUNTIF(_xlfn.ANCHORARRAY(J105),2)=4</f>
        <v>0</v>
      </c>
      <c r="AD105" t="b">
        <f>IF(AC105,FALSE,MAX(_xlfn.ANCHORARRAY(J105))=2)</f>
        <v>0</v>
      </c>
      <c r="AE105" t="b">
        <f>NOT(OR(Y105:AD105))</f>
        <v>1</v>
      </c>
      <c r="AF105">
        <f>8-MATCH(TRUE,Y105:AE105,0)</f>
        <v>1</v>
      </c>
      <c r="AG105">
        <f>VALUE(_xlfn.CONCAT(AF105,_xlfn.ANCHORARRAY(T105)))</f>
        <v>10403120709</v>
      </c>
      <c r="AH105">
        <f>VALUE(_xlfn.RANK.EQ(AG105,AG:AG,1))</f>
        <v>36</v>
      </c>
      <c r="AI105">
        <f>AH105*D105</f>
        <v>612</v>
      </c>
      <c r="AK105" s="1"/>
      <c r="AL105" t="str" cm="1">
        <f t="array" ref="AL105:AP105">MID(C105,_xlfn.SEQUENCE(1,LEN(C105)),1)</f>
        <v>4</v>
      </c>
      <c r="AM105" t="str">
        <v>3</v>
      </c>
      <c r="AN105" t="str">
        <v>Q</v>
      </c>
      <c r="AO105" t="str">
        <v>7</v>
      </c>
      <c r="AP105" t="str">
        <v>9</v>
      </c>
      <c r="AQ105">
        <f>IF(AL105="J",0,COUNTIF(_xlfn.ANCHORARRAY($AL105),AL105))</f>
        <v>1</v>
      </c>
      <c r="AR105">
        <f>IF(AM105="J",0,COUNTIF(_xlfn.ANCHORARRAY($AL105),AM105))</f>
        <v>1</v>
      </c>
      <c r="AS105">
        <f>IF(AN105="J",0,COUNTIF(_xlfn.ANCHORARRAY($AL105),AN105))</f>
        <v>1</v>
      </c>
      <c r="AT105">
        <f>IF(AO105="J",0,COUNTIF(_xlfn.ANCHORARRAY($AL105),AO105))</f>
        <v>1</v>
      </c>
      <c r="AU105">
        <f>IF(AP105="J",0,COUNTIF(_xlfn.ANCHORARRAY($AL105),AP105))</f>
        <v>1</v>
      </c>
      <c r="AV105" cm="1">
        <f t="array" ref="AV105:AZ105">_xlfn.LET(_xlpm.vals,{"J","2","3","4","5","6","7","8","9","T","J","Q","K","A"},
MATCH(_xlfn.ANCHORARRAY(AL105),_xlpm.vals,0))</f>
        <v>4</v>
      </c>
      <c r="AW105">
        <v>3</v>
      </c>
      <c r="AX105">
        <v>12</v>
      </c>
      <c r="AY105">
        <v>7</v>
      </c>
      <c r="AZ105">
        <v>9</v>
      </c>
      <c r="BA105" t="str" cm="1">
        <f t="array" ref="BA105:BE105">TEXT(_xlfn.ANCHORARRAY(AV105),"00")</f>
        <v>04</v>
      </c>
      <c r="BB105" t="str">
        <v>03</v>
      </c>
      <c r="BC105" t="str">
        <v>12</v>
      </c>
      <c r="BD105" t="str">
        <v>07</v>
      </c>
      <c r="BE105" t="str">
        <v>09</v>
      </c>
      <c r="BF105">
        <f>COUNTIF(_xlfn.ANCHORARRAY(AL105),"J")</f>
        <v>0</v>
      </c>
    </row>
    <row r="106" spans="2:58" x14ac:dyDescent="0.3">
      <c r="B106" t="s">
        <v>897</v>
      </c>
      <c r="C106" t="str">
        <f>_xlfn.TEXTBEFORE(B106," ")</f>
        <v>3Q3JQ</v>
      </c>
      <c r="D106">
        <f>VALUE(_xlfn.TEXTAFTER(B106," "))</f>
        <v>528</v>
      </c>
      <c r="E106" t="str" cm="1">
        <f t="array" ref="E106:I106">MID(C106,_xlfn.SEQUENCE(1,LEN(C106)),1)</f>
        <v>3</v>
      </c>
      <c r="F106" t="str">
        <v>Q</v>
      </c>
      <c r="G106" t="str">
        <v>3</v>
      </c>
      <c r="H106" t="str">
        <v>J</v>
      </c>
      <c r="I106" t="str">
        <v>Q</v>
      </c>
      <c r="J106" cm="1">
        <f t="array" ref="J106:N106">COUNTIFS(_xlfn.ANCHORARRAY(E106),_xlfn.ANCHORARRAY(E106))</f>
        <v>2</v>
      </c>
      <c r="K106">
        <v>2</v>
      </c>
      <c r="L106">
        <v>2</v>
      </c>
      <c r="M106">
        <v>1</v>
      </c>
      <c r="N106">
        <v>2</v>
      </c>
      <c r="O106" cm="1">
        <f t="array" ref="O106:S106">_xlfn.LET(_xlpm.vals,{"1","2","3","4","5","6","7","8","9","T","J","Q","K","A"},
MATCH(_xlfn.ANCHORARRAY(E106),_xlpm.vals,0))</f>
        <v>3</v>
      </c>
      <c r="P106">
        <v>12</v>
      </c>
      <c r="Q106">
        <v>3</v>
      </c>
      <c r="R106">
        <v>11</v>
      </c>
      <c r="S106">
        <v>12</v>
      </c>
      <c r="T106" t="str" cm="1">
        <f t="array" ref="T106:X106">TEXT(_xlfn.ANCHORARRAY(O106),"00")</f>
        <v>03</v>
      </c>
      <c r="U106" t="str">
        <v>12</v>
      </c>
      <c r="V106" t="str">
        <v>03</v>
      </c>
      <c r="W106" t="str">
        <v>11</v>
      </c>
      <c r="X106" t="str">
        <v>12</v>
      </c>
      <c r="Y106" t="b">
        <f>MAX(_xlfn.ANCHORARRAY(J106))=5</f>
        <v>0</v>
      </c>
      <c r="Z106" t="b">
        <f>MAX(_xlfn.ANCHORARRAY(J106))=4</f>
        <v>0</v>
      </c>
      <c r="AA106" t="b" cm="1">
        <f t="array" ref="AA106">AND(OR(_xlfn.ANCHORARRAY(J106)=3),OR(_xlfn.ANCHORARRAY(J106)=2))</f>
        <v>0</v>
      </c>
      <c r="AB106" t="b">
        <f>IF(AA106,FALSE,MAX(_xlfn.ANCHORARRAY(J106))=3)</f>
        <v>0</v>
      </c>
      <c r="AC106" t="b">
        <f>COUNTIF(_xlfn.ANCHORARRAY(J106),2)=4</f>
        <v>1</v>
      </c>
      <c r="AD106" t="b">
        <f>IF(AC106,FALSE,MAX(_xlfn.ANCHORARRAY(J106))=2)</f>
        <v>0</v>
      </c>
      <c r="AE106" t="b">
        <f>NOT(OR(Y106:AD106))</f>
        <v>0</v>
      </c>
      <c r="AF106">
        <f>8-MATCH(TRUE,Y106:AE106,0)</f>
        <v>3</v>
      </c>
      <c r="AG106">
        <f>VALUE(_xlfn.CONCAT(AF106,_xlfn.ANCHORARRAY(T106)))</f>
        <v>30312031112</v>
      </c>
      <c r="AH106">
        <f>VALUE(_xlfn.RANK.EQ(AG106,AG:AG,1))</f>
        <v>469</v>
      </c>
      <c r="AI106">
        <f>AH106*D106</f>
        <v>247632</v>
      </c>
      <c r="AK106" s="1"/>
      <c r="AL106" t="str" cm="1">
        <f t="array" ref="AL106:AP106">MID(C106,_xlfn.SEQUENCE(1,LEN(C106)),1)</f>
        <v>3</v>
      </c>
      <c r="AM106" t="str">
        <v>Q</v>
      </c>
      <c r="AN106" t="str">
        <v>3</v>
      </c>
      <c r="AO106" t="str">
        <v>J</v>
      </c>
      <c r="AP106" t="str">
        <v>Q</v>
      </c>
      <c r="AQ106">
        <f>IF(AL106="J",0,COUNTIF(_xlfn.ANCHORARRAY($AL106),AL106))</f>
        <v>2</v>
      </c>
      <c r="AR106">
        <f>IF(AM106="J",0,COUNTIF(_xlfn.ANCHORARRAY($AL106),AM106))</f>
        <v>2</v>
      </c>
      <c r="AS106">
        <f>IF(AN106="J",0,COUNTIF(_xlfn.ANCHORARRAY($AL106),AN106))</f>
        <v>2</v>
      </c>
      <c r="AT106">
        <f>IF(AO106="J",0,COUNTIF(_xlfn.ANCHORARRAY($AL106),AO106))</f>
        <v>0</v>
      </c>
      <c r="AU106">
        <f>IF(AP106="J",0,COUNTIF(_xlfn.ANCHORARRAY($AL106),AP106))</f>
        <v>2</v>
      </c>
      <c r="AV106" cm="1">
        <f t="array" ref="AV106:AZ106">_xlfn.LET(_xlpm.vals,{"J","2","3","4","5","6","7","8","9","T","J","Q","K","A"},
MATCH(_xlfn.ANCHORARRAY(AL106),_xlpm.vals,0))</f>
        <v>3</v>
      </c>
      <c r="AW106">
        <v>12</v>
      </c>
      <c r="AX106">
        <v>3</v>
      </c>
      <c r="AY106">
        <v>1</v>
      </c>
      <c r="AZ106">
        <v>12</v>
      </c>
      <c r="BA106" t="str" cm="1">
        <f t="array" ref="BA106:BE106">TEXT(_xlfn.ANCHORARRAY(AV106),"00")</f>
        <v>03</v>
      </c>
      <c r="BB106" t="str">
        <v>12</v>
      </c>
      <c r="BC106" t="str">
        <v>03</v>
      </c>
      <c r="BD106" t="str">
        <v>01</v>
      </c>
      <c r="BE106" t="str">
        <v>12</v>
      </c>
      <c r="BF106">
        <f>COUNTIF(_xlfn.ANCHORARRAY(AL106),"J")</f>
        <v>1</v>
      </c>
    </row>
    <row r="107" spans="2:58" x14ac:dyDescent="0.3">
      <c r="B107" t="s">
        <v>896</v>
      </c>
      <c r="C107" t="str">
        <f>_xlfn.TEXTBEFORE(B107," ")</f>
        <v>3AAA3</v>
      </c>
      <c r="D107">
        <f>VALUE(_xlfn.TEXTAFTER(B107," "))</f>
        <v>974</v>
      </c>
      <c r="E107" t="str" cm="1">
        <f t="array" ref="E107:I107">MID(C107,_xlfn.SEQUENCE(1,LEN(C107)),1)</f>
        <v>3</v>
      </c>
      <c r="F107" t="str">
        <v>A</v>
      </c>
      <c r="G107" t="str">
        <v>A</v>
      </c>
      <c r="H107" t="str">
        <v>A</v>
      </c>
      <c r="I107" t="str">
        <v>3</v>
      </c>
      <c r="J107" cm="1">
        <f t="array" ref="J107:N107">COUNTIFS(_xlfn.ANCHORARRAY(E107),_xlfn.ANCHORARRAY(E107))</f>
        <v>2</v>
      </c>
      <c r="K107">
        <v>3</v>
      </c>
      <c r="L107">
        <v>3</v>
      </c>
      <c r="M107">
        <v>3</v>
      </c>
      <c r="N107">
        <v>2</v>
      </c>
      <c r="O107" cm="1">
        <f t="array" ref="O107:S107">_xlfn.LET(_xlpm.vals,{"1","2","3","4","5","6","7","8","9","T","J","Q","K","A"},
MATCH(_xlfn.ANCHORARRAY(E107),_xlpm.vals,0))</f>
        <v>3</v>
      </c>
      <c r="P107">
        <v>14</v>
      </c>
      <c r="Q107">
        <v>14</v>
      </c>
      <c r="R107">
        <v>14</v>
      </c>
      <c r="S107">
        <v>3</v>
      </c>
      <c r="T107" t="str" cm="1">
        <f t="array" ref="T107:X107">TEXT(_xlfn.ANCHORARRAY(O107),"00")</f>
        <v>03</v>
      </c>
      <c r="U107" t="str">
        <v>14</v>
      </c>
      <c r="V107" t="str">
        <v>14</v>
      </c>
      <c r="W107" t="str">
        <v>14</v>
      </c>
      <c r="X107" t="str">
        <v>03</v>
      </c>
      <c r="Y107" t="b">
        <f>MAX(_xlfn.ANCHORARRAY(J107))=5</f>
        <v>0</v>
      </c>
      <c r="Z107" t="b">
        <f>MAX(_xlfn.ANCHORARRAY(J107))=4</f>
        <v>0</v>
      </c>
      <c r="AA107" t="b" cm="1">
        <f t="array" ref="AA107">AND(OR(_xlfn.ANCHORARRAY(J107)=3),OR(_xlfn.ANCHORARRAY(J107)=2))</f>
        <v>1</v>
      </c>
      <c r="AB107" t="b">
        <f>IF(AA107,FALSE,MAX(_xlfn.ANCHORARRAY(J107))=3)</f>
        <v>0</v>
      </c>
      <c r="AC107" t="b">
        <f>COUNTIF(_xlfn.ANCHORARRAY(J107),2)=4</f>
        <v>0</v>
      </c>
      <c r="AD107" t="b">
        <f>IF(AC107,FALSE,MAX(_xlfn.ANCHORARRAY(J107))=2)</f>
        <v>0</v>
      </c>
      <c r="AE107" t="b">
        <f>NOT(OR(Y107:AD107))</f>
        <v>0</v>
      </c>
      <c r="AF107">
        <f>8-MATCH(TRUE,Y107:AE107,0)</f>
        <v>5</v>
      </c>
      <c r="AG107">
        <f>VALUE(_xlfn.CONCAT(AF107,_xlfn.ANCHORARRAY(T107)))</f>
        <v>50314141403</v>
      </c>
      <c r="AH107">
        <f>VALUE(_xlfn.RANK.EQ(AG107,AG:AG,1))</f>
        <v>819</v>
      </c>
      <c r="AI107">
        <f>AH107*D107</f>
        <v>797706</v>
      </c>
      <c r="AK107" s="1"/>
      <c r="AL107" t="str" cm="1">
        <f t="array" ref="AL107:AP107">MID(C107,_xlfn.SEQUENCE(1,LEN(C107)),1)</f>
        <v>3</v>
      </c>
      <c r="AM107" t="str">
        <v>A</v>
      </c>
      <c r="AN107" t="str">
        <v>A</v>
      </c>
      <c r="AO107" t="str">
        <v>A</v>
      </c>
      <c r="AP107" t="str">
        <v>3</v>
      </c>
      <c r="AQ107">
        <f>IF(AL107="J",0,COUNTIF(_xlfn.ANCHORARRAY($AL107),AL107))</f>
        <v>2</v>
      </c>
      <c r="AR107">
        <f>IF(AM107="J",0,COUNTIF(_xlfn.ANCHORARRAY($AL107),AM107))</f>
        <v>3</v>
      </c>
      <c r="AS107">
        <f>IF(AN107="J",0,COUNTIF(_xlfn.ANCHORARRAY($AL107),AN107))</f>
        <v>3</v>
      </c>
      <c r="AT107">
        <f>IF(AO107="J",0,COUNTIF(_xlfn.ANCHORARRAY($AL107),AO107))</f>
        <v>3</v>
      </c>
      <c r="AU107">
        <f>IF(AP107="J",0,COUNTIF(_xlfn.ANCHORARRAY($AL107),AP107))</f>
        <v>2</v>
      </c>
      <c r="AV107" cm="1">
        <f t="array" ref="AV107:AZ107">_xlfn.LET(_xlpm.vals,{"J","2","3","4","5","6","7","8","9","T","J","Q","K","A"},
MATCH(_xlfn.ANCHORARRAY(AL107),_xlpm.vals,0))</f>
        <v>3</v>
      </c>
      <c r="AW107">
        <v>14</v>
      </c>
      <c r="AX107">
        <v>14</v>
      </c>
      <c r="AY107">
        <v>14</v>
      </c>
      <c r="AZ107">
        <v>3</v>
      </c>
      <c r="BA107" t="str" cm="1">
        <f t="array" ref="BA107:BE107">TEXT(_xlfn.ANCHORARRAY(AV107),"00")</f>
        <v>03</v>
      </c>
      <c r="BB107" t="str">
        <v>14</v>
      </c>
      <c r="BC107" t="str">
        <v>14</v>
      </c>
      <c r="BD107" t="str">
        <v>14</v>
      </c>
      <c r="BE107" t="str">
        <v>03</v>
      </c>
      <c r="BF107">
        <f>COUNTIF(_xlfn.ANCHORARRAY(AL107),"J")</f>
        <v>0</v>
      </c>
    </row>
    <row r="108" spans="2:58" x14ac:dyDescent="0.3">
      <c r="B108" t="s">
        <v>895</v>
      </c>
      <c r="C108" t="str">
        <f>_xlfn.TEXTBEFORE(B108," ")</f>
        <v>6577Q</v>
      </c>
      <c r="D108">
        <f>VALUE(_xlfn.TEXTAFTER(B108," "))</f>
        <v>916</v>
      </c>
      <c r="E108" t="str" cm="1">
        <f t="array" ref="E108:I108">MID(C108,_xlfn.SEQUENCE(1,LEN(C108)),1)</f>
        <v>6</v>
      </c>
      <c r="F108" t="str">
        <v>5</v>
      </c>
      <c r="G108" t="str">
        <v>7</v>
      </c>
      <c r="H108" t="str">
        <v>7</v>
      </c>
      <c r="I108" t="str">
        <v>Q</v>
      </c>
      <c r="J108" cm="1">
        <f t="array" ref="J108:N108">COUNTIFS(_xlfn.ANCHORARRAY(E108),_xlfn.ANCHORARRAY(E108))</f>
        <v>1</v>
      </c>
      <c r="K108">
        <v>1</v>
      </c>
      <c r="L108">
        <v>2</v>
      </c>
      <c r="M108">
        <v>2</v>
      </c>
      <c r="N108">
        <v>1</v>
      </c>
      <c r="O108" cm="1">
        <f t="array" ref="O108:S108">_xlfn.LET(_xlpm.vals,{"1","2","3","4","5","6","7","8","9","T","J","Q","K","A"},
MATCH(_xlfn.ANCHORARRAY(E108),_xlpm.vals,0))</f>
        <v>6</v>
      </c>
      <c r="P108">
        <v>5</v>
      </c>
      <c r="Q108">
        <v>7</v>
      </c>
      <c r="R108">
        <v>7</v>
      </c>
      <c r="S108">
        <v>12</v>
      </c>
      <c r="T108" t="str" cm="1">
        <f t="array" ref="T108:X108">TEXT(_xlfn.ANCHORARRAY(O108),"00")</f>
        <v>06</v>
      </c>
      <c r="U108" t="str">
        <v>05</v>
      </c>
      <c r="V108" t="str">
        <v>07</v>
      </c>
      <c r="W108" t="str">
        <v>07</v>
      </c>
      <c r="X108" t="str">
        <v>12</v>
      </c>
      <c r="Y108" t="b">
        <f>MAX(_xlfn.ANCHORARRAY(J108))=5</f>
        <v>0</v>
      </c>
      <c r="Z108" t="b">
        <f>MAX(_xlfn.ANCHORARRAY(J108))=4</f>
        <v>0</v>
      </c>
      <c r="AA108" t="b" cm="1">
        <f t="array" ref="AA108">AND(OR(_xlfn.ANCHORARRAY(J108)=3),OR(_xlfn.ANCHORARRAY(J108)=2))</f>
        <v>0</v>
      </c>
      <c r="AB108" t="b">
        <f>IF(AA108,FALSE,MAX(_xlfn.ANCHORARRAY(J108))=3)</f>
        <v>0</v>
      </c>
      <c r="AC108" t="b">
        <f>COUNTIF(_xlfn.ANCHORARRAY(J108),2)=4</f>
        <v>0</v>
      </c>
      <c r="AD108" t="b">
        <f>IF(AC108,FALSE,MAX(_xlfn.ANCHORARRAY(J108))=2)</f>
        <v>1</v>
      </c>
      <c r="AE108" t="b">
        <f>NOT(OR(Y108:AD108))</f>
        <v>0</v>
      </c>
      <c r="AF108">
        <f>8-MATCH(TRUE,Y108:AE108,0)</f>
        <v>2</v>
      </c>
      <c r="AG108">
        <f>VALUE(_xlfn.CONCAT(AF108,_xlfn.ANCHORARRAY(T108)))</f>
        <v>20605070712</v>
      </c>
      <c r="AH108">
        <f>VALUE(_xlfn.RANK.EQ(AG108,AG:AG,1))</f>
        <v>279</v>
      </c>
      <c r="AI108">
        <f>AH108*D108</f>
        <v>255564</v>
      </c>
      <c r="AK108" s="1"/>
      <c r="AL108" t="str" cm="1">
        <f t="array" ref="AL108:AP108">MID(C108,_xlfn.SEQUENCE(1,LEN(C108)),1)</f>
        <v>6</v>
      </c>
      <c r="AM108" t="str">
        <v>5</v>
      </c>
      <c r="AN108" t="str">
        <v>7</v>
      </c>
      <c r="AO108" t="str">
        <v>7</v>
      </c>
      <c r="AP108" t="str">
        <v>Q</v>
      </c>
      <c r="AQ108">
        <f>IF(AL108="J",0,COUNTIF(_xlfn.ANCHORARRAY($AL108),AL108))</f>
        <v>1</v>
      </c>
      <c r="AR108">
        <f>IF(AM108="J",0,COUNTIF(_xlfn.ANCHORARRAY($AL108),AM108))</f>
        <v>1</v>
      </c>
      <c r="AS108">
        <f>IF(AN108="J",0,COUNTIF(_xlfn.ANCHORARRAY($AL108),AN108))</f>
        <v>2</v>
      </c>
      <c r="AT108">
        <f>IF(AO108="J",0,COUNTIF(_xlfn.ANCHORARRAY($AL108),AO108))</f>
        <v>2</v>
      </c>
      <c r="AU108">
        <f>IF(AP108="J",0,COUNTIF(_xlfn.ANCHORARRAY($AL108),AP108))</f>
        <v>1</v>
      </c>
      <c r="AV108" cm="1">
        <f t="array" ref="AV108:AZ108">_xlfn.LET(_xlpm.vals,{"J","2","3","4","5","6","7","8","9","T","J","Q","K","A"},
MATCH(_xlfn.ANCHORARRAY(AL108),_xlpm.vals,0))</f>
        <v>6</v>
      </c>
      <c r="AW108">
        <v>5</v>
      </c>
      <c r="AX108">
        <v>7</v>
      </c>
      <c r="AY108">
        <v>7</v>
      </c>
      <c r="AZ108">
        <v>12</v>
      </c>
      <c r="BA108" t="str" cm="1">
        <f t="array" ref="BA108:BE108">TEXT(_xlfn.ANCHORARRAY(AV108),"00")</f>
        <v>06</v>
      </c>
      <c r="BB108" t="str">
        <v>05</v>
      </c>
      <c r="BC108" t="str">
        <v>07</v>
      </c>
      <c r="BD108" t="str">
        <v>07</v>
      </c>
      <c r="BE108" t="str">
        <v>12</v>
      </c>
      <c r="BF108">
        <f>COUNTIF(_xlfn.ANCHORARRAY(AL108),"J")</f>
        <v>0</v>
      </c>
    </row>
    <row r="109" spans="2:58" x14ac:dyDescent="0.3">
      <c r="B109" t="s">
        <v>894</v>
      </c>
      <c r="C109" t="str">
        <f>_xlfn.TEXTBEFORE(B109," ")</f>
        <v>2AA2A</v>
      </c>
      <c r="D109">
        <f>VALUE(_xlfn.TEXTAFTER(B109," "))</f>
        <v>11</v>
      </c>
      <c r="E109" t="str" cm="1">
        <f t="array" ref="E109:I109">MID(C109,_xlfn.SEQUENCE(1,LEN(C109)),1)</f>
        <v>2</v>
      </c>
      <c r="F109" t="str">
        <v>A</v>
      </c>
      <c r="G109" t="str">
        <v>A</v>
      </c>
      <c r="H109" t="str">
        <v>2</v>
      </c>
      <c r="I109" t="str">
        <v>A</v>
      </c>
      <c r="J109" cm="1">
        <f t="array" ref="J109:N109">COUNTIFS(_xlfn.ANCHORARRAY(E109),_xlfn.ANCHORARRAY(E109))</f>
        <v>2</v>
      </c>
      <c r="K109">
        <v>3</v>
      </c>
      <c r="L109">
        <v>3</v>
      </c>
      <c r="M109">
        <v>2</v>
      </c>
      <c r="N109">
        <v>3</v>
      </c>
      <c r="O109" cm="1">
        <f t="array" ref="O109:S109">_xlfn.LET(_xlpm.vals,{"1","2","3","4","5","6","7","8","9","T","J","Q","K","A"},
MATCH(_xlfn.ANCHORARRAY(E109),_xlpm.vals,0))</f>
        <v>2</v>
      </c>
      <c r="P109">
        <v>14</v>
      </c>
      <c r="Q109">
        <v>14</v>
      </c>
      <c r="R109">
        <v>2</v>
      </c>
      <c r="S109">
        <v>14</v>
      </c>
      <c r="T109" t="str" cm="1">
        <f t="array" ref="T109:X109">TEXT(_xlfn.ANCHORARRAY(O109),"00")</f>
        <v>02</v>
      </c>
      <c r="U109" t="str">
        <v>14</v>
      </c>
      <c r="V109" t="str">
        <v>14</v>
      </c>
      <c r="W109" t="str">
        <v>02</v>
      </c>
      <c r="X109" t="str">
        <v>14</v>
      </c>
      <c r="Y109" t="b">
        <f>MAX(_xlfn.ANCHORARRAY(J109))=5</f>
        <v>0</v>
      </c>
      <c r="Z109" t="b">
        <f>MAX(_xlfn.ANCHORARRAY(J109))=4</f>
        <v>0</v>
      </c>
      <c r="AA109" t="b" cm="1">
        <f t="array" ref="AA109">AND(OR(_xlfn.ANCHORARRAY(J109)=3),OR(_xlfn.ANCHORARRAY(J109)=2))</f>
        <v>1</v>
      </c>
      <c r="AB109" t="b">
        <f>IF(AA109,FALSE,MAX(_xlfn.ANCHORARRAY(J109))=3)</f>
        <v>0</v>
      </c>
      <c r="AC109" t="b">
        <f>COUNTIF(_xlfn.ANCHORARRAY(J109),2)=4</f>
        <v>0</v>
      </c>
      <c r="AD109" t="b">
        <f>IF(AC109,FALSE,MAX(_xlfn.ANCHORARRAY(J109))=2)</f>
        <v>0</v>
      </c>
      <c r="AE109" t="b">
        <f>NOT(OR(Y109:AD109))</f>
        <v>0</v>
      </c>
      <c r="AF109">
        <f>8-MATCH(TRUE,Y109:AE109,0)</f>
        <v>5</v>
      </c>
      <c r="AG109">
        <f>VALUE(_xlfn.CONCAT(AF109,_xlfn.ANCHORARRAY(T109)))</f>
        <v>50214140214</v>
      </c>
      <c r="AH109">
        <f>VALUE(_xlfn.RANK.EQ(AG109,AG:AG,1))</f>
        <v>813</v>
      </c>
      <c r="AI109">
        <f>AH109*D109</f>
        <v>8943</v>
      </c>
      <c r="AK109" s="1"/>
      <c r="AL109" t="str" cm="1">
        <f t="array" ref="AL109:AP109">MID(C109,_xlfn.SEQUENCE(1,LEN(C109)),1)</f>
        <v>2</v>
      </c>
      <c r="AM109" t="str">
        <v>A</v>
      </c>
      <c r="AN109" t="str">
        <v>A</v>
      </c>
      <c r="AO109" t="str">
        <v>2</v>
      </c>
      <c r="AP109" t="str">
        <v>A</v>
      </c>
      <c r="AQ109">
        <f>IF(AL109="J",0,COUNTIF(_xlfn.ANCHORARRAY($AL109),AL109))</f>
        <v>2</v>
      </c>
      <c r="AR109">
        <f>IF(AM109="J",0,COUNTIF(_xlfn.ANCHORARRAY($AL109),AM109))</f>
        <v>3</v>
      </c>
      <c r="AS109">
        <f>IF(AN109="J",0,COUNTIF(_xlfn.ANCHORARRAY($AL109),AN109))</f>
        <v>3</v>
      </c>
      <c r="AT109">
        <f>IF(AO109="J",0,COUNTIF(_xlfn.ANCHORARRAY($AL109),AO109))</f>
        <v>2</v>
      </c>
      <c r="AU109">
        <f>IF(AP109="J",0,COUNTIF(_xlfn.ANCHORARRAY($AL109),AP109))</f>
        <v>3</v>
      </c>
      <c r="AV109" cm="1">
        <f t="array" ref="AV109:AZ109">_xlfn.LET(_xlpm.vals,{"J","2","3","4","5","6","7","8","9","T","J","Q","K","A"},
MATCH(_xlfn.ANCHORARRAY(AL109),_xlpm.vals,0))</f>
        <v>2</v>
      </c>
      <c r="AW109">
        <v>14</v>
      </c>
      <c r="AX109">
        <v>14</v>
      </c>
      <c r="AY109">
        <v>2</v>
      </c>
      <c r="AZ109">
        <v>14</v>
      </c>
      <c r="BA109" t="str" cm="1">
        <f t="array" ref="BA109:BE109">TEXT(_xlfn.ANCHORARRAY(AV109),"00")</f>
        <v>02</v>
      </c>
      <c r="BB109" t="str">
        <v>14</v>
      </c>
      <c r="BC109" t="str">
        <v>14</v>
      </c>
      <c r="BD109" t="str">
        <v>02</v>
      </c>
      <c r="BE109" t="str">
        <v>14</v>
      </c>
      <c r="BF109">
        <f>COUNTIF(_xlfn.ANCHORARRAY(AL109),"J")</f>
        <v>0</v>
      </c>
    </row>
    <row r="110" spans="2:58" x14ac:dyDescent="0.3">
      <c r="B110" t="s">
        <v>893</v>
      </c>
      <c r="C110" t="str">
        <f>_xlfn.TEXTBEFORE(B110," ")</f>
        <v>98988</v>
      </c>
      <c r="D110">
        <f>VALUE(_xlfn.TEXTAFTER(B110," "))</f>
        <v>92</v>
      </c>
      <c r="E110" t="str" cm="1">
        <f t="array" ref="E110:I110">MID(C110,_xlfn.SEQUENCE(1,LEN(C110)),1)</f>
        <v>9</v>
      </c>
      <c r="F110" t="str">
        <v>8</v>
      </c>
      <c r="G110" t="str">
        <v>9</v>
      </c>
      <c r="H110" t="str">
        <v>8</v>
      </c>
      <c r="I110" t="str">
        <v>8</v>
      </c>
      <c r="J110" cm="1">
        <f t="array" ref="J110:N110">COUNTIFS(_xlfn.ANCHORARRAY(E110),_xlfn.ANCHORARRAY(E110))</f>
        <v>2</v>
      </c>
      <c r="K110">
        <v>3</v>
      </c>
      <c r="L110">
        <v>2</v>
      </c>
      <c r="M110">
        <v>3</v>
      </c>
      <c r="N110">
        <v>3</v>
      </c>
      <c r="O110" cm="1">
        <f t="array" ref="O110:S110">_xlfn.LET(_xlpm.vals,{"1","2","3","4","5","6","7","8","9","T","J","Q","K","A"},
MATCH(_xlfn.ANCHORARRAY(E110),_xlpm.vals,0))</f>
        <v>9</v>
      </c>
      <c r="P110">
        <v>8</v>
      </c>
      <c r="Q110">
        <v>9</v>
      </c>
      <c r="R110">
        <v>8</v>
      </c>
      <c r="S110">
        <v>8</v>
      </c>
      <c r="T110" t="str" cm="1">
        <f t="array" ref="T110:X110">TEXT(_xlfn.ANCHORARRAY(O110),"00")</f>
        <v>09</v>
      </c>
      <c r="U110" t="str">
        <v>08</v>
      </c>
      <c r="V110" t="str">
        <v>09</v>
      </c>
      <c r="W110" t="str">
        <v>08</v>
      </c>
      <c r="X110" t="str">
        <v>08</v>
      </c>
      <c r="Y110" t="b">
        <f>MAX(_xlfn.ANCHORARRAY(J110))=5</f>
        <v>0</v>
      </c>
      <c r="Z110" t="b">
        <f>MAX(_xlfn.ANCHORARRAY(J110))=4</f>
        <v>0</v>
      </c>
      <c r="AA110" t="b" cm="1">
        <f t="array" ref="AA110">AND(OR(_xlfn.ANCHORARRAY(J110)=3),OR(_xlfn.ANCHORARRAY(J110)=2))</f>
        <v>1</v>
      </c>
      <c r="AB110" t="b">
        <f>IF(AA110,FALSE,MAX(_xlfn.ANCHORARRAY(J110))=3)</f>
        <v>0</v>
      </c>
      <c r="AC110" t="b">
        <f>COUNTIF(_xlfn.ANCHORARRAY(J110),2)=4</f>
        <v>0</v>
      </c>
      <c r="AD110" t="b">
        <f>IF(AC110,FALSE,MAX(_xlfn.ANCHORARRAY(J110))=2)</f>
        <v>0</v>
      </c>
      <c r="AE110" t="b">
        <f>NOT(OR(Y110:AD110))</f>
        <v>0</v>
      </c>
      <c r="AF110">
        <f>8-MATCH(TRUE,Y110:AE110,0)</f>
        <v>5</v>
      </c>
      <c r="AG110">
        <f>VALUE(_xlfn.CONCAT(AF110,_xlfn.ANCHORARRAY(T110)))</f>
        <v>50908090808</v>
      </c>
      <c r="AH110">
        <f>VALUE(_xlfn.RANK.EQ(AG110,AG:AG,1))</f>
        <v>859</v>
      </c>
      <c r="AI110">
        <f>AH110*D110</f>
        <v>79028</v>
      </c>
      <c r="AK110" s="1"/>
      <c r="AL110" t="str" cm="1">
        <f t="array" ref="AL110:AP110">MID(C110,_xlfn.SEQUENCE(1,LEN(C110)),1)</f>
        <v>9</v>
      </c>
      <c r="AM110" t="str">
        <v>8</v>
      </c>
      <c r="AN110" t="str">
        <v>9</v>
      </c>
      <c r="AO110" t="str">
        <v>8</v>
      </c>
      <c r="AP110" t="str">
        <v>8</v>
      </c>
      <c r="AQ110">
        <f>IF(AL110="J",0,COUNTIF(_xlfn.ANCHORARRAY($AL110),AL110))</f>
        <v>2</v>
      </c>
      <c r="AR110">
        <f>IF(AM110="J",0,COUNTIF(_xlfn.ANCHORARRAY($AL110),AM110))</f>
        <v>3</v>
      </c>
      <c r="AS110">
        <f>IF(AN110="J",0,COUNTIF(_xlfn.ANCHORARRAY($AL110),AN110))</f>
        <v>2</v>
      </c>
      <c r="AT110">
        <f>IF(AO110="J",0,COUNTIF(_xlfn.ANCHORARRAY($AL110),AO110))</f>
        <v>3</v>
      </c>
      <c r="AU110">
        <f>IF(AP110="J",0,COUNTIF(_xlfn.ANCHORARRAY($AL110),AP110))</f>
        <v>3</v>
      </c>
      <c r="AV110" cm="1">
        <f t="array" ref="AV110:AZ110">_xlfn.LET(_xlpm.vals,{"J","2","3","4","5","6","7","8","9","T","J","Q","K","A"},
MATCH(_xlfn.ANCHORARRAY(AL110),_xlpm.vals,0))</f>
        <v>9</v>
      </c>
      <c r="AW110">
        <v>8</v>
      </c>
      <c r="AX110">
        <v>9</v>
      </c>
      <c r="AY110">
        <v>8</v>
      </c>
      <c r="AZ110">
        <v>8</v>
      </c>
      <c r="BA110" t="str" cm="1">
        <f t="array" ref="BA110:BE110">TEXT(_xlfn.ANCHORARRAY(AV110),"00")</f>
        <v>09</v>
      </c>
      <c r="BB110" t="str">
        <v>08</v>
      </c>
      <c r="BC110" t="str">
        <v>09</v>
      </c>
      <c r="BD110" t="str">
        <v>08</v>
      </c>
      <c r="BE110" t="str">
        <v>08</v>
      </c>
      <c r="BF110">
        <f>COUNTIF(_xlfn.ANCHORARRAY(AL110),"J")</f>
        <v>0</v>
      </c>
    </row>
    <row r="111" spans="2:58" x14ac:dyDescent="0.3">
      <c r="B111" t="s">
        <v>892</v>
      </c>
      <c r="C111" t="str">
        <f>_xlfn.TEXTBEFORE(B111," ")</f>
        <v>JAAA5</v>
      </c>
      <c r="D111">
        <f>VALUE(_xlfn.TEXTAFTER(B111," "))</f>
        <v>428</v>
      </c>
      <c r="E111" t="str" cm="1">
        <f t="array" ref="E111:I111">MID(C111,_xlfn.SEQUENCE(1,LEN(C111)),1)</f>
        <v>J</v>
      </c>
      <c r="F111" t="str">
        <v>A</v>
      </c>
      <c r="G111" t="str">
        <v>A</v>
      </c>
      <c r="H111" t="str">
        <v>A</v>
      </c>
      <c r="I111" t="str">
        <v>5</v>
      </c>
      <c r="J111" cm="1">
        <f t="array" ref="J111:N111">COUNTIFS(_xlfn.ANCHORARRAY(E111),_xlfn.ANCHORARRAY(E111))</f>
        <v>1</v>
      </c>
      <c r="K111">
        <v>3</v>
      </c>
      <c r="L111">
        <v>3</v>
      </c>
      <c r="M111">
        <v>3</v>
      </c>
      <c r="N111">
        <v>1</v>
      </c>
      <c r="O111" cm="1">
        <f t="array" ref="O111:S111">_xlfn.LET(_xlpm.vals,{"1","2","3","4","5","6","7","8","9","T","J","Q","K","A"},
MATCH(_xlfn.ANCHORARRAY(E111),_xlpm.vals,0))</f>
        <v>11</v>
      </c>
      <c r="P111">
        <v>14</v>
      </c>
      <c r="Q111">
        <v>14</v>
      </c>
      <c r="R111">
        <v>14</v>
      </c>
      <c r="S111">
        <v>5</v>
      </c>
      <c r="T111" t="str" cm="1">
        <f t="array" ref="T111:X111">TEXT(_xlfn.ANCHORARRAY(O111),"00")</f>
        <v>11</v>
      </c>
      <c r="U111" t="str">
        <v>14</v>
      </c>
      <c r="V111" t="str">
        <v>14</v>
      </c>
      <c r="W111" t="str">
        <v>14</v>
      </c>
      <c r="X111" t="str">
        <v>05</v>
      </c>
      <c r="Y111" t="b">
        <f>MAX(_xlfn.ANCHORARRAY(J111))=5</f>
        <v>0</v>
      </c>
      <c r="Z111" t="b">
        <f>MAX(_xlfn.ANCHORARRAY(J111))=4</f>
        <v>0</v>
      </c>
      <c r="AA111" t="b" cm="1">
        <f t="array" ref="AA111">AND(OR(_xlfn.ANCHORARRAY(J111)=3),OR(_xlfn.ANCHORARRAY(J111)=2))</f>
        <v>0</v>
      </c>
      <c r="AB111" t="b">
        <f>IF(AA111,FALSE,MAX(_xlfn.ANCHORARRAY(J111))=3)</f>
        <v>1</v>
      </c>
      <c r="AC111" t="b">
        <f>COUNTIF(_xlfn.ANCHORARRAY(J111),2)=4</f>
        <v>0</v>
      </c>
      <c r="AD111" t="b">
        <f>IF(AC111,FALSE,MAX(_xlfn.ANCHORARRAY(J111))=2)</f>
        <v>0</v>
      </c>
      <c r="AE111" t="b">
        <f>NOT(OR(Y111:AD111))</f>
        <v>0</v>
      </c>
      <c r="AF111">
        <f>8-MATCH(TRUE,Y111:AE111,0)</f>
        <v>4</v>
      </c>
      <c r="AG111">
        <f>VALUE(_xlfn.CONCAT(AF111,_xlfn.ANCHORARRAY(T111)))</f>
        <v>41114141405</v>
      </c>
      <c r="AH111">
        <f>VALUE(_xlfn.RANK.EQ(AG111,AG:AG,1))</f>
        <v>763</v>
      </c>
      <c r="AI111">
        <f>AH111*D111</f>
        <v>326564</v>
      </c>
      <c r="AK111" s="1"/>
      <c r="AL111" t="str" cm="1">
        <f t="array" ref="AL111:AP111">MID(C111,_xlfn.SEQUENCE(1,LEN(C111)),1)</f>
        <v>J</v>
      </c>
      <c r="AM111" t="str">
        <v>A</v>
      </c>
      <c r="AN111" t="str">
        <v>A</v>
      </c>
      <c r="AO111" t="str">
        <v>A</v>
      </c>
      <c r="AP111" t="str">
        <v>5</v>
      </c>
      <c r="AQ111">
        <f>IF(AL111="J",0,COUNTIF(_xlfn.ANCHORARRAY($AL111),AL111))</f>
        <v>0</v>
      </c>
      <c r="AR111">
        <f>IF(AM111="J",0,COUNTIF(_xlfn.ANCHORARRAY($AL111),AM111))</f>
        <v>3</v>
      </c>
      <c r="AS111">
        <f>IF(AN111="J",0,COUNTIF(_xlfn.ANCHORARRAY($AL111),AN111))</f>
        <v>3</v>
      </c>
      <c r="AT111">
        <f>IF(AO111="J",0,COUNTIF(_xlfn.ANCHORARRAY($AL111),AO111))</f>
        <v>3</v>
      </c>
      <c r="AU111">
        <f>IF(AP111="J",0,COUNTIF(_xlfn.ANCHORARRAY($AL111),AP111))</f>
        <v>1</v>
      </c>
      <c r="AV111" cm="1">
        <f t="array" ref="AV111:AZ111">_xlfn.LET(_xlpm.vals,{"J","2","3","4","5","6","7","8","9","T","J","Q","K","A"},
MATCH(_xlfn.ANCHORARRAY(AL111),_xlpm.vals,0))</f>
        <v>1</v>
      </c>
      <c r="AW111">
        <v>14</v>
      </c>
      <c r="AX111">
        <v>14</v>
      </c>
      <c r="AY111">
        <v>14</v>
      </c>
      <c r="AZ111">
        <v>5</v>
      </c>
      <c r="BA111" t="str" cm="1">
        <f t="array" ref="BA111:BE111">TEXT(_xlfn.ANCHORARRAY(AV111),"00")</f>
        <v>01</v>
      </c>
      <c r="BB111" t="str">
        <v>14</v>
      </c>
      <c r="BC111" t="str">
        <v>14</v>
      </c>
      <c r="BD111" t="str">
        <v>14</v>
      </c>
      <c r="BE111" t="str">
        <v>05</v>
      </c>
      <c r="BF111">
        <f>COUNTIF(_xlfn.ANCHORARRAY(AL111),"J")</f>
        <v>1</v>
      </c>
    </row>
    <row r="112" spans="2:58" x14ac:dyDescent="0.3">
      <c r="B112" t="s">
        <v>891</v>
      </c>
      <c r="C112" t="str">
        <f>_xlfn.TEXTBEFORE(B112," ")</f>
        <v>57JQ5</v>
      </c>
      <c r="D112">
        <f>VALUE(_xlfn.TEXTAFTER(B112," "))</f>
        <v>150</v>
      </c>
      <c r="E112" t="str" cm="1">
        <f t="array" ref="E112:I112">MID(C112,_xlfn.SEQUENCE(1,LEN(C112)),1)</f>
        <v>5</v>
      </c>
      <c r="F112" t="str">
        <v>7</v>
      </c>
      <c r="G112" t="str">
        <v>J</v>
      </c>
      <c r="H112" t="str">
        <v>Q</v>
      </c>
      <c r="I112" t="str">
        <v>5</v>
      </c>
      <c r="J112" cm="1">
        <f t="array" ref="J112:N112">COUNTIFS(_xlfn.ANCHORARRAY(E112),_xlfn.ANCHORARRAY(E112))</f>
        <v>2</v>
      </c>
      <c r="K112">
        <v>1</v>
      </c>
      <c r="L112">
        <v>1</v>
      </c>
      <c r="M112">
        <v>1</v>
      </c>
      <c r="N112">
        <v>2</v>
      </c>
      <c r="O112" cm="1">
        <f t="array" ref="O112:S112">_xlfn.LET(_xlpm.vals,{"1","2","3","4","5","6","7","8","9","T","J","Q","K","A"},
MATCH(_xlfn.ANCHORARRAY(E112),_xlpm.vals,0))</f>
        <v>5</v>
      </c>
      <c r="P112">
        <v>7</v>
      </c>
      <c r="Q112">
        <v>11</v>
      </c>
      <c r="R112">
        <v>12</v>
      </c>
      <c r="S112">
        <v>5</v>
      </c>
      <c r="T112" t="str" cm="1">
        <f t="array" ref="T112:X112">TEXT(_xlfn.ANCHORARRAY(O112),"00")</f>
        <v>05</v>
      </c>
      <c r="U112" t="str">
        <v>07</v>
      </c>
      <c r="V112" t="str">
        <v>11</v>
      </c>
      <c r="W112" t="str">
        <v>12</v>
      </c>
      <c r="X112" t="str">
        <v>05</v>
      </c>
      <c r="Y112" t="b">
        <f>MAX(_xlfn.ANCHORARRAY(J112))=5</f>
        <v>0</v>
      </c>
      <c r="Z112" t="b">
        <f>MAX(_xlfn.ANCHORARRAY(J112))=4</f>
        <v>0</v>
      </c>
      <c r="AA112" t="b" cm="1">
        <f t="array" ref="AA112">AND(OR(_xlfn.ANCHORARRAY(J112)=3),OR(_xlfn.ANCHORARRAY(J112)=2))</f>
        <v>0</v>
      </c>
      <c r="AB112" t="b">
        <f>IF(AA112,FALSE,MAX(_xlfn.ANCHORARRAY(J112))=3)</f>
        <v>0</v>
      </c>
      <c r="AC112" t="b">
        <f>COUNTIF(_xlfn.ANCHORARRAY(J112),2)=4</f>
        <v>0</v>
      </c>
      <c r="AD112" t="b">
        <f>IF(AC112,FALSE,MAX(_xlfn.ANCHORARRAY(J112))=2)</f>
        <v>1</v>
      </c>
      <c r="AE112" t="b">
        <f>NOT(OR(Y112:AD112))</f>
        <v>0</v>
      </c>
      <c r="AF112">
        <f>8-MATCH(TRUE,Y112:AE112,0)</f>
        <v>2</v>
      </c>
      <c r="AG112">
        <f>VALUE(_xlfn.CONCAT(AF112,_xlfn.ANCHORARRAY(T112)))</f>
        <v>20507111205</v>
      </c>
      <c r="AH112">
        <f>VALUE(_xlfn.RANK.EQ(AG112,AG:AG,1))</f>
        <v>263</v>
      </c>
      <c r="AI112">
        <f>AH112*D112</f>
        <v>39450</v>
      </c>
      <c r="AK112" s="1"/>
      <c r="AL112" t="str" cm="1">
        <f t="array" ref="AL112:AP112">MID(C112,_xlfn.SEQUENCE(1,LEN(C112)),1)</f>
        <v>5</v>
      </c>
      <c r="AM112" t="str">
        <v>7</v>
      </c>
      <c r="AN112" t="str">
        <v>J</v>
      </c>
      <c r="AO112" t="str">
        <v>Q</v>
      </c>
      <c r="AP112" t="str">
        <v>5</v>
      </c>
      <c r="AQ112">
        <f>IF(AL112="J",0,COUNTIF(_xlfn.ANCHORARRAY($AL112),AL112))</f>
        <v>2</v>
      </c>
      <c r="AR112">
        <f>IF(AM112="J",0,COUNTIF(_xlfn.ANCHORARRAY($AL112),AM112))</f>
        <v>1</v>
      </c>
      <c r="AS112">
        <f>IF(AN112="J",0,COUNTIF(_xlfn.ANCHORARRAY($AL112),AN112))</f>
        <v>0</v>
      </c>
      <c r="AT112">
        <f>IF(AO112="J",0,COUNTIF(_xlfn.ANCHORARRAY($AL112),AO112))</f>
        <v>1</v>
      </c>
      <c r="AU112">
        <f>IF(AP112="J",0,COUNTIF(_xlfn.ANCHORARRAY($AL112),AP112))</f>
        <v>2</v>
      </c>
      <c r="AV112" cm="1">
        <f t="array" ref="AV112:AZ112">_xlfn.LET(_xlpm.vals,{"J","2","3","4","5","6","7","8","9","T","J","Q","K","A"},
MATCH(_xlfn.ANCHORARRAY(AL112),_xlpm.vals,0))</f>
        <v>5</v>
      </c>
      <c r="AW112">
        <v>7</v>
      </c>
      <c r="AX112">
        <v>1</v>
      </c>
      <c r="AY112">
        <v>12</v>
      </c>
      <c r="AZ112">
        <v>5</v>
      </c>
      <c r="BA112" t="str" cm="1">
        <f t="array" ref="BA112:BE112">TEXT(_xlfn.ANCHORARRAY(AV112),"00")</f>
        <v>05</v>
      </c>
      <c r="BB112" t="str">
        <v>07</v>
      </c>
      <c r="BC112" t="str">
        <v>01</v>
      </c>
      <c r="BD112" t="str">
        <v>12</v>
      </c>
      <c r="BE112" t="str">
        <v>05</v>
      </c>
      <c r="BF112">
        <f>COUNTIF(_xlfn.ANCHORARRAY(AL112),"J")</f>
        <v>1</v>
      </c>
    </row>
    <row r="113" spans="2:58" x14ac:dyDescent="0.3">
      <c r="B113" t="s">
        <v>890</v>
      </c>
      <c r="C113" t="str">
        <f>_xlfn.TEXTBEFORE(B113," ")</f>
        <v>A63A3</v>
      </c>
      <c r="D113">
        <f>VALUE(_xlfn.TEXTAFTER(B113," "))</f>
        <v>438</v>
      </c>
      <c r="E113" t="str" cm="1">
        <f t="array" ref="E113:I113">MID(C113,_xlfn.SEQUENCE(1,LEN(C113)),1)</f>
        <v>A</v>
      </c>
      <c r="F113" t="str">
        <v>6</v>
      </c>
      <c r="G113" t="str">
        <v>3</v>
      </c>
      <c r="H113" t="str">
        <v>A</v>
      </c>
      <c r="I113" t="str">
        <v>3</v>
      </c>
      <c r="J113" cm="1">
        <f t="array" ref="J113:N113">COUNTIFS(_xlfn.ANCHORARRAY(E113),_xlfn.ANCHORARRAY(E113))</f>
        <v>2</v>
      </c>
      <c r="K113">
        <v>1</v>
      </c>
      <c r="L113">
        <v>2</v>
      </c>
      <c r="M113">
        <v>2</v>
      </c>
      <c r="N113">
        <v>2</v>
      </c>
      <c r="O113" cm="1">
        <f t="array" ref="O113:S113">_xlfn.LET(_xlpm.vals,{"1","2","3","4","5","6","7","8","9","T","J","Q","K","A"},
MATCH(_xlfn.ANCHORARRAY(E113),_xlpm.vals,0))</f>
        <v>14</v>
      </c>
      <c r="P113">
        <v>6</v>
      </c>
      <c r="Q113">
        <v>3</v>
      </c>
      <c r="R113">
        <v>14</v>
      </c>
      <c r="S113">
        <v>3</v>
      </c>
      <c r="T113" t="str" cm="1">
        <f t="array" ref="T113:X113">TEXT(_xlfn.ANCHORARRAY(O113),"00")</f>
        <v>14</v>
      </c>
      <c r="U113" t="str">
        <v>06</v>
      </c>
      <c r="V113" t="str">
        <v>03</v>
      </c>
      <c r="W113" t="str">
        <v>14</v>
      </c>
      <c r="X113" t="str">
        <v>03</v>
      </c>
      <c r="Y113" t="b">
        <f>MAX(_xlfn.ANCHORARRAY(J113))=5</f>
        <v>0</v>
      </c>
      <c r="Z113" t="b">
        <f>MAX(_xlfn.ANCHORARRAY(J113))=4</f>
        <v>0</v>
      </c>
      <c r="AA113" t="b" cm="1">
        <f t="array" ref="AA113">AND(OR(_xlfn.ANCHORARRAY(J113)=3),OR(_xlfn.ANCHORARRAY(J113)=2))</f>
        <v>0</v>
      </c>
      <c r="AB113" t="b">
        <f>IF(AA113,FALSE,MAX(_xlfn.ANCHORARRAY(J113))=3)</f>
        <v>0</v>
      </c>
      <c r="AC113" t="b">
        <f>COUNTIF(_xlfn.ANCHORARRAY(J113),2)=4</f>
        <v>1</v>
      </c>
      <c r="AD113" t="b">
        <f>IF(AC113,FALSE,MAX(_xlfn.ANCHORARRAY(J113))=2)</f>
        <v>0</v>
      </c>
      <c r="AE113" t="b">
        <f>NOT(OR(Y113:AD113))</f>
        <v>0</v>
      </c>
      <c r="AF113">
        <f>8-MATCH(TRUE,Y113:AE113,0)</f>
        <v>3</v>
      </c>
      <c r="AG113">
        <f>VALUE(_xlfn.CONCAT(AF113,_xlfn.ANCHORARRAY(T113)))</f>
        <v>31406031403</v>
      </c>
      <c r="AH113">
        <f>VALUE(_xlfn.RANK.EQ(AG113,AG:AG,1))</f>
        <v>616</v>
      </c>
      <c r="AI113">
        <f>AH113*D113</f>
        <v>269808</v>
      </c>
      <c r="AK113" s="1"/>
      <c r="AL113" t="str" cm="1">
        <f t="array" ref="AL113:AP113">MID(C113,_xlfn.SEQUENCE(1,LEN(C113)),1)</f>
        <v>A</v>
      </c>
      <c r="AM113" t="str">
        <v>6</v>
      </c>
      <c r="AN113" t="str">
        <v>3</v>
      </c>
      <c r="AO113" t="str">
        <v>A</v>
      </c>
      <c r="AP113" t="str">
        <v>3</v>
      </c>
      <c r="AQ113">
        <f>IF(AL113="J",0,COUNTIF(_xlfn.ANCHORARRAY($AL113),AL113))</f>
        <v>2</v>
      </c>
      <c r="AR113">
        <f>IF(AM113="J",0,COUNTIF(_xlfn.ANCHORARRAY($AL113),AM113))</f>
        <v>1</v>
      </c>
      <c r="AS113">
        <f>IF(AN113="J",0,COUNTIF(_xlfn.ANCHORARRAY($AL113),AN113))</f>
        <v>2</v>
      </c>
      <c r="AT113">
        <f>IF(AO113="J",0,COUNTIF(_xlfn.ANCHORARRAY($AL113),AO113))</f>
        <v>2</v>
      </c>
      <c r="AU113">
        <f>IF(AP113="J",0,COUNTIF(_xlfn.ANCHORARRAY($AL113),AP113))</f>
        <v>2</v>
      </c>
      <c r="AV113" cm="1">
        <f t="array" ref="AV113:AZ113">_xlfn.LET(_xlpm.vals,{"J","2","3","4","5","6","7","8","9","T","J","Q","K","A"},
MATCH(_xlfn.ANCHORARRAY(AL113),_xlpm.vals,0))</f>
        <v>14</v>
      </c>
      <c r="AW113">
        <v>6</v>
      </c>
      <c r="AX113">
        <v>3</v>
      </c>
      <c r="AY113">
        <v>14</v>
      </c>
      <c r="AZ113">
        <v>3</v>
      </c>
      <c r="BA113" t="str" cm="1">
        <f t="array" ref="BA113:BE113">TEXT(_xlfn.ANCHORARRAY(AV113),"00")</f>
        <v>14</v>
      </c>
      <c r="BB113" t="str">
        <v>06</v>
      </c>
      <c r="BC113" t="str">
        <v>03</v>
      </c>
      <c r="BD113" t="str">
        <v>14</v>
      </c>
      <c r="BE113" t="str">
        <v>03</v>
      </c>
      <c r="BF113">
        <f>COUNTIF(_xlfn.ANCHORARRAY(AL113),"J")</f>
        <v>0</v>
      </c>
    </row>
    <row r="114" spans="2:58" x14ac:dyDescent="0.3">
      <c r="B114" t="s">
        <v>889</v>
      </c>
      <c r="C114" t="str">
        <f>_xlfn.TEXTBEFORE(B114," ")</f>
        <v>44433</v>
      </c>
      <c r="D114">
        <f>VALUE(_xlfn.TEXTAFTER(B114," "))</f>
        <v>721</v>
      </c>
      <c r="E114" t="str" cm="1">
        <f t="array" ref="E114:I114">MID(C114,_xlfn.SEQUENCE(1,LEN(C114)),1)</f>
        <v>4</v>
      </c>
      <c r="F114" t="str">
        <v>4</v>
      </c>
      <c r="G114" t="str">
        <v>4</v>
      </c>
      <c r="H114" t="str">
        <v>3</v>
      </c>
      <c r="I114" t="str">
        <v>3</v>
      </c>
      <c r="J114" cm="1">
        <f t="array" ref="J114:N114">COUNTIFS(_xlfn.ANCHORARRAY(E114),_xlfn.ANCHORARRAY(E114))</f>
        <v>3</v>
      </c>
      <c r="K114">
        <v>3</v>
      </c>
      <c r="L114">
        <v>3</v>
      </c>
      <c r="M114">
        <v>2</v>
      </c>
      <c r="N114">
        <v>2</v>
      </c>
      <c r="O114" cm="1">
        <f t="array" ref="O114:S114">_xlfn.LET(_xlpm.vals,{"1","2","3","4","5","6","7","8","9","T","J","Q","K","A"},
MATCH(_xlfn.ANCHORARRAY(E114),_xlpm.vals,0))</f>
        <v>4</v>
      </c>
      <c r="P114">
        <v>4</v>
      </c>
      <c r="Q114">
        <v>4</v>
      </c>
      <c r="R114">
        <v>3</v>
      </c>
      <c r="S114">
        <v>3</v>
      </c>
      <c r="T114" t="str" cm="1">
        <f t="array" ref="T114:X114">TEXT(_xlfn.ANCHORARRAY(O114),"00")</f>
        <v>04</v>
      </c>
      <c r="U114" t="str">
        <v>04</v>
      </c>
      <c r="V114" t="str">
        <v>04</v>
      </c>
      <c r="W114" t="str">
        <v>03</v>
      </c>
      <c r="X114" t="str">
        <v>03</v>
      </c>
      <c r="Y114" t="b">
        <f>MAX(_xlfn.ANCHORARRAY(J114))=5</f>
        <v>0</v>
      </c>
      <c r="Z114" t="b">
        <f>MAX(_xlfn.ANCHORARRAY(J114))=4</f>
        <v>0</v>
      </c>
      <c r="AA114" t="b" cm="1">
        <f t="array" ref="AA114">AND(OR(_xlfn.ANCHORARRAY(J114)=3),OR(_xlfn.ANCHORARRAY(J114)=2))</f>
        <v>1</v>
      </c>
      <c r="AB114" t="b">
        <f>IF(AA114,FALSE,MAX(_xlfn.ANCHORARRAY(J114))=3)</f>
        <v>0</v>
      </c>
      <c r="AC114" t="b">
        <f>COUNTIF(_xlfn.ANCHORARRAY(J114),2)=4</f>
        <v>0</v>
      </c>
      <c r="AD114" t="b">
        <f>IF(AC114,FALSE,MAX(_xlfn.ANCHORARRAY(J114))=2)</f>
        <v>0</v>
      </c>
      <c r="AE114" t="b">
        <f>NOT(OR(Y114:AD114))</f>
        <v>0</v>
      </c>
      <c r="AF114">
        <f>8-MATCH(TRUE,Y114:AE114,0)</f>
        <v>5</v>
      </c>
      <c r="AG114">
        <f>VALUE(_xlfn.CONCAT(AF114,_xlfn.ANCHORARRAY(T114)))</f>
        <v>50404040303</v>
      </c>
      <c r="AH114">
        <f>VALUE(_xlfn.RANK.EQ(AG114,AG:AG,1))</f>
        <v>822</v>
      </c>
      <c r="AI114">
        <f>AH114*D114</f>
        <v>592662</v>
      </c>
      <c r="AK114" s="1"/>
      <c r="AL114" t="str" cm="1">
        <f t="array" ref="AL114:AP114">MID(C114,_xlfn.SEQUENCE(1,LEN(C114)),1)</f>
        <v>4</v>
      </c>
      <c r="AM114" t="str">
        <v>4</v>
      </c>
      <c r="AN114" t="str">
        <v>4</v>
      </c>
      <c r="AO114" t="str">
        <v>3</v>
      </c>
      <c r="AP114" t="str">
        <v>3</v>
      </c>
      <c r="AQ114">
        <f>IF(AL114="J",0,COUNTIF(_xlfn.ANCHORARRAY($AL114),AL114))</f>
        <v>3</v>
      </c>
      <c r="AR114">
        <f>IF(AM114="J",0,COUNTIF(_xlfn.ANCHORARRAY($AL114),AM114))</f>
        <v>3</v>
      </c>
      <c r="AS114">
        <f>IF(AN114="J",0,COUNTIF(_xlfn.ANCHORARRAY($AL114),AN114))</f>
        <v>3</v>
      </c>
      <c r="AT114">
        <f>IF(AO114="J",0,COUNTIF(_xlfn.ANCHORARRAY($AL114),AO114))</f>
        <v>2</v>
      </c>
      <c r="AU114">
        <f>IF(AP114="J",0,COUNTIF(_xlfn.ANCHORARRAY($AL114),AP114))</f>
        <v>2</v>
      </c>
      <c r="AV114" cm="1">
        <f t="array" ref="AV114:AZ114">_xlfn.LET(_xlpm.vals,{"J","2","3","4","5","6","7","8","9","T","J","Q","K","A"},
MATCH(_xlfn.ANCHORARRAY(AL114),_xlpm.vals,0))</f>
        <v>4</v>
      </c>
      <c r="AW114">
        <v>4</v>
      </c>
      <c r="AX114">
        <v>4</v>
      </c>
      <c r="AY114">
        <v>3</v>
      </c>
      <c r="AZ114">
        <v>3</v>
      </c>
      <c r="BA114" t="str" cm="1">
        <f t="array" ref="BA114:BE114">TEXT(_xlfn.ANCHORARRAY(AV114),"00")</f>
        <v>04</v>
      </c>
      <c r="BB114" t="str">
        <v>04</v>
      </c>
      <c r="BC114" t="str">
        <v>04</v>
      </c>
      <c r="BD114" t="str">
        <v>03</v>
      </c>
      <c r="BE114" t="str">
        <v>03</v>
      </c>
      <c r="BF114">
        <f>COUNTIF(_xlfn.ANCHORARRAY(AL114),"J")</f>
        <v>0</v>
      </c>
    </row>
    <row r="115" spans="2:58" x14ac:dyDescent="0.3">
      <c r="B115" t="s">
        <v>888</v>
      </c>
      <c r="C115" t="str">
        <f>_xlfn.TEXTBEFORE(B115," ")</f>
        <v>9Q25J</v>
      </c>
      <c r="D115">
        <f>VALUE(_xlfn.TEXTAFTER(B115," "))</f>
        <v>404</v>
      </c>
      <c r="E115" t="str" cm="1">
        <f t="array" ref="E115:I115">MID(C115,_xlfn.SEQUENCE(1,LEN(C115)),1)</f>
        <v>9</v>
      </c>
      <c r="F115" t="str">
        <v>Q</v>
      </c>
      <c r="G115" t="str">
        <v>2</v>
      </c>
      <c r="H115" t="str">
        <v>5</v>
      </c>
      <c r="I115" t="str">
        <v>J</v>
      </c>
      <c r="J115" cm="1">
        <f t="array" ref="J115:N115">COUNTIFS(_xlfn.ANCHORARRAY(E115),_xlfn.ANCHORARRAY(E115))</f>
        <v>1</v>
      </c>
      <c r="K115">
        <v>1</v>
      </c>
      <c r="L115">
        <v>1</v>
      </c>
      <c r="M115">
        <v>1</v>
      </c>
      <c r="N115">
        <v>1</v>
      </c>
      <c r="O115" cm="1">
        <f t="array" ref="O115:S115">_xlfn.LET(_xlpm.vals,{"1","2","3","4","5","6","7","8","9","T","J","Q","K","A"},
MATCH(_xlfn.ANCHORARRAY(E115),_xlpm.vals,0))</f>
        <v>9</v>
      </c>
      <c r="P115">
        <v>12</v>
      </c>
      <c r="Q115">
        <v>2</v>
      </c>
      <c r="R115">
        <v>5</v>
      </c>
      <c r="S115">
        <v>11</v>
      </c>
      <c r="T115" t="str" cm="1">
        <f t="array" ref="T115:X115">TEXT(_xlfn.ANCHORARRAY(O115),"00")</f>
        <v>09</v>
      </c>
      <c r="U115" t="str">
        <v>12</v>
      </c>
      <c r="V115" t="str">
        <v>02</v>
      </c>
      <c r="W115" t="str">
        <v>05</v>
      </c>
      <c r="X115" t="str">
        <v>11</v>
      </c>
      <c r="Y115" t="b">
        <f>MAX(_xlfn.ANCHORARRAY(J115))=5</f>
        <v>0</v>
      </c>
      <c r="Z115" t="b">
        <f>MAX(_xlfn.ANCHORARRAY(J115))=4</f>
        <v>0</v>
      </c>
      <c r="AA115" t="b" cm="1">
        <f t="array" ref="AA115">AND(OR(_xlfn.ANCHORARRAY(J115)=3),OR(_xlfn.ANCHORARRAY(J115)=2))</f>
        <v>0</v>
      </c>
      <c r="AB115" t="b">
        <f>IF(AA115,FALSE,MAX(_xlfn.ANCHORARRAY(J115))=3)</f>
        <v>0</v>
      </c>
      <c r="AC115" t="b">
        <f>COUNTIF(_xlfn.ANCHORARRAY(J115),2)=4</f>
        <v>0</v>
      </c>
      <c r="AD115" t="b">
        <f>IF(AC115,FALSE,MAX(_xlfn.ANCHORARRAY(J115))=2)</f>
        <v>0</v>
      </c>
      <c r="AE115" t="b">
        <f>NOT(OR(Y115:AD115))</f>
        <v>1</v>
      </c>
      <c r="AF115">
        <f>8-MATCH(TRUE,Y115:AE115,0)</f>
        <v>1</v>
      </c>
      <c r="AG115">
        <f>VALUE(_xlfn.CONCAT(AF115,_xlfn.ANCHORARRAY(T115)))</f>
        <v>10912020511</v>
      </c>
      <c r="AH115">
        <f>VALUE(_xlfn.RANK.EQ(AG115,AG:AG,1))</f>
        <v>123</v>
      </c>
      <c r="AI115">
        <f>AH115*D115</f>
        <v>49692</v>
      </c>
      <c r="AK115" s="1"/>
      <c r="AL115" t="str" cm="1">
        <f t="array" ref="AL115:AP115">MID(C115,_xlfn.SEQUENCE(1,LEN(C115)),1)</f>
        <v>9</v>
      </c>
      <c r="AM115" t="str">
        <v>Q</v>
      </c>
      <c r="AN115" t="str">
        <v>2</v>
      </c>
      <c r="AO115" t="str">
        <v>5</v>
      </c>
      <c r="AP115" t="str">
        <v>J</v>
      </c>
      <c r="AQ115">
        <f>IF(AL115="J",0,COUNTIF(_xlfn.ANCHORARRAY($AL115),AL115))</f>
        <v>1</v>
      </c>
      <c r="AR115">
        <f>IF(AM115="J",0,COUNTIF(_xlfn.ANCHORARRAY($AL115),AM115))</f>
        <v>1</v>
      </c>
      <c r="AS115">
        <f>IF(AN115="J",0,COUNTIF(_xlfn.ANCHORARRAY($AL115),AN115))</f>
        <v>1</v>
      </c>
      <c r="AT115">
        <f>IF(AO115="J",0,COUNTIF(_xlfn.ANCHORARRAY($AL115),AO115))</f>
        <v>1</v>
      </c>
      <c r="AU115">
        <f>IF(AP115="J",0,COUNTIF(_xlfn.ANCHORARRAY($AL115),AP115))</f>
        <v>0</v>
      </c>
      <c r="AV115" cm="1">
        <f t="array" ref="AV115:AZ115">_xlfn.LET(_xlpm.vals,{"J","2","3","4","5","6","7","8","9","T","J","Q","K","A"},
MATCH(_xlfn.ANCHORARRAY(AL115),_xlpm.vals,0))</f>
        <v>9</v>
      </c>
      <c r="AW115">
        <v>12</v>
      </c>
      <c r="AX115">
        <v>2</v>
      </c>
      <c r="AY115">
        <v>5</v>
      </c>
      <c r="AZ115">
        <v>1</v>
      </c>
      <c r="BA115" t="str" cm="1">
        <f t="array" ref="BA115:BE115">TEXT(_xlfn.ANCHORARRAY(AV115),"00")</f>
        <v>09</v>
      </c>
      <c r="BB115" t="str">
        <v>12</v>
      </c>
      <c r="BC115" t="str">
        <v>02</v>
      </c>
      <c r="BD115" t="str">
        <v>05</v>
      </c>
      <c r="BE115" t="str">
        <v>01</v>
      </c>
      <c r="BF115">
        <f>COUNTIF(_xlfn.ANCHORARRAY(AL115),"J")</f>
        <v>1</v>
      </c>
    </row>
    <row r="116" spans="2:58" x14ac:dyDescent="0.3">
      <c r="B116" t="s">
        <v>887</v>
      </c>
      <c r="C116" t="str">
        <f>_xlfn.TEXTBEFORE(B116," ")</f>
        <v>Q72AA</v>
      </c>
      <c r="D116">
        <f>VALUE(_xlfn.TEXTAFTER(B116," "))</f>
        <v>358</v>
      </c>
      <c r="E116" t="str" cm="1">
        <f t="array" ref="E116:I116">MID(C116,_xlfn.SEQUENCE(1,LEN(C116)),1)</f>
        <v>Q</v>
      </c>
      <c r="F116" t="str">
        <v>7</v>
      </c>
      <c r="G116" t="str">
        <v>2</v>
      </c>
      <c r="H116" t="str">
        <v>A</v>
      </c>
      <c r="I116" t="str">
        <v>A</v>
      </c>
      <c r="J116" cm="1">
        <f t="array" ref="J116:N116">COUNTIFS(_xlfn.ANCHORARRAY(E116),_xlfn.ANCHORARRAY(E116))</f>
        <v>1</v>
      </c>
      <c r="K116">
        <v>1</v>
      </c>
      <c r="L116">
        <v>1</v>
      </c>
      <c r="M116">
        <v>2</v>
      </c>
      <c r="N116">
        <v>2</v>
      </c>
      <c r="O116" cm="1">
        <f t="array" ref="O116:S116">_xlfn.LET(_xlpm.vals,{"1","2","3","4","5","6","7","8","9","T","J","Q","K","A"},
MATCH(_xlfn.ANCHORARRAY(E116),_xlpm.vals,0))</f>
        <v>12</v>
      </c>
      <c r="P116">
        <v>7</v>
      </c>
      <c r="Q116">
        <v>2</v>
      </c>
      <c r="R116">
        <v>14</v>
      </c>
      <c r="S116">
        <v>14</v>
      </c>
      <c r="T116" t="str" cm="1">
        <f t="array" ref="T116:X116">TEXT(_xlfn.ANCHORARRAY(O116),"00")</f>
        <v>12</v>
      </c>
      <c r="U116" t="str">
        <v>07</v>
      </c>
      <c r="V116" t="str">
        <v>02</v>
      </c>
      <c r="W116" t="str">
        <v>14</v>
      </c>
      <c r="X116" t="str">
        <v>14</v>
      </c>
      <c r="Y116" t="b">
        <f>MAX(_xlfn.ANCHORARRAY(J116))=5</f>
        <v>0</v>
      </c>
      <c r="Z116" t="b">
        <f>MAX(_xlfn.ANCHORARRAY(J116))=4</f>
        <v>0</v>
      </c>
      <c r="AA116" t="b" cm="1">
        <f t="array" ref="AA116">AND(OR(_xlfn.ANCHORARRAY(J116)=3),OR(_xlfn.ANCHORARRAY(J116)=2))</f>
        <v>0</v>
      </c>
      <c r="AB116" t="b">
        <f>IF(AA116,FALSE,MAX(_xlfn.ANCHORARRAY(J116))=3)</f>
        <v>0</v>
      </c>
      <c r="AC116" t="b">
        <f>COUNTIF(_xlfn.ANCHORARRAY(J116),2)=4</f>
        <v>0</v>
      </c>
      <c r="AD116" t="b">
        <f>IF(AC116,FALSE,MAX(_xlfn.ANCHORARRAY(J116))=2)</f>
        <v>1</v>
      </c>
      <c r="AE116" t="b">
        <f>NOT(OR(Y116:AD116))</f>
        <v>0</v>
      </c>
      <c r="AF116">
        <f>8-MATCH(TRUE,Y116:AE116,0)</f>
        <v>2</v>
      </c>
      <c r="AG116">
        <f>VALUE(_xlfn.CONCAT(AF116,_xlfn.ANCHORARRAY(T116)))</f>
        <v>21207021414</v>
      </c>
      <c r="AH116">
        <f>VALUE(_xlfn.RANK.EQ(AG116,AG:AG,1))</f>
        <v>393</v>
      </c>
      <c r="AI116">
        <f>AH116*D116</f>
        <v>140694</v>
      </c>
      <c r="AK116" s="1"/>
      <c r="AL116" t="str" cm="1">
        <f t="array" ref="AL116:AP116">MID(C116,_xlfn.SEQUENCE(1,LEN(C116)),1)</f>
        <v>Q</v>
      </c>
      <c r="AM116" t="str">
        <v>7</v>
      </c>
      <c r="AN116" t="str">
        <v>2</v>
      </c>
      <c r="AO116" t="str">
        <v>A</v>
      </c>
      <c r="AP116" t="str">
        <v>A</v>
      </c>
      <c r="AQ116">
        <f>IF(AL116="J",0,COUNTIF(_xlfn.ANCHORARRAY($AL116),AL116))</f>
        <v>1</v>
      </c>
      <c r="AR116">
        <f>IF(AM116="J",0,COUNTIF(_xlfn.ANCHORARRAY($AL116),AM116))</f>
        <v>1</v>
      </c>
      <c r="AS116">
        <f>IF(AN116="J",0,COUNTIF(_xlfn.ANCHORARRAY($AL116),AN116))</f>
        <v>1</v>
      </c>
      <c r="AT116">
        <f>IF(AO116="J",0,COUNTIF(_xlfn.ANCHORARRAY($AL116),AO116))</f>
        <v>2</v>
      </c>
      <c r="AU116">
        <f>IF(AP116="J",0,COUNTIF(_xlfn.ANCHORARRAY($AL116),AP116))</f>
        <v>2</v>
      </c>
      <c r="AV116" cm="1">
        <f t="array" ref="AV116:AZ116">_xlfn.LET(_xlpm.vals,{"J","2","3","4","5","6","7","8","9","T","J","Q","K","A"},
MATCH(_xlfn.ANCHORARRAY(AL116),_xlpm.vals,0))</f>
        <v>12</v>
      </c>
      <c r="AW116">
        <v>7</v>
      </c>
      <c r="AX116">
        <v>2</v>
      </c>
      <c r="AY116">
        <v>14</v>
      </c>
      <c r="AZ116">
        <v>14</v>
      </c>
      <c r="BA116" t="str" cm="1">
        <f t="array" ref="BA116:BE116">TEXT(_xlfn.ANCHORARRAY(AV116),"00")</f>
        <v>12</v>
      </c>
      <c r="BB116" t="str">
        <v>07</v>
      </c>
      <c r="BC116" t="str">
        <v>02</v>
      </c>
      <c r="BD116" t="str">
        <v>14</v>
      </c>
      <c r="BE116" t="str">
        <v>14</v>
      </c>
      <c r="BF116">
        <f>COUNTIF(_xlfn.ANCHORARRAY(AL116),"J")</f>
        <v>0</v>
      </c>
    </row>
    <row r="117" spans="2:58" x14ac:dyDescent="0.3">
      <c r="B117" t="s">
        <v>886</v>
      </c>
      <c r="C117" t="str">
        <f>_xlfn.TEXTBEFORE(B117," ")</f>
        <v>6555J</v>
      </c>
      <c r="D117">
        <f>VALUE(_xlfn.TEXTAFTER(B117," "))</f>
        <v>653</v>
      </c>
      <c r="E117" t="str" cm="1">
        <f t="array" ref="E117:I117">MID(C117,_xlfn.SEQUENCE(1,LEN(C117)),1)</f>
        <v>6</v>
      </c>
      <c r="F117" t="str">
        <v>5</v>
      </c>
      <c r="G117" t="str">
        <v>5</v>
      </c>
      <c r="H117" t="str">
        <v>5</v>
      </c>
      <c r="I117" t="str">
        <v>J</v>
      </c>
      <c r="J117" cm="1">
        <f t="array" ref="J117:N117">COUNTIFS(_xlfn.ANCHORARRAY(E117),_xlfn.ANCHORARRAY(E117))</f>
        <v>1</v>
      </c>
      <c r="K117">
        <v>3</v>
      </c>
      <c r="L117">
        <v>3</v>
      </c>
      <c r="M117">
        <v>3</v>
      </c>
      <c r="N117">
        <v>1</v>
      </c>
      <c r="O117" cm="1">
        <f t="array" ref="O117:S117">_xlfn.LET(_xlpm.vals,{"1","2","3","4","5","6","7","8","9","T","J","Q","K","A"},
MATCH(_xlfn.ANCHORARRAY(E117),_xlpm.vals,0))</f>
        <v>6</v>
      </c>
      <c r="P117">
        <v>5</v>
      </c>
      <c r="Q117">
        <v>5</v>
      </c>
      <c r="R117">
        <v>5</v>
      </c>
      <c r="S117">
        <v>11</v>
      </c>
      <c r="T117" t="str" cm="1">
        <f t="array" ref="T117:X117">TEXT(_xlfn.ANCHORARRAY(O117),"00")</f>
        <v>06</v>
      </c>
      <c r="U117" t="str">
        <v>05</v>
      </c>
      <c r="V117" t="str">
        <v>05</v>
      </c>
      <c r="W117" t="str">
        <v>05</v>
      </c>
      <c r="X117" t="str">
        <v>11</v>
      </c>
      <c r="Y117" t="b">
        <f>MAX(_xlfn.ANCHORARRAY(J117))=5</f>
        <v>0</v>
      </c>
      <c r="Z117" t="b">
        <f>MAX(_xlfn.ANCHORARRAY(J117))=4</f>
        <v>0</v>
      </c>
      <c r="AA117" t="b" cm="1">
        <f t="array" ref="AA117">AND(OR(_xlfn.ANCHORARRAY(J117)=3),OR(_xlfn.ANCHORARRAY(J117)=2))</f>
        <v>0</v>
      </c>
      <c r="AB117" t="b">
        <f>IF(AA117,FALSE,MAX(_xlfn.ANCHORARRAY(J117))=3)</f>
        <v>1</v>
      </c>
      <c r="AC117" t="b">
        <f>COUNTIF(_xlfn.ANCHORARRAY(J117),2)=4</f>
        <v>0</v>
      </c>
      <c r="AD117" t="b">
        <f>IF(AC117,FALSE,MAX(_xlfn.ANCHORARRAY(J117))=2)</f>
        <v>0</v>
      </c>
      <c r="AE117" t="b">
        <f>NOT(OR(Y117:AD117))</f>
        <v>0</v>
      </c>
      <c r="AF117">
        <f>8-MATCH(TRUE,Y117:AE117,0)</f>
        <v>4</v>
      </c>
      <c r="AG117">
        <f>VALUE(_xlfn.CONCAT(AF117,_xlfn.ANCHORARRAY(T117)))</f>
        <v>40605050511</v>
      </c>
      <c r="AH117">
        <f>VALUE(_xlfn.RANK.EQ(AG117,AG:AG,1))</f>
        <v>688</v>
      </c>
      <c r="AI117">
        <f>AH117*D117</f>
        <v>449264</v>
      </c>
      <c r="AK117" s="1"/>
      <c r="AL117" t="str" cm="1">
        <f t="array" ref="AL117:AP117">MID(C117,_xlfn.SEQUENCE(1,LEN(C117)),1)</f>
        <v>6</v>
      </c>
      <c r="AM117" t="str">
        <v>5</v>
      </c>
      <c r="AN117" t="str">
        <v>5</v>
      </c>
      <c r="AO117" t="str">
        <v>5</v>
      </c>
      <c r="AP117" t="str">
        <v>J</v>
      </c>
      <c r="AQ117">
        <f>IF(AL117="J",0,COUNTIF(_xlfn.ANCHORARRAY($AL117),AL117))</f>
        <v>1</v>
      </c>
      <c r="AR117">
        <f>IF(AM117="J",0,COUNTIF(_xlfn.ANCHORARRAY($AL117),AM117))</f>
        <v>3</v>
      </c>
      <c r="AS117">
        <f>IF(AN117="J",0,COUNTIF(_xlfn.ANCHORARRAY($AL117),AN117))</f>
        <v>3</v>
      </c>
      <c r="AT117">
        <f>IF(AO117="J",0,COUNTIF(_xlfn.ANCHORARRAY($AL117),AO117))</f>
        <v>3</v>
      </c>
      <c r="AU117">
        <f>IF(AP117="J",0,COUNTIF(_xlfn.ANCHORARRAY($AL117),AP117))</f>
        <v>0</v>
      </c>
      <c r="AV117" cm="1">
        <f t="array" ref="AV117:AZ117">_xlfn.LET(_xlpm.vals,{"J","2","3","4","5","6","7","8","9","T","J","Q","K","A"},
MATCH(_xlfn.ANCHORARRAY(AL117),_xlpm.vals,0))</f>
        <v>6</v>
      </c>
      <c r="AW117">
        <v>5</v>
      </c>
      <c r="AX117">
        <v>5</v>
      </c>
      <c r="AY117">
        <v>5</v>
      </c>
      <c r="AZ117">
        <v>1</v>
      </c>
      <c r="BA117" t="str" cm="1">
        <f t="array" ref="BA117:BE117">TEXT(_xlfn.ANCHORARRAY(AV117),"00")</f>
        <v>06</v>
      </c>
      <c r="BB117" t="str">
        <v>05</v>
      </c>
      <c r="BC117" t="str">
        <v>05</v>
      </c>
      <c r="BD117" t="str">
        <v>05</v>
      </c>
      <c r="BE117" t="str">
        <v>01</v>
      </c>
      <c r="BF117">
        <f>COUNTIF(_xlfn.ANCHORARRAY(AL117),"J")</f>
        <v>1</v>
      </c>
    </row>
    <row r="118" spans="2:58" x14ac:dyDescent="0.3">
      <c r="B118" t="s">
        <v>885</v>
      </c>
      <c r="C118" t="str">
        <f>_xlfn.TEXTBEFORE(B118," ")</f>
        <v>3TK7J</v>
      </c>
      <c r="D118">
        <f>VALUE(_xlfn.TEXTAFTER(B118," "))</f>
        <v>980</v>
      </c>
      <c r="E118" t="str" cm="1">
        <f t="array" ref="E118:I118">MID(C118,_xlfn.SEQUENCE(1,LEN(C118)),1)</f>
        <v>3</v>
      </c>
      <c r="F118" t="str">
        <v>T</v>
      </c>
      <c r="G118" t="str">
        <v>K</v>
      </c>
      <c r="H118" t="str">
        <v>7</v>
      </c>
      <c r="I118" t="str">
        <v>J</v>
      </c>
      <c r="J118" cm="1">
        <f t="array" ref="J118:N118">COUNTIFS(_xlfn.ANCHORARRAY(E118),_xlfn.ANCHORARRAY(E118))</f>
        <v>1</v>
      </c>
      <c r="K118">
        <v>1</v>
      </c>
      <c r="L118">
        <v>1</v>
      </c>
      <c r="M118">
        <v>1</v>
      </c>
      <c r="N118">
        <v>1</v>
      </c>
      <c r="O118" cm="1">
        <f t="array" ref="O118:S118">_xlfn.LET(_xlpm.vals,{"1","2","3","4","5","6","7","8","9","T","J","Q","K","A"},
MATCH(_xlfn.ANCHORARRAY(E118),_xlpm.vals,0))</f>
        <v>3</v>
      </c>
      <c r="P118">
        <v>10</v>
      </c>
      <c r="Q118">
        <v>13</v>
      </c>
      <c r="R118">
        <v>7</v>
      </c>
      <c r="S118">
        <v>11</v>
      </c>
      <c r="T118" t="str" cm="1">
        <f t="array" ref="T118:X118">TEXT(_xlfn.ANCHORARRAY(O118),"00")</f>
        <v>03</v>
      </c>
      <c r="U118" t="str">
        <v>10</v>
      </c>
      <c r="V118" t="str">
        <v>13</v>
      </c>
      <c r="W118" t="str">
        <v>07</v>
      </c>
      <c r="X118" t="str">
        <v>11</v>
      </c>
      <c r="Y118" t="b">
        <f>MAX(_xlfn.ANCHORARRAY(J118))=5</f>
        <v>0</v>
      </c>
      <c r="Z118" t="b">
        <f>MAX(_xlfn.ANCHORARRAY(J118))=4</f>
        <v>0</v>
      </c>
      <c r="AA118" t="b" cm="1">
        <f t="array" ref="AA118">AND(OR(_xlfn.ANCHORARRAY(J118)=3),OR(_xlfn.ANCHORARRAY(J118)=2))</f>
        <v>0</v>
      </c>
      <c r="AB118" t="b">
        <f>IF(AA118,FALSE,MAX(_xlfn.ANCHORARRAY(J118))=3)</f>
        <v>0</v>
      </c>
      <c r="AC118" t="b">
        <f>COUNTIF(_xlfn.ANCHORARRAY(J118),2)=4</f>
        <v>0</v>
      </c>
      <c r="AD118" t="b">
        <f>IF(AC118,FALSE,MAX(_xlfn.ANCHORARRAY(J118))=2)</f>
        <v>0</v>
      </c>
      <c r="AE118" t="b">
        <f>NOT(OR(Y118:AD118))</f>
        <v>1</v>
      </c>
      <c r="AF118">
        <f>8-MATCH(TRUE,Y118:AE118,0)</f>
        <v>1</v>
      </c>
      <c r="AG118">
        <f>VALUE(_xlfn.CONCAT(AF118,_xlfn.ANCHORARRAY(T118)))</f>
        <v>10310130711</v>
      </c>
      <c r="AH118">
        <f>VALUE(_xlfn.RANK.EQ(AG118,AG:AG,1))</f>
        <v>24</v>
      </c>
      <c r="AI118">
        <f>AH118*D118</f>
        <v>23520</v>
      </c>
      <c r="AK118" s="1"/>
      <c r="AL118" t="str" cm="1">
        <f t="array" ref="AL118:AP118">MID(C118,_xlfn.SEQUENCE(1,LEN(C118)),1)</f>
        <v>3</v>
      </c>
      <c r="AM118" t="str">
        <v>T</v>
      </c>
      <c r="AN118" t="str">
        <v>K</v>
      </c>
      <c r="AO118" t="str">
        <v>7</v>
      </c>
      <c r="AP118" t="str">
        <v>J</v>
      </c>
      <c r="AQ118">
        <f>IF(AL118="J",0,COUNTIF(_xlfn.ANCHORARRAY($AL118),AL118))</f>
        <v>1</v>
      </c>
      <c r="AR118">
        <f>IF(AM118="J",0,COUNTIF(_xlfn.ANCHORARRAY($AL118),AM118))</f>
        <v>1</v>
      </c>
      <c r="AS118">
        <f>IF(AN118="J",0,COUNTIF(_xlfn.ANCHORARRAY($AL118),AN118))</f>
        <v>1</v>
      </c>
      <c r="AT118">
        <f>IF(AO118="J",0,COUNTIF(_xlfn.ANCHORARRAY($AL118),AO118))</f>
        <v>1</v>
      </c>
      <c r="AU118">
        <f>IF(AP118="J",0,COUNTIF(_xlfn.ANCHORARRAY($AL118),AP118))</f>
        <v>0</v>
      </c>
      <c r="AV118" cm="1">
        <f t="array" ref="AV118:AZ118">_xlfn.LET(_xlpm.vals,{"J","2","3","4","5","6","7","8","9","T","J","Q","K","A"},
MATCH(_xlfn.ANCHORARRAY(AL118),_xlpm.vals,0))</f>
        <v>3</v>
      </c>
      <c r="AW118">
        <v>10</v>
      </c>
      <c r="AX118">
        <v>13</v>
      </c>
      <c r="AY118">
        <v>7</v>
      </c>
      <c r="AZ118">
        <v>1</v>
      </c>
      <c r="BA118" t="str" cm="1">
        <f t="array" ref="BA118:BE118">TEXT(_xlfn.ANCHORARRAY(AV118),"00")</f>
        <v>03</v>
      </c>
      <c r="BB118" t="str">
        <v>10</v>
      </c>
      <c r="BC118" t="str">
        <v>13</v>
      </c>
      <c r="BD118" t="str">
        <v>07</v>
      </c>
      <c r="BE118" t="str">
        <v>01</v>
      </c>
      <c r="BF118">
        <f>COUNTIF(_xlfn.ANCHORARRAY(AL118),"J")</f>
        <v>1</v>
      </c>
    </row>
    <row r="119" spans="2:58" x14ac:dyDescent="0.3">
      <c r="B119" t="s">
        <v>884</v>
      </c>
      <c r="C119" t="str">
        <f>_xlfn.TEXTBEFORE(B119," ")</f>
        <v>Q3KQQ</v>
      </c>
      <c r="D119">
        <f>VALUE(_xlfn.TEXTAFTER(B119," "))</f>
        <v>667</v>
      </c>
      <c r="E119" t="str" cm="1">
        <f t="array" ref="E119:I119">MID(C119,_xlfn.SEQUENCE(1,LEN(C119)),1)</f>
        <v>Q</v>
      </c>
      <c r="F119" t="str">
        <v>3</v>
      </c>
      <c r="G119" t="str">
        <v>K</v>
      </c>
      <c r="H119" t="str">
        <v>Q</v>
      </c>
      <c r="I119" t="str">
        <v>Q</v>
      </c>
      <c r="J119" cm="1">
        <f t="array" ref="J119:N119">COUNTIFS(_xlfn.ANCHORARRAY(E119),_xlfn.ANCHORARRAY(E119))</f>
        <v>3</v>
      </c>
      <c r="K119">
        <v>1</v>
      </c>
      <c r="L119">
        <v>1</v>
      </c>
      <c r="M119">
        <v>3</v>
      </c>
      <c r="N119">
        <v>3</v>
      </c>
      <c r="O119" cm="1">
        <f t="array" ref="O119:S119">_xlfn.LET(_xlpm.vals,{"1","2","3","4","5","6","7","8","9","T","J","Q","K","A"},
MATCH(_xlfn.ANCHORARRAY(E119),_xlpm.vals,0))</f>
        <v>12</v>
      </c>
      <c r="P119">
        <v>3</v>
      </c>
      <c r="Q119">
        <v>13</v>
      </c>
      <c r="R119">
        <v>12</v>
      </c>
      <c r="S119">
        <v>12</v>
      </c>
      <c r="T119" t="str" cm="1">
        <f t="array" ref="T119:X119">TEXT(_xlfn.ANCHORARRAY(O119),"00")</f>
        <v>12</v>
      </c>
      <c r="U119" t="str">
        <v>03</v>
      </c>
      <c r="V119" t="str">
        <v>13</v>
      </c>
      <c r="W119" t="str">
        <v>12</v>
      </c>
      <c r="X119" t="str">
        <v>12</v>
      </c>
      <c r="Y119" t="b">
        <f>MAX(_xlfn.ANCHORARRAY(J119))=5</f>
        <v>0</v>
      </c>
      <c r="Z119" t="b">
        <f>MAX(_xlfn.ANCHORARRAY(J119))=4</f>
        <v>0</v>
      </c>
      <c r="AA119" t="b" cm="1">
        <f t="array" ref="AA119">AND(OR(_xlfn.ANCHORARRAY(J119)=3),OR(_xlfn.ANCHORARRAY(J119)=2))</f>
        <v>0</v>
      </c>
      <c r="AB119" t="b">
        <f>IF(AA119,FALSE,MAX(_xlfn.ANCHORARRAY(J119))=3)</f>
        <v>1</v>
      </c>
      <c r="AC119" t="b">
        <f>COUNTIF(_xlfn.ANCHORARRAY(J119),2)=4</f>
        <v>0</v>
      </c>
      <c r="AD119" t="b">
        <f>IF(AC119,FALSE,MAX(_xlfn.ANCHORARRAY(J119))=2)</f>
        <v>0</v>
      </c>
      <c r="AE119" t="b">
        <f>NOT(OR(Y119:AD119))</f>
        <v>0</v>
      </c>
      <c r="AF119">
        <f>8-MATCH(TRUE,Y119:AE119,0)</f>
        <v>4</v>
      </c>
      <c r="AG119">
        <f>VALUE(_xlfn.CONCAT(AF119,_xlfn.ANCHORARRAY(T119)))</f>
        <v>41203131212</v>
      </c>
      <c r="AH119">
        <f>VALUE(_xlfn.RANK.EQ(AG119,AG:AG,1))</f>
        <v>766</v>
      </c>
      <c r="AI119">
        <f>AH119*D119</f>
        <v>510922</v>
      </c>
      <c r="AK119" s="1"/>
      <c r="AL119" t="str" cm="1">
        <f t="array" ref="AL119:AP119">MID(C119,_xlfn.SEQUENCE(1,LEN(C119)),1)</f>
        <v>Q</v>
      </c>
      <c r="AM119" t="str">
        <v>3</v>
      </c>
      <c r="AN119" t="str">
        <v>K</v>
      </c>
      <c r="AO119" t="str">
        <v>Q</v>
      </c>
      <c r="AP119" t="str">
        <v>Q</v>
      </c>
      <c r="AQ119">
        <f>IF(AL119="J",0,COUNTIF(_xlfn.ANCHORARRAY($AL119),AL119))</f>
        <v>3</v>
      </c>
      <c r="AR119">
        <f>IF(AM119="J",0,COUNTIF(_xlfn.ANCHORARRAY($AL119),AM119))</f>
        <v>1</v>
      </c>
      <c r="AS119">
        <f>IF(AN119="J",0,COUNTIF(_xlfn.ANCHORARRAY($AL119),AN119))</f>
        <v>1</v>
      </c>
      <c r="AT119">
        <f>IF(AO119="J",0,COUNTIF(_xlfn.ANCHORARRAY($AL119),AO119))</f>
        <v>3</v>
      </c>
      <c r="AU119">
        <f>IF(AP119="J",0,COUNTIF(_xlfn.ANCHORARRAY($AL119),AP119))</f>
        <v>3</v>
      </c>
      <c r="AV119" cm="1">
        <f t="array" ref="AV119:AZ119">_xlfn.LET(_xlpm.vals,{"J","2","3","4","5","6","7","8","9","T","J","Q","K","A"},
MATCH(_xlfn.ANCHORARRAY(AL119),_xlpm.vals,0))</f>
        <v>12</v>
      </c>
      <c r="AW119">
        <v>3</v>
      </c>
      <c r="AX119">
        <v>13</v>
      </c>
      <c r="AY119">
        <v>12</v>
      </c>
      <c r="AZ119">
        <v>12</v>
      </c>
      <c r="BA119" t="str" cm="1">
        <f t="array" ref="BA119:BE119">TEXT(_xlfn.ANCHORARRAY(AV119),"00")</f>
        <v>12</v>
      </c>
      <c r="BB119" t="str">
        <v>03</v>
      </c>
      <c r="BC119" t="str">
        <v>13</v>
      </c>
      <c r="BD119" t="str">
        <v>12</v>
      </c>
      <c r="BE119" t="str">
        <v>12</v>
      </c>
      <c r="BF119">
        <f>COUNTIF(_xlfn.ANCHORARRAY(AL119),"J")</f>
        <v>0</v>
      </c>
    </row>
    <row r="120" spans="2:58" x14ac:dyDescent="0.3">
      <c r="B120" t="s">
        <v>883</v>
      </c>
      <c r="C120" t="str">
        <f>_xlfn.TEXTBEFORE(B120," ")</f>
        <v>775J7</v>
      </c>
      <c r="D120">
        <f>VALUE(_xlfn.TEXTAFTER(B120," "))</f>
        <v>988</v>
      </c>
      <c r="E120" t="str" cm="1">
        <f t="array" ref="E120:I120">MID(C120,_xlfn.SEQUENCE(1,LEN(C120)),1)</f>
        <v>7</v>
      </c>
      <c r="F120" t="str">
        <v>7</v>
      </c>
      <c r="G120" t="str">
        <v>5</v>
      </c>
      <c r="H120" t="str">
        <v>J</v>
      </c>
      <c r="I120" t="str">
        <v>7</v>
      </c>
      <c r="J120" cm="1">
        <f t="array" ref="J120:N120">COUNTIFS(_xlfn.ANCHORARRAY(E120),_xlfn.ANCHORARRAY(E120))</f>
        <v>3</v>
      </c>
      <c r="K120">
        <v>3</v>
      </c>
      <c r="L120">
        <v>1</v>
      </c>
      <c r="M120">
        <v>1</v>
      </c>
      <c r="N120">
        <v>3</v>
      </c>
      <c r="O120" cm="1">
        <f t="array" ref="O120:S120">_xlfn.LET(_xlpm.vals,{"1","2","3","4","5","6","7","8","9","T","J","Q","K","A"},
MATCH(_xlfn.ANCHORARRAY(E120),_xlpm.vals,0))</f>
        <v>7</v>
      </c>
      <c r="P120">
        <v>7</v>
      </c>
      <c r="Q120">
        <v>5</v>
      </c>
      <c r="R120">
        <v>11</v>
      </c>
      <c r="S120">
        <v>7</v>
      </c>
      <c r="T120" t="str" cm="1">
        <f t="array" ref="T120:X120">TEXT(_xlfn.ANCHORARRAY(O120),"00")</f>
        <v>07</v>
      </c>
      <c r="U120" t="str">
        <v>07</v>
      </c>
      <c r="V120" t="str">
        <v>05</v>
      </c>
      <c r="W120" t="str">
        <v>11</v>
      </c>
      <c r="X120" t="str">
        <v>07</v>
      </c>
      <c r="Y120" t="b">
        <f>MAX(_xlfn.ANCHORARRAY(J120))=5</f>
        <v>0</v>
      </c>
      <c r="Z120" t="b">
        <f>MAX(_xlfn.ANCHORARRAY(J120))=4</f>
        <v>0</v>
      </c>
      <c r="AA120" t="b" cm="1">
        <f t="array" ref="AA120">AND(OR(_xlfn.ANCHORARRAY(J120)=3),OR(_xlfn.ANCHORARRAY(J120)=2))</f>
        <v>0</v>
      </c>
      <c r="AB120" t="b">
        <f>IF(AA120,FALSE,MAX(_xlfn.ANCHORARRAY(J120))=3)</f>
        <v>1</v>
      </c>
      <c r="AC120" t="b">
        <f>COUNTIF(_xlfn.ANCHORARRAY(J120),2)=4</f>
        <v>0</v>
      </c>
      <c r="AD120" t="b">
        <f>IF(AC120,FALSE,MAX(_xlfn.ANCHORARRAY(J120))=2)</f>
        <v>0</v>
      </c>
      <c r="AE120" t="b">
        <f>NOT(OR(Y120:AD120))</f>
        <v>0</v>
      </c>
      <c r="AF120">
        <f>8-MATCH(TRUE,Y120:AE120,0)</f>
        <v>4</v>
      </c>
      <c r="AG120">
        <f>VALUE(_xlfn.CONCAT(AF120,_xlfn.ANCHORARRAY(T120)))</f>
        <v>40707051107</v>
      </c>
      <c r="AH120">
        <f>VALUE(_xlfn.RANK.EQ(AG120,AG:AG,1))</f>
        <v>710</v>
      </c>
      <c r="AI120">
        <f>AH120*D120</f>
        <v>701480</v>
      </c>
      <c r="AK120" s="1"/>
      <c r="AL120" t="str" cm="1">
        <f t="array" ref="AL120:AP120">MID(C120,_xlfn.SEQUENCE(1,LEN(C120)),1)</f>
        <v>7</v>
      </c>
      <c r="AM120" t="str">
        <v>7</v>
      </c>
      <c r="AN120" t="str">
        <v>5</v>
      </c>
      <c r="AO120" t="str">
        <v>J</v>
      </c>
      <c r="AP120" t="str">
        <v>7</v>
      </c>
      <c r="AQ120">
        <f>IF(AL120="J",0,COUNTIF(_xlfn.ANCHORARRAY($AL120),AL120))</f>
        <v>3</v>
      </c>
      <c r="AR120">
        <f>IF(AM120="J",0,COUNTIF(_xlfn.ANCHORARRAY($AL120),AM120))</f>
        <v>3</v>
      </c>
      <c r="AS120">
        <f>IF(AN120="J",0,COUNTIF(_xlfn.ANCHORARRAY($AL120),AN120))</f>
        <v>1</v>
      </c>
      <c r="AT120">
        <f>IF(AO120="J",0,COUNTIF(_xlfn.ANCHORARRAY($AL120),AO120))</f>
        <v>0</v>
      </c>
      <c r="AU120">
        <f>IF(AP120="J",0,COUNTIF(_xlfn.ANCHORARRAY($AL120),AP120))</f>
        <v>3</v>
      </c>
      <c r="AV120" cm="1">
        <f t="array" ref="AV120:AZ120">_xlfn.LET(_xlpm.vals,{"J","2","3","4","5","6","7","8","9","T","J","Q","K","A"},
MATCH(_xlfn.ANCHORARRAY(AL120),_xlpm.vals,0))</f>
        <v>7</v>
      </c>
      <c r="AW120">
        <v>7</v>
      </c>
      <c r="AX120">
        <v>5</v>
      </c>
      <c r="AY120">
        <v>1</v>
      </c>
      <c r="AZ120">
        <v>7</v>
      </c>
      <c r="BA120" t="str" cm="1">
        <f t="array" ref="BA120:BE120">TEXT(_xlfn.ANCHORARRAY(AV120),"00")</f>
        <v>07</v>
      </c>
      <c r="BB120" t="str">
        <v>07</v>
      </c>
      <c r="BC120" t="str">
        <v>05</v>
      </c>
      <c r="BD120" t="str">
        <v>01</v>
      </c>
      <c r="BE120" t="str">
        <v>07</v>
      </c>
      <c r="BF120">
        <f>COUNTIF(_xlfn.ANCHORARRAY(AL120),"J")</f>
        <v>1</v>
      </c>
    </row>
    <row r="121" spans="2:58" x14ac:dyDescent="0.3">
      <c r="B121" t="s">
        <v>882</v>
      </c>
      <c r="C121" t="str">
        <f>_xlfn.TEXTBEFORE(B121," ")</f>
        <v>TK2T7</v>
      </c>
      <c r="D121">
        <f>VALUE(_xlfn.TEXTAFTER(B121," "))</f>
        <v>225</v>
      </c>
      <c r="E121" t="str" cm="1">
        <f t="array" ref="E121:I121">MID(C121,_xlfn.SEQUENCE(1,LEN(C121)),1)</f>
        <v>T</v>
      </c>
      <c r="F121" t="str">
        <v>K</v>
      </c>
      <c r="G121" t="str">
        <v>2</v>
      </c>
      <c r="H121" t="str">
        <v>T</v>
      </c>
      <c r="I121" t="str">
        <v>7</v>
      </c>
      <c r="J121" cm="1">
        <f t="array" ref="J121:N121">COUNTIFS(_xlfn.ANCHORARRAY(E121),_xlfn.ANCHORARRAY(E121))</f>
        <v>2</v>
      </c>
      <c r="K121">
        <v>1</v>
      </c>
      <c r="L121">
        <v>1</v>
      </c>
      <c r="M121">
        <v>2</v>
      </c>
      <c r="N121">
        <v>1</v>
      </c>
      <c r="O121" cm="1">
        <f t="array" ref="O121:S121">_xlfn.LET(_xlpm.vals,{"1","2","3","4","5","6","7","8","9","T","J","Q","K","A"},
MATCH(_xlfn.ANCHORARRAY(E121),_xlpm.vals,0))</f>
        <v>10</v>
      </c>
      <c r="P121">
        <v>13</v>
      </c>
      <c r="Q121">
        <v>2</v>
      </c>
      <c r="R121">
        <v>10</v>
      </c>
      <c r="S121">
        <v>7</v>
      </c>
      <c r="T121" t="str" cm="1">
        <f t="array" ref="T121:X121">TEXT(_xlfn.ANCHORARRAY(O121),"00")</f>
        <v>10</v>
      </c>
      <c r="U121" t="str">
        <v>13</v>
      </c>
      <c r="V121" t="str">
        <v>02</v>
      </c>
      <c r="W121" t="str">
        <v>10</v>
      </c>
      <c r="X121" t="str">
        <v>07</v>
      </c>
      <c r="Y121" t="b">
        <f>MAX(_xlfn.ANCHORARRAY(J121))=5</f>
        <v>0</v>
      </c>
      <c r="Z121" t="b">
        <f>MAX(_xlfn.ANCHORARRAY(J121))=4</f>
        <v>0</v>
      </c>
      <c r="AA121" t="b" cm="1">
        <f t="array" ref="AA121">AND(OR(_xlfn.ANCHORARRAY(J121)=3),OR(_xlfn.ANCHORARRAY(J121)=2))</f>
        <v>0</v>
      </c>
      <c r="AB121" t="b">
        <f>IF(AA121,FALSE,MAX(_xlfn.ANCHORARRAY(J121))=3)</f>
        <v>0</v>
      </c>
      <c r="AC121" t="b">
        <f>COUNTIF(_xlfn.ANCHORARRAY(J121),2)=4</f>
        <v>0</v>
      </c>
      <c r="AD121" t="b">
        <f>IF(AC121,FALSE,MAX(_xlfn.ANCHORARRAY(J121))=2)</f>
        <v>1</v>
      </c>
      <c r="AE121" t="b">
        <f>NOT(OR(Y121:AD121))</f>
        <v>0</v>
      </c>
      <c r="AF121">
        <f>8-MATCH(TRUE,Y121:AE121,0)</f>
        <v>2</v>
      </c>
      <c r="AG121">
        <f>VALUE(_xlfn.CONCAT(AF121,_xlfn.ANCHORARRAY(T121)))</f>
        <v>21013021007</v>
      </c>
      <c r="AH121">
        <f>VALUE(_xlfn.RANK.EQ(AG121,AG:AG,1))</f>
        <v>358</v>
      </c>
      <c r="AI121">
        <f>AH121*D121</f>
        <v>80550</v>
      </c>
      <c r="AK121" s="1"/>
      <c r="AL121" t="str" cm="1">
        <f t="array" ref="AL121:AP121">MID(C121,_xlfn.SEQUENCE(1,LEN(C121)),1)</f>
        <v>T</v>
      </c>
      <c r="AM121" t="str">
        <v>K</v>
      </c>
      <c r="AN121" t="str">
        <v>2</v>
      </c>
      <c r="AO121" t="str">
        <v>T</v>
      </c>
      <c r="AP121" t="str">
        <v>7</v>
      </c>
      <c r="AQ121">
        <f>IF(AL121="J",0,COUNTIF(_xlfn.ANCHORARRAY($AL121),AL121))</f>
        <v>2</v>
      </c>
      <c r="AR121">
        <f>IF(AM121="J",0,COUNTIF(_xlfn.ANCHORARRAY($AL121),AM121))</f>
        <v>1</v>
      </c>
      <c r="AS121">
        <f>IF(AN121="J",0,COUNTIF(_xlfn.ANCHORARRAY($AL121),AN121))</f>
        <v>1</v>
      </c>
      <c r="AT121">
        <f>IF(AO121="J",0,COUNTIF(_xlfn.ANCHORARRAY($AL121),AO121))</f>
        <v>2</v>
      </c>
      <c r="AU121">
        <f>IF(AP121="J",0,COUNTIF(_xlfn.ANCHORARRAY($AL121),AP121))</f>
        <v>1</v>
      </c>
      <c r="AV121" cm="1">
        <f t="array" ref="AV121:AZ121">_xlfn.LET(_xlpm.vals,{"J","2","3","4","5","6","7","8","9","T","J","Q","K","A"},
MATCH(_xlfn.ANCHORARRAY(AL121),_xlpm.vals,0))</f>
        <v>10</v>
      </c>
      <c r="AW121">
        <v>13</v>
      </c>
      <c r="AX121">
        <v>2</v>
      </c>
      <c r="AY121">
        <v>10</v>
      </c>
      <c r="AZ121">
        <v>7</v>
      </c>
      <c r="BA121" t="str" cm="1">
        <f t="array" ref="BA121:BE121">TEXT(_xlfn.ANCHORARRAY(AV121),"00")</f>
        <v>10</v>
      </c>
      <c r="BB121" t="str">
        <v>13</v>
      </c>
      <c r="BC121" t="str">
        <v>02</v>
      </c>
      <c r="BD121" t="str">
        <v>10</v>
      </c>
      <c r="BE121" t="str">
        <v>07</v>
      </c>
      <c r="BF121">
        <f>COUNTIF(_xlfn.ANCHORARRAY(AL121),"J")</f>
        <v>0</v>
      </c>
    </row>
    <row r="122" spans="2:58" x14ac:dyDescent="0.3">
      <c r="B122" t="s">
        <v>881</v>
      </c>
      <c r="C122" t="str">
        <f>_xlfn.TEXTBEFORE(B122," ")</f>
        <v>7777J</v>
      </c>
      <c r="D122">
        <f>VALUE(_xlfn.TEXTAFTER(B122," "))</f>
        <v>315</v>
      </c>
      <c r="E122" t="str" cm="1">
        <f t="array" ref="E122:I122">MID(C122,_xlfn.SEQUENCE(1,LEN(C122)),1)</f>
        <v>7</v>
      </c>
      <c r="F122" t="str">
        <v>7</v>
      </c>
      <c r="G122" t="str">
        <v>7</v>
      </c>
      <c r="H122" t="str">
        <v>7</v>
      </c>
      <c r="I122" t="str">
        <v>J</v>
      </c>
      <c r="J122" cm="1">
        <f t="array" ref="J122:N122">COUNTIFS(_xlfn.ANCHORARRAY(E122),_xlfn.ANCHORARRAY(E122))</f>
        <v>4</v>
      </c>
      <c r="K122">
        <v>4</v>
      </c>
      <c r="L122">
        <v>4</v>
      </c>
      <c r="M122">
        <v>4</v>
      </c>
      <c r="N122">
        <v>1</v>
      </c>
      <c r="O122" cm="1">
        <f t="array" ref="O122:S122">_xlfn.LET(_xlpm.vals,{"1","2","3","4","5","6","7","8","9","T","J","Q","K","A"},
MATCH(_xlfn.ANCHORARRAY(E122),_xlpm.vals,0))</f>
        <v>7</v>
      </c>
      <c r="P122">
        <v>7</v>
      </c>
      <c r="Q122">
        <v>7</v>
      </c>
      <c r="R122">
        <v>7</v>
      </c>
      <c r="S122">
        <v>11</v>
      </c>
      <c r="T122" t="str" cm="1">
        <f t="array" ref="T122:X122">TEXT(_xlfn.ANCHORARRAY(O122),"00")</f>
        <v>07</v>
      </c>
      <c r="U122" t="str">
        <v>07</v>
      </c>
      <c r="V122" t="str">
        <v>07</v>
      </c>
      <c r="W122" t="str">
        <v>07</v>
      </c>
      <c r="X122" t="str">
        <v>11</v>
      </c>
      <c r="Y122" t="b">
        <f>MAX(_xlfn.ANCHORARRAY(J122))=5</f>
        <v>0</v>
      </c>
      <c r="Z122" t="b">
        <f>MAX(_xlfn.ANCHORARRAY(J122))=4</f>
        <v>1</v>
      </c>
      <c r="AA122" t="b" cm="1">
        <f t="array" ref="AA122">AND(OR(_xlfn.ANCHORARRAY(J122)=3),OR(_xlfn.ANCHORARRAY(J122)=2))</f>
        <v>0</v>
      </c>
      <c r="AB122" t="b">
        <f>IF(AA122,FALSE,MAX(_xlfn.ANCHORARRAY(J122))=3)</f>
        <v>0</v>
      </c>
      <c r="AC122" t="b">
        <f>COUNTIF(_xlfn.ANCHORARRAY(J122),2)=4</f>
        <v>0</v>
      </c>
      <c r="AD122" t="b">
        <f>IF(AC122,FALSE,MAX(_xlfn.ANCHORARRAY(J122))=2)</f>
        <v>0</v>
      </c>
      <c r="AE122" t="b">
        <f>NOT(OR(Y122:AD122))</f>
        <v>0</v>
      </c>
      <c r="AF122">
        <f>8-MATCH(TRUE,Y122:AE122,0)</f>
        <v>6</v>
      </c>
      <c r="AG122">
        <f>VALUE(_xlfn.CONCAT(AF122,_xlfn.ANCHORARRAY(T122)))</f>
        <v>60707070711</v>
      </c>
      <c r="AH122">
        <f>VALUE(_xlfn.RANK.EQ(AG122,AG:AG,1))</f>
        <v>950</v>
      </c>
      <c r="AI122">
        <f>AH122*D122</f>
        <v>299250</v>
      </c>
      <c r="AK122" s="1"/>
      <c r="AL122" t="str" cm="1">
        <f t="array" ref="AL122:AP122">MID(C122,_xlfn.SEQUENCE(1,LEN(C122)),1)</f>
        <v>7</v>
      </c>
      <c r="AM122" t="str">
        <v>7</v>
      </c>
      <c r="AN122" t="str">
        <v>7</v>
      </c>
      <c r="AO122" t="str">
        <v>7</v>
      </c>
      <c r="AP122" t="str">
        <v>J</v>
      </c>
      <c r="AQ122">
        <f>IF(AL122="J",0,COUNTIF(_xlfn.ANCHORARRAY($AL122),AL122))</f>
        <v>4</v>
      </c>
      <c r="AR122">
        <f>IF(AM122="J",0,COUNTIF(_xlfn.ANCHORARRAY($AL122),AM122))</f>
        <v>4</v>
      </c>
      <c r="AS122">
        <f>IF(AN122="J",0,COUNTIF(_xlfn.ANCHORARRAY($AL122),AN122))</f>
        <v>4</v>
      </c>
      <c r="AT122">
        <f>IF(AO122="J",0,COUNTIF(_xlfn.ANCHORARRAY($AL122),AO122))</f>
        <v>4</v>
      </c>
      <c r="AU122">
        <f>IF(AP122="J",0,COUNTIF(_xlfn.ANCHORARRAY($AL122),AP122))</f>
        <v>0</v>
      </c>
      <c r="AV122" cm="1">
        <f t="array" ref="AV122:AZ122">_xlfn.LET(_xlpm.vals,{"J","2","3","4","5","6","7","8","9","T","J","Q","K","A"},
MATCH(_xlfn.ANCHORARRAY(AL122),_xlpm.vals,0))</f>
        <v>7</v>
      </c>
      <c r="AW122">
        <v>7</v>
      </c>
      <c r="AX122">
        <v>7</v>
      </c>
      <c r="AY122">
        <v>7</v>
      </c>
      <c r="AZ122">
        <v>1</v>
      </c>
      <c r="BA122" t="str" cm="1">
        <f t="array" ref="BA122:BE122">TEXT(_xlfn.ANCHORARRAY(AV122),"00")</f>
        <v>07</v>
      </c>
      <c r="BB122" t="str">
        <v>07</v>
      </c>
      <c r="BC122" t="str">
        <v>07</v>
      </c>
      <c r="BD122" t="str">
        <v>07</v>
      </c>
      <c r="BE122" t="str">
        <v>01</v>
      </c>
      <c r="BF122">
        <f>COUNTIF(_xlfn.ANCHORARRAY(AL122),"J")</f>
        <v>1</v>
      </c>
    </row>
    <row r="123" spans="2:58" x14ac:dyDescent="0.3">
      <c r="B123" t="s">
        <v>880</v>
      </c>
      <c r="C123" t="str">
        <f>_xlfn.TEXTBEFORE(B123," ")</f>
        <v>8JT6A</v>
      </c>
      <c r="D123">
        <f>VALUE(_xlfn.TEXTAFTER(B123," "))</f>
        <v>706</v>
      </c>
      <c r="E123" t="str" cm="1">
        <f t="array" ref="E123:I123">MID(C123,_xlfn.SEQUENCE(1,LEN(C123)),1)</f>
        <v>8</v>
      </c>
      <c r="F123" t="str">
        <v>J</v>
      </c>
      <c r="G123" t="str">
        <v>T</v>
      </c>
      <c r="H123" t="str">
        <v>6</v>
      </c>
      <c r="I123" t="str">
        <v>A</v>
      </c>
      <c r="J123" cm="1">
        <f t="array" ref="J123:N123">COUNTIFS(_xlfn.ANCHORARRAY(E123),_xlfn.ANCHORARRAY(E123))</f>
        <v>1</v>
      </c>
      <c r="K123">
        <v>1</v>
      </c>
      <c r="L123">
        <v>1</v>
      </c>
      <c r="M123">
        <v>1</v>
      </c>
      <c r="N123">
        <v>1</v>
      </c>
      <c r="O123" cm="1">
        <f t="array" ref="O123:S123">_xlfn.LET(_xlpm.vals,{"1","2","3","4","5","6","7","8","9","T","J","Q","K","A"},
MATCH(_xlfn.ANCHORARRAY(E123),_xlpm.vals,0))</f>
        <v>8</v>
      </c>
      <c r="P123">
        <v>11</v>
      </c>
      <c r="Q123">
        <v>10</v>
      </c>
      <c r="R123">
        <v>6</v>
      </c>
      <c r="S123">
        <v>14</v>
      </c>
      <c r="T123" t="str" cm="1">
        <f t="array" ref="T123:X123">TEXT(_xlfn.ANCHORARRAY(O123),"00")</f>
        <v>08</v>
      </c>
      <c r="U123" t="str">
        <v>11</v>
      </c>
      <c r="V123" t="str">
        <v>10</v>
      </c>
      <c r="W123" t="str">
        <v>06</v>
      </c>
      <c r="X123" t="str">
        <v>14</v>
      </c>
      <c r="Y123" t="b">
        <f>MAX(_xlfn.ANCHORARRAY(J123))=5</f>
        <v>0</v>
      </c>
      <c r="Z123" t="b">
        <f>MAX(_xlfn.ANCHORARRAY(J123))=4</f>
        <v>0</v>
      </c>
      <c r="AA123" t="b" cm="1">
        <f t="array" ref="AA123">AND(OR(_xlfn.ANCHORARRAY(J123)=3),OR(_xlfn.ANCHORARRAY(J123)=2))</f>
        <v>0</v>
      </c>
      <c r="AB123" t="b">
        <f>IF(AA123,FALSE,MAX(_xlfn.ANCHORARRAY(J123))=3)</f>
        <v>0</v>
      </c>
      <c r="AC123" t="b">
        <f>COUNTIF(_xlfn.ANCHORARRAY(J123),2)=4</f>
        <v>0</v>
      </c>
      <c r="AD123" t="b">
        <f>IF(AC123,FALSE,MAX(_xlfn.ANCHORARRAY(J123))=2)</f>
        <v>0</v>
      </c>
      <c r="AE123" t="b">
        <f>NOT(OR(Y123:AD123))</f>
        <v>1</v>
      </c>
      <c r="AF123">
        <f>8-MATCH(TRUE,Y123:AE123,0)</f>
        <v>1</v>
      </c>
      <c r="AG123">
        <f>VALUE(_xlfn.CONCAT(AF123,_xlfn.ANCHORARRAY(T123)))</f>
        <v>10811100614</v>
      </c>
      <c r="AH123">
        <f>VALUE(_xlfn.RANK.EQ(AG123,AG:AG,1))</f>
        <v>104</v>
      </c>
      <c r="AI123">
        <f>AH123*D123</f>
        <v>73424</v>
      </c>
      <c r="AK123" s="1"/>
      <c r="AL123" t="str" cm="1">
        <f t="array" ref="AL123:AP123">MID(C123,_xlfn.SEQUENCE(1,LEN(C123)),1)</f>
        <v>8</v>
      </c>
      <c r="AM123" t="str">
        <v>J</v>
      </c>
      <c r="AN123" t="str">
        <v>T</v>
      </c>
      <c r="AO123" t="str">
        <v>6</v>
      </c>
      <c r="AP123" t="str">
        <v>A</v>
      </c>
      <c r="AQ123">
        <f>IF(AL123="J",0,COUNTIF(_xlfn.ANCHORARRAY($AL123),AL123))</f>
        <v>1</v>
      </c>
      <c r="AR123">
        <f>IF(AM123="J",0,COUNTIF(_xlfn.ANCHORARRAY($AL123),AM123))</f>
        <v>0</v>
      </c>
      <c r="AS123">
        <f>IF(AN123="J",0,COUNTIF(_xlfn.ANCHORARRAY($AL123),AN123))</f>
        <v>1</v>
      </c>
      <c r="AT123">
        <f>IF(AO123="J",0,COUNTIF(_xlfn.ANCHORARRAY($AL123),AO123))</f>
        <v>1</v>
      </c>
      <c r="AU123">
        <f>IF(AP123="J",0,COUNTIF(_xlfn.ANCHORARRAY($AL123),AP123))</f>
        <v>1</v>
      </c>
      <c r="AV123" cm="1">
        <f t="array" ref="AV123:AZ123">_xlfn.LET(_xlpm.vals,{"J","2","3","4","5","6","7","8","9","T","J","Q","K","A"},
MATCH(_xlfn.ANCHORARRAY(AL123),_xlpm.vals,0))</f>
        <v>8</v>
      </c>
      <c r="AW123">
        <v>1</v>
      </c>
      <c r="AX123">
        <v>10</v>
      </c>
      <c r="AY123">
        <v>6</v>
      </c>
      <c r="AZ123">
        <v>14</v>
      </c>
      <c r="BA123" t="str" cm="1">
        <f t="array" ref="BA123:BE123">TEXT(_xlfn.ANCHORARRAY(AV123),"00")</f>
        <v>08</v>
      </c>
      <c r="BB123" t="str">
        <v>01</v>
      </c>
      <c r="BC123" t="str">
        <v>10</v>
      </c>
      <c r="BD123" t="str">
        <v>06</v>
      </c>
      <c r="BE123" t="str">
        <v>14</v>
      </c>
      <c r="BF123">
        <f>COUNTIF(_xlfn.ANCHORARRAY(AL123),"J")</f>
        <v>1</v>
      </c>
    </row>
    <row r="124" spans="2:58" x14ac:dyDescent="0.3">
      <c r="B124" t="s">
        <v>879</v>
      </c>
      <c r="C124" t="str">
        <f>_xlfn.TEXTBEFORE(B124," ")</f>
        <v>92AT7</v>
      </c>
      <c r="D124">
        <f>VALUE(_xlfn.TEXTAFTER(B124," "))</f>
        <v>236</v>
      </c>
      <c r="E124" t="str" cm="1">
        <f t="array" ref="E124:I124">MID(C124,_xlfn.SEQUENCE(1,LEN(C124)),1)</f>
        <v>9</v>
      </c>
      <c r="F124" t="str">
        <v>2</v>
      </c>
      <c r="G124" t="str">
        <v>A</v>
      </c>
      <c r="H124" t="str">
        <v>T</v>
      </c>
      <c r="I124" t="str">
        <v>7</v>
      </c>
      <c r="J124" cm="1">
        <f t="array" ref="J124:N124">COUNTIFS(_xlfn.ANCHORARRAY(E124),_xlfn.ANCHORARRAY(E124))</f>
        <v>1</v>
      </c>
      <c r="K124">
        <v>1</v>
      </c>
      <c r="L124">
        <v>1</v>
      </c>
      <c r="M124">
        <v>1</v>
      </c>
      <c r="N124">
        <v>1</v>
      </c>
      <c r="O124" cm="1">
        <f t="array" ref="O124:S124">_xlfn.LET(_xlpm.vals,{"1","2","3","4","5","6","7","8","9","T","J","Q","K","A"},
MATCH(_xlfn.ANCHORARRAY(E124),_xlpm.vals,0))</f>
        <v>9</v>
      </c>
      <c r="P124">
        <v>2</v>
      </c>
      <c r="Q124">
        <v>14</v>
      </c>
      <c r="R124">
        <v>10</v>
      </c>
      <c r="S124">
        <v>7</v>
      </c>
      <c r="T124" t="str" cm="1">
        <f t="array" ref="T124:X124">TEXT(_xlfn.ANCHORARRAY(O124),"00")</f>
        <v>09</v>
      </c>
      <c r="U124" t="str">
        <v>02</v>
      </c>
      <c r="V124" t="str">
        <v>14</v>
      </c>
      <c r="W124" t="str">
        <v>10</v>
      </c>
      <c r="X124" t="str">
        <v>07</v>
      </c>
      <c r="Y124" t="b">
        <f>MAX(_xlfn.ANCHORARRAY(J124))=5</f>
        <v>0</v>
      </c>
      <c r="Z124" t="b">
        <f>MAX(_xlfn.ANCHORARRAY(J124))=4</f>
        <v>0</v>
      </c>
      <c r="AA124" t="b" cm="1">
        <f t="array" ref="AA124">AND(OR(_xlfn.ANCHORARRAY(J124)=3),OR(_xlfn.ANCHORARRAY(J124)=2))</f>
        <v>0</v>
      </c>
      <c r="AB124" t="b">
        <f>IF(AA124,FALSE,MAX(_xlfn.ANCHORARRAY(J124))=3)</f>
        <v>0</v>
      </c>
      <c r="AC124" t="b">
        <f>COUNTIF(_xlfn.ANCHORARRAY(J124),2)=4</f>
        <v>0</v>
      </c>
      <c r="AD124" t="b">
        <f>IF(AC124,FALSE,MAX(_xlfn.ANCHORARRAY(J124))=2)</f>
        <v>0</v>
      </c>
      <c r="AE124" t="b">
        <f>NOT(OR(Y124:AD124))</f>
        <v>1</v>
      </c>
      <c r="AF124">
        <f>8-MATCH(TRUE,Y124:AE124,0)</f>
        <v>1</v>
      </c>
      <c r="AG124">
        <f>VALUE(_xlfn.CONCAT(AF124,_xlfn.ANCHORARRAY(T124)))</f>
        <v>10902141007</v>
      </c>
      <c r="AH124">
        <f>VALUE(_xlfn.RANK.EQ(AG124,AG:AG,1))</f>
        <v>112</v>
      </c>
      <c r="AI124">
        <f>AH124*D124</f>
        <v>26432</v>
      </c>
      <c r="AK124" s="1"/>
      <c r="AL124" t="str" cm="1">
        <f t="array" ref="AL124:AP124">MID(C124,_xlfn.SEQUENCE(1,LEN(C124)),1)</f>
        <v>9</v>
      </c>
      <c r="AM124" t="str">
        <v>2</v>
      </c>
      <c r="AN124" t="str">
        <v>A</v>
      </c>
      <c r="AO124" t="str">
        <v>T</v>
      </c>
      <c r="AP124" t="str">
        <v>7</v>
      </c>
      <c r="AQ124">
        <f>IF(AL124="J",0,COUNTIF(_xlfn.ANCHORARRAY($AL124),AL124))</f>
        <v>1</v>
      </c>
      <c r="AR124">
        <f>IF(AM124="J",0,COUNTIF(_xlfn.ANCHORARRAY($AL124),AM124))</f>
        <v>1</v>
      </c>
      <c r="AS124">
        <f>IF(AN124="J",0,COUNTIF(_xlfn.ANCHORARRAY($AL124),AN124))</f>
        <v>1</v>
      </c>
      <c r="AT124">
        <f>IF(AO124="J",0,COUNTIF(_xlfn.ANCHORARRAY($AL124),AO124))</f>
        <v>1</v>
      </c>
      <c r="AU124">
        <f>IF(AP124="J",0,COUNTIF(_xlfn.ANCHORARRAY($AL124),AP124))</f>
        <v>1</v>
      </c>
      <c r="AV124" cm="1">
        <f t="array" ref="AV124:AZ124">_xlfn.LET(_xlpm.vals,{"J","2","3","4","5","6","7","8","9","T","J","Q","K","A"},
MATCH(_xlfn.ANCHORARRAY(AL124),_xlpm.vals,0))</f>
        <v>9</v>
      </c>
      <c r="AW124">
        <v>2</v>
      </c>
      <c r="AX124">
        <v>14</v>
      </c>
      <c r="AY124">
        <v>10</v>
      </c>
      <c r="AZ124">
        <v>7</v>
      </c>
      <c r="BA124" t="str" cm="1">
        <f t="array" ref="BA124:BE124">TEXT(_xlfn.ANCHORARRAY(AV124),"00")</f>
        <v>09</v>
      </c>
      <c r="BB124" t="str">
        <v>02</v>
      </c>
      <c r="BC124" t="str">
        <v>14</v>
      </c>
      <c r="BD124" t="str">
        <v>10</v>
      </c>
      <c r="BE124" t="str">
        <v>07</v>
      </c>
      <c r="BF124">
        <f>COUNTIF(_xlfn.ANCHORARRAY(AL124),"J")</f>
        <v>0</v>
      </c>
    </row>
    <row r="125" spans="2:58" x14ac:dyDescent="0.3">
      <c r="B125" t="s">
        <v>878</v>
      </c>
      <c r="C125" t="str">
        <f>_xlfn.TEXTBEFORE(B125," ")</f>
        <v>4333A</v>
      </c>
      <c r="D125">
        <f>VALUE(_xlfn.TEXTAFTER(B125," "))</f>
        <v>986</v>
      </c>
      <c r="E125" t="str" cm="1">
        <f t="array" ref="E125:I125">MID(C125,_xlfn.SEQUENCE(1,LEN(C125)),1)</f>
        <v>4</v>
      </c>
      <c r="F125" t="str">
        <v>3</v>
      </c>
      <c r="G125" t="str">
        <v>3</v>
      </c>
      <c r="H125" t="str">
        <v>3</v>
      </c>
      <c r="I125" t="str">
        <v>A</v>
      </c>
      <c r="J125" cm="1">
        <f t="array" ref="J125:N125">COUNTIFS(_xlfn.ANCHORARRAY(E125),_xlfn.ANCHORARRAY(E125))</f>
        <v>1</v>
      </c>
      <c r="K125">
        <v>3</v>
      </c>
      <c r="L125">
        <v>3</v>
      </c>
      <c r="M125">
        <v>3</v>
      </c>
      <c r="N125">
        <v>1</v>
      </c>
      <c r="O125" cm="1">
        <f t="array" ref="O125:S125">_xlfn.LET(_xlpm.vals,{"1","2","3","4","5","6","7","8","9","T","J","Q","K","A"},
MATCH(_xlfn.ANCHORARRAY(E125),_xlpm.vals,0))</f>
        <v>4</v>
      </c>
      <c r="P125">
        <v>3</v>
      </c>
      <c r="Q125">
        <v>3</v>
      </c>
      <c r="R125">
        <v>3</v>
      </c>
      <c r="S125">
        <v>14</v>
      </c>
      <c r="T125" t="str" cm="1">
        <f t="array" ref="T125:X125">TEXT(_xlfn.ANCHORARRAY(O125),"00")</f>
        <v>04</v>
      </c>
      <c r="U125" t="str">
        <v>03</v>
      </c>
      <c r="V125" t="str">
        <v>03</v>
      </c>
      <c r="W125" t="str">
        <v>03</v>
      </c>
      <c r="X125" t="str">
        <v>14</v>
      </c>
      <c r="Y125" t="b">
        <f>MAX(_xlfn.ANCHORARRAY(J125))=5</f>
        <v>0</v>
      </c>
      <c r="Z125" t="b">
        <f>MAX(_xlfn.ANCHORARRAY(J125))=4</f>
        <v>0</v>
      </c>
      <c r="AA125" t="b" cm="1">
        <f t="array" ref="AA125">AND(OR(_xlfn.ANCHORARRAY(J125)=3),OR(_xlfn.ANCHORARRAY(J125)=2))</f>
        <v>0</v>
      </c>
      <c r="AB125" t="b">
        <f>IF(AA125,FALSE,MAX(_xlfn.ANCHORARRAY(J125))=3)</f>
        <v>1</v>
      </c>
      <c r="AC125" t="b">
        <f>COUNTIF(_xlfn.ANCHORARRAY(J125),2)=4</f>
        <v>0</v>
      </c>
      <c r="AD125" t="b">
        <f>IF(AC125,FALSE,MAX(_xlfn.ANCHORARRAY(J125))=2)</f>
        <v>0</v>
      </c>
      <c r="AE125" t="b">
        <f>NOT(OR(Y125:AD125))</f>
        <v>0</v>
      </c>
      <c r="AF125">
        <f>8-MATCH(TRUE,Y125:AE125,0)</f>
        <v>4</v>
      </c>
      <c r="AG125">
        <f>VALUE(_xlfn.CONCAT(AF125,_xlfn.ANCHORARRAY(T125)))</f>
        <v>40403030314</v>
      </c>
      <c r="AH125">
        <f>VALUE(_xlfn.RANK.EQ(AG125,AG:AG,1))</f>
        <v>648</v>
      </c>
      <c r="AI125">
        <f>AH125*D125</f>
        <v>638928</v>
      </c>
      <c r="AK125" s="1"/>
      <c r="AL125" t="str" cm="1">
        <f t="array" ref="AL125:AP125">MID(C125,_xlfn.SEQUENCE(1,LEN(C125)),1)</f>
        <v>4</v>
      </c>
      <c r="AM125" t="str">
        <v>3</v>
      </c>
      <c r="AN125" t="str">
        <v>3</v>
      </c>
      <c r="AO125" t="str">
        <v>3</v>
      </c>
      <c r="AP125" t="str">
        <v>A</v>
      </c>
      <c r="AQ125">
        <f>IF(AL125="J",0,COUNTIF(_xlfn.ANCHORARRAY($AL125),AL125))</f>
        <v>1</v>
      </c>
      <c r="AR125">
        <f>IF(AM125="J",0,COUNTIF(_xlfn.ANCHORARRAY($AL125),AM125))</f>
        <v>3</v>
      </c>
      <c r="AS125">
        <f>IF(AN125="J",0,COUNTIF(_xlfn.ANCHORARRAY($AL125),AN125))</f>
        <v>3</v>
      </c>
      <c r="AT125">
        <f>IF(AO125="J",0,COUNTIF(_xlfn.ANCHORARRAY($AL125),AO125))</f>
        <v>3</v>
      </c>
      <c r="AU125">
        <f>IF(AP125="J",0,COUNTIF(_xlfn.ANCHORARRAY($AL125),AP125))</f>
        <v>1</v>
      </c>
      <c r="AV125" cm="1">
        <f t="array" ref="AV125:AZ125">_xlfn.LET(_xlpm.vals,{"J","2","3","4","5","6","7","8","9","T","J","Q","K","A"},
MATCH(_xlfn.ANCHORARRAY(AL125),_xlpm.vals,0))</f>
        <v>4</v>
      </c>
      <c r="AW125">
        <v>3</v>
      </c>
      <c r="AX125">
        <v>3</v>
      </c>
      <c r="AY125">
        <v>3</v>
      </c>
      <c r="AZ125">
        <v>14</v>
      </c>
      <c r="BA125" t="str" cm="1">
        <f t="array" ref="BA125:BE125">TEXT(_xlfn.ANCHORARRAY(AV125),"00")</f>
        <v>04</v>
      </c>
      <c r="BB125" t="str">
        <v>03</v>
      </c>
      <c r="BC125" t="str">
        <v>03</v>
      </c>
      <c r="BD125" t="str">
        <v>03</v>
      </c>
      <c r="BE125" t="str">
        <v>14</v>
      </c>
      <c r="BF125">
        <f>COUNTIF(_xlfn.ANCHORARRAY(AL125),"J")</f>
        <v>0</v>
      </c>
    </row>
    <row r="126" spans="2:58" x14ac:dyDescent="0.3">
      <c r="B126" t="s">
        <v>877</v>
      </c>
      <c r="C126" t="str">
        <f>_xlfn.TEXTBEFORE(B126," ")</f>
        <v>J33J3</v>
      </c>
      <c r="D126">
        <f>VALUE(_xlfn.TEXTAFTER(B126," "))</f>
        <v>312</v>
      </c>
      <c r="E126" t="str" cm="1">
        <f t="array" ref="E126:I126">MID(C126,_xlfn.SEQUENCE(1,LEN(C126)),1)</f>
        <v>J</v>
      </c>
      <c r="F126" t="str">
        <v>3</v>
      </c>
      <c r="G126" t="str">
        <v>3</v>
      </c>
      <c r="H126" t="str">
        <v>J</v>
      </c>
      <c r="I126" t="str">
        <v>3</v>
      </c>
      <c r="J126" cm="1">
        <f t="array" ref="J126:N126">COUNTIFS(_xlfn.ANCHORARRAY(E126),_xlfn.ANCHORARRAY(E126))</f>
        <v>2</v>
      </c>
      <c r="K126">
        <v>3</v>
      </c>
      <c r="L126">
        <v>3</v>
      </c>
      <c r="M126">
        <v>2</v>
      </c>
      <c r="N126">
        <v>3</v>
      </c>
      <c r="O126" cm="1">
        <f t="array" ref="O126:S126">_xlfn.LET(_xlpm.vals,{"1","2","3","4","5","6","7","8","9","T","J","Q","K","A"},
MATCH(_xlfn.ANCHORARRAY(E126),_xlpm.vals,0))</f>
        <v>11</v>
      </c>
      <c r="P126">
        <v>3</v>
      </c>
      <c r="Q126">
        <v>3</v>
      </c>
      <c r="R126">
        <v>11</v>
      </c>
      <c r="S126">
        <v>3</v>
      </c>
      <c r="T126" t="str" cm="1">
        <f t="array" ref="T126:X126">TEXT(_xlfn.ANCHORARRAY(O126),"00")</f>
        <v>11</v>
      </c>
      <c r="U126" t="str">
        <v>03</v>
      </c>
      <c r="V126" t="str">
        <v>03</v>
      </c>
      <c r="W126" t="str">
        <v>11</v>
      </c>
      <c r="X126" t="str">
        <v>03</v>
      </c>
      <c r="Y126" t="b">
        <f>MAX(_xlfn.ANCHORARRAY(J126))=5</f>
        <v>0</v>
      </c>
      <c r="Z126" t="b">
        <f>MAX(_xlfn.ANCHORARRAY(J126))=4</f>
        <v>0</v>
      </c>
      <c r="AA126" t="b" cm="1">
        <f t="array" ref="AA126">AND(OR(_xlfn.ANCHORARRAY(J126)=3),OR(_xlfn.ANCHORARRAY(J126)=2))</f>
        <v>1</v>
      </c>
      <c r="AB126" t="b">
        <f>IF(AA126,FALSE,MAX(_xlfn.ANCHORARRAY(J126))=3)</f>
        <v>0</v>
      </c>
      <c r="AC126" t="b">
        <f>COUNTIF(_xlfn.ANCHORARRAY(J126),2)=4</f>
        <v>0</v>
      </c>
      <c r="AD126" t="b">
        <f>IF(AC126,FALSE,MAX(_xlfn.ANCHORARRAY(J126))=2)</f>
        <v>0</v>
      </c>
      <c r="AE126" t="b">
        <f>NOT(OR(Y126:AD126))</f>
        <v>0</v>
      </c>
      <c r="AF126">
        <f>8-MATCH(TRUE,Y126:AE126,0)</f>
        <v>5</v>
      </c>
      <c r="AG126">
        <f>VALUE(_xlfn.CONCAT(AF126,_xlfn.ANCHORARRAY(T126)))</f>
        <v>51103031103</v>
      </c>
      <c r="AH126">
        <f>VALUE(_xlfn.RANK.EQ(AG126,AG:AG,1))</f>
        <v>877</v>
      </c>
      <c r="AI126">
        <f>AH126*D126</f>
        <v>273624</v>
      </c>
      <c r="AK126" s="1"/>
      <c r="AL126" t="str" cm="1">
        <f t="array" ref="AL126:AP126">MID(C126,_xlfn.SEQUENCE(1,LEN(C126)),1)</f>
        <v>J</v>
      </c>
      <c r="AM126" t="str">
        <v>3</v>
      </c>
      <c r="AN126" t="str">
        <v>3</v>
      </c>
      <c r="AO126" t="str">
        <v>J</v>
      </c>
      <c r="AP126" t="str">
        <v>3</v>
      </c>
      <c r="AQ126">
        <f>IF(AL126="J",0,COUNTIF(_xlfn.ANCHORARRAY($AL126),AL126))</f>
        <v>0</v>
      </c>
      <c r="AR126">
        <f>IF(AM126="J",0,COUNTIF(_xlfn.ANCHORARRAY($AL126),AM126))</f>
        <v>3</v>
      </c>
      <c r="AS126">
        <f>IF(AN126="J",0,COUNTIF(_xlfn.ANCHORARRAY($AL126),AN126))</f>
        <v>3</v>
      </c>
      <c r="AT126">
        <f>IF(AO126="J",0,COUNTIF(_xlfn.ANCHORARRAY($AL126),AO126))</f>
        <v>0</v>
      </c>
      <c r="AU126">
        <f>IF(AP126="J",0,COUNTIF(_xlfn.ANCHORARRAY($AL126),AP126))</f>
        <v>3</v>
      </c>
      <c r="AV126" cm="1">
        <f t="array" ref="AV126:AZ126">_xlfn.LET(_xlpm.vals,{"J","2","3","4","5","6","7","8","9","T","J","Q","K","A"},
MATCH(_xlfn.ANCHORARRAY(AL126),_xlpm.vals,0))</f>
        <v>1</v>
      </c>
      <c r="AW126">
        <v>3</v>
      </c>
      <c r="AX126">
        <v>3</v>
      </c>
      <c r="AY126">
        <v>1</v>
      </c>
      <c r="AZ126">
        <v>3</v>
      </c>
      <c r="BA126" t="str" cm="1">
        <f t="array" ref="BA126:BE126">TEXT(_xlfn.ANCHORARRAY(AV126),"00")</f>
        <v>01</v>
      </c>
      <c r="BB126" t="str">
        <v>03</v>
      </c>
      <c r="BC126" t="str">
        <v>03</v>
      </c>
      <c r="BD126" t="str">
        <v>01</v>
      </c>
      <c r="BE126" t="str">
        <v>03</v>
      </c>
      <c r="BF126">
        <f>COUNTIF(_xlfn.ANCHORARRAY(AL126),"J")</f>
        <v>2</v>
      </c>
    </row>
    <row r="127" spans="2:58" x14ac:dyDescent="0.3">
      <c r="B127" t="s">
        <v>876</v>
      </c>
      <c r="C127" t="str">
        <f>_xlfn.TEXTBEFORE(B127," ")</f>
        <v>T555T</v>
      </c>
      <c r="D127">
        <f>VALUE(_xlfn.TEXTAFTER(B127," "))</f>
        <v>596</v>
      </c>
      <c r="E127" t="str" cm="1">
        <f t="array" ref="E127:I127">MID(C127,_xlfn.SEQUENCE(1,LEN(C127)),1)</f>
        <v>T</v>
      </c>
      <c r="F127" t="str">
        <v>5</v>
      </c>
      <c r="G127" t="str">
        <v>5</v>
      </c>
      <c r="H127" t="str">
        <v>5</v>
      </c>
      <c r="I127" t="str">
        <v>T</v>
      </c>
      <c r="J127" cm="1">
        <f t="array" ref="J127:N127">COUNTIFS(_xlfn.ANCHORARRAY(E127),_xlfn.ANCHORARRAY(E127))</f>
        <v>2</v>
      </c>
      <c r="K127">
        <v>3</v>
      </c>
      <c r="L127">
        <v>3</v>
      </c>
      <c r="M127">
        <v>3</v>
      </c>
      <c r="N127">
        <v>2</v>
      </c>
      <c r="O127" cm="1">
        <f t="array" ref="O127:S127">_xlfn.LET(_xlpm.vals,{"1","2","3","4","5","6","7","8","9","T","J","Q","K","A"},
MATCH(_xlfn.ANCHORARRAY(E127),_xlpm.vals,0))</f>
        <v>10</v>
      </c>
      <c r="P127">
        <v>5</v>
      </c>
      <c r="Q127">
        <v>5</v>
      </c>
      <c r="R127">
        <v>5</v>
      </c>
      <c r="S127">
        <v>10</v>
      </c>
      <c r="T127" t="str" cm="1">
        <f t="array" ref="T127:X127">TEXT(_xlfn.ANCHORARRAY(O127),"00")</f>
        <v>10</v>
      </c>
      <c r="U127" t="str">
        <v>05</v>
      </c>
      <c r="V127" t="str">
        <v>05</v>
      </c>
      <c r="W127" t="str">
        <v>05</v>
      </c>
      <c r="X127" t="str">
        <v>10</v>
      </c>
      <c r="Y127" t="b">
        <f>MAX(_xlfn.ANCHORARRAY(J127))=5</f>
        <v>0</v>
      </c>
      <c r="Z127" t="b">
        <f>MAX(_xlfn.ANCHORARRAY(J127))=4</f>
        <v>0</v>
      </c>
      <c r="AA127" t="b" cm="1">
        <f t="array" ref="AA127">AND(OR(_xlfn.ANCHORARRAY(J127)=3),OR(_xlfn.ANCHORARRAY(J127)=2))</f>
        <v>1</v>
      </c>
      <c r="AB127" t="b">
        <f>IF(AA127,FALSE,MAX(_xlfn.ANCHORARRAY(J127))=3)</f>
        <v>0</v>
      </c>
      <c r="AC127" t="b">
        <f>COUNTIF(_xlfn.ANCHORARRAY(J127),2)=4</f>
        <v>0</v>
      </c>
      <c r="AD127" t="b">
        <f>IF(AC127,FALSE,MAX(_xlfn.ANCHORARRAY(J127))=2)</f>
        <v>0</v>
      </c>
      <c r="AE127" t="b">
        <f>NOT(OR(Y127:AD127))</f>
        <v>0</v>
      </c>
      <c r="AF127">
        <f>8-MATCH(TRUE,Y127:AE127,0)</f>
        <v>5</v>
      </c>
      <c r="AG127">
        <f>VALUE(_xlfn.CONCAT(AF127,_xlfn.ANCHORARRAY(T127)))</f>
        <v>51005050510</v>
      </c>
      <c r="AH127">
        <f>VALUE(_xlfn.RANK.EQ(AG127,AG:AG,1))</f>
        <v>866</v>
      </c>
      <c r="AI127">
        <f>AH127*D127</f>
        <v>516136</v>
      </c>
      <c r="AK127" s="1"/>
      <c r="AL127" t="str" cm="1">
        <f t="array" ref="AL127:AP127">MID(C127,_xlfn.SEQUENCE(1,LEN(C127)),1)</f>
        <v>T</v>
      </c>
      <c r="AM127" t="str">
        <v>5</v>
      </c>
      <c r="AN127" t="str">
        <v>5</v>
      </c>
      <c r="AO127" t="str">
        <v>5</v>
      </c>
      <c r="AP127" t="str">
        <v>T</v>
      </c>
      <c r="AQ127">
        <f>IF(AL127="J",0,COUNTIF(_xlfn.ANCHORARRAY($AL127),AL127))</f>
        <v>2</v>
      </c>
      <c r="AR127">
        <f>IF(AM127="J",0,COUNTIF(_xlfn.ANCHORARRAY($AL127),AM127))</f>
        <v>3</v>
      </c>
      <c r="AS127">
        <f>IF(AN127="J",0,COUNTIF(_xlfn.ANCHORARRAY($AL127),AN127))</f>
        <v>3</v>
      </c>
      <c r="AT127">
        <f>IF(AO127="J",0,COUNTIF(_xlfn.ANCHORARRAY($AL127),AO127))</f>
        <v>3</v>
      </c>
      <c r="AU127">
        <f>IF(AP127="J",0,COUNTIF(_xlfn.ANCHORARRAY($AL127),AP127))</f>
        <v>2</v>
      </c>
      <c r="AV127" cm="1">
        <f t="array" ref="AV127:AZ127">_xlfn.LET(_xlpm.vals,{"J","2","3","4","5","6","7","8","9","T","J","Q","K","A"},
MATCH(_xlfn.ANCHORARRAY(AL127),_xlpm.vals,0))</f>
        <v>10</v>
      </c>
      <c r="AW127">
        <v>5</v>
      </c>
      <c r="AX127">
        <v>5</v>
      </c>
      <c r="AY127">
        <v>5</v>
      </c>
      <c r="AZ127">
        <v>10</v>
      </c>
      <c r="BA127" t="str" cm="1">
        <f t="array" ref="BA127:BE127">TEXT(_xlfn.ANCHORARRAY(AV127),"00")</f>
        <v>10</v>
      </c>
      <c r="BB127" t="str">
        <v>05</v>
      </c>
      <c r="BC127" t="str">
        <v>05</v>
      </c>
      <c r="BD127" t="str">
        <v>05</v>
      </c>
      <c r="BE127" t="str">
        <v>10</v>
      </c>
      <c r="BF127">
        <f>COUNTIF(_xlfn.ANCHORARRAY(AL127),"J")</f>
        <v>0</v>
      </c>
    </row>
    <row r="128" spans="2:58" x14ac:dyDescent="0.3">
      <c r="B128" t="s">
        <v>875</v>
      </c>
      <c r="C128" t="str">
        <f>_xlfn.TEXTBEFORE(B128," ")</f>
        <v>2TA35</v>
      </c>
      <c r="D128">
        <f>VALUE(_xlfn.TEXTAFTER(B128," "))</f>
        <v>380</v>
      </c>
      <c r="E128" t="str" cm="1">
        <f t="array" ref="E128:I128">MID(C128,_xlfn.SEQUENCE(1,LEN(C128)),1)</f>
        <v>2</v>
      </c>
      <c r="F128" t="str">
        <v>T</v>
      </c>
      <c r="G128" t="str">
        <v>A</v>
      </c>
      <c r="H128" t="str">
        <v>3</v>
      </c>
      <c r="I128" t="str">
        <v>5</v>
      </c>
      <c r="J128" cm="1">
        <f t="array" ref="J128:N128">COUNTIFS(_xlfn.ANCHORARRAY(E128),_xlfn.ANCHORARRAY(E128))</f>
        <v>1</v>
      </c>
      <c r="K128">
        <v>1</v>
      </c>
      <c r="L128">
        <v>1</v>
      </c>
      <c r="M128">
        <v>1</v>
      </c>
      <c r="N128">
        <v>1</v>
      </c>
      <c r="O128" cm="1">
        <f t="array" ref="O128:S128">_xlfn.LET(_xlpm.vals,{"1","2","3","4","5","6","7","8","9","T","J","Q","K","A"},
MATCH(_xlfn.ANCHORARRAY(E128),_xlpm.vals,0))</f>
        <v>2</v>
      </c>
      <c r="P128">
        <v>10</v>
      </c>
      <c r="Q128">
        <v>14</v>
      </c>
      <c r="R128">
        <v>3</v>
      </c>
      <c r="S128">
        <v>5</v>
      </c>
      <c r="T128" t="str" cm="1">
        <f t="array" ref="T128:X128">TEXT(_xlfn.ANCHORARRAY(O128),"00")</f>
        <v>02</v>
      </c>
      <c r="U128" t="str">
        <v>10</v>
      </c>
      <c r="V128" t="str">
        <v>14</v>
      </c>
      <c r="W128" t="str">
        <v>03</v>
      </c>
      <c r="X128" t="str">
        <v>05</v>
      </c>
      <c r="Y128" t="b">
        <f>MAX(_xlfn.ANCHORARRAY(J128))=5</f>
        <v>0</v>
      </c>
      <c r="Z128" t="b">
        <f>MAX(_xlfn.ANCHORARRAY(J128))=4</f>
        <v>0</v>
      </c>
      <c r="AA128" t="b" cm="1">
        <f t="array" ref="AA128">AND(OR(_xlfn.ANCHORARRAY(J128)=3),OR(_xlfn.ANCHORARRAY(J128)=2))</f>
        <v>0</v>
      </c>
      <c r="AB128" t="b">
        <f>IF(AA128,FALSE,MAX(_xlfn.ANCHORARRAY(J128))=3)</f>
        <v>0</v>
      </c>
      <c r="AC128" t="b">
        <f>COUNTIF(_xlfn.ANCHORARRAY(J128),2)=4</f>
        <v>0</v>
      </c>
      <c r="AD128" t="b">
        <f>IF(AC128,FALSE,MAX(_xlfn.ANCHORARRAY(J128))=2)</f>
        <v>0</v>
      </c>
      <c r="AE128" t="b">
        <f>NOT(OR(Y128:AD128))</f>
        <v>1</v>
      </c>
      <c r="AF128">
        <f>8-MATCH(TRUE,Y128:AE128,0)</f>
        <v>1</v>
      </c>
      <c r="AG128">
        <f>VALUE(_xlfn.CONCAT(AF128,_xlfn.ANCHORARRAY(T128)))</f>
        <v>10210140305</v>
      </c>
      <c r="AH128">
        <f>VALUE(_xlfn.RANK.EQ(AG128,AG:AG,1))</f>
        <v>12</v>
      </c>
      <c r="AI128">
        <f>AH128*D128</f>
        <v>4560</v>
      </c>
      <c r="AK128" s="1"/>
      <c r="AL128" t="str" cm="1">
        <f t="array" ref="AL128:AP128">MID(C128,_xlfn.SEQUENCE(1,LEN(C128)),1)</f>
        <v>2</v>
      </c>
      <c r="AM128" t="str">
        <v>T</v>
      </c>
      <c r="AN128" t="str">
        <v>A</v>
      </c>
      <c r="AO128" t="str">
        <v>3</v>
      </c>
      <c r="AP128" t="str">
        <v>5</v>
      </c>
      <c r="AQ128">
        <f>IF(AL128="J",0,COUNTIF(_xlfn.ANCHORARRAY($AL128),AL128))</f>
        <v>1</v>
      </c>
      <c r="AR128">
        <f>IF(AM128="J",0,COUNTIF(_xlfn.ANCHORARRAY($AL128),AM128))</f>
        <v>1</v>
      </c>
      <c r="AS128">
        <f>IF(AN128="J",0,COUNTIF(_xlfn.ANCHORARRAY($AL128),AN128))</f>
        <v>1</v>
      </c>
      <c r="AT128">
        <f>IF(AO128="J",0,COUNTIF(_xlfn.ANCHORARRAY($AL128),AO128))</f>
        <v>1</v>
      </c>
      <c r="AU128">
        <f>IF(AP128="J",0,COUNTIF(_xlfn.ANCHORARRAY($AL128),AP128))</f>
        <v>1</v>
      </c>
      <c r="AV128" cm="1">
        <f t="array" ref="AV128:AZ128">_xlfn.LET(_xlpm.vals,{"J","2","3","4","5","6","7","8","9","T","J","Q","K","A"},
MATCH(_xlfn.ANCHORARRAY(AL128),_xlpm.vals,0))</f>
        <v>2</v>
      </c>
      <c r="AW128">
        <v>10</v>
      </c>
      <c r="AX128">
        <v>14</v>
      </c>
      <c r="AY128">
        <v>3</v>
      </c>
      <c r="AZ128">
        <v>5</v>
      </c>
      <c r="BA128" t="str" cm="1">
        <f t="array" ref="BA128:BE128">TEXT(_xlfn.ANCHORARRAY(AV128),"00")</f>
        <v>02</v>
      </c>
      <c r="BB128" t="str">
        <v>10</v>
      </c>
      <c r="BC128" t="str">
        <v>14</v>
      </c>
      <c r="BD128" t="str">
        <v>03</v>
      </c>
      <c r="BE128" t="str">
        <v>05</v>
      </c>
      <c r="BF128">
        <f>COUNTIF(_xlfn.ANCHORARRAY(AL128),"J")</f>
        <v>0</v>
      </c>
    </row>
    <row r="129" spans="2:58" x14ac:dyDescent="0.3">
      <c r="B129" t="s">
        <v>874</v>
      </c>
      <c r="C129" t="str">
        <f>_xlfn.TEXTBEFORE(B129," ")</f>
        <v>Q83AK</v>
      </c>
      <c r="D129">
        <f>VALUE(_xlfn.TEXTAFTER(B129," "))</f>
        <v>77</v>
      </c>
      <c r="E129" t="str" cm="1">
        <f t="array" ref="E129:I129">MID(C129,_xlfn.SEQUENCE(1,LEN(C129)),1)</f>
        <v>Q</v>
      </c>
      <c r="F129" t="str">
        <v>8</v>
      </c>
      <c r="G129" t="str">
        <v>3</v>
      </c>
      <c r="H129" t="str">
        <v>A</v>
      </c>
      <c r="I129" t="str">
        <v>K</v>
      </c>
      <c r="J129" cm="1">
        <f t="array" ref="J129:N129">COUNTIFS(_xlfn.ANCHORARRAY(E129),_xlfn.ANCHORARRAY(E129))</f>
        <v>1</v>
      </c>
      <c r="K129">
        <v>1</v>
      </c>
      <c r="L129">
        <v>1</v>
      </c>
      <c r="M129">
        <v>1</v>
      </c>
      <c r="N129">
        <v>1</v>
      </c>
      <c r="O129" cm="1">
        <f t="array" ref="O129:S129">_xlfn.LET(_xlpm.vals,{"1","2","3","4","5","6","7","8","9","T","J","Q","K","A"},
MATCH(_xlfn.ANCHORARRAY(E129),_xlpm.vals,0))</f>
        <v>12</v>
      </c>
      <c r="P129">
        <v>8</v>
      </c>
      <c r="Q129">
        <v>3</v>
      </c>
      <c r="R129">
        <v>14</v>
      </c>
      <c r="S129">
        <v>13</v>
      </c>
      <c r="T129" t="str" cm="1">
        <f t="array" ref="T129:X129">TEXT(_xlfn.ANCHORARRAY(O129),"00")</f>
        <v>12</v>
      </c>
      <c r="U129" t="str">
        <v>08</v>
      </c>
      <c r="V129" t="str">
        <v>03</v>
      </c>
      <c r="W129" t="str">
        <v>14</v>
      </c>
      <c r="X129" t="str">
        <v>13</v>
      </c>
      <c r="Y129" t="b">
        <f>MAX(_xlfn.ANCHORARRAY(J129))=5</f>
        <v>0</v>
      </c>
      <c r="Z129" t="b">
        <f>MAX(_xlfn.ANCHORARRAY(J129))=4</f>
        <v>0</v>
      </c>
      <c r="AA129" t="b" cm="1">
        <f t="array" ref="AA129">AND(OR(_xlfn.ANCHORARRAY(J129)=3),OR(_xlfn.ANCHORARRAY(J129)=2))</f>
        <v>0</v>
      </c>
      <c r="AB129" t="b">
        <f>IF(AA129,FALSE,MAX(_xlfn.ANCHORARRAY(J129))=3)</f>
        <v>0</v>
      </c>
      <c r="AC129" t="b">
        <f>COUNTIF(_xlfn.ANCHORARRAY(J129),2)=4</f>
        <v>0</v>
      </c>
      <c r="AD129" t="b">
        <f>IF(AC129,FALSE,MAX(_xlfn.ANCHORARRAY(J129))=2)</f>
        <v>0</v>
      </c>
      <c r="AE129" t="b">
        <f>NOT(OR(Y129:AD129))</f>
        <v>1</v>
      </c>
      <c r="AF129">
        <f>8-MATCH(TRUE,Y129:AE129,0)</f>
        <v>1</v>
      </c>
      <c r="AG129">
        <f>VALUE(_xlfn.CONCAT(AF129,_xlfn.ANCHORARRAY(T129)))</f>
        <v>11208031413</v>
      </c>
      <c r="AH129">
        <f>VALUE(_xlfn.RANK.EQ(AG129,AG:AG,1))</f>
        <v>155</v>
      </c>
      <c r="AI129">
        <f>AH129*D129</f>
        <v>11935</v>
      </c>
      <c r="AK129" s="1"/>
      <c r="AL129" t="str" cm="1">
        <f t="array" ref="AL129:AP129">MID(C129,_xlfn.SEQUENCE(1,LEN(C129)),1)</f>
        <v>Q</v>
      </c>
      <c r="AM129" t="str">
        <v>8</v>
      </c>
      <c r="AN129" t="str">
        <v>3</v>
      </c>
      <c r="AO129" t="str">
        <v>A</v>
      </c>
      <c r="AP129" t="str">
        <v>K</v>
      </c>
      <c r="AQ129">
        <f>IF(AL129="J",0,COUNTIF(_xlfn.ANCHORARRAY($AL129),AL129))</f>
        <v>1</v>
      </c>
      <c r="AR129">
        <f>IF(AM129="J",0,COUNTIF(_xlfn.ANCHORARRAY($AL129),AM129))</f>
        <v>1</v>
      </c>
      <c r="AS129">
        <f>IF(AN129="J",0,COUNTIF(_xlfn.ANCHORARRAY($AL129),AN129))</f>
        <v>1</v>
      </c>
      <c r="AT129">
        <f>IF(AO129="J",0,COUNTIF(_xlfn.ANCHORARRAY($AL129),AO129))</f>
        <v>1</v>
      </c>
      <c r="AU129">
        <f>IF(AP129="J",0,COUNTIF(_xlfn.ANCHORARRAY($AL129),AP129))</f>
        <v>1</v>
      </c>
      <c r="AV129" cm="1">
        <f t="array" ref="AV129:AZ129">_xlfn.LET(_xlpm.vals,{"J","2","3","4","5","6","7","8","9","T","J","Q","K","A"},
MATCH(_xlfn.ANCHORARRAY(AL129),_xlpm.vals,0))</f>
        <v>12</v>
      </c>
      <c r="AW129">
        <v>8</v>
      </c>
      <c r="AX129">
        <v>3</v>
      </c>
      <c r="AY129">
        <v>14</v>
      </c>
      <c r="AZ129">
        <v>13</v>
      </c>
      <c r="BA129" t="str" cm="1">
        <f t="array" ref="BA129:BE129">TEXT(_xlfn.ANCHORARRAY(AV129),"00")</f>
        <v>12</v>
      </c>
      <c r="BB129" t="str">
        <v>08</v>
      </c>
      <c r="BC129" t="str">
        <v>03</v>
      </c>
      <c r="BD129" t="str">
        <v>14</v>
      </c>
      <c r="BE129" t="str">
        <v>13</v>
      </c>
      <c r="BF129">
        <f>COUNTIF(_xlfn.ANCHORARRAY(AL129),"J")</f>
        <v>0</v>
      </c>
    </row>
    <row r="130" spans="2:58" x14ac:dyDescent="0.3">
      <c r="B130" t="s">
        <v>873</v>
      </c>
      <c r="C130" t="str">
        <f>_xlfn.TEXTBEFORE(B130," ")</f>
        <v>T77JJ</v>
      </c>
      <c r="D130">
        <f>VALUE(_xlfn.TEXTAFTER(B130," "))</f>
        <v>527</v>
      </c>
      <c r="E130" t="str" cm="1">
        <f t="array" ref="E130:I130">MID(C130,_xlfn.SEQUENCE(1,LEN(C130)),1)</f>
        <v>T</v>
      </c>
      <c r="F130" t="str">
        <v>7</v>
      </c>
      <c r="G130" t="str">
        <v>7</v>
      </c>
      <c r="H130" t="str">
        <v>J</v>
      </c>
      <c r="I130" t="str">
        <v>J</v>
      </c>
      <c r="J130" cm="1">
        <f t="array" ref="J130:N130">COUNTIFS(_xlfn.ANCHORARRAY(E130),_xlfn.ANCHORARRAY(E130))</f>
        <v>1</v>
      </c>
      <c r="K130">
        <v>2</v>
      </c>
      <c r="L130">
        <v>2</v>
      </c>
      <c r="M130">
        <v>2</v>
      </c>
      <c r="N130">
        <v>2</v>
      </c>
      <c r="O130" cm="1">
        <f t="array" ref="O130:S130">_xlfn.LET(_xlpm.vals,{"1","2","3","4","5","6","7","8","9","T","J","Q","K","A"},
MATCH(_xlfn.ANCHORARRAY(E130),_xlpm.vals,0))</f>
        <v>10</v>
      </c>
      <c r="P130">
        <v>7</v>
      </c>
      <c r="Q130">
        <v>7</v>
      </c>
      <c r="R130">
        <v>11</v>
      </c>
      <c r="S130">
        <v>11</v>
      </c>
      <c r="T130" t="str" cm="1">
        <f t="array" ref="T130:X130">TEXT(_xlfn.ANCHORARRAY(O130),"00")</f>
        <v>10</v>
      </c>
      <c r="U130" t="str">
        <v>07</v>
      </c>
      <c r="V130" t="str">
        <v>07</v>
      </c>
      <c r="W130" t="str">
        <v>11</v>
      </c>
      <c r="X130" t="str">
        <v>11</v>
      </c>
      <c r="Y130" t="b">
        <f>MAX(_xlfn.ANCHORARRAY(J130))=5</f>
        <v>0</v>
      </c>
      <c r="Z130" t="b">
        <f>MAX(_xlfn.ANCHORARRAY(J130))=4</f>
        <v>0</v>
      </c>
      <c r="AA130" t="b" cm="1">
        <f t="array" ref="AA130">AND(OR(_xlfn.ANCHORARRAY(J130)=3),OR(_xlfn.ANCHORARRAY(J130)=2))</f>
        <v>0</v>
      </c>
      <c r="AB130" t="b">
        <f>IF(AA130,FALSE,MAX(_xlfn.ANCHORARRAY(J130))=3)</f>
        <v>0</v>
      </c>
      <c r="AC130" t="b">
        <f>COUNTIF(_xlfn.ANCHORARRAY(J130),2)=4</f>
        <v>1</v>
      </c>
      <c r="AD130" t="b">
        <f>IF(AC130,FALSE,MAX(_xlfn.ANCHORARRAY(J130))=2)</f>
        <v>0</v>
      </c>
      <c r="AE130" t="b">
        <f>NOT(OR(Y130:AD130))</f>
        <v>0</v>
      </c>
      <c r="AF130">
        <f>8-MATCH(TRUE,Y130:AE130,0)</f>
        <v>3</v>
      </c>
      <c r="AG130">
        <f>VALUE(_xlfn.CONCAT(AF130,_xlfn.ANCHORARRAY(T130)))</f>
        <v>31007071111</v>
      </c>
      <c r="AH130">
        <f>VALUE(_xlfn.RANK.EQ(AG130,AG:AG,1))</f>
        <v>559</v>
      </c>
      <c r="AI130">
        <f>AH130*D130</f>
        <v>294593</v>
      </c>
      <c r="AK130" s="1"/>
      <c r="AL130" t="str" cm="1">
        <f t="array" ref="AL130:AP130">MID(C130,_xlfn.SEQUENCE(1,LEN(C130)),1)</f>
        <v>T</v>
      </c>
      <c r="AM130" t="str">
        <v>7</v>
      </c>
      <c r="AN130" t="str">
        <v>7</v>
      </c>
      <c r="AO130" t="str">
        <v>J</v>
      </c>
      <c r="AP130" t="str">
        <v>J</v>
      </c>
      <c r="AQ130">
        <f>IF(AL130="J",0,COUNTIF(_xlfn.ANCHORARRAY($AL130),AL130))</f>
        <v>1</v>
      </c>
      <c r="AR130">
        <f>IF(AM130="J",0,COUNTIF(_xlfn.ANCHORARRAY($AL130),AM130))</f>
        <v>2</v>
      </c>
      <c r="AS130">
        <f>IF(AN130="J",0,COUNTIF(_xlfn.ANCHORARRAY($AL130),AN130))</f>
        <v>2</v>
      </c>
      <c r="AT130">
        <f>IF(AO130="J",0,COUNTIF(_xlfn.ANCHORARRAY($AL130),AO130))</f>
        <v>0</v>
      </c>
      <c r="AU130">
        <f>IF(AP130="J",0,COUNTIF(_xlfn.ANCHORARRAY($AL130),AP130))</f>
        <v>0</v>
      </c>
      <c r="AV130" cm="1">
        <f t="array" ref="AV130:AZ130">_xlfn.LET(_xlpm.vals,{"J","2","3","4","5","6","7","8","9","T","J","Q","K","A"},
MATCH(_xlfn.ANCHORARRAY(AL130),_xlpm.vals,0))</f>
        <v>10</v>
      </c>
      <c r="AW130">
        <v>7</v>
      </c>
      <c r="AX130">
        <v>7</v>
      </c>
      <c r="AY130">
        <v>1</v>
      </c>
      <c r="AZ130">
        <v>1</v>
      </c>
      <c r="BA130" t="str" cm="1">
        <f t="array" ref="BA130:BE130">TEXT(_xlfn.ANCHORARRAY(AV130),"00")</f>
        <v>10</v>
      </c>
      <c r="BB130" t="str">
        <v>07</v>
      </c>
      <c r="BC130" t="str">
        <v>07</v>
      </c>
      <c r="BD130" t="str">
        <v>01</v>
      </c>
      <c r="BE130" t="str">
        <v>01</v>
      </c>
      <c r="BF130">
        <f>COUNTIF(_xlfn.ANCHORARRAY(AL130),"J")</f>
        <v>2</v>
      </c>
    </row>
    <row r="131" spans="2:58" x14ac:dyDescent="0.3">
      <c r="B131" t="s">
        <v>872</v>
      </c>
      <c r="C131" t="str">
        <f>_xlfn.TEXTBEFORE(B131," ")</f>
        <v>AK9TK</v>
      </c>
      <c r="D131">
        <f>VALUE(_xlfn.TEXTAFTER(B131," "))</f>
        <v>936</v>
      </c>
      <c r="E131" t="str" cm="1">
        <f t="array" ref="E131:I131">MID(C131,_xlfn.SEQUENCE(1,LEN(C131)),1)</f>
        <v>A</v>
      </c>
      <c r="F131" t="str">
        <v>K</v>
      </c>
      <c r="G131" t="str">
        <v>9</v>
      </c>
      <c r="H131" t="str">
        <v>T</v>
      </c>
      <c r="I131" t="str">
        <v>K</v>
      </c>
      <c r="J131" cm="1">
        <f t="array" ref="J131:N131">COUNTIFS(_xlfn.ANCHORARRAY(E131),_xlfn.ANCHORARRAY(E131))</f>
        <v>1</v>
      </c>
      <c r="K131">
        <v>2</v>
      </c>
      <c r="L131">
        <v>1</v>
      </c>
      <c r="M131">
        <v>1</v>
      </c>
      <c r="N131">
        <v>2</v>
      </c>
      <c r="O131" cm="1">
        <f t="array" ref="O131:S131">_xlfn.LET(_xlpm.vals,{"1","2","3","4","5","6","7","8","9","T","J","Q","K","A"},
MATCH(_xlfn.ANCHORARRAY(E131),_xlpm.vals,0))</f>
        <v>14</v>
      </c>
      <c r="P131">
        <v>13</v>
      </c>
      <c r="Q131">
        <v>9</v>
      </c>
      <c r="R131">
        <v>10</v>
      </c>
      <c r="S131">
        <v>13</v>
      </c>
      <c r="T131" t="str" cm="1">
        <f t="array" ref="T131:X131">TEXT(_xlfn.ANCHORARRAY(O131),"00")</f>
        <v>14</v>
      </c>
      <c r="U131" t="str">
        <v>13</v>
      </c>
      <c r="V131" t="str">
        <v>09</v>
      </c>
      <c r="W131" t="str">
        <v>10</v>
      </c>
      <c r="X131" t="str">
        <v>13</v>
      </c>
      <c r="Y131" t="b">
        <f>MAX(_xlfn.ANCHORARRAY(J131))=5</f>
        <v>0</v>
      </c>
      <c r="Z131" t="b">
        <f>MAX(_xlfn.ANCHORARRAY(J131))=4</f>
        <v>0</v>
      </c>
      <c r="AA131" t="b" cm="1">
        <f t="array" ref="AA131">AND(OR(_xlfn.ANCHORARRAY(J131)=3),OR(_xlfn.ANCHORARRAY(J131)=2))</f>
        <v>0</v>
      </c>
      <c r="AB131" t="b">
        <f>IF(AA131,FALSE,MAX(_xlfn.ANCHORARRAY(J131))=3)</f>
        <v>0</v>
      </c>
      <c r="AC131" t="b">
        <f>COUNTIF(_xlfn.ANCHORARRAY(J131),2)=4</f>
        <v>0</v>
      </c>
      <c r="AD131" t="b">
        <f>IF(AC131,FALSE,MAX(_xlfn.ANCHORARRAY(J131))=2)</f>
        <v>1</v>
      </c>
      <c r="AE131" t="b">
        <f>NOT(OR(Y131:AD131))</f>
        <v>0</v>
      </c>
      <c r="AF131">
        <f>8-MATCH(TRUE,Y131:AE131,0)</f>
        <v>2</v>
      </c>
      <c r="AG131">
        <f>VALUE(_xlfn.CONCAT(AF131,_xlfn.ANCHORARRAY(T131)))</f>
        <v>21413091013</v>
      </c>
      <c r="AH131">
        <f>VALUE(_xlfn.RANK.EQ(AG131,AG:AG,1))</f>
        <v>438</v>
      </c>
      <c r="AI131">
        <f>AH131*D131</f>
        <v>409968</v>
      </c>
      <c r="AK131" s="1"/>
      <c r="AL131" t="str" cm="1">
        <f t="array" ref="AL131:AP131">MID(C131,_xlfn.SEQUENCE(1,LEN(C131)),1)</f>
        <v>A</v>
      </c>
      <c r="AM131" t="str">
        <v>K</v>
      </c>
      <c r="AN131" t="str">
        <v>9</v>
      </c>
      <c r="AO131" t="str">
        <v>T</v>
      </c>
      <c r="AP131" t="str">
        <v>K</v>
      </c>
      <c r="AQ131">
        <f>IF(AL131="J",0,COUNTIF(_xlfn.ANCHORARRAY($AL131),AL131))</f>
        <v>1</v>
      </c>
      <c r="AR131">
        <f>IF(AM131="J",0,COUNTIF(_xlfn.ANCHORARRAY($AL131),AM131))</f>
        <v>2</v>
      </c>
      <c r="AS131">
        <f>IF(AN131="J",0,COUNTIF(_xlfn.ANCHORARRAY($AL131),AN131))</f>
        <v>1</v>
      </c>
      <c r="AT131">
        <f>IF(AO131="J",0,COUNTIF(_xlfn.ANCHORARRAY($AL131),AO131))</f>
        <v>1</v>
      </c>
      <c r="AU131">
        <f>IF(AP131="J",0,COUNTIF(_xlfn.ANCHORARRAY($AL131),AP131))</f>
        <v>2</v>
      </c>
      <c r="AV131" cm="1">
        <f t="array" ref="AV131:AZ131">_xlfn.LET(_xlpm.vals,{"J","2","3","4","5","6","7","8","9","T","J","Q","K","A"},
MATCH(_xlfn.ANCHORARRAY(AL131),_xlpm.vals,0))</f>
        <v>14</v>
      </c>
      <c r="AW131">
        <v>13</v>
      </c>
      <c r="AX131">
        <v>9</v>
      </c>
      <c r="AY131">
        <v>10</v>
      </c>
      <c r="AZ131">
        <v>13</v>
      </c>
      <c r="BA131" t="str" cm="1">
        <f t="array" ref="BA131:BE131">TEXT(_xlfn.ANCHORARRAY(AV131),"00")</f>
        <v>14</v>
      </c>
      <c r="BB131" t="str">
        <v>13</v>
      </c>
      <c r="BC131" t="str">
        <v>09</v>
      </c>
      <c r="BD131" t="str">
        <v>10</v>
      </c>
      <c r="BE131" t="str">
        <v>13</v>
      </c>
      <c r="BF131">
        <f>COUNTIF(_xlfn.ANCHORARRAY(AL131),"J")</f>
        <v>0</v>
      </c>
    </row>
    <row r="132" spans="2:58" x14ac:dyDescent="0.3">
      <c r="B132" t="s">
        <v>871</v>
      </c>
      <c r="C132" t="str">
        <f>_xlfn.TEXTBEFORE(B132," ")</f>
        <v>85376</v>
      </c>
      <c r="D132">
        <f>VALUE(_xlfn.TEXTAFTER(B132," "))</f>
        <v>876</v>
      </c>
      <c r="E132" t="str" cm="1">
        <f t="array" ref="E132:I132">MID(C132,_xlfn.SEQUENCE(1,LEN(C132)),1)</f>
        <v>8</v>
      </c>
      <c r="F132" t="str">
        <v>5</v>
      </c>
      <c r="G132" t="str">
        <v>3</v>
      </c>
      <c r="H132" t="str">
        <v>7</v>
      </c>
      <c r="I132" t="str">
        <v>6</v>
      </c>
      <c r="J132" cm="1">
        <f t="array" ref="J132:N132">COUNTIFS(_xlfn.ANCHORARRAY(E132),_xlfn.ANCHORARRAY(E132))</f>
        <v>1</v>
      </c>
      <c r="K132">
        <v>1</v>
      </c>
      <c r="L132">
        <v>1</v>
      </c>
      <c r="M132">
        <v>1</v>
      </c>
      <c r="N132">
        <v>1</v>
      </c>
      <c r="O132" cm="1">
        <f t="array" ref="O132:S132">_xlfn.LET(_xlpm.vals,{"1","2","3","4","5","6","7","8","9","T","J","Q","K","A"},
MATCH(_xlfn.ANCHORARRAY(E132),_xlpm.vals,0))</f>
        <v>8</v>
      </c>
      <c r="P132">
        <v>5</v>
      </c>
      <c r="Q132">
        <v>3</v>
      </c>
      <c r="R132">
        <v>7</v>
      </c>
      <c r="S132">
        <v>6</v>
      </c>
      <c r="T132" t="str" cm="1">
        <f t="array" ref="T132:X132">TEXT(_xlfn.ANCHORARRAY(O132),"00")</f>
        <v>08</v>
      </c>
      <c r="U132" t="str">
        <v>05</v>
      </c>
      <c r="V132" t="str">
        <v>03</v>
      </c>
      <c r="W132" t="str">
        <v>07</v>
      </c>
      <c r="X132" t="str">
        <v>06</v>
      </c>
      <c r="Y132" t="b">
        <f>MAX(_xlfn.ANCHORARRAY(J132))=5</f>
        <v>0</v>
      </c>
      <c r="Z132" t="b">
        <f>MAX(_xlfn.ANCHORARRAY(J132))=4</f>
        <v>0</v>
      </c>
      <c r="AA132" t="b" cm="1">
        <f t="array" ref="AA132">AND(OR(_xlfn.ANCHORARRAY(J132)=3),OR(_xlfn.ANCHORARRAY(J132)=2))</f>
        <v>0</v>
      </c>
      <c r="AB132" t="b">
        <f>IF(AA132,FALSE,MAX(_xlfn.ANCHORARRAY(J132))=3)</f>
        <v>0</v>
      </c>
      <c r="AC132" t="b">
        <f>COUNTIF(_xlfn.ANCHORARRAY(J132),2)=4</f>
        <v>0</v>
      </c>
      <c r="AD132" t="b">
        <f>IF(AC132,FALSE,MAX(_xlfn.ANCHORARRAY(J132))=2)</f>
        <v>0</v>
      </c>
      <c r="AE132" t="b">
        <f>NOT(OR(Y132:AD132))</f>
        <v>1</v>
      </c>
      <c r="AF132">
        <f>8-MATCH(TRUE,Y132:AE132,0)</f>
        <v>1</v>
      </c>
      <c r="AG132">
        <f>VALUE(_xlfn.CONCAT(AF132,_xlfn.ANCHORARRAY(T132)))</f>
        <v>10805030706</v>
      </c>
      <c r="AH132">
        <f>VALUE(_xlfn.RANK.EQ(AG132,AG:AG,1))</f>
        <v>97</v>
      </c>
      <c r="AI132">
        <f>AH132*D132</f>
        <v>84972</v>
      </c>
      <c r="AK132" s="1"/>
      <c r="AL132" t="str" cm="1">
        <f t="array" ref="AL132:AP132">MID(C132,_xlfn.SEQUENCE(1,LEN(C132)),1)</f>
        <v>8</v>
      </c>
      <c r="AM132" t="str">
        <v>5</v>
      </c>
      <c r="AN132" t="str">
        <v>3</v>
      </c>
      <c r="AO132" t="str">
        <v>7</v>
      </c>
      <c r="AP132" t="str">
        <v>6</v>
      </c>
      <c r="AQ132">
        <f>IF(AL132="J",0,COUNTIF(_xlfn.ANCHORARRAY($AL132),AL132))</f>
        <v>1</v>
      </c>
      <c r="AR132">
        <f>IF(AM132="J",0,COUNTIF(_xlfn.ANCHORARRAY($AL132),AM132))</f>
        <v>1</v>
      </c>
      <c r="AS132">
        <f>IF(AN132="J",0,COUNTIF(_xlfn.ANCHORARRAY($AL132),AN132))</f>
        <v>1</v>
      </c>
      <c r="AT132">
        <f>IF(AO132="J",0,COUNTIF(_xlfn.ANCHORARRAY($AL132),AO132))</f>
        <v>1</v>
      </c>
      <c r="AU132">
        <f>IF(AP132="J",0,COUNTIF(_xlfn.ANCHORARRAY($AL132),AP132))</f>
        <v>1</v>
      </c>
      <c r="AV132" cm="1">
        <f t="array" ref="AV132:AZ132">_xlfn.LET(_xlpm.vals,{"J","2","3","4","5","6","7","8","9","T","J","Q","K","A"},
MATCH(_xlfn.ANCHORARRAY(AL132),_xlpm.vals,0))</f>
        <v>8</v>
      </c>
      <c r="AW132">
        <v>5</v>
      </c>
      <c r="AX132">
        <v>3</v>
      </c>
      <c r="AY132">
        <v>7</v>
      </c>
      <c r="AZ132">
        <v>6</v>
      </c>
      <c r="BA132" t="str" cm="1">
        <f t="array" ref="BA132:BE132">TEXT(_xlfn.ANCHORARRAY(AV132),"00")</f>
        <v>08</v>
      </c>
      <c r="BB132" t="str">
        <v>05</v>
      </c>
      <c r="BC132" t="str">
        <v>03</v>
      </c>
      <c r="BD132" t="str">
        <v>07</v>
      </c>
      <c r="BE132" t="str">
        <v>06</v>
      </c>
      <c r="BF132">
        <f>COUNTIF(_xlfn.ANCHORARRAY(AL132),"J")</f>
        <v>0</v>
      </c>
    </row>
    <row r="133" spans="2:58" x14ac:dyDescent="0.3">
      <c r="B133" t="s">
        <v>870</v>
      </c>
      <c r="C133" t="str">
        <f>_xlfn.TEXTBEFORE(B133," ")</f>
        <v>T469K</v>
      </c>
      <c r="D133">
        <f>VALUE(_xlfn.TEXTAFTER(B133," "))</f>
        <v>490</v>
      </c>
      <c r="E133" t="str" cm="1">
        <f t="array" ref="E133:I133">MID(C133,_xlfn.SEQUENCE(1,LEN(C133)),1)</f>
        <v>T</v>
      </c>
      <c r="F133" t="str">
        <v>4</v>
      </c>
      <c r="G133" t="str">
        <v>6</v>
      </c>
      <c r="H133" t="str">
        <v>9</v>
      </c>
      <c r="I133" t="str">
        <v>K</v>
      </c>
      <c r="J133" cm="1">
        <f t="array" ref="J133:N133">COUNTIFS(_xlfn.ANCHORARRAY(E133),_xlfn.ANCHORARRAY(E133))</f>
        <v>1</v>
      </c>
      <c r="K133">
        <v>1</v>
      </c>
      <c r="L133">
        <v>1</v>
      </c>
      <c r="M133">
        <v>1</v>
      </c>
      <c r="N133">
        <v>1</v>
      </c>
      <c r="O133" cm="1">
        <f t="array" ref="O133:S133">_xlfn.LET(_xlpm.vals,{"1","2","3","4","5","6","7","8","9","T","J","Q","K","A"},
MATCH(_xlfn.ANCHORARRAY(E133),_xlpm.vals,0))</f>
        <v>10</v>
      </c>
      <c r="P133">
        <v>4</v>
      </c>
      <c r="Q133">
        <v>6</v>
      </c>
      <c r="R133">
        <v>9</v>
      </c>
      <c r="S133">
        <v>13</v>
      </c>
      <c r="T133" t="str" cm="1">
        <f t="array" ref="T133:X133">TEXT(_xlfn.ANCHORARRAY(O133),"00")</f>
        <v>10</v>
      </c>
      <c r="U133" t="str">
        <v>04</v>
      </c>
      <c r="V133" t="str">
        <v>06</v>
      </c>
      <c r="W133" t="str">
        <v>09</v>
      </c>
      <c r="X133" t="str">
        <v>13</v>
      </c>
      <c r="Y133" t="b">
        <f>MAX(_xlfn.ANCHORARRAY(J133))=5</f>
        <v>0</v>
      </c>
      <c r="Z133" t="b">
        <f>MAX(_xlfn.ANCHORARRAY(J133))=4</f>
        <v>0</v>
      </c>
      <c r="AA133" t="b" cm="1">
        <f t="array" ref="AA133">AND(OR(_xlfn.ANCHORARRAY(J133)=3),OR(_xlfn.ANCHORARRAY(J133)=2))</f>
        <v>0</v>
      </c>
      <c r="AB133" t="b">
        <f>IF(AA133,FALSE,MAX(_xlfn.ANCHORARRAY(J133))=3)</f>
        <v>0</v>
      </c>
      <c r="AC133" t="b">
        <f>COUNTIF(_xlfn.ANCHORARRAY(J133),2)=4</f>
        <v>0</v>
      </c>
      <c r="AD133" t="b">
        <f>IF(AC133,FALSE,MAX(_xlfn.ANCHORARRAY(J133))=2)</f>
        <v>0</v>
      </c>
      <c r="AE133" t="b">
        <f>NOT(OR(Y133:AD133))</f>
        <v>1</v>
      </c>
      <c r="AF133">
        <f>8-MATCH(TRUE,Y133:AE133,0)</f>
        <v>1</v>
      </c>
      <c r="AG133">
        <f>VALUE(_xlfn.CONCAT(AF133,_xlfn.ANCHORARRAY(T133)))</f>
        <v>11004060913</v>
      </c>
      <c r="AH133">
        <f>VALUE(_xlfn.RANK.EQ(AG133,AG:AG,1))</f>
        <v>127</v>
      </c>
      <c r="AI133">
        <f>AH133*D133</f>
        <v>62230</v>
      </c>
      <c r="AK133" s="1"/>
      <c r="AL133" t="str" cm="1">
        <f t="array" ref="AL133:AP133">MID(C133,_xlfn.SEQUENCE(1,LEN(C133)),1)</f>
        <v>T</v>
      </c>
      <c r="AM133" t="str">
        <v>4</v>
      </c>
      <c r="AN133" t="str">
        <v>6</v>
      </c>
      <c r="AO133" t="str">
        <v>9</v>
      </c>
      <c r="AP133" t="str">
        <v>K</v>
      </c>
      <c r="AQ133">
        <f>IF(AL133="J",0,COUNTIF(_xlfn.ANCHORARRAY($AL133),AL133))</f>
        <v>1</v>
      </c>
      <c r="AR133">
        <f>IF(AM133="J",0,COUNTIF(_xlfn.ANCHORARRAY($AL133),AM133))</f>
        <v>1</v>
      </c>
      <c r="AS133">
        <f>IF(AN133="J",0,COUNTIF(_xlfn.ANCHORARRAY($AL133),AN133))</f>
        <v>1</v>
      </c>
      <c r="AT133">
        <f>IF(AO133="J",0,COUNTIF(_xlfn.ANCHORARRAY($AL133),AO133))</f>
        <v>1</v>
      </c>
      <c r="AU133">
        <f>IF(AP133="J",0,COUNTIF(_xlfn.ANCHORARRAY($AL133),AP133))</f>
        <v>1</v>
      </c>
      <c r="AV133" cm="1">
        <f t="array" ref="AV133:AZ133">_xlfn.LET(_xlpm.vals,{"J","2","3","4","5","6","7","8","9","T","J","Q","K","A"},
MATCH(_xlfn.ANCHORARRAY(AL133),_xlpm.vals,0))</f>
        <v>10</v>
      </c>
      <c r="AW133">
        <v>4</v>
      </c>
      <c r="AX133">
        <v>6</v>
      </c>
      <c r="AY133">
        <v>9</v>
      </c>
      <c r="AZ133">
        <v>13</v>
      </c>
      <c r="BA133" t="str" cm="1">
        <f t="array" ref="BA133:BE133">TEXT(_xlfn.ANCHORARRAY(AV133),"00")</f>
        <v>10</v>
      </c>
      <c r="BB133" t="str">
        <v>04</v>
      </c>
      <c r="BC133" t="str">
        <v>06</v>
      </c>
      <c r="BD133" t="str">
        <v>09</v>
      </c>
      <c r="BE133" t="str">
        <v>13</v>
      </c>
      <c r="BF133">
        <f>COUNTIF(_xlfn.ANCHORARRAY(AL133),"J")</f>
        <v>0</v>
      </c>
    </row>
    <row r="134" spans="2:58" x14ac:dyDescent="0.3">
      <c r="B134" t="s">
        <v>869</v>
      </c>
      <c r="C134" t="str">
        <f>_xlfn.TEXTBEFORE(B134," ")</f>
        <v>8JJA5</v>
      </c>
      <c r="D134">
        <f>VALUE(_xlfn.TEXTAFTER(B134," "))</f>
        <v>197</v>
      </c>
      <c r="E134" t="str" cm="1">
        <f t="array" ref="E134:I134">MID(C134,_xlfn.SEQUENCE(1,LEN(C134)),1)</f>
        <v>8</v>
      </c>
      <c r="F134" t="str">
        <v>J</v>
      </c>
      <c r="G134" t="str">
        <v>J</v>
      </c>
      <c r="H134" t="str">
        <v>A</v>
      </c>
      <c r="I134" t="str">
        <v>5</v>
      </c>
      <c r="J134" cm="1">
        <f t="array" ref="J134:N134">COUNTIFS(_xlfn.ANCHORARRAY(E134),_xlfn.ANCHORARRAY(E134))</f>
        <v>1</v>
      </c>
      <c r="K134">
        <v>2</v>
      </c>
      <c r="L134">
        <v>2</v>
      </c>
      <c r="M134">
        <v>1</v>
      </c>
      <c r="N134">
        <v>1</v>
      </c>
      <c r="O134" cm="1">
        <f t="array" ref="O134:S134">_xlfn.LET(_xlpm.vals,{"1","2","3","4","5","6","7","8","9","T","J","Q","K","A"},
MATCH(_xlfn.ANCHORARRAY(E134),_xlpm.vals,0))</f>
        <v>8</v>
      </c>
      <c r="P134">
        <v>11</v>
      </c>
      <c r="Q134">
        <v>11</v>
      </c>
      <c r="R134">
        <v>14</v>
      </c>
      <c r="S134">
        <v>5</v>
      </c>
      <c r="T134" t="str" cm="1">
        <f t="array" ref="T134:X134">TEXT(_xlfn.ANCHORARRAY(O134),"00")</f>
        <v>08</v>
      </c>
      <c r="U134" t="str">
        <v>11</v>
      </c>
      <c r="V134" t="str">
        <v>11</v>
      </c>
      <c r="W134" t="str">
        <v>14</v>
      </c>
      <c r="X134" t="str">
        <v>05</v>
      </c>
      <c r="Y134" t="b">
        <f>MAX(_xlfn.ANCHORARRAY(J134))=5</f>
        <v>0</v>
      </c>
      <c r="Z134" t="b">
        <f>MAX(_xlfn.ANCHORARRAY(J134))=4</f>
        <v>0</v>
      </c>
      <c r="AA134" t="b" cm="1">
        <f t="array" ref="AA134">AND(OR(_xlfn.ANCHORARRAY(J134)=3),OR(_xlfn.ANCHORARRAY(J134)=2))</f>
        <v>0</v>
      </c>
      <c r="AB134" t="b">
        <f>IF(AA134,FALSE,MAX(_xlfn.ANCHORARRAY(J134))=3)</f>
        <v>0</v>
      </c>
      <c r="AC134" t="b">
        <f>COUNTIF(_xlfn.ANCHORARRAY(J134),2)=4</f>
        <v>0</v>
      </c>
      <c r="AD134" t="b">
        <f>IF(AC134,FALSE,MAX(_xlfn.ANCHORARRAY(J134))=2)</f>
        <v>1</v>
      </c>
      <c r="AE134" t="b">
        <f>NOT(OR(Y134:AD134))</f>
        <v>0</v>
      </c>
      <c r="AF134">
        <f>8-MATCH(TRUE,Y134:AE134,0)</f>
        <v>2</v>
      </c>
      <c r="AG134">
        <f>VALUE(_xlfn.CONCAT(AF134,_xlfn.ANCHORARRAY(T134)))</f>
        <v>20811111405</v>
      </c>
      <c r="AH134">
        <f>VALUE(_xlfn.RANK.EQ(AG134,AG:AG,1))</f>
        <v>320</v>
      </c>
      <c r="AI134">
        <f>AH134*D134</f>
        <v>63040</v>
      </c>
      <c r="AK134" s="1"/>
      <c r="AL134" t="str" cm="1">
        <f t="array" ref="AL134:AP134">MID(C134,_xlfn.SEQUENCE(1,LEN(C134)),1)</f>
        <v>8</v>
      </c>
      <c r="AM134" t="str">
        <v>J</v>
      </c>
      <c r="AN134" t="str">
        <v>J</v>
      </c>
      <c r="AO134" t="str">
        <v>A</v>
      </c>
      <c r="AP134" t="str">
        <v>5</v>
      </c>
      <c r="AQ134">
        <f>IF(AL134="J",0,COUNTIF(_xlfn.ANCHORARRAY($AL134),AL134))</f>
        <v>1</v>
      </c>
      <c r="AR134">
        <f>IF(AM134="J",0,COUNTIF(_xlfn.ANCHORARRAY($AL134),AM134))</f>
        <v>0</v>
      </c>
      <c r="AS134">
        <f>IF(AN134="J",0,COUNTIF(_xlfn.ANCHORARRAY($AL134),AN134))</f>
        <v>0</v>
      </c>
      <c r="AT134">
        <f>IF(AO134="J",0,COUNTIF(_xlfn.ANCHORARRAY($AL134),AO134))</f>
        <v>1</v>
      </c>
      <c r="AU134">
        <f>IF(AP134="J",0,COUNTIF(_xlfn.ANCHORARRAY($AL134),AP134))</f>
        <v>1</v>
      </c>
      <c r="AV134" cm="1">
        <f t="array" ref="AV134:AZ134">_xlfn.LET(_xlpm.vals,{"J","2","3","4","5","6","7","8","9","T","J","Q","K","A"},
MATCH(_xlfn.ANCHORARRAY(AL134),_xlpm.vals,0))</f>
        <v>8</v>
      </c>
      <c r="AW134">
        <v>1</v>
      </c>
      <c r="AX134">
        <v>1</v>
      </c>
      <c r="AY134">
        <v>14</v>
      </c>
      <c r="AZ134">
        <v>5</v>
      </c>
      <c r="BA134" t="str" cm="1">
        <f t="array" ref="BA134:BE134">TEXT(_xlfn.ANCHORARRAY(AV134),"00")</f>
        <v>08</v>
      </c>
      <c r="BB134" t="str">
        <v>01</v>
      </c>
      <c r="BC134" t="str">
        <v>01</v>
      </c>
      <c r="BD134" t="str">
        <v>14</v>
      </c>
      <c r="BE134" t="str">
        <v>05</v>
      </c>
      <c r="BF134">
        <f>COUNTIF(_xlfn.ANCHORARRAY(AL134),"J")</f>
        <v>2</v>
      </c>
    </row>
    <row r="135" spans="2:58" x14ac:dyDescent="0.3">
      <c r="B135" t="s">
        <v>868</v>
      </c>
      <c r="C135" t="str">
        <f>_xlfn.TEXTBEFORE(B135," ")</f>
        <v>JQ8Q8</v>
      </c>
      <c r="D135">
        <f>VALUE(_xlfn.TEXTAFTER(B135," "))</f>
        <v>587</v>
      </c>
      <c r="E135" t="str" cm="1">
        <f t="array" ref="E135:I135">MID(C135,_xlfn.SEQUENCE(1,LEN(C135)),1)</f>
        <v>J</v>
      </c>
      <c r="F135" t="str">
        <v>Q</v>
      </c>
      <c r="G135" t="str">
        <v>8</v>
      </c>
      <c r="H135" t="str">
        <v>Q</v>
      </c>
      <c r="I135" t="str">
        <v>8</v>
      </c>
      <c r="J135" cm="1">
        <f t="array" ref="J135:N135">COUNTIFS(_xlfn.ANCHORARRAY(E135),_xlfn.ANCHORARRAY(E135))</f>
        <v>1</v>
      </c>
      <c r="K135">
        <v>2</v>
      </c>
      <c r="L135">
        <v>2</v>
      </c>
      <c r="M135">
        <v>2</v>
      </c>
      <c r="N135">
        <v>2</v>
      </c>
      <c r="O135" cm="1">
        <f t="array" ref="O135:S135">_xlfn.LET(_xlpm.vals,{"1","2","3","4","5","6","7","8","9","T","J","Q","K","A"},
MATCH(_xlfn.ANCHORARRAY(E135),_xlpm.vals,0))</f>
        <v>11</v>
      </c>
      <c r="P135">
        <v>12</v>
      </c>
      <c r="Q135">
        <v>8</v>
      </c>
      <c r="R135">
        <v>12</v>
      </c>
      <c r="S135">
        <v>8</v>
      </c>
      <c r="T135" t="str" cm="1">
        <f t="array" ref="T135:X135">TEXT(_xlfn.ANCHORARRAY(O135),"00")</f>
        <v>11</v>
      </c>
      <c r="U135" t="str">
        <v>12</v>
      </c>
      <c r="V135" t="str">
        <v>08</v>
      </c>
      <c r="W135" t="str">
        <v>12</v>
      </c>
      <c r="X135" t="str">
        <v>08</v>
      </c>
      <c r="Y135" t="b">
        <f>MAX(_xlfn.ANCHORARRAY(J135))=5</f>
        <v>0</v>
      </c>
      <c r="Z135" t="b">
        <f>MAX(_xlfn.ANCHORARRAY(J135))=4</f>
        <v>0</v>
      </c>
      <c r="AA135" t="b" cm="1">
        <f t="array" ref="AA135">AND(OR(_xlfn.ANCHORARRAY(J135)=3),OR(_xlfn.ANCHORARRAY(J135)=2))</f>
        <v>0</v>
      </c>
      <c r="AB135" t="b">
        <f>IF(AA135,FALSE,MAX(_xlfn.ANCHORARRAY(J135))=3)</f>
        <v>0</v>
      </c>
      <c r="AC135" t="b">
        <f>COUNTIF(_xlfn.ANCHORARRAY(J135),2)=4</f>
        <v>1</v>
      </c>
      <c r="AD135" t="b">
        <f>IF(AC135,FALSE,MAX(_xlfn.ANCHORARRAY(J135))=2)</f>
        <v>0</v>
      </c>
      <c r="AE135" t="b">
        <f>NOT(OR(Y135:AD135))</f>
        <v>0</v>
      </c>
      <c r="AF135">
        <f>8-MATCH(TRUE,Y135:AE135,0)</f>
        <v>3</v>
      </c>
      <c r="AG135">
        <f>VALUE(_xlfn.CONCAT(AF135,_xlfn.ANCHORARRAY(T135)))</f>
        <v>31112081208</v>
      </c>
      <c r="AH135">
        <f>VALUE(_xlfn.RANK.EQ(AG135,AG:AG,1))</f>
        <v>578</v>
      </c>
      <c r="AI135">
        <f>AH135*D135</f>
        <v>339286</v>
      </c>
      <c r="AK135" s="1"/>
      <c r="AL135" t="str" cm="1">
        <f t="array" ref="AL135:AP135">MID(C135,_xlfn.SEQUENCE(1,LEN(C135)),1)</f>
        <v>J</v>
      </c>
      <c r="AM135" t="str">
        <v>Q</v>
      </c>
      <c r="AN135" t="str">
        <v>8</v>
      </c>
      <c r="AO135" t="str">
        <v>Q</v>
      </c>
      <c r="AP135" t="str">
        <v>8</v>
      </c>
      <c r="AQ135">
        <f>IF(AL135="J",0,COUNTIF(_xlfn.ANCHORARRAY($AL135),AL135))</f>
        <v>0</v>
      </c>
      <c r="AR135">
        <f>IF(AM135="J",0,COUNTIF(_xlfn.ANCHORARRAY($AL135),AM135))</f>
        <v>2</v>
      </c>
      <c r="AS135">
        <f>IF(AN135="J",0,COUNTIF(_xlfn.ANCHORARRAY($AL135),AN135))</f>
        <v>2</v>
      </c>
      <c r="AT135">
        <f>IF(AO135="J",0,COUNTIF(_xlfn.ANCHORARRAY($AL135),AO135))</f>
        <v>2</v>
      </c>
      <c r="AU135">
        <f>IF(AP135="J",0,COUNTIF(_xlfn.ANCHORARRAY($AL135),AP135))</f>
        <v>2</v>
      </c>
      <c r="AV135" cm="1">
        <f t="array" ref="AV135:AZ135">_xlfn.LET(_xlpm.vals,{"J","2","3","4","5","6","7","8","9","T","J","Q","K","A"},
MATCH(_xlfn.ANCHORARRAY(AL135),_xlpm.vals,0))</f>
        <v>1</v>
      </c>
      <c r="AW135">
        <v>12</v>
      </c>
      <c r="AX135">
        <v>8</v>
      </c>
      <c r="AY135">
        <v>12</v>
      </c>
      <c r="AZ135">
        <v>8</v>
      </c>
      <c r="BA135" t="str" cm="1">
        <f t="array" ref="BA135:BE135">TEXT(_xlfn.ANCHORARRAY(AV135),"00")</f>
        <v>01</v>
      </c>
      <c r="BB135" t="str">
        <v>12</v>
      </c>
      <c r="BC135" t="str">
        <v>08</v>
      </c>
      <c r="BD135" t="str">
        <v>12</v>
      </c>
      <c r="BE135" t="str">
        <v>08</v>
      </c>
      <c r="BF135">
        <f>COUNTIF(_xlfn.ANCHORARRAY(AL135),"J")</f>
        <v>1</v>
      </c>
    </row>
    <row r="136" spans="2:58" x14ac:dyDescent="0.3">
      <c r="B136" t="s">
        <v>867</v>
      </c>
      <c r="C136" t="str">
        <f>_xlfn.TEXTBEFORE(B136," ")</f>
        <v>776Q7</v>
      </c>
      <c r="D136">
        <f>VALUE(_xlfn.TEXTAFTER(B136," "))</f>
        <v>743</v>
      </c>
      <c r="E136" t="str" cm="1">
        <f t="array" ref="E136:I136">MID(C136,_xlfn.SEQUENCE(1,LEN(C136)),1)</f>
        <v>7</v>
      </c>
      <c r="F136" t="str">
        <v>7</v>
      </c>
      <c r="G136" t="str">
        <v>6</v>
      </c>
      <c r="H136" t="str">
        <v>Q</v>
      </c>
      <c r="I136" t="str">
        <v>7</v>
      </c>
      <c r="J136" cm="1">
        <f t="array" ref="J136:N136">COUNTIFS(_xlfn.ANCHORARRAY(E136),_xlfn.ANCHORARRAY(E136))</f>
        <v>3</v>
      </c>
      <c r="K136">
        <v>3</v>
      </c>
      <c r="L136">
        <v>1</v>
      </c>
      <c r="M136">
        <v>1</v>
      </c>
      <c r="N136">
        <v>3</v>
      </c>
      <c r="O136" cm="1">
        <f t="array" ref="O136:S136">_xlfn.LET(_xlpm.vals,{"1","2","3","4","5","6","7","8","9","T","J","Q","K","A"},
MATCH(_xlfn.ANCHORARRAY(E136),_xlpm.vals,0))</f>
        <v>7</v>
      </c>
      <c r="P136">
        <v>7</v>
      </c>
      <c r="Q136">
        <v>6</v>
      </c>
      <c r="R136">
        <v>12</v>
      </c>
      <c r="S136">
        <v>7</v>
      </c>
      <c r="T136" t="str" cm="1">
        <f t="array" ref="T136:X136">TEXT(_xlfn.ANCHORARRAY(O136),"00")</f>
        <v>07</v>
      </c>
      <c r="U136" t="str">
        <v>07</v>
      </c>
      <c r="V136" t="str">
        <v>06</v>
      </c>
      <c r="W136" t="str">
        <v>12</v>
      </c>
      <c r="X136" t="str">
        <v>07</v>
      </c>
      <c r="Y136" t="b">
        <f>MAX(_xlfn.ANCHORARRAY(J136))=5</f>
        <v>0</v>
      </c>
      <c r="Z136" t="b">
        <f>MAX(_xlfn.ANCHORARRAY(J136))=4</f>
        <v>0</v>
      </c>
      <c r="AA136" t="b" cm="1">
        <f t="array" ref="AA136">AND(OR(_xlfn.ANCHORARRAY(J136)=3),OR(_xlfn.ANCHORARRAY(J136)=2))</f>
        <v>0</v>
      </c>
      <c r="AB136" t="b">
        <f>IF(AA136,FALSE,MAX(_xlfn.ANCHORARRAY(J136))=3)</f>
        <v>1</v>
      </c>
      <c r="AC136" t="b">
        <f>COUNTIF(_xlfn.ANCHORARRAY(J136),2)=4</f>
        <v>0</v>
      </c>
      <c r="AD136" t="b">
        <f>IF(AC136,FALSE,MAX(_xlfn.ANCHORARRAY(J136))=2)</f>
        <v>0</v>
      </c>
      <c r="AE136" t="b">
        <f>NOT(OR(Y136:AD136))</f>
        <v>0</v>
      </c>
      <c r="AF136">
        <f>8-MATCH(TRUE,Y136:AE136,0)</f>
        <v>4</v>
      </c>
      <c r="AG136">
        <f>VALUE(_xlfn.CONCAT(AF136,_xlfn.ANCHORARRAY(T136)))</f>
        <v>40707061207</v>
      </c>
      <c r="AH136">
        <f>VALUE(_xlfn.RANK.EQ(AG136,AG:AG,1))</f>
        <v>712</v>
      </c>
      <c r="AI136">
        <f>AH136*D136</f>
        <v>529016</v>
      </c>
      <c r="AK136" s="1"/>
      <c r="AL136" t="str" cm="1">
        <f t="array" ref="AL136:AP136">MID(C136,_xlfn.SEQUENCE(1,LEN(C136)),1)</f>
        <v>7</v>
      </c>
      <c r="AM136" t="str">
        <v>7</v>
      </c>
      <c r="AN136" t="str">
        <v>6</v>
      </c>
      <c r="AO136" t="str">
        <v>Q</v>
      </c>
      <c r="AP136" t="str">
        <v>7</v>
      </c>
      <c r="AQ136">
        <f>IF(AL136="J",0,COUNTIF(_xlfn.ANCHORARRAY($AL136),AL136))</f>
        <v>3</v>
      </c>
      <c r="AR136">
        <f>IF(AM136="J",0,COUNTIF(_xlfn.ANCHORARRAY($AL136),AM136))</f>
        <v>3</v>
      </c>
      <c r="AS136">
        <f>IF(AN136="J",0,COUNTIF(_xlfn.ANCHORARRAY($AL136),AN136))</f>
        <v>1</v>
      </c>
      <c r="AT136">
        <f>IF(AO136="J",0,COUNTIF(_xlfn.ANCHORARRAY($AL136),AO136))</f>
        <v>1</v>
      </c>
      <c r="AU136">
        <f>IF(AP136="J",0,COUNTIF(_xlfn.ANCHORARRAY($AL136),AP136))</f>
        <v>3</v>
      </c>
      <c r="AV136" cm="1">
        <f t="array" ref="AV136:AZ136">_xlfn.LET(_xlpm.vals,{"J","2","3","4","5","6","7","8","9","T","J","Q","K","A"},
MATCH(_xlfn.ANCHORARRAY(AL136),_xlpm.vals,0))</f>
        <v>7</v>
      </c>
      <c r="AW136">
        <v>7</v>
      </c>
      <c r="AX136">
        <v>6</v>
      </c>
      <c r="AY136">
        <v>12</v>
      </c>
      <c r="AZ136">
        <v>7</v>
      </c>
      <c r="BA136" t="str" cm="1">
        <f t="array" ref="BA136:BE136">TEXT(_xlfn.ANCHORARRAY(AV136),"00")</f>
        <v>07</v>
      </c>
      <c r="BB136" t="str">
        <v>07</v>
      </c>
      <c r="BC136" t="str">
        <v>06</v>
      </c>
      <c r="BD136" t="str">
        <v>12</v>
      </c>
      <c r="BE136" t="str">
        <v>07</v>
      </c>
      <c r="BF136">
        <f>COUNTIF(_xlfn.ANCHORARRAY(AL136),"J")</f>
        <v>0</v>
      </c>
    </row>
    <row r="137" spans="2:58" x14ac:dyDescent="0.3">
      <c r="B137" t="s">
        <v>866</v>
      </c>
      <c r="C137" t="str">
        <f>_xlfn.TEXTBEFORE(B137," ")</f>
        <v>25T85</v>
      </c>
      <c r="D137">
        <f>VALUE(_xlfn.TEXTAFTER(B137," "))</f>
        <v>529</v>
      </c>
      <c r="E137" t="str" cm="1">
        <f t="array" ref="E137:I137">MID(C137,_xlfn.SEQUENCE(1,LEN(C137)),1)</f>
        <v>2</v>
      </c>
      <c r="F137" t="str">
        <v>5</v>
      </c>
      <c r="G137" t="str">
        <v>T</v>
      </c>
      <c r="H137" t="str">
        <v>8</v>
      </c>
      <c r="I137" t="str">
        <v>5</v>
      </c>
      <c r="J137" cm="1">
        <f t="array" ref="J137:N137">COUNTIFS(_xlfn.ANCHORARRAY(E137),_xlfn.ANCHORARRAY(E137))</f>
        <v>1</v>
      </c>
      <c r="K137">
        <v>2</v>
      </c>
      <c r="L137">
        <v>1</v>
      </c>
      <c r="M137">
        <v>1</v>
      </c>
      <c r="N137">
        <v>2</v>
      </c>
      <c r="O137" cm="1">
        <f t="array" ref="O137:S137">_xlfn.LET(_xlpm.vals,{"1","2","3","4","5","6","7","8","9","T","J","Q","K","A"},
MATCH(_xlfn.ANCHORARRAY(E137),_xlpm.vals,0))</f>
        <v>2</v>
      </c>
      <c r="P137">
        <v>5</v>
      </c>
      <c r="Q137">
        <v>10</v>
      </c>
      <c r="R137">
        <v>8</v>
      </c>
      <c r="S137">
        <v>5</v>
      </c>
      <c r="T137" t="str" cm="1">
        <f t="array" ref="T137:X137">TEXT(_xlfn.ANCHORARRAY(O137),"00")</f>
        <v>02</v>
      </c>
      <c r="U137" t="str">
        <v>05</v>
      </c>
      <c r="V137" t="str">
        <v>10</v>
      </c>
      <c r="W137" t="str">
        <v>08</v>
      </c>
      <c r="X137" t="str">
        <v>05</v>
      </c>
      <c r="Y137" t="b">
        <f>MAX(_xlfn.ANCHORARRAY(J137))=5</f>
        <v>0</v>
      </c>
      <c r="Z137" t="b">
        <f>MAX(_xlfn.ANCHORARRAY(J137))=4</f>
        <v>0</v>
      </c>
      <c r="AA137" t="b" cm="1">
        <f t="array" ref="AA137">AND(OR(_xlfn.ANCHORARRAY(J137)=3),OR(_xlfn.ANCHORARRAY(J137)=2))</f>
        <v>0</v>
      </c>
      <c r="AB137" t="b">
        <f>IF(AA137,FALSE,MAX(_xlfn.ANCHORARRAY(J137))=3)</f>
        <v>0</v>
      </c>
      <c r="AC137" t="b">
        <f>COUNTIF(_xlfn.ANCHORARRAY(J137),2)=4</f>
        <v>0</v>
      </c>
      <c r="AD137" t="b">
        <f>IF(AC137,FALSE,MAX(_xlfn.ANCHORARRAY(J137))=2)</f>
        <v>1</v>
      </c>
      <c r="AE137" t="b">
        <f>NOT(OR(Y137:AD137))</f>
        <v>0</v>
      </c>
      <c r="AF137">
        <f>8-MATCH(TRUE,Y137:AE137,0)</f>
        <v>2</v>
      </c>
      <c r="AG137">
        <f>VALUE(_xlfn.CONCAT(AF137,_xlfn.ANCHORARRAY(T137)))</f>
        <v>20205100805</v>
      </c>
      <c r="AH137">
        <f>VALUE(_xlfn.RANK.EQ(AG137,AG:AG,1))</f>
        <v>204</v>
      </c>
      <c r="AI137">
        <f>AH137*D137</f>
        <v>107916</v>
      </c>
      <c r="AK137" s="1"/>
      <c r="AL137" t="str" cm="1">
        <f t="array" ref="AL137:AP137">MID(C137,_xlfn.SEQUENCE(1,LEN(C137)),1)</f>
        <v>2</v>
      </c>
      <c r="AM137" t="str">
        <v>5</v>
      </c>
      <c r="AN137" t="str">
        <v>T</v>
      </c>
      <c r="AO137" t="str">
        <v>8</v>
      </c>
      <c r="AP137" t="str">
        <v>5</v>
      </c>
      <c r="AQ137">
        <f>IF(AL137="J",0,COUNTIF(_xlfn.ANCHORARRAY($AL137),AL137))</f>
        <v>1</v>
      </c>
      <c r="AR137">
        <f>IF(AM137="J",0,COUNTIF(_xlfn.ANCHORARRAY($AL137),AM137))</f>
        <v>2</v>
      </c>
      <c r="AS137">
        <f>IF(AN137="J",0,COUNTIF(_xlfn.ANCHORARRAY($AL137),AN137))</f>
        <v>1</v>
      </c>
      <c r="AT137">
        <f>IF(AO137="J",0,COUNTIF(_xlfn.ANCHORARRAY($AL137),AO137))</f>
        <v>1</v>
      </c>
      <c r="AU137">
        <f>IF(AP137="J",0,COUNTIF(_xlfn.ANCHORARRAY($AL137),AP137))</f>
        <v>2</v>
      </c>
      <c r="AV137" cm="1">
        <f t="array" ref="AV137:AZ137">_xlfn.LET(_xlpm.vals,{"J","2","3","4","5","6","7","8","9","T","J","Q","K","A"},
MATCH(_xlfn.ANCHORARRAY(AL137),_xlpm.vals,0))</f>
        <v>2</v>
      </c>
      <c r="AW137">
        <v>5</v>
      </c>
      <c r="AX137">
        <v>10</v>
      </c>
      <c r="AY137">
        <v>8</v>
      </c>
      <c r="AZ137">
        <v>5</v>
      </c>
      <c r="BA137" t="str" cm="1">
        <f t="array" ref="BA137:BE137">TEXT(_xlfn.ANCHORARRAY(AV137),"00")</f>
        <v>02</v>
      </c>
      <c r="BB137" t="str">
        <v>05</v>
      </c>
      <c r="BC137" t="str">
        <v>10</v>
      </c>
      <c r="BD137" t="str">
        <v>08</v>
      </c>
      <c r="BE137" t="str">
        <v>05</v>
      </c>
      <c r="BF137">
        <f>COUNTIF(_xlfn.ANCHORARRAY(AL137),"J")</f>
        <v>0</v>
      </c>
    </row>
    <row r="138" spans="2:58" x14ac:dyDescent="0.3">
      <c r="B138" t="s">
        <v>865</v>
      </c>
      <c r="C138" t="str">
        <f>_xlfn.TEXTBEFORE(B138," ")</f>
        <v>48787</v>
      </c>
      <c r="D138">
        <f>VALUE(_xlfn.TEXTAFTER(B138," "))</f>
        <v>581</v>
      </c>
      <c r="E138" t="str" cm="1">
        <f t="array" ref="E138:I138">MID(C138,_xlfn.SEQUENCE(1,LEN(C138)),1)</f>
        <v>4</v>
      </c>
      <c r="F138" t="str">
        <v>8</v>
      </c>
      <c r="G138" t="str">
        <v>7</v>
      </c>
      <c r="H138" t="str">
        <v>8</v>
      </c>
      <c r="I138" t="str">
        <v>7</v>
      </c>
      <c r="J138" cm="1">
        <f t="array" ref="J138:N138">COUNTIFS(_xlfn.ANCHORARRAY(E138),_xlfn.ANCHORARRAY(E138))</f>
        <v>1</v>
      </c>
      <c r="K138">
        <v>2</v>
      </c>
      <c r="L138">
        <v>2</v>
      </c>
      <c r="M138">
        <v>2</v>
      </c>
      <c r="N138">
        <v>2</v>
      </c>
      <c r="O138" cm="1">
        <f t="array" ref="O138:S138">_xlfn.LET(_xlpm.vals,{"1","2","3","4","5","6","7","8","9","T","J","Q","K","A"},
MATCH(_xlfn.ANCHORARRAY(E138),_xlpm.vals,0))</f>
        <v>4</v>
      </c>
      <c r="P138">
        <v>8</v>
      </c>
      <c r="Q138">
        <v>7</v>
      </c>
      <c r="R138">
        <v>8</v>
      </c>
      <c r="S138">
        <v>7</v>
      </c>
      <c r="T138" t="str" cm="1">
        <f t="array" ref="T138:X138">TEXT(_xlfn.ANCHORARRAY(O138),"00")</f>
        <v>04</v>
      </c>
      <c r="U138" t="str">
        <v>08</v>
      </c>
      <c r="V138" t="str">
        <v>07</v>
      </c>
      <c r="W138" t="str">
        <v>08</v>
      </c>
      <c r="X138" t="str">
        <v>07</v>
      </c>
      <c r="Y138" t="b">
        <f>MAX(_xlfn.ANCHORARRAY(J138))=5</f>
        <v>0</v>
      </c>
      <c r="Z138" t="b">
        <f>MAX(_xlfn.ANCHORARRAY(J138))=4</f>
        <v>0</v>
      </c>
      <c r="AA138" t="b" cm="1">
        <f t="array" ref="AA138">AND(OR(_xlfn.ANCHORARRAY(J138)=3),OR(_xlfn.ANCHORARRAY(J138)=2))</f>
        <v>0</v>
      </c>
      <c r="AB138" t="b">
        <f>IF(AA138,FALSE,MAX(_xlfn.ANCHORARRAY(J138))=3)</f>
        <v>0</v>
      </c>
      <c r="AC138" t="b">
        <f>COUNTIF(_xlfn.ANCHORARRAY(J138),2)=4</f>
        <v>1</v>
      </c>
      <c r="AD138" t="b">
        <f>IF(AC138,FALSE,MAX(_xlfn.ANCHORARRAY(J138))=2)</f>
        <v>0</v>
      </c>
      <c r="AE138" t="b">
        <f>NOT(OR(Y138:AD138))</f>
        <v>0</v>
      </c>
      <c r="AF138">
        <f>8-MATCH(TRUE,Y138:AE138,0)</f>
        <v>3</v>
      </c>
      <c r="AG138">
        <f>VALUE(_xlfn.CONCAT(AF138,_xlfn.ANCHORARRAY(T138)))</f>
        <v>30408070807</v>
      </c>
      <c r="AH138">
        <f>VALUE(_xlfn.RANK.EQ(AG138,AG:AG,1))</f>
        <v>477</v>
      </c>
      <c r="AI138">
        <f>AH138*D138</f>
        <v>277137</v>
      </c>
      <c r="AK138" s="1"/>
      <c r="AL138" t="str" cm="1">
        <f t="array" ref="AL138:AP138">MID(C138,_xlfn.SEQUENCE(1,LEN(C138)),1)</f>
        <v>4</v>
      </c>
      <c r="AM138" t="str">
        <v>8</v>
      </c>
      <c r="AN138" t="str">
        <v>7</v>
      </c>
      <c r="AO138" t="str">
        <v>8</v>
      </c>
      <c r="AP138" t="str">
        <v>7</v>
      </c>
      <c r="AQ138">
        <f>IF(AL138="J",0,COUNTIF(_xlfn.ANCHORARRAY($AL138),AL138))</f>
        <v>1</v>
      </c>
      <c r="AR138">
        <f>IF(AM138="J",0,COUNTIF(_xlfn.ANCHORARRAY($AL138),AM138))</f>
        <v>2</v>
      </c>
      <c r="AS138">
        <f>IF(AN138="J",0,COUNTIF(_xlfn.ANCHORARRAY($AL138),AN138))</f>
        <v>2</v>
      </c>
      <c r="AT138">
        <f>IF(AO138="J",0,COUNTIF(_xlfn.ANCHORARRAY($AL138),AO138))</f>
        <v>2</v>
      </c>
      <c r="AU138">
        <f>IF(AP138="J",0,COUNTIF(_xlfn.ANCHORARRAY($AL138),AP138))</f>
        <v>2</v>
      </c>
      <c r="AV138" cm="1">
        <f t="array" ref="AV138:AZ138">_xlfn.LET(_xlpm.vals,{"J","2","3","4","5","6","7","8","9","T","J","Q","K","A"},
MATCH(_xlfn.ANCHORARRAY(AL138),_xlpm.vals,0))</f>
        <v>4</v>
      </c>
      <c r="AW138">
        <v>8</v>
      </c>
      <c r="AX138">
        <v>7</v>
      </c>
      <c r="AY138">
        <v>8</v>
      </c>
      <c r="AZ138">
        <v>7</v>
      </c>
      <c r="BA138" t="str" cm="1">
        <f t="array" ref="BA138:BE138">TEXT(_xlfn.ANCHORARRAY(AV138),"00")</f>
        <v>04</v>
      </c>
      <c r="BB138" t="str">
        <v>08</v>
      </c>
      <c r="BC138" t="str">
        <v>07</v>
      </c>
      <c r="BD138" t="str">
        <v>08</v>
      </c>
      <c r="BE138" t="str">
        <v>07</v>
      </c>
      <c r="BF138">
        <f>COUNTIF(_xlfn.ANCHORARRAY(AL138),"J")</f>
        <v>0</v>
      </c>
    </row>
    <row r="139" spans="2:58" x14ac:dyDescent="0.3">
      <c r="B139" t="s">
        <v>864</v>
      </c>
      <c r="C139" t="str">
        <f>_xlfn.TEXTBEFORE(B139," ")</f>
        <v>52535</v>
      </c>
      <c r="D139">
        <f>VALUE(_xlfn.TEXTAFTER(B139," "))</f>
        <v>309</v>
      </c>
      <c r="E139" t="str" cm="1">
        <f t="array" ref="E139:I139">MID(C139,_xlfn.SEQUENCE(1,LEN(C139)),1)</f>
        <v>5</v>
      </c>
      <c r="F139" t="str">
        <v>2</v>
      </c>
      <c r="G139" t="str">
        <v>5</v>
      </c>
      <c r="H139" t="str">
        <v>3</v>
      </c>
      <c r="I139" t="str">
        <v>5</v>
      </c>
      <c r="J139" cm="1">
        <f t="array" ref="J139:N139">COUNTIFS(_xlfn.ANCHORARRAY(E139),_xlfn.ANCHORARRAY(E139))</f>
        <v>3</v>
      </c>
      <c r="K139">
        <v>1</v>
      </c>
      <c r="L139">
        <v>3</v>
      </c>
      <c r="M139">
        <v>1</v>
      </c>
      <c r="N139">
        <v>3</v>
      </c>
      <c r="O139" cm="1">
        <f t="array" ref="O139:S139">_xlfn.LET(_xlpm.vals,{"1","2","3","4","5","6","7","8","9","T","J","Q","K","A"},
MATCH(_xlfn.ANCHORARRAY(E139),_xlpm.vals,0))</f>
        <v>5</v>
      </c>
      <c r="P139">
        <v>2</v>
      </c>
      <c r="Q139">
        <v>5</v>
      </c>
      <c r="R139">
        <v>3</v>
      </c>
      <c r="S139">
        <v>5</v>
      </c>
      <c r="T139" t="str" cm="1">
        <f t="array" ref="T139:X139">TEXT(_xlfn.ANCHORARRAY(O139),"00")</f>
        <v>05</v>
      </c>
      <c r="U139" t="str">
        <v>02</v>
      </c>
      <c r="V139" t="str">
        <v>05</v>
      </c>
      <c r="W139" t="str">
        <v>03</v>
      </c>
      <c r="X139" t="str">
        <v>05</v>
      </c>
      <c r="Y139" t="b">
        <f>MAX(_xlfn.ANCHORARRAY(J139))=5</f>
        <v>0</v>
      </c>
      <c r="Z139" t="b">
        <f>MAX(_xlfn.ANCHORARRAY(J139))=4</f>
        <v>0</v>
      </c>
      <c r="AA139" t="b" cm="1">
        <f t="array" ref="AA139">AND(OR(_xlfn.ANCHORARRAY(J139)=3),OR(_xlfn.ANCHORARRAY(J139)=2))</f>
        <v>0</v>
      </c>
      <c r="AB139" t="b">
        <f>IF(AA139,FALSE,MAX(_xlfn.ANCHORARRAY(J139))=3)</f>
        <v>1</v>
      </c>
      <c r="AC139" t="b">
        <f>COUNTIF(_xlfn.ANCHORARRAY(J139),2)=4</f>
        <v>0</v>
      </c>
      <c r="AD139" t="b">
        <f>IF(AC139,FALSE,MAX(_xlfn.ANCHORARRAY(J139))=2)</f>
        <v>0</v>
      </c>
      <c r="AE139" t="b">
        <f>NOT(OR(Y139:AD139))</f>
        <v>0</v>
      </c>
      <c r="AF139">
        <f>8-MATCH(TRUE,Y139:AE139,0)</f>
        <v>4</v>
      </c>
      <c r="AG139">
        <f>VALUE(_xlfn.CONCAT(AF139,_xlfn.ANCHORARRAY(T139)))</f>
        <v>40502050305</v>
      </c>
      <c r="AH139">
        <f>VALUE(_xlfn.RANK.EQ(AG139,AG:AG,1))</f>
        <v>670</v>
      </c>
      <c r="AI139">
        <f>AH139*D139</f>
        <v>207030</v>
      </c>
      <c r="AK139" s="1"/>
      <c r="AL139" t="str" cm="1">
        <f t="array" ref="AL139:AP139">MID(C139,_xlfn.SEQUENCE(1,LEN(C139)),1)</f>
        <v>5</v>
      </c>
      <c r="AM139" t="str">
        <v>2</v>
      </c>
      <c r="AN139" t="str">
        <v>5</v>
      </c>
      <c r="AO139" t="str">
        <v>3</v>
      </c>
      <c r="AP139" t="str">
        <v>5</v>
      </c>
      <c r="AQ139">
        <f>IF(AL139="J",0,COUNTIF(_xlfn.ANCHORARRAY($AL139),AL139))</f>
        <v>3</v>
      </c>
      <c r="AR139">
        <f>IF(AM139="J",0,COUNTIF(_xlfn.ANCHORARRAY($AL139),AM139))</f>
        <v>1</v>
      </c>
      <c r="AS139">
        <f>IF(AN139="J",0,COUNTIF(_xlfn.ANCHORARRAY($AL139),AN139))</f>
        <v>3</v>
      </c>
      <c r="AT139">
        <f>IF(AO139="J",0,COUNTIF(_xlfn.ANCHORARRAY($AL139),AO139))</f>
        <v>1</v>
      </c>
      <c r="AU139">
        <f>IF(AP139="J",0,COUNTIF(_xlfn.ANCHORARRAY($AL139),AP139))</f>
        <v>3</v>
      </c>
      <c r="AV139" cm="1">
        <f t="array" ref="AV139:AZ139">_xlfn.LET(_xlpm.vals,{"J","2","3","4","5","6","7","8","9","T","J","Q","K","A"},
MATCH(_xlfn.ANCHORARRAY(AL139),_xlpm.vals,0))</f>
        <v>5</v>
      </c>
      <c r="AW139">
        <v>2</v>
      </c>
      <c r="AX139">
        <v>5</v>
      </c>
      <c r="AY139">
        <v>3</v>
      </c>
      <c r="AZ139">
        <v>5</v>
      </c>
      <c r="BA139" t="str" cm="1">
        <f t="array" ref="BA139:BE139">TEXT(_xlfn.ANCHORARRAY(AV139),"00")</f>
        <v>05</v>
      </c>
      <c r="BB139" t="str">
        <v>02</v>
      </c>
      <c r="BC139" t="str">
        <v>05</v>
      </c>
      <c r="BD139" t="str">
        <v>03</v>
      </c>
      <c r="BE139" t="str">
        <v>05</v>
      </c>
      <c r="BF139">
        <f>COUNTIF(_xlfn.ANCHORARRAY(AL139),"J")</f>
        <v>0</v>
      </c>
    </row>
    <row r="140" spans="2:58" x14ac:dyDescent="0.3">
      <c r="B140" t="s">
        <v>863</v>
      </c>
      <c r="C140" t="str">
        <f>_xlfn.TEXTBEFORE(B140," ")</f>
        <v>K2J26</v>
      </c>
      <c r="D140">
        <f>VALUE(_xlfn.TEXTAFTER(B140," "))</f>
        <v>514</v>
      </c>
      <c r="E140" t="str" cm="1">
        <f t="array" ref="E140:I140">MID(C140,_xlfn.SEQUENCE(1,LEN(C140)),1)</f>
        <v>K</v>
      </c>
      <c r="F140" t="str">
        <v>2</v>
      </c>
      <c r="G140" t="str">
        <v>J</v>
      </c>
      <c r="H140" t="str">
        <v>2</v>
      </c>
      <c r="I140" t="str">
        <v>6</v>
      </c>
      <c r="J140" cm="1">
        <f t="array" ref="J140:N140">COUNTIFS(_xlfn.ANCHORARRAY(E140),_xlfn.ANCHORARRAY(E140))</f>
        <v>1</v>
      </c>
      <c r="K140">
        <v>2</v>
      </c>
      <c r="L140">
        <v>1</v>
      </c>
      <c r="M140">
        <v>2</v>
      </c>
      <c r="N140">
        <v>1</v>
      </c>
      <c r="O140" cm="1">
        <f t="array" ref="O140:S140">_xlfn.LET(_xlpm.vals,{"1","2","3","4","5","6","7","8","9","T","J","Q","K","A"},
MATCH(_xlfn.ANCHORARRAY(E140),_xlpm.vals,0))</f>
        <v>13</v>
      </c>
      <c r="P140">
        <v>2</v>
      </c>
      <c r="Q140">
        <v>11</v>
      </c>
      <c r="R140">
        <v>2</v>
      </c>
      <c r="S140">
        <v>6</v>
      </c>
      <c r="T140" t="str" cm="1">
        <f t="array" ref="T140:X140">TEXT(_xlfn.ANCHORARRAY(O140),"00")</f>
        <v>13</v>
      </c>
      <c r="U140" t="str">
        <v>02</v>
      </c>
      <c r="V140" t="str">
        <v>11</v>
      </c>
      <c r="W140" t="str">
        <v>02</v>
      </c>
      <c r="X140" t="str">
        <v>06</v>
      </c>
      <c r="Y140" t="b">
        <f>MAX(_xlfn.ANCHORARRAY(J140))=5</f>
        <v>0</v>
      </c>
      <c r="Z140" t="b">
        <f>MAX(_xlfn.ANCHORARRAY(J140))=4</f>
        <v>0</v>
      </c>
      <c r="AA140" t="b" cm="1">
        <f t="array" ref="AA140">AND(OR(_xlfn.ANCHORARRAY(J140)=3),OR(_xlfn.ANCHORARRAY(J140)=2))</f>
        <v>0</v>
      </c>
      <c r="AB140" t="b">
        <f>IF(AA140,FALSE,MAX(_xlfn.ANCHORARRAY(J140))=3)</f>
        <v>0</v>
      </c>
      <c r="AC140" t="b">
        <f>COUNTIF(_xlfn.ANCHORARRAY(J140),2)=4</f>
        <v>0</v>
      </c>
      <c r="AD140" t="b">
        <f>IF(AC140,FALSE,MAX(_xlfn.ANCHORARRAY(J140))=2)</f>
        <v>1</v>
      </c>
      <c r="AE140" t="b">
        <f>NOT(OR(Y140:AD140))</f>
        <v>0</v>
      </c>
      <c r="AF140">
        <f>8-MATCH(TRUE,Y140:AE140,0)</f>
        <v>2</v>
      </c>
      <c r="AG140">
        <f>VALUE(_xlfn.CONCAT(AF140,_xlfn.ANCHORARRAY(T140)))</f>
        <v>21302110206</v>
      </c>
      <c r="AH140">
        <f>VALUE(_xlfn.RANK.EQ(AG140,AG:AG,1))</f>
        <v>412</v>
      </c>
      <c r="AI140">
        <f>AH140*D140</f>
        <v>211768</v>
      </c>
      <c r="AK140" s="1"/>
      <c r="AL140" t="str" cm="1">
        <f t="array" ref="AL140:AP140">MID(C140,_xlfn.SEQUENCE(1,LEN(C140)),1)</f>
        <v>K</v>
      </c>
      <c r="AM140" t="str">
        <v>2</v>
      </c>
      <c r="AN140" t="str">
        <v>J</v>
      </c>
      <c r="AO140" t="str">
        <v>2</v>
      </c>
      <c r="AP140" t="str">
        <v>6</v>
      </c>
      <c r="AQ140">
        <f>IF(AL140="J",0,COUNTIF(_xlfn.ANCHORARRAY($AL140),AL140))</f>
        <v>1</v>
      </c>
      <c r="AR140">
        <f>IF(AM140="J",0,COUNTIF(_xlfn.ANCHORARRAY($AL140),AM140))</f>
        <v>2</v>
      </c>
      <c r="AS140">
        <f>IF(AN140="J",0,COUNTIF(_xlfn.ANCHORARRAY($AL140),AN140))</f>
        <v>0</v>
      </c>
      <c r="AT140">
        <f>IF(AO140="J",0,COUNTIF(_xlfn.ANCHORARRAY($AL140),AO140))</f>
        <v>2</v>
      </c>
      <c r="AU140">
        <f>IF(AP140="J",0,COUNTIF(_xlfn.ANCHORARRAY($AL140),AP140))</f>
        <v>1</v>
      </c>
      <c r="AV140" cm="1">
        <f t="array" ref="AV140:AZ140">_xlfn.LET(_xlpm.vals,{"J","2","3","4","5","6","7","8","9","T","J","Q","K","A"},
MATCH(_xlfn.ANCHORARRAY(AL140),_xlpm.vals,0))</f>
        <v>13</v>
      </c>
      <c r="AW140">
        <v>2</v>
      </c>
      <c r="AX140">
        <v>1</v>
      </c>
      <c r="AY140">
        <v>2</v>
      </c>
      <c r="AZ140">
        <v>6</v>
      </c>
      <c r="BA140" t="str" cm="1">
        <f t="array" ref="BA140:BE140">TEXT(_xlfn.ANCHORARRAY(AV140),"00")</f>
        <v>13</v>
      </c>
      <c r="BB140" t="str">
        <v>02</v>
      </c>
      <c r="BC140" t="str">
        <v>01</v>
      </c>
      <c r="BD140" t="str">
        <v>02</v>
      </c>
      <c r="BE140" t="str">
        <v>06</v>
      </c>
      <c r="BF140">
        <f>COUNTIF(_xlfn.ANCHORARRAY(AL140),"J")</f>
        <v>1</v>
      </c>
    </row>
    <row r="141" spans="2:58" x14ac:dyDescent="0.3">
      <c r="B141" t="s">
        <v>862</v>
      </c>
      <c r="C141" t="str">
        <f>_xlfn.TEXTBEFORE(B141," ")</f>
        <v>47434</v>
      </c>
      <c r="D141">
        <f>VALUE(_xlfn.TEXTAFTER(B141," "))</f>
        <v>210</v>
      </c>
      <c r="E141" t="str" cm="1">
        <f t="array" ref="E141:I141">MID(C141,_xlfn.SEQUENCE(1,LEN(C141)),1)</f>
        <v>4</v>
      </c>
      <c r="F141" t="str">
        <v>7</v>
      </c>
      <c r="G141" t="str">
        <v>4</v>
      </c>
      <c r="H141" t="str">
        <v>3</v>
      </c>
      <c r="I141" t="str">
        <v>4</v>
      </c>
      <c r="J141" cm="1">
        <f t="array" ref="J141:N141">COUNTIFS(_xlfn.ANCHORARRAY(E141),_xlfn.ANCHORARRAY(E141))</f>
        <v>3</v>
      </c>
      <c r="K141">
        <v>1</v>
      </c>
      <c r="L141">
        <v>3</v>
      </c>
      <c r="M141">
        <v>1</v>
      </c>
      <c r="N141">
        <v>3</v>
      </c>
      <c r="O141" cm="1">
        <f t="array" ref="O141:S141">_xlfn.LET(_xlpm.vals,{"1","2","3","4","5","6","7","8","9","T","J","Q","K","A"},
MATCH(_xlfn.ANCHORARRAY(E141),_xlpm.vals,0))</f>
        <v>4</v>
      </c>
      <c r="P141">
        <v>7</v>
      </c>
      <c r="Q141">
        <v>4</v>
      </c>
      <c r="R141">
        <v>3</v>
      </c>
      <c r="S141">
        <v>4</v>
      </c>
      <c r="T141" t="str" cm="1">
        <f t="array" ref="T141:X141">TEXT(_xlfn.ANCHORARRAY(O141),"00")</f>
        <v>04</v>
      </c>
      <c r="U141" t="str">
        <v>07</v>
      </c>
      <c r="V141" t="str">
        <v>04</v>
      </c>
      <c r="W141" t="str">
        <v>03</v>
      </c>
      <c r="X141" t="str">
        <v>04</v>
      </c>
      <c r="Y141" t="b">
        <f>MAX(_xlfn.ANCHORARRAY(J141))=5</f>
        <v>0</v>
      </c>
      <c r="Z141" t="b">
        <f>MAX(_xlfn.ANCHORARRAY(J141))=4</f>
        <v>0</v>
      </c>
      <c r="AA141" t="b" cm="1">
        <f t="array" ref="AA141">AND(OR(_xlfn.ANCHORARRAY(J141)=3),OR(_xlfn.ANCHORARRAY(J141)=2))</f>
        <v>0</v>
      </c>
      <c r="AB141" t="b">
        <f>IF(AA141,FALSE,MAX(_xlfn.ANCHORARRAY(J141))=3)</f>
        <v>1</v>
      </c>
      <c r="AC141" t="b">
        <f>COUNTIF(_xlfn.ANCHORARRAY(J141),2)=4</f>
        <v>0</v>
      </c>
      <c r="AD141" t="b">
        <f>IF(AC141,FALSE,MAX(_xlfn.ANCHORARRAY(J141))=2)</f>
        <v>0</v>
      </c>
      <c r="AE141" t="b">
        <f>NOT(OR(Y141:AD141))</f>
        <v>0</v>
      </c>
      <c r="AF141">
        <f>8-MATCH(TRUE,Y141:AE141,0)</f>
        <v>4</v>
      </c>
      <c r="AG141">
        <f>VALUE(_xlfn.CONCAT(AF141,_xlfn.ANCHORARRAY(T141)))</f>
        <v>40407040304</v>
      </c>
      <c r="AH141">
        <f>VALUE(_xlfn.RANK.EQ(AG141,AG:AG,1))</f>
        <v>661</v>
      </c>
      <c r="AI141">
        <f>AH141*D141</f>
        <v>138810</v>
      </c>
      <c r="AK141" s="1"/>
      <c r="AL141" t="str" cm="1">
        <f t="array" ref="AL141:AP141">MID(C141,_xlfn.SEQUENCE(1,LEN(C141)),1)</f>
        <v>4</v>
      </c>
      <c r="AM141" t="str">
        <v>7</v>
      </c>
      <c r="AN141" t="str">
        <v>4</v>
      </c>
      <c r="AO141" t="str">
        <v>3</v>
      </c>
      <c r="AP141" t="str">
        <v>4</v>
      </c>
      <c r="AQ141">
        <f>IF(AL141="J",0,COUNTIF(_xlfn.ANCHORARRAY($AL141),AL141))</f>
        <v>3</v>
      </c>
      <c r="AR141">
        <f>IF(AM141="J",0,COUNTIF(_xlfn.ANCHORARRAY($AL141),AM141))</f>
        <v>1</v>
      </c>
      <c r="AS141">
        <f>IF(AN141="J",0,COUNTIF(_xlfn.ANCHORARRAY($AL141),AN141))</f>
        <v>3</v>
      </c>
      <c r="AT141">
        <f>IF(AO141="J",0,COUNTIF(_xlfn.ANCHORARRAY($AL141),AO141))</f>
        <v>1</v>
      </c>
      <c r="AU141">
        <f>IF(AP141="J",0,COUNTIF(_xlfn.ANCHORARRAY($AL141),AP141))</f>
        <v>3</v>
      </c>
      <c r="AV141" cm="1">
        <f t="array" ref="AV141:AZ141">_xlfn.LET(_xlpm.vals,{"J","2","3","4","5","6","7","8","9","T","J","Q","K","A"},
MATCH(_xlfn.ANCHORARRAY(AL141),_xlpm.vals,0))</f>
        <v>4</v>
      </c>
      <c r="AW141">
        <v>7</v>
      </c>
      <c r="AX141">
        <v>4</v>
      </c>
      <c r="AY141">
        <v>3</v>
      </c>
      <c r="AZ141">
        <v>4</v>
      </c>
      <c r="BA141" t="str" cm="1">
        <f t="array" ref="BA141:BE141">TEXT(_xlfn.ANCHORARRAY(AV141),"00")</f>
        <v>04</v>
      </c>
      <c r="BB141" t="str">
        <v>07</v>
      </c>
      <c r="BC141" t="str">
        <v>04</v>
      </c>
      <c r="BD141" t="str">
        <v>03</v>
      </c>
      <c r="BE141" t="str">
        <v>04</v>
      </c>
      <c r="BF141">
        <f>COUNTIF(_xlfn.ANCHORARRAY(AL141),"J")</f>
        <v>0</v>
      </c>
    </row>
    <row r="142" spans="2:58" x14ac:dyDescent="0.3">
      <c r="B142" t="s">
        <v>861</v>
      </c>
      <c r="C142" t="str">
        <f>_xlfn.TEXTBEFORE(B142," ")</f>
        <v>KTTKK</v>
      </c>
      <c r="D142">
        <f>VALUE(_xlfn.TEXTAFTER(B142," "))</f>
        <v>717</v>
      </c>
      <c r="E142" t="str" cm="1">
        <f t="array" ref="E142:I142">MID(C142,_xlfn.SEQUENCE(1,LEN(C142)),1)</f>
        <v>K</v>
      </c>
      <c r="F142" t="str">
        <v>T</v>
      </c>
      <c r="G142" t="str">
        <v>T</v>
      </c>
      <c r="H142" t="str">
        <v>K</v>
      </c>
      <c r="I142" t="str">
        <v>K</v>
      </c>
      <c r="J142" cm="1">
        <f t="array" ref="J142:N142">COUNTIFS(_xlfn.ANCHORARRAY(E142),_xlfn.ANCHORARRAY(E142))</f>
        <v>3</v>
      </c>
      <c r="K142">
        <v>2</v>
      </c>
      <c r="L142">
        <v>2</v>
      </c>
      <c r="M142">
        <v>3</v>
      </c>
      <c r="N142">
        <v>3</v>
      </c>
      <c r="O142" cm="1">
        <f t="array" ref="O142:S142">_xlfn.LET(_xlpm.vals,{"1","2","3","4","5","6","7","8","9","T","J","Q","K","A"},
MATCH(_xlfn.ANCHORARRAY(E142),_xlpm.vals,0))</f>
        <v>13</v>
      </c>
      <c r="P142">
        <v>10</v>
      </c>
      <c r="Q142">
        <v>10</v>
      </c>
      <c r="R142">
        <v>13</v>
      </c>
      <c r="S142">
        <v>13</v>
      </c>
      <c r="T142" t="str" cm="1">
        <f t="array" ref="T142:X142">TEXT(_xlfn.ANCHORARRAY(O142),"00")</f>
        <v>13</v>
      </c>
      <c r="U142" t="str">
        <v>10</v>
      </c>
      <c r="V142" t="str">
        <v>10</v>
      </c>
      <c r="W142" t="str">
        <v>13</v>
      </c>
      <c r="X142" t="str">
        <v>13</v>
      </c>
      <c r="Y142" t="b">
        <f>MAX(_xlfn.ANCHORARRAY(J142))=5</f>
        <v>0</v>
      </c>
      <c r="Z142" t="b">
        <f>MAX(_xlfn.ANCHORARRAY(J142))=4</f>
        <v>0</v>
      </c>
      <c r="AA142" t="b" cm="1">
        <f t="array" ref="AA142">AND(OR(_xlfn.ANCHORARRAY(J142)=3),OR(_xlfn.ANCHORARRAY(J142)=2))</f>
        <v>1</v>
      </c>
      <c r="AB142" t="b">
        <f>IF(AA142,FALSE,MAX(_xlfn.ANCHORARRAY(J142))=3)</f>
        <v>0</v>
      </c>
      <c r="AC142" t="b">
        <f>COUNTIF(_xlfn.ANCHORARRAY(J142),2)=4</f>
        <v>0</v>
      </c>
      <c r="AD142" t="b">
        <f>IF(AC142,FALSE,MAX(_xlfn.ANCHORARRAY(J142))=2)</f>
        <v>0</v>
      </c>
      <c r="AE142" t="b">
        <f>NOT(OR(Y142:AD142))</f>
        <v>0</v>
      </c>
      <c r="AF142">
        <f>8-MATCH(TRUE,Y142:AE142,0)</f>
        <v>5</v>
      </c>
      <c r="AG142">
        <f>VALUE(_xlfn.CONCAT(AF142,_xlfn.ANCHORARRAY(T142)))</f>
        <v>51310101313</v>
      </c>
      <c r="AH142">
        <f>VALUE(_xlfn.RANK.EQ(AG142,AG:AG,1))</f>
        <v>892</v>
      </c>
      <c r="AI142">
        <f>AH142*D142</f>
        <v>639564</v>
      </c>
      <c r="AK142" s="1"/>
      <c r="AL142" t="str" cm="1">
        <f t="array" ref="AL142:AP142">MID(C142,_xlfn.SEQUENCE(1,LEN(C142)),1)</f>
        <v>K</v>
      </c>
      <c r="AM142" t="str">
        <v>T</v>
      </c>
      <c r="AN142" t="str">
        <v>T</v>
      </c>
      <c r="AO142" t="str">
        <v>K</v>
      </c>
      <c r="AP142" t="str">
        <v>K</v>
      </c>
      <c r="AQ142">
        <f>IF(AL142="J",0,COUNTIF(_xlfn.ANCHORARRAY($AL142),AL142))</f>
        <v>3</v>
      </c>
      <c r="AR142">
        <f>IF(AM142="J",0,COUNTIF(_xlfn.ANCHORARRAY($AL142),AM142))</f>
        <v>2</v>
      </c>
      <c r="AS142">
        <f>IF(AN142="J",0,COUNTIF(_xlfn.ANCHORARRAY($AL142),AN142))</f>
        <v>2</v>
      </c>
      <c r="AT142">
        <f>IF(AO142="J",0,COUNTIF(_xlfn.ANCHORARRAY($AL142),AO142))</f>
        <v>3</v>
      </c>
      <c r="AU142">
        <f>IF(AP142="J",0,COUNTIF(_xlfn.ANCHORARRAY($AL142),AP142))</f>
        <v>3</v>
      </c>
      <c r="AV142" cm="1">
        <f t="array" ref="AV142:AZ142">_xlfn.LET(_xlpm.vals,{"J","2","3","4","5","6","7","8","9","T","J","Q","K","A"},
MATCH(_xlfn.ANCHORARRAY(AL142),_xlpm.vals,0))</f>
        <v>13</v>
      </c>
      <c r="AW142">
        <v>10</v>
      </c>
      <c r="AX142">
        <v>10</v>
      </c>
      <c r="AY142">
        <v>13</v>
      </c>
      <c r="AZ142">
        <v>13</v>
      </c>
      <c r="BA142" t="str" cm="1">
        <f t="array" ref="BA142:BE142">TEXT(_xlfn.ANCHORARRAY(AV142),"00")</f>
        <v>13</v>
      </c>
      <c r="BB142" t="str">
        <v>10</v>
      </c>
      <c r="BC142" t="str">
        <v>10</v>
      </c>
      <c r="BD142" t="str">
        <v>13</v>
      </c>
      <c r="BE142" t="str">
        <v>13</v>
      </c>
      <c r="BF142">
        <f>COUNTIF(_xlfn.ANCHORARRAY(AL142),"J")</f>
        <v>0</v>
      </c>
    </row>
    <row r="143" spans="2:58" x14ac:dyDescent="0.3">
      <c r="B143" t="s">
        <v>860</v>
      </c>
      <c r="C143" t="str">
        <f>_xlfn.TEXTBEFORE(B143," ")</f>
        <v>T5783</v>
      </c>
      <c r="D143">
        <f>VALUE(_xlfn.TEXTAFTER(B143," "))</f>
        <v>658</v>
      </c>
      <c r="E143" t="str" cm="1">
        <f t="array" ref="E143:I143">MID(C143,_xlfn.SEQUENCE(1,LEN(C143)),1)</f>
        <v>T</v>
      </c>
      <c r="F143" t="str">
        <v>5</v>
      </c>
      <c r="G143" t="str">
        <v>7</v>
      </c>
      <c r="H143" t="str">
        <v>8</v>
      </c>
      <c r="I143" t="str">
        <v>3</v>
      </c>
      <c r="J143" cm="1">
        <f t="array" ref="J143:N143">COUNTIFS(_xlfn.ANCHORARRAY(E143),_xlfn.ANCHORARRAY(E143))</f>
        <v>1</v>
      </c>
      <c r="K143">
        <v>1</v>
      </c>
      <c r="L143">
        <v>1</v>
      </c>
      <c r="M143">
        <v>1</v>
      </c>
      <c r="N143">
        <v>1</v>
      </c>
      <c r="O143" cm="1">
        <f t="array" ref="O143:S143">_xlfn.LET(_xlpm.vals,{"1","2","3","4","5","6","7","8","9","T","J","Q","K","A"},
MATCH(_xlfn.ANCHORARRAY(E143),_xlpm.vals,0))</f>
        <v>10</v>
      </c>
      <c r="P143">
        <v>5</v>
      </c>
      <c r="Q143">
        <v>7</v>
      </c>
      <c r="R143">
        <v>8</v>
      </c>
      <c r="S143">
        <v>3</v>
      </c>
      <c r="T143" t="str" cm="1">
        <f t="array" ref="T143:X143">TEXT(_xlfn.ANCHORARRAY(O143),"00")</f>
        <v>10</v>
      </c>
      <c r="U143" t="str">
        <v>05</v>
      </c>
      <c r="V143" t="str">
        <v>07</v>
      </c>
      <c r="W143" t="str">
        <v>08</v>
      </c>
      <c r="X143" t="str">
        <v>03</v>
      </c>
      <c r="Y143" t="b">
        <f>MAX(_xlfn.ANCHORARRAY(J143))=5</f>
        <v>0</v>
      </c>
      <c r="Z143" t="b">
        <f>MAX(_xlfn.ANCHORARRAY(J143))=4</f>
        <v>0</v>
      </c>
      <c r="AA143" t="b" cm="1">
        <f t="array" ref="AA143">AND(OR(_xlfn.ANCHORARRAY(J143)=3),OR(_xlfn.ANCHORARRAY(J143)=2))</f>
        <v>0</v>
      </c>
      <c r="AB143" t="b">
        <f>IF(AA143,FALSE,MAX(_xlfn.ANCHORARRAY(J143))=3)</f>
        <v>0</v>
      </c>
      <c r="AC143" t="b">
        <f>COUNTIF(_xlfn.ANCHORARRAY(J143),2)=4</f>
        <v>0</v>
      </c>
      <c r="AD143" t="b">
        <f>IF(AC143,FALSE,MAX(_xlfn.ANCHORARRAY(J143))=2)</f>
        <v>0</v>
      </c>
      <c r="AE143" t="b">
        <f>NOT(OR(Y143:AD143))</f>
        <v>1</v>
      </c>
      <c r="AF143">
        <f>8-MATCH(TRUE,Y143:AE143,0)</f>
        <v>1</v>
      </c>
      <c r="AG143">
        <f>VALUE(_xlfn.CONCAT(AF143,_xlfn.ANCHORARRAY(T143)))</f>
        <v>11005070803</v>
      </c>
      <c r="AH143">
        <f>VALUE(_xlfn.RANK.EQ(AG143,AG:AG,1))</f>
        <v>129</v>
      </c>
      <c r="AI143">
        <f>AH143*D143</f>
        <v>84882</v>
      </c>
      <c r="AK143" s="1"/>
      <c r="AL143" t="str" cm="1">
        <f t="array" ref="AL143:AP143">MID(C143,_xlfn.SEQUENCE(1,LEN(C143)),1)</f>
        <v>T</v>
      </c>
      <c r="AM143" t="str">
        <v>5</v>
      </c>
      <c r="AN143" t="str">
        <v>7</v>
      </c>
      <c r="AO143" t="str">
        <v>8</v>
      </c>
      <c r="AP143" t="str">
        <v>3</v>
      </c>
      <c r="AQ143">
        <f>IF(AL143="J",0,COUNTIF(_xlfn.ANCHORARRAY($AL143),AL143))</f>
        <v>1</v>
      </c>
      <c r="AR143">
        <f>IF(AM143="J",0,COUNTIF(_xlfn.ANCHORARRAY($AL143),AM143))</f>
        <v>1</v>
      </c>
      <c r="AS143">
        <f>IF(AN143="J",0,COUNTIF(_xlfn.ANCHORARRAY($AL143),AN143))</f>
        <v>1</v>
      </c>
      <c r="AT143">
        <f>IF(AO143="J",0,COUNTIF(_xlfn.ANCHORARRAY($AL143),AO143))</f>
        <v>1</v>
      </c>
      <c r="AU143">
        <f>IF(AP143="J",0,COUNTIF(_xlfn.ANCHORARRAY($AL143),AP143))</f>
        <v>1</v>
      </c>
      <c r="AV143" cm="1">
        <f t="array" ref="AV143:AZ143">_xlfn.LET(_xlpm.vals,{"J","2","3","4","5","6","7","8","9","T","J","Q","K","A"},
MATCH(_xlfn.ANCHORARRAY(AL143),_xlpm.vals,0))</f>
        <v>10</v>
      </c>
      <c r="AW143">
        <v>5</v>
      </c>
      <c r="AX143">
        <v>7</v>
      </c>
      <c r="AY143">
        <v>8</v>
      </c>
      <c r="AZ143">
        <v>3</v>
      </c>
      <c r="BA143" t="str" cm="1">
        <f t="array" ref="BA143:BE143">TEXT(_xlfn.ANCHORARRAY(AV143),"00")</f>
        <v>10</v>
      </c>
      <c r="BB143" t="str">
        <v>05</v>
      </c>
      <c r="BC143" t="str">
        <v>07</v>
      </c>
      <c r="BD143" t="str">
        <v>08</v>
      </c>
      <c r="BE143" t="str">
        <v>03</v>
      </c>
      <c r="BF143">
        <f>COUNTIF(_xlfn.ANCHORARRAY(AL143),"J")</f>
        <v>0</v>
      </c>
    </row>
    <row r="144" spans="2:58" x14ac:dyDescent="0.3">
      <c r="B144" t="s">
        <v>859</v>
      </c>
      <c r="C144" t="str">
        <f>_xlfn.TEXTBEFORE(B144," ")</f>
        <v>9QQ97</v>
      </c>
      <c r="D144">
        <f>VALUE(_xlfn.TEXTAFTER(B144," "))</f>
        <v>186</v>
      </c>
      <c r="E144" t="str" cm="1">
        <f t="array" ref="E144:I144">MID(C144,_xlfn.SEQUENCE(1,LEN(C144)),1)</f>
        <v>9</v>
      </c>
      <c r="F144" t="str">
        <v>Q</v>
      </c>
      <c r="G144" t="str">
        <v>Q</v>
      </c>
      <c r="H144" t="str">
        <v>9</v>
      </c>
      <c r="I144" t="str">
        <v>7</v>
      </c>
      <c r="J144" cm="1">
        <f t="array" ref="J144:N144">COUNTIFS(_xlfn.ANCHORARRAY(E144),_xlfn.ANCHORARRAY(E144))</f>
        <v>2</v>
      </c>
      <c r="K144">
        <v>2</v>
      </c>
      <c r="L144">
        <v>2</v>
      </c>
      <c r="M144">
        <v>2</v>
      </c>
      <c r="N144">
        <v>1</v>
      </c>
      <c r="O144" cm="1">
        <f t="array" ref="O144:S144">_xlfn.LET(_xlpm.vals,{"1","2","3","4","5","6","7","8","9","T","J","Q","K","A"},
MATCH(_xlfn.ANCHORARRAY(E144),_xlpm.vals,0))</f>
        <v>9</v>
      </c>
      <c r="P144">
        <v>12</v>
      </c>
      <c r="Q144">
        <v>12</v>
      </c>
      <c r="R144">
        <v>9</v>
      </c>
      <c r="S144">
        <v>7</v>
      </c>
      <c r="T144" t="str" cm="1">
        <f t="array" ref="T144:X144">TEXT(_xlfn.ANCHORARRAY(O144),"00")</f>
        <v>09</v>
      </c>
      <c r="U144" t="str">
        <v>12</v>
      </c>
      <c r="V144" t="str">
        <v>12</v>
      </c>
      <c r="W144" t="str">
        <v>09</v>
      </c>
      <c r="X144" t="str">
        <v>07</v>
      </c>
      <c r="Y144" t="b">
        <f>MAX(_xlfn.ANCHORARRAY(J144))=5</f>
        <v>0</v>
      </c>
      <c r="Z144" t="b">
        <f>MAX(_xlfn.ANCHORARRAY(J144))=4</f>
        <v>0</v>
      </c>
      <c r="AA144" t="b" cm="1">
        <f t="array" ref="AA144">AND(OR(_xlfn.ANCHORARRAY(J144)=3),OR(_xlfn.ANCHORARRAY(J144)=2))</f>
        <v>0</v>
      </c>
      <c r="AB144" t="b">
        <f>IF(AA144,FALSE,MAX(_xlfn.ANCHORARRAY(J144))=3)</f>
        <v>0</v>
      </c>
      <c r="AC144" t="b">
        <f>COUNTIF(_xlfn.ANCHORARRAY(J144),2)=4</f>
        <v>1</v>
      </c>
      <c r="AD144" t="b">
        <f>IF(AC144,FALSE,MAX(_xlfn.ANCHORARRAY(J144))=2)</f>
        <v>0</v>
      </c>
      <c r="AE144" t="b">
        <f>NOT(OR(Y144:AD144))</f>
        <v>0</v>
      </c>
      <c r="AF144">
        <f>8-MATCH(TRUE,Y144:AE144,0)</f>
        <v>3</v>
      </c>
      <c r="AG144">
        <f>VALUE(_xlfn.CONCAT(AF144,_xlfn.ANCHORARRAY(T144)))</f>
        <v>30912120907</v>
      </c>
      <c r="AH144">
        <f>VALUE(_xlfn.RANK.EQ(AG144,AG:AG,1))</f>
        <v>552</v>
      </c>
      <c r="AI144">
        <f>AH144*D144</f>
        <v>102672</v>
      </c>
      <c r="AK144" s="1"/>
      <c r="AL144" t="str" cm="1">
        <f t="array" ref="AL144:AP144">MID(C144,_xlfn.SEQUENCE(1,LEN(C144)),1)</f>
        <v>9</v>
      </c>
      <c r="AM144" t="str">
        <v>Q</v>
      </c>
      <c r="AN144" t="str">
        <v>Q</v>
      </c>
      <c r="AO144" t="str">
        <v>9</v>
      </c>
      <c r="AP144" t="str">
        <v>7</v>
      </c>
      <c r="AQ144">
        <f>IF(AL144="J",0,COUNTIF(_xlfn.ANCHORARRAY($AL144),AL144))</f>
        <v>2</v>
      </c>
      <c r="AR144">
        <f>IF(AM144="J",0,COUNTIF(_xlfn.ANCHORARRAY($AL144),AM144))</f>
        <v>2</v>
      </c>
      <c r="AS144">
        <f>IF(AN144="J",0,COUNTIF(_xlfn.ANCHORARRAY($AL144),AN144))</f>
        <v>2</v>
      </c>
      <c r="AT144">
        <f>IF(AO144="J",0,COUNTIF(_xlfn.ANCHORARRAY($AL144),AO144))</f>
        <v>2</v>
      </c>
      <c r="AU144">
        <f>IF(AP144="J",0,COUNTIF(_xlfn.ANCHORARRAY($AL144),AP144))</f>
        <v>1</v>
      </c>
      <c r="AV144" cm="1">
        <f t="array" ref="AV144:AZ144">_xlfn.LET(_xlpm.vals,{"J","2","3","4","5","6","7","8","9","T","J","Q","K","A"},
MATCH(_xlfn.ANCHORARRAY(AL144),_xlpm.vals,0))</f>
        <v>9</v>
      </c>
      <c r="AW144">
        <v>12</v>
      </c>
      <c r="AX144">
        <v>12</v>
      </c>
      <c r="AY144">
        <v>9</v>
      </c>
      <c r="AZ144">
        <v>7</v>
      </c>
      <c r="BA144" t="str" cm="1">
        <f t="array" ref="BA144:BE144">TEXT(_xlfn.ANCHORARRAY(AV144),"00")</f>
        <v>09</v>
      </c>
      <c r="BB144" t="str">
        <v>12</v>
      </c>
      <c r="BC144" t="str">
        <v>12</v>
      </c>
      <c r="BD144" t="str">
        <v>09</v>
      </c>
      <c r="BE144" t="str">
        <v>07</v>
      </c>
      <c r="BF144">
        <f>COUNTIF(_xlfn.ANCHORARRAY(AL144),"J")</f>
        <v>0</v>
      </c>
    </row>
    <row r="145" spans="2:58" x14ac:dyDescent="0.3">
      <c r="B145" t="s">
        <v>858</v>
      </c>
      <c r="C145" t="str">
        <f>_xlfn.TEXTBEFORE(B145," ")</f>
        <v>2223J</v>
      </c>
      <c r="D145">
        <f>VALUE(_xlfn.TEXTAFTER(B145," "))</f>
        <v>182</v>
      </c>
      <c r="E145" t="str" cm="1">
        <f t="array" ref="E145:I145">MID(C145,_xlfn.SEQUENCE(1,LEN(C145)),1)</f>
        <v>2</v>
      </c>
      <c r="F145" t="str">
        <v>2</v>
      </c>
      <c r="G145" t="str">
        <v>2</v>
      </c>
      <c r="H145" t="str">
        <v>3</v>
      </c>
      <c r="I145" t="str">
        <v>J</v>
      </c>
      <c r="J145" cm="1">
        <f t="array" ref="J145:N145">COUNTIFS(_xlfn.ANCHORARRAY(E145),_xlfn.ANCHORARRAY(E145))</f>
        <v>3</v>
      </c>
      <c r="K145">
        <v>3</v>
      </c>
      <c r="L145">
        <v>3</v>
      </c>
      <c r="M145">
        <v>1</v>
      </c>
      <c r="N145">
        <v>1</v>
      </c>
      <c r="O145" cm="1">
        <f t="array" ref="O145:S145">_xlfn.LET(_xlpm.vals,{"1","2","3","4","5","6","7","8","9","T","J","Q","K","A"},
MATCH(_xlfn.ANCHORARRAY(E145),_xlpm.vals,0))</f>
        <v>2</v>
      </c>
      <c r="P145">
        <v>2</v>
      </c>
      <c r="Q145">
        <v>2</v>
      </c>
      <c r="R145">
        <v>3</v>
      </c>
      <c r="S145">
        <v>11</v>
      </c>
      <c r="T145" t="str" cm="1">
        <f t="array" ref="T145:X145">TEXT(_xlfn.ANCHORARRAY(O145),"00")</f>
        <v>02</v>
      </c>
      <c r="U145" t="str">
        <v>02</v>
      </c>
      <c r="V145" t="str">
        <v>02</v>
      </c>
      <c r="W145" t="str">
        <v>03</v>
      </c>
      <c r="X145" t="str">
        <v>11</v>
      </c>
      <c r="Y145" t="b">
        <f>MAX(_xlfn.ANCHORARRAY(J145))=5</f>
        <v>0</v>
      </c>
      <c r="Z145" t="b">
        <f>MAX(_xlfn.ANCHORARRAY(J145))=4</f>
        <v>0</v>
      </c>
      <c r="AA145" t="b" cm="1">
        <f t="array" ref="AA145">AND(OR(_xlfn.ANCHORARRAY(J145)=3),OR(_xlfn.ANCHORARRAY(J145)=2))</f>
        <v>0</v>
      </c>
      <c r="AB145" t="b">
        <f>IF(AA145,FALSE,MAX(_xlfn.ANCHORARRAY(J145))=3)</f>
        <v>1</v>
      </c>
      <c r="AC145" t="b">
        <f>COUNTIF(_xlfn.ANCHORARRAY(J145),2)=4</f>
        <v>0</v>
      </c>
      <c r="AD145" t="b">
        <f>IF(AC145,FALSE,MAX(_xlfn.ANCHORARRAY(J145))=2)</f>
        <v>0</v>
      </c>
      <c r="AE145" t="b">
        <f>NOT(OR(Y145:AD145))</f>
        <v>0</v>
      </c>
      <c r="AF145">
        <f>8-MATCH(TRUE,Y145:AE145,0)</f>
        <v>4</v>
      </c>
      <c r="AG145">
        <f>VALUE(_xlfn.CONCAT(AF145,_xlfn.ANCHORARRAY(T145)))</f>
        <v>40202020311</v>
      </c>
      <c r="AH145">
        <f>VALUE(_xlfn.RANK.EQ(AG145,AG:AG,1))</f>
        <v>627</v>
      </c>
      <c r="AI145">
        <f>AH145*D145</f>
        <v>114114</v>
      </c>
      <c r="AK145" s="1"/>
      <c r="AL145" t="str" cm="1">
        <f t="array" ref="AL145:AP145">MID(C145,_xlfn.SEQUENCE(1,LEN(C145)),1)</f>
        <v>2</v>
      </c>
      <c r="AM145" t="str">
        <v>2</v>
      </c>
      <c r="AN145" t="str">
        <v>2</v>
      </c>
      <c r="AO145" t="str">
        <v>3</v>
      </c>
      <c r="AP145" t="str">
        <v>J</v>
      </c>
      <c r="AQ145">
        <f>IF(AL145="J",0,COUNTIF(_xlfn.ANCHORARRAY($AL145),AL145))</f>
        <v>3</v>
      </c>
      <c r="AR145">
        <f>IF(AM145="J",0,COUNTIF(_xlfn.ANCHORARRAY($AL145),AM145))</f>
        <v>3</v>
      </c>
      <c r="AS145">
        <f>IF(AN145="J",0,COUNTIF(_xlfn.ANCHORARRAY($AL145),AN145))</f>
        <v>3</v>
      </c>
      <c r="AT145">
        <f>IF(AO145="J",0,COUNTIF(_xlfn.ANCHORARRAY($AL145),AO145))</f>
        <v>1</v>
      </c>
      <c r="AU145">
        <f>IF(AP145="J",0,COUNTIF(_xlfn.ANCHORARRAY($AL145),AP145))</f>
        <v>0</v>
      </c>
      <c r="AV145" cm="1">
        <f t="array" ref="AV145:AZ145">_xlfn.LET(_xlpm.vals,{"J","2","3","4","5","6","7","8","9","T","J","Q","K","A"},
MATCH(_xlfn.ANCHORARRAY(AL145),_xlpm.vals,0))</f>
        <v>2</v>
      </c>
      <c r="AW145">
        <v>2</v>
      </c>
      <c r="AX145">
        <v>2</v>
      </c>
      <c r="AY145">
        <v>3</v>
      </c>
      <c r="AZ145">
        <v>1</v>
      </c>
      <c r="BA145" t="str" cm="1">
        <f t="array" ref="BA145:BE145">TEXT(_xlfn.ANCHORARRAY(AV145),"00")</f>
        <v>02</v>
      </c>
      <c r="BB145" t="str">
        <v>02</v>
      </c>
      <c r="BC145" t="str">
        <v>02</v>
      </c>
      <c r="BD145" t="str">
        <v>03</v>
      </c>
      <c r="BE145" t="str">
        <v>01</v>
      </c>
      <c r="BF145">
        <f>COUNTIF(_xlfn.ANCHORARRAY(AL145),"J")</f>
        <v>1</v>
      </c>
    </row>
    <row r="146" spans="2:58" x14ac:dyDescent="0.3">
      <c r="B146" t="s">
        <v>857</v>
      </c>
      <c r="C146" t="str">
        <f>_xlfn.TEXTBEFORE(B146," ")</f>
        <v>AKTAK</v>
      </c>
      <c r="D146">
        <f>VALUE(_xlfn.TEXTAFTER(B146," "))</f>
        <v>102</v>
      </c>
      <c r="E146" t="str" cm="1">
        <f t="array" ref="E146:I146">MID(C146,_xlfn.SEQUENCE(1,LEN(C146)),1)</f>
        <v>A</v>
      </c>
      <c r="F146" t="str">
        <v>K</v>
      </c>
      <c r="G146" t="str">
        <v>T</v>
      </c>
      <c r="H146" t="str">
        <v>A</v>
      </c>
      <c r="I146" t="str">
        <v>K</v>
      </c>
      <c r="J146" cm="1">
        <f t="array" ref="J146:N146">COUNTIFS(_xlfn.ANCHORARRAY(E146),_xlfn.ANCHORARRAY(E146))</f>
        <v>2</v>
      </c>
      <c r="K146">
        <v>2</v>
      </c>
      <c r="L146">
        <v>1</v>
      </c>
      <c r="M146">
        <v>2</v>
      </c>
      <c r="N146">
        <v>2</v>
      </c>
      <c r="O146" cm="1">
        <f t="array" ref="O146:S146">_xlfn.LET(_xlpm.vals,{"1","2","3","4","5","6","7","8","9","T","J","Q","K","A"},
MATCH(_xlfn.ANCHORARRAY(E146),_xlpm.vals,0))</f>
        <v>14</v>
      </c>
      <c r="P146">
        <v>13</v>
      </c>
      <c r="Q146">
        <v>10</v>
      </c>
      <c r="R146">
        <v>14</v>
      </c>
      <c r="S146">
        <v>13</v>
      </c>
      <c r="T146" t="str" cm="1">
        <f t="array" ref="T146:X146">TEXT(_xlfn.ANCHORARRAY(O146),"00")</f>
        <v>14</v>
      </c>
      <c r="U146" t="str">
        <v>13</v>
      </c>
      <c r="V146" t="str">
        <v>10</v>
      </c>
      <c r="W146" t="str">
        <v>14</v>
      </c>
      <c r="X146" t="str">
        <v>13</v>
      </c>
      <c r="Y146" t="b">
        <f>MAX(_xlfn.ANCHORARRAY(J146))=5</f>
        <v>0</v>
      </c>
      <c r="Z146" t="b">
        <f>MAX(_xlfn.ANCHORARRAY(J146))=4</f>
        <v>0</v>
      </c>
      <c r="AA146" t="b" cm="1">
        <f t="array" ref="AA146">AND(OR(_xlfn.ANCHORARRAY(J146)=3),OR(_xlfn.ANCHORARRAY(J146)=2))</f>
        <v>0</v>
      </c>
      <c r="AB146" t="b">
        <f>IF(AA146,FALSE,MAX(_xlfn.ANCHORARRAY(J146))=3)</f>
        <v>0</v>
      </c>
      <c r="AC146" t="b">
        <f>COUNTIF(_xlfn.ANCHORARRAY(J146),2)=4</f>
        <v>1</v>
      </c>
      <c r="AD146" t="b">
        <f>IF(AC146,FALSE,MAX(_xlfn.ANCHORARRAY(J146))=2)</f>
        <v>0</v>
      </c>
      <c r="AE146" t="b">
        <f>NOT(OR(Y146:AD146))</f>
        <v>0</v>
      </c>
      <c r="AF146">
        <f>8-MATCH(TRUE,Y146:AE146,0)</f>
        <v>3</v>
      </c>
      <c r="AG146">
        <f>VALUE(_xlfn.CONCAT(AF146,_xlfn.ANCHORARRAY(T146)))</f>
        <v>31413101413</v>
      </c>
      <c r="AH146">
        <f>VALUE(_xlfn.RANK.EQ(AG146,AG:AG,1))</f>
        <v>623</v>
      </c>
      <c r="AI146">
        <f>AH146*D146</f>
        <v>63546</v>
      </c>
      <c r="AK146" s="1"/>
      <c r="AL146" t="str" cm="1">
        <f t="array" ref="AL146:AP146">MID(C146,_xlfn.SEQUENCE(1,LEN(C146)),1)</f>
        <v>A</v>
      </c>
      <c r="AM146" t="str">
        <v>K</v>
      </c>
      <c r="AN146" t="str">
        <v>T</v>
      </c>
      <c r="AO146" t="str">
        <v>A</v>
      </c>
      <c r="AP146" t="str">
        <v>K</v>
      </c>
      <c r="AQ146">
        <f>IF(AL146="J",0,COUNTIF(_xlfn.ANCHORARRAY($AL146),AL146))</f>
        <v>2</v>
      </c>
      <c r="AR146">
        <f>IF(AM146="J",0,COUNTIF(_xlfn.ANCHORARRAY($AL146),AM146))</f>
        <v>2</v>
      </c>
      <c r="AS146">
        <f>IF(AN146="J",0,COUNTIF(_xlfn.ANCHORARRAY($AL146),AN146))</f>
        <v>1</v>
      </c>
      <c r="AT146">
        <f>IF(AO146="J",0,COUNTIF(_xlfn.ANCHORARRAY($AL146),AO146))</f>
        <v>2</v>
      </c>
      <c r="AU146">
        <f>IF(AP146="J",0,COUNTIF(_xlfn.ANCHORARRAY($AL146),AP146))</f>
        <v>2</v>
      </c>
      <c r="AV146" cm="1">
        <f t="array" ref="AV146:AZ146">_xlfn.LET(_xlpm.vals,{"J","2","3","4","5","6","7","8","9","T","J","Q","K","A"},
MATCH(_xlfn.ANCHORARRAY(AL146),_xlpm.vals,0))</f>
        <v>14</v>
      </c>
      <c r="AW146">
        <v>13</v>
      </c>
      <c r="AX146">
        <v>10</v>
      </c>
      <c r="AY146">
        <v>14</v>
      </c>
      <c r="AZ146">
        <v>13</v>
      </c>
      <c r="BA146" t="str" cm="1">
        <f t="array" ref="BA146:BE146">TEXT(_xlfn.ANCHORARRAY(AV146),"00")</f>
        <v>14</v>
      </c>
      <c r="BB146" t="str">
        <v>13</v>
      </c>
      <c r="BC146" t="str">
        <v>10</v>
      </c>
      <c r="BD146" t="str">
        <v>14</v>
      </c>
      <c r="BE146" t="str">
        <v>13</v>
      </c>
      <c r="BF146">
        <f>COUNTIF(_xlfn.ANCHORARRAY(AL146),"J")</f>
        <v>0</v>
      </c>
    </row>
    <row r="147" spans="2:58" x14ac:dyDescent="0.3">
      <c r="B147" t="s">
        <v>856</v>
      </c>
      <c r="C147" t="str">
        <f>_xlfn.TEXTBEFORE(B147," ")</f>
        <v>266T3</v>
      </c>
      <c r="D147">
        <f>VALUE(_xlfn.TEXTAFTER(B147," "))</f>
        <v>164</v>
      </c>
      <c r="E147" t="str" cm="1">
        <f t="array" ref="E147:I147">MID(C147,_xlfn.SEQUENCE(1,LEN(C147)),1)</f>
        <v>2</v>
      </c>
      <c r="F147" t="str">
        <v>6</v>
      </c>
      <c r="G147" t="str">
        <v>6</v>
      </c>
      <c r="H147" t="str">
        <v>T</v>
      </c>
      <c r="I147" t="str">
        <v>3</v>
      </c>
      <c r="J147" cm="1">
        <f t="array" ref="J147:N147">COUNTIFS(_xlfn.ANCHORARRAY(E147),_xlfn.ANCHORARRAY(E147))</f>
        <v>1</v>
      </c>
      <c r="K147">
        <v>2</v>
      </c>
      <c r="L147">
        <v>2</v>
      </c>
      <c r="M147">
        <v>1</v>
      </c>
      <c r="N147">
        <v>1</v>
      </c>
      <c r="O147" cm="1">
        <f t="array" ref="O147:S147">_xlfn.LET(_xlpm.vals,{"1","2","3","4","5","6","7","8","9","T","J","Q","K","A"},
MATCH(_xlfn.ANCHORARRAY(E147),_xlpm.vals,0))</f>
        <v>2</v>
      </c>
      <c r="P147">
        <v>6</v>
      </c>
      <c r="Q147">
        <v>6</v>
      </c>
      <c r="R147">
        <v>10</v>
      </c>
      <c r="S147">
        <v>3</v>
      </c>
      <c r="T147" t="str" cm="1">
        <f t="array" ref="T147:X147">TEXT(_xlfn.ANCHORARRAY(O147),"00")</f>
        <v>02</v>
      </c>
      <c r="U147" t="str">
        <v>06</v>
      </c>
      <c r="V147" t="str">
        <v>06</v>
      </c>
      <c r="W147" t="str">
        <v>10</v>
      </c>
      <c r="X147" t="str">
        <v>03</v>
      </c>
      <c r="Y147" t="b">
        <f>MAX(_xlfn.ANCHORARRAY(J147))=5</f>
        <v>0</v>
      </c>
      <c r="Z147" t="b">
        <f>MAX(_xlfn.ANCHORARRAY(J147))=4</f>
        <v>0</v>
      </c>
      <c r="AA147" t="b" cm="1">
        <f t="array" ref="AA147">AND(OR(_xlfn.ANCHORARRAY(J147)=3),OR(_xlfn.ANCHORARRAY(J147)=2))</f>
        <v>0</v>
      </c>
      <c r="AB147" t="b">
        <f>IF(AA147,FALSE,MAX(_xlfn.ANCHORARRAY(J147))=3)</f>
        <v>0</v>
      </c>
      <c r="AC147" t="b">
        <f>COUNTIF(_xlfn.ANCHORARRAY(J147),2)=4</f>
        <v>0</v>
      </c>
      <c r="AD147" t="b">
        <f>IF(AC147,FALSE,MAX(_xlfn.ANCHORARRAY(J147))=2)</f>
        <v>1</v>
      </c>
      <c r="AE147" t="b">
        <f>NOT(OR(Y147:AD147))</f>
        <v>0</v>
      </c>
      <c r="AF147">
        <f>8-MATCH(TRUE,Y147:AE147,0)</f>
        <v>2</v>
      </c>
      <c r="AG147">
        <f>VALUE(_xlfn.CONCAT(AF147,_xlfn.ANCHORARRAY(T147)))</f>
        <v>20206061003</v>
      </c>
      <c r="AH147">
        <f>VALUE(_xlfn.RANK.EQ(AG147,AG:AG,1))</f>
        <v>206</v>
      </c>
      <c r="AI147">
        <f>AH147*D147</f>
        <v>33784</v>
      </c>
      <c r="AK147" s="1"/>
      <c r="AL147" t="str" cm="1">
        <f t="array" ref="AL147:AP147">MID(C147,_xlfn.SEQUENCE(1,LEN(C147)),1)</f>
        <v>2</v>
      </c>
      <c r="AM147" t="str">
        <v>6</v>
      </c>
      <c r="AN147" t="str">
        <v>6</v>
      </c>
      <c r="AO147" t="str">
        <v>T</v>
      </c>
      <c r="AP147" t="str">
        <v>3</v>
      </c>
      <c r="AQ147">
        <f>IF(AL147="J",0,COUNTIF(_xlfn.ANCHORARRAY($AL147),AL147))</f>
        <v>1</v>
      </c>
      <c r="AR147">
        <f>IF(AM147="J",0,COUNTIF(_xlfn.ANCHORARRAY($AL147),AM147))</f>
        <v>2</v>
      </c>
      <c r="AS147">
        <f>IF(AN147="J",0,COUNTIF(_xlfn.ANCHORARRAY($AL147),AN147))</f>
        <v>2</v>
      </c>
      <c r="AT147">
        <f>IF(AO147="J",0,COUNTIF(_xlfn.ANCHORARRAY($AL147),AO147))</f>
        <v>1</v>
      </c>
      <c r="AU147">
        <f>IF(AP147="J",0,COUNTIF(_xlfn.ANCHORARRAY($AL147),AP147))</f>
        <v>1</v>
      </c>
      <c r="AV147" cm="1">
        <f t="array" ref="AV147:AZ147">_xlfn.LET(_xlpm.vals,{"J","2","3","4","5","6","7","8","9","T","J","Q","K","A"},
MATCH(_xlfn.ANCHORARRAY(AL147),_xlpm.vals,0))</f>
        <v>2</v>
      </c>
      <c r="AW147">
        <v>6</v>
      </c>
      <c r="AX147">
        <v>6</v>
      </c>
      <c r="AY147">
        <v>10</v>
      </c>
      <c r="AZ147">
        <v>3</v>
      </c>
      <c r="BA147" t="str" cm="1">
        <f t="array" ref="BA147:BE147">TEXT(_xlfn.ANCHORARRAY(AV147),"00")</f>
        <v>02</v>
      </c>
      <c r="BB147" t="str">
        <v>06</v>
      </c>
      <c r="BC147" t="str">
        <v>06</v>
      </c>
      <c r="BD147" t="str">
        <v>10</v>
      </c>
      <c r="BE147" t="str">
        <v>03</v>
      </c>
      <c r="BF147">
        <f>COUNTIF(_xlfn.ANCHORARRAY(AL147),"J")</f>
        <v>0</v>
      </c>
    </row>
    <row r="148" spans="2:58" x14ac:dyDescent="0.3">
      <c r="B148" t="s">
        <v>855</v>
      </c>
      <c r="C148" t="str">
        <f>_xlfn.TEXTBEFORE(B148," ")</f>
        <v>666Q6</v>
      </c>
      <c r="D148">
        <f>VALUE(_xlfn.TEXTAFTER(B148," "))</f>
        <v>344</v>
      </c>
      <c r="E148" t="str" cm="1">
        <f t="array" ref="E148:I148">MID(C148,_xlfn.SEQUENCE(1,LEN(C148)),1)</f>
        <v>6</v>
      </c>
      <c r="F148" t="str">
        <v>6</v>
      </c>
      <c r="G148" t="str">
        <v>6</v>
      </c>
      <c r="H148" t="str">
        <v>Q</v>
      </c>
      <c r="I148" t="str">
        <v>6</v>
      </c>
      <c r="J148" cm="1">
        <f t="array" ref="J148:N148">COUNTIFS(_xlfn.ANCHORARRAY(E148),_xlfn.ANCHORARRAY(E148))</f>
        <v>4</v>
      </c>
      <c r="K148">
        <v>4</v>
      </c>
      <c r="L148">
        <v>4</v>
      </c>
      <c r="M148">
        <v>1</v>
      </c>
      <c r="N148">
        <v>4</v>
      </c>
      <c r="O148" cm="1">
        <f t="array" ref="O148:S148">_xlfn.LET(_xlpm.vals,{"1","2","3","4","5","6","7","8","9","T","J","Q","K","A"},
MATCH(_xlfn.ANCHORARRAY(E148),_xlpm.vals,0))</f>
        <v>6</v>
      </c>
      <c r="P148">
        <v>6</v>
      </c>
      <c r="Q148">
        <v>6</v>
      </c>
      <c r="R148">
        <v>12</v>
      </c>
      <c r="S148">
        <v>6</v>
      </c>
      <c r="T148" t="str" cm="1">
        <f t="array" ref="T148:X148">TEXT(_xlfn.ANCHORARRAY(O148),"00")</f>
        <v>06</v>
      </c>
      <c r="U148" t="str">
        <v>06</v>
      </c>
      <c r="V148" t="str">
        <v>06</v>
      </c>
      <c r="W148" t="str">
        <v>12</v>
      </c>
      <c r="X148" t="str">
        <v>06</v>
      </c>
      <c r="Y148" t="b">
        <f>MAX(_xlfn.ANCHORARRAY(J148))=5</f>
        <v>0</v>
      </c>
      <c r="Z148" t="b">
        <f>MAX(_xlfn.ANCHORARRAY(J148))=4</f>
        <v>1</v>
      </c>
      <c r="AA148" t="b" cm="1">
        <f t="array" ref="AA148">AND(OR(_xlfn.ANCHORARRAY(J148)=3),OR(_xlfn.ANCHORARRAY(J148)=2))</f>
        <v>0</v>
      </c>
      <c r="AB148" t="b">
        <f>IF(AA148,FALSE,MAX(_xlfn.ANCHORARRAY(J148))=3)</f>
        <v>0</v>
      </c>
      <c r="AC148" t="b">
        <f>COUNTIF(_xlfn.ANCHORARRAY(J148),2)=4</f>
        <v>0</v>
      </c>
      <c r="AD148" t="b">
        <f>IF(AC148,FALSE,MAX(_xlfn.ANCHORARRAY(J148))=2)</f>
        <v>0</v>
      </c>
      <c r="AE148" t="b">
        <f>NOT(OR(Y148:AD148))</f>
        <v>0</v>
      </c>
      <c r="AF148">
        <f>8-MATCH(TRUE,Y148:AE148,0)</f>
        <v>6</v>
      </c>
      <c r="AG148">
        <f>VALUE(_xlfn.CONCAT(AF148,_xlfn.ANCHORARRAY(T148)))</f>
        <v>60606061206</v>
      </c>
      <c r="AH148">
        <f>VALUE(_xlfn.RANK.EQ(AG148,AG:AG,1))</f>
        <v>943</v>
      </c>
      <c r="AI148">
        <f>AH148*D148</f>
        <v>324392</v>
      </c>
      <c r="AK148" s="1"/>
      <c r="AL148" t="str" cm="1">
        <f t="array" ref="AL148:AP148">MID(C148,_xlfn.SEQUENCE(1,LEN(C148)),1)</f>
        <v>6</v>
      </c>
      <c r="AM148" t="str">
        <v>6</v>
      </c>
      <c r="AN148" t="str">
        <v>6</v>
      </c>
      <c r="AO148" t="str">
        <v>Q</v>
      </c>
      <c r="AP148" t="str">
        <v>6</v>
      </c>
      <c r="AQ148">
        <f>IF(AL148="J",0,COUNTIF(_xlfn.ANCHORARRAY($AL148),AL148))</f>
        <v>4</v>
      </c>
      <c r="AR148">
        <f>IF(AM148="J",0,COUNTIF(_xlfn.ANCHORARRAY($AL148),AM148))</f>
        <v>4</v>
      </c>
      <c r="AS148">
        <f>IF(AN148="J",0,COUNTIF(_xlfn.ANCHORARRAY($AL148),AN148))</f>
        <v>4</v>
      </c>
      <c r="AT148">
        <f>IF(AO148="J",0,COUNTIF(_xlfn.ANCHORARRAY($AL148),AO148))</f>
        <v>1</v>
      </c>
      <c r="AU148">
        <f>IF(AP148="J",0,COUNTIF(_xlfn.ANCHORARRAY($AL148),AP148))</f>
        <v>4</v>
      </c>
      <c r="AV148" cm="1">
        <f t="array" ref="AV148:AZ148">_xlfn.LET(_xlpm.vals,{"J","2","3","4","5","6","7","8","9","T","J","Q","K","A"},
MATCH(_xlfn.ANCHORARRAY(AL148),_xlpm.vals,0))</f>
        <v>6</v>
      </c>
      <c r="AW148">
        <v>6</v>
      </c>
      <c r="AX148">
        <v>6</v>
      </c>
      <c r="AY148">
        <v>12</v>
      </c>
      <c r="AZ148">
        <v>6</v>
      </c>
      <c r="BA148" t="str" cm="1">
        <f t="array" ref="BA148:BE148">TEXT(_xlfn.ANCHORARRAY(AV148),"00")</f>
        <v>06</v>
      </c>
      <c r="BB148" t="str">
        <v>06</v>
      </c>
      <c r="BC148" t="str">
        <v>06</v>
      </c>
      <c r="BD148" t="str">
        <v>12</v>
      </c>
      <c r="BE148" t="str">
        <v>06</v>
      </c>
      <c r="BF148">
        <f>COUNTIF(_xlfn.ANCHORARRAY(AL148),"J")</f>
        <v>0</v>
      </c>
    </row>
    <row r="149" spans="2:58" x14ac:dyDescent="0.3">
      <c r="B149" t="s">
        <v>854</v>
      </c>
      <c r="C149" t="str">
        <f>_xlfn.TEXTBEFORE(B149," ")</f>
        <v>57T64</v>
      </c>
      <c r="D149">
        <f>VALUE(_xlfn.TEXTAFTER(B149," "))</f>
        <v>530</v>
      </c>
      <c r="E149" t="str" cm="1">
        <f t="array" ref="E149:I149">MID(C149,_xlfn.SEQUENCE(1,LEN(C149)),1)</f>
        <v>5</v>
      </c>
      <c r="F149" t="str">
        <v>7</v>
      </c>
      <c r="G149" t="str">
        <v>T</v>
      </c>
      <c r="H149" t="str">
        <v>6</v>
      </c>
      <c r="I149" t="str">
        <v>4</v>
      </c>
      <c r="J149" cm="1">
        <f t="array" ref="J149:N149">COUNTIFS(_xlfn.ANCHORARRAY(E149),_xlfn.ANCHORARRAY(E149))</f>
        <v>1</v>
      </c>
      <c r="K149">
        <v>1</v>
      </c>
      <c r="L149">
        <v>1</v>
      </c>
      <c r="M149">
        <v>1</v>
      </c>
      <c r="N149">
        <v>1</v>
      </c>
      <c r="O149" cm="1">
        <f t="array" ref="O149:S149">_xlfn.LET(_xlpm.vals,{"1","2","3","4","5","6","7","8","9","T","J","Q","K","A"},
MATCH(_xlfn.ANCHORARRAY(E149),_xlpm.vals,0))</f>
        <v>5</v>
      </c>
      <c r="P149">
        <v>7</v>
      </c>
      <c r="Q149">
        <v>10</v>
      </c>
      <c r="R149">
        <v>6</v>
      </c>
      <c r="S149">
        <v>4</v>
      </c>
      <c r="T149" t="str" cm="1">
        <f t="array" ref="T149:X149">TEXT(_xlfn.ANCHORARRAY(O149),"00")</f>
        <v>05</v>
      </c>
      <c r="U149" t="str">
        <v>07</v>
      </c>
      <c r="V149" t="str">
        <v>10</v>
      </c>
      <c r="W149" t="str">
        <v>06</v>
      </c>
      <c r="X149" t="str">
        <v>04</v>
      </c>
      <c r="Y149" t="b">
        <f>MAX(_xlfn.ANCHORARRAY(J149))=5</f>
        <v>0</v>
      </c>
      <c r="Z149" t="b">
        <f>MAX(_xlfn.ANCHORARRAY(J149))=4</f>
        <v>0</v>
      </c>
      <c r="AA149" t="b" cm="1">
        <f t="array" ref="AA149">AND(OR(_xlfn.ANCHORARRAY(J149)=3),OR(_xlfn.ANCHORARRAY(J149)=2))</f>
        <v>0</v>
      </c>
      <c r="AB149" t="b">
        <f>IF(AA149,FALSE,MAX(_xlfn.ANCHORARRAY(J149))=3)</f>
        <v>0</v>
      </c>
      <c r="AC149" t="b">
        <f>COUNTIF(_xlfn.ANCHORARRAY(J149),2)=4</f>
        <v>0</v>
      </c>
      <c r="AD149" t="b">
        <f>IF(AC149,FALSE,MAX(_xlfn.ANCHORARRAY(J149))=2)</f>
        <v>0</v>
      </c>
      <c r="AE149" t="b">
        <f>NOT(OR(Y149:AD149))</f>
        <v>1</v>
      </c>
      <c r="AF149">
        <f>8-MATCH(TRUE,Y149:AE149,0)</f>
        <v>1</v>
      </c>
      <c r="AG149">
        <f>VALUE(_xlfn.CONCAT(AF149,_xlfn.ANCHORARRAY(T149)))</f>
        <v>10507100604</v>
      </c>
      <c r="AH149">
        <f>VALUE(_xlfn.RANK.EQ(AG149,AG:AG,1))</f>
        <v>54</v>
      </c>
      <c r="AI149">
        <f>AH149*D149</f>
        <v>28620</v>
      </c>
      <c r="AK149" s="1"/>
      <c r="AL149" t="str" cm="1">
        <f t="array" ref="AL149:AP149">MID(C149,_xlfn.SEQUENCE(1,LEN(C149)),1)</f>
        <v>5</v>
      </c>
      <c r="AM149" t="str">
        <v>7</v>
      </c>
      <c r="AN149" t="str">
        <v>T</v>
      </c>
      <c r="AO149" t="str">
        <v>6</v>
      </c>
      <c r="AP149" t="str">
        <v>4</v>
      </c>
      <c r="AQ149">
        <f>IF(AL149="J",0,COUNTIF(_xlfn.ANCHORARRAY($AL149),AL149))</f>
        <v>1</v>
      </c>
      <c r="AR149">
        <f>IF(AM149="J",0,COUNTIF(_xlfn.ANCHORARRAY($AL149),AM149))</f>
        <v>1</v>
      </c>
      <c r="AS149">
        <f>IF(AN149="J",0,COUNTIF(_xlfn.ANCHORARRAY($AL149),AN149))</f>
        <v>1</v>
      </c>
      <c r="AT149">
        <f>IF(AO149="J",0,COUNTIF(_xlfn.ANCHORARRAY($AL149),AO149))</f>
        <v>1</v>
      </c>
      <c r="AU149">
        <f>IF(AP149="J",0,COUNTIF(_xlfn.ANCHORARRAY($AL149),AP149))</f>
        <v>1</v>
      </c>
      <c r="AV149" cm="1">
        <f t="array" ref="AV149:AZ149">_xlfn.LET(_xlpm.vals,{"J","2","3","4","5","6","7","8","9","T","J","Q","K","A"},
MATCH(_xlfn.ANCHORARRAY(AL149),_xlpm.vals,0))</f>
        <v>5</v>
      </c>
      <c r="AW149">
        <v>7</v>
      </c>
      <c r="AX149">
        <v>10</v>
      </c>
      <c r="AY149">
        <v>6</v>
      </c>
      <c r="AZ149">
        <v>4</v>
      </c>
      <c r="BA149" t="str" cm="1">
        <f t="array" ref="BA149:BE149">TEXT(_xlfn.ANCHORARRAY(AV149),"00")</f>
        <v>05</v>
      </c>
      <c r="BB149" t="str">
        <v>07</v>
      </c>
      <c r="BC149" t="str">
        <v>10</v>
      </c>
      <c r="BD149" t="str">
        <v>06</v>
      </c>
      <c r="BE149" t="str">
        <v>04</v>
      </c>
      <c r="BF149">
        <f>COUNTIF(_xlfn.ANCHORARRAY(AL149),"J")</f>
        <v>0</v>
      </c>
    </row>
    <row r="150" spans="2:58" x14ac:dyDescent="0.3">
      <c r="B150" t="s">
        <v>853</v>
      </c>
      <c r="C150" t="str">
        <f>_xlfn.TEXTBEFORE(B150," ")</f>
        <v>9566K</v>
      </c>
      <c r="D150">
        <f>VALUE(_xlfn.TEXTAFTER(B150," "))</f>
        <v>908</v>
      </c>
      <c r="E150" t="str" cm="1">
        <f t="array" ref="E150:I150">MID(C150,_xlfn.SEQUENCE(1,LEN(C150)),1)</f>
        <v>9</v>
      </c>
      <c r="F150" t="str">
        <v>5</v>
      </c>
      <c r="G150" t="str">
        <v>6</v>
      </c>
      <c r="H150" t="str">
        <v>6</v>
      </c>
      <c r="I150" t="str">
        <v>K</v>
      </c>
      <c r="J150" cm="1">
        <f t="array" ref="J150:N150">COUNTIFS(_xlfn.ANCHORARRAY(E150),_xlfn.ANCHORARRAY(E150))</f>
        <v>1</v>
      </c>
      <c r="K150">
        <v>1</v>
      </c>
      <c r="L150">
        <v>2</v>
      </c>
      <c r="M150">
        <v>2</v>
      </c>
      <c r="N150">
        <v>1</v>
      </c>
      <c r="O150" cm="1">
        <f t="array" ref="O150:S150">_xlfn.LET(_xlpm.vals,{"1","2","3","4","5","6","7","8","9","T","J","Q","K","A"},
MATCH(_xlfn.ANCHORARRAY(E150),_xlpm.vals,0))</f>
        <v>9</v>
      </c>
      <c r="P150">
        <v>5</v>
      </c>
      <c r="Q150">
        <v>6</v>
      </c>
      <c r="R150">
        <v>6</v>
      </c>
      <c r="S150">
        <v>13</v>
      </c>
      <c r="T150" t="str" cm="1">
        <f t="array" ref="T150:X150">TEXT(_xlfn.ANCHORARRAY(O150),"00")</f>
        <v>09</v>
      </c>
      <c r="U150" t="str">
        <v>05</v>
      </c>
      <c r="V150" t="str">
        <v>06</v>
      </c>
      <c r="W150" t="str">
        <v>06</v>
      </c>
      <c r="X150" t="str">
        <v>13</v>
      </c>
      <c r="Y150" t="b">
        <f>MAX(_xlfn.ANCHORARRAY(J150))=5</f>
        <v>0</v>
      </c>
      <c r="Z150" t="b">
        <f>MAX(_xlfn.ANCHORARRAY(J150))=4</f>
        <v>0</v>
      </c>
      <c r="AA150" t="b" cm="1">
        <f t="array" ref="AA150">AND(OR(_xlfn.ANCHORARRAY(J150)=3),OR(_xlfn.ANCHORARRAY(J150)=2))</f>
        <v>0</v>
      </c>
      <c r="AB150" t="b">
        <f>IF(AA150,FALSE,MAX(_xlfn.ANCHORARRAY(J150))=3)</f>
        <v>0</v>
      </c>
      <c r="AC150" t="b">
        <f>COUNTIF(_xlfn.ANCHORARRAY(J150),2)=4</f>
        <v>0</v>
      </c>
      <c r="AD150" t="b">
        <f>IF(AC150,FALSE,MAX(_xlfn.ANCHORARRAY(J150))=2)</f>
        <v>1</v>
      </c>
      <c r="AE150" t="b">
        <f>NOT(OR(Y150:AD150))</f>
        <v>0</v>
      </c>
      <c r="AF150">
        <f>8-MATCH(TRUE,Y150:AE150,0)</f>
        <v>2</v>
      </c>
      <c r="AG150">
        <f>VALUE(_xlfn.CONCAT(AF150,_xlfn.ANCHORARRAY(T150)))</f>
        <v>20905060613</v>
      </c>
      <c r="AH150">
        <f>VALUE(_xlfn.RANK.EQ(AG150,AG:AG,1))</f>
        <v>330</v>
      </c>
      <c r="AI150">
        <f>AH150*D150</f>
        <v>299640</v>
      </c>
      <c r="AK150" s="1"/>
      <c r="AL150" t="str" cm="1">
        <f t="array" ref="AL150:AP150">MID(C150,_xlfn.SEQUENCE(1,LEN(C150)),1)</f>
        <v>9</v>
      </c>
      <c r="AM150" t="str">
        <v>5</v>
      </c>
      <c r="AN150" t="str">
        <v>6</v>
      </c>
      <c r="AO150" t="str">
        <v>6</v>
      </c>
      <c r="AP150" t="str">
        <v>K</v>
      </c>
      <c r="AQ150">
        <f>IF(AL150="J",0,COUNTIF(_xlfn.ANCHORARRAY($AL150),AL150))</f>
        <v>1</v>
      </c>
      <c r="AR150">
        <f>IF(AM150="J",0,COUNTIF(_xlfn.ANCHORARRAY($AL150),AM150))</f>
        <v>1</v>
      </c>
      <c r="AS150">
        <f>IF(AN150="J",0,COUNTIF(_xlfn.ANCHORARRAY($AL150),AN150))</f>
        <v>2</v>
      </c>
      <c r="AT150">
        <f>IF(AO150="J",0,COUNTIF(_xlfn.ANCHORARRAY($AL150),AO150))</f>
        <v>2</v>
      </c>
      <c r="AU150">
        <f>IF(AP150="J",0,COUNTIF(_xlfn.ANCHORARRAY($AL150),AP150))</f>
        <v>1</v>
      </c>
      <c r="AV150" cm="1">
        <f t="array" ref="AV150:AZ150">_xlfn.LET(_xlpm.vals,{"J","2","3","4","5","6","7","8","9","T","J","Q","K","A"},
MATCH(_xlfn.ANCHORARRAY(AL150),_xlpm.vals,0))</f>
        <v>9</v>
      </c>
      <c r="AW150">
        <v>5</v>
      </c>
      <c r="AX150">
        <v>6</v>
      </c>
      <c r="AY150">
        <v>6</v>
      </c>
      <c r="AZ150">
        <v>13</v>
      </c>
      <c r="BA150" t="str" cm="1">
        <f t="array" ref="BA150:BE150">TEXT(_xlfn.ANCHORARRAY(AV150),"00")</f>
        <v>09</v>
      </c>
      <c r="BB150" t="str">
        <v>05</v>
      </c>
      <c r="BC150" t="str">
        <v>06</v>
      </c>
      <c r="BD150" t="str">
        <v>06</v>
      </c>
      <c r="BE150" t="str">
        <v>13</v>
      </c>
      <c r="BF150">
        <f>COUNTIF(_xlfn.ANCHORARRAY(AL150),"J")</f>
        <v>0</v>
      </c>
    </row>
    <row r="151" spans="2:58" x14ac:dyDescent="0.3">
      <c r="B151" t="s">
        <v>852</v>
      </c>
      <c r="C151" t="str">
        <f>_xlfn.TEXTBEFORE(B151," ")</f>
        <v>T8888</v>
      </c>
      <c r="D151">
        <f>VALUE(_xlfn.TEXTAFTER(B151," "))</f>
        <v>897</v>
      </c>
      <c r="E151" t="str" cm="1">
        <f t="array" ref="E151:I151">MID(C151,_xlfn.SEQUENCE(1,LEN(C151)),1)</f>
        <v>T</v>
      </c>
      <c r="F151" t="str">
        <v>8</v>
      </c>
      <c r="G151" t="str">
        <v>8</v>
      </c>
      <c r="H151" t="str">
        <v>8</v>
      </c>
      <c r="I151" t="str">
        <v>8</v>
      </c>
      <c r="J151" cm="1">
        <f t="array" ref="J151:N151">COUNTIFS(_xlfn.ANCHORARRAY(E151),_xlfn.ANCHORARRAY(E151))</f>
        <v>1</v>
      </c>
      <c r="K151">
        <v>4</v>
      </c>
      <c r="L151">
        <v>4</v>
      </c>
      <c r="M151">
        <v>4</v>
      </c>
      <c r="N151">
        <v>4</v>
      </c>
      <c r="O151" cm="1">
        <f t="array" ref="O151:S151">_xlfn.LET(_xlpm.vals,{"1","2","3","4","5","6","7","8","9","T","J","Q","K","A"},
MATCH(_xlfn.ANCHORARRAY(E151),_xlpm.vals,0))</f>
        <v>10</v>
      </c>
      <c r="P151">
        <v>8</v>
      </c>
      <c r="Q151">
        <v>8</v>
      </c>
      <c r="R151">
        <v>8</v>
      </c>
      <c r="S151">
        <v>8</v>
      </c>
      <c r="T151" t="str" cm="1">
        <f t="array" ref="T151:X151">TEXT(_xlfn.ANCHORARRAY(O151),"00")</f>
        <v>10</v>
      </c>
      <c r="U151" t="str">
        <v>08</v>
      </c>
      <c r="V151" t="str">
        <v>08</v>
      </c>
      <c r="W151" t="str">
        <v>08</v>
      </c>
      <c r="X151" t="str">
        <v>08</v>
      </c>
      <c r="Y151" t="b">
        <f>MAX(_xlfn.ANCHORARRAY(J151))=5</f>
        <v>0</v>
      </c>
      <c r="Z151" t="b">
        <f>MAX(_xlfn.ANCHORARRAY(J151))=4</f>
        <v>1</v>
      </c>
      <c r="AA151" t="b" cm="1">
        <f t="array" ref="AA151">AND(OR(_xlfn.ANCHORARRAY(J151)=3),OR(_xlfn.ANCHORARRAY(J151)=2))</f>
        <v>0</v>
      </c>
      <c r="AB151" t="b">
        <f>IF(AA151,FALSE,MAX(_xlfn.ANCHORARRAY(J151))=3)</f>
        <v>0</v>
      </c>
      <c r="AC151" t="b">
        <f>COUNTIF(_xlfn.ANCHORARRAY(J151),2)=4</f>
        <v>0</v>
      </c>
      <c r="AD151" t="b">
        <f>IF(AC151,FALSE,MAX(_xlfn.ANCHORARRAY(J151))=2)</f>
        <v>0</v>
      </c>
      <c r="AE151" t="b">
        <f>NOT(OR(Y151:AD151))</f>
        <v>0</v>
      </c>
      <c r="AF151">
        <f>8-MATCH(TRUE,Y151:AE151,0)</f>
        <v>6</v>
      </c>
      <c r="AG151">
        <f>VALUE(_xlfn.CONCAT(AF151,_xlfn.ANCHORARRAY(T151)))</f>
        <v>61008080808</v>
      </c>
      <c r="AH151">
        <f>VALUE(_xlfn.RANK.EQ(AG151,AG:AG,1))</f>
        <v>969</v>
      </c>
      <c r="AI151">
        <f>AH151*D151</f>
        <v>869193</v>
      </c>
      <c r="AK151" s="1"/>
      <c r="AL151" t="str" cm="1">
        <f t="array" ref="AL151:AP151">MID(C151,_xlfn.SEQUENCE(1,LEN(C151)),1)</f>
        <v>T</v>
      </c>
      <c r="AM151" t="str">
        <v>8</v>
      </c>
      <c r="AN151" t="str">
        <v>8</v>
      </c>
      <c r="AO151" t="str">
        <v>8</v>
      </c>
      <c r="AP151" t="str">
        <v>8</v>
      </c>
      <c r="AQ151">
        <f>IF(AL151="J",0,COUNTIF(_xlfn.ANCHORARRAY($AL151),AL151))</f>
        <v>1</v>
      </c>
      <c r="AR151">
        <f>IF(AM151="J",0,COUNTIF(_xlfn.ANCHORARRAY($AL151),AM151))</f>
        <v>4</v>
      </c>
      <c r="AS151">
        <f>IF(AN151="J",0,COUNTIF(_xlfn.ANCHORARRAY($AL151),AN151))</f>
        <v>4</v>
      </c>
      <c r="AT151">
        <f>IF(AO151="J",0,COUNTIF(_xlfn.ANCHORARRAY($AL151),AO151))</f>
        <v>4</v>
      </c>
      <c r="AU151">
        <f>IF(AP151="J",0,COUNTIF(_xlfn.ANCHORARRAY($AL151),AP151))</f>
        <v>4</v>
      </c>
      <c r="AV151" cm="1">
        <f t="array" ref="AV151:AZ151">_xlfn.LET(_xlpm.vals,{"J","2","3","4","5","6","7","8","9","T","J","Q","K","A"},
MATCH(_xlfn.ANCHORARRAY(AL151),_xlpm.vals,0))</f>
        <v>10</v>
      </c>
      <c r="AW151">
        <v>8</v>
      </c>
      <c r="AX151">
        <v>8</v>
      </c>
      <c r="AY151">
        <v>8</v>
      </c>
      <c r="AZ151">
        <v>8</v>
      </c>
      <c r="BA151" t="str" cm="1">
        <f t="array" ref="BA151:BE151">TEXT(_xlfn.ANCHORARRAY(AV151),"00")</f>
        <v>10</v>
      </c>
      <c r="BB151" t="str">
        <v>08</v>
      </c>
      <c r="BC151" t="str">
        <v>08</v>
      </c>
      <c r="BD151" t="str">
        <v>08</v>
      </c>
      <c r="BE151" t="str">
        <v>08</v>
      </c>
      <c r="BF151">
        <f>COUNTIF(_xlfn.ANCHORARRAY(AL151),"J")</f>
        <v>0</v>
      </c>
    </row>
    <row r="152" spans="2:58" x14ac:dyDescent="0.3">
      <c r="B152" t="s">
        <v>851</v>
      </c>
      <c r="C152" t="str">
        <f>_xlfn.TEXTBEFORE(B152," ")</f>
        <v>62AJ2</v>
      </c>
      <c r="D152">
        <f>VALUE(_xlfn.TEXTAFTER(B152," "))</f>
        <v>934</v>
      </c>
      <c r="E152" t="str" cm="1">
        <f t="array" ref="E152:I152">MID(C152,_xlfn.SEQUENCE(1,LEN(C152)),1)</f>
        <v>6</v>
      </c>
      <c r="F152" t="str">
        <v>2</v>
      </c>
      <c r="G152" t="str">
        <v>A</v>
      </c>
      <c r="H152" t="str">
        <v>J</v>
      </c>
      <c r="I152" t="str">
        <v>2</v>
      </c>
      <c r="J152" cm="1">
        <f t="array" ref="J152:N152">COUNTIFS(_xlfn.ANCHORARRAY(E152),_xlfn.ANCHORARRAY(E152))</f>
        <v>1</v>
      </c>
      <c r="K152">
        <v>2</v>
      </c>
      <c r="L152">
        <v>1</v>
      </c>
      <c r="M152">
        <v>1</v>
      </c>
      <c r="N152">
        <v>2</v>
      </c>
      <c r="O152" cm="1">
        <f t="array" ref="O152:S152">_xlfn.LET(_xlpm.vals,{"1","2","3","4","5","6","7","8","9","T","J","Q","K","A"},
MATCH(_xlfn.ANCHORARRAY(E152),_xlpm.vals,0))</f>
        <v>6</v>
      </c>
      <c r="P152">
        <v>2</v>
      </c>
      <c r="Q152">
        <v>14</v>
      </c>
      <c r="R152">
        <v>11</v>
      </c>
      <c r="S152">
        <v>2</v>
      </c>
      <c r="T152" t="str" cm="1">
        <f t="array" ref="T152:X152">TEXT(_xlfn.ANCHORARRAY(O152),"00")</f>
        <v>06</v>
      </c>
      <c r="U152" t="str">
        <v>02</v>
      </c>
      <c r="V152" t="str">
        <v>14</v>
      </c>
      <c r="W152" t="str">
        <v>11</v>
      </c>
      <c r="X152" t="str">
        <v>02</v>
      </c>
      <c r="Y152" t="b">
        <f>MAX(_xlfn.ANCHORARRAY(J152))=5</f>
        <v>0</v>
      </c>
      <c r="Z152" t="b">
        <f>MAX(_xlfn.ANCHORARRAY(J152))=4</f>
        <v>0</v>
      </c>
      <c r="AA152" t="b" cm="1">
        <f t="array" ref="AA152">AND(OR(_xlfn.ANCHORARRAY(J152)=3),OR(_xlfn.ANCHORARRAY(J152)=2))</f>
        <v>0</v>
      </c>
      <c r="AB152" t="b">
        <f>IF(AA152,FALSE,MAX(_xlfn.ANCHORARRAY(J152))=3)</f>
        <v>0</v>
      </c>
      <c r="AC152" t="b">
        <f>COUNTIF(_xlfn.ANCHORARRAY(J152),2)=4</f>
        <v>0</v>
      </c>
      <c r="AD152" t="b">
        <f>IF(AC152,FALSE,MAX(_xlfn.ANCHORARRAY(J152))=2)</f>
        <v>1</v>
      </c>
      <c r="AE152" t="b">
        <f>NOT(OR(Y152:AD152))</f>
        <v>0</v>
      </c>
      <c r="AF152">
        <f>8-MATCH(TRUE,Y152:AE152,0)</f>
        <v>2</v>
      </c>
      <c r="AG152">
        <f>VALUE(_xlfn.CONCAT(AF152,_xlfn.ANCHORARRAY(T152)))</f>
        <v>20602141102</v>
      </c>
      <c r="AH152">
        <f>VALUE(_xlfn.RANK.EQ(AG152,AG:AG,1))</f>
        <v>277</v>
      </c>
      <c r="AI152">
        <f>AH152*D152</f>
        <v>258718</v>
      </c>
      <c r="AK152" s="1"/>
      <c r="AL152" t="str" cm="1">
        <f t="array" ref="AL152:AP152">MID(C152,_xlfn.SEQUENCE(1,LEN(C152)),1)</f>
        <v>6</v>
      </c>
      <c r="AM152" t="str">
        <v>2</v>
      </c>
      <c r="AN152" t="str">
        <v>A</v>
      </c>
      <c r="AO152" t="str">
        <v>J</v>
      </c>
      <c r="AP152" t="str">
        <v>2</v>
      </c>
      <c r="AQ152">
        <f>IF(AL152="J",0,COUNTIF(_xlfn.ANCHORARRAY($AL152),AL152))</f>
        <v>1</v>
      </c>
      <c r="AR152">
        <f>IF(AM152="J",0,COUNTIF(_xlfn.ANCHORARRAY($AL152),AM152))</f>
        <v>2</v>
      </c>
      <c r="AS152">
        <f>IF(AN152="J",0,COUNTIF(_xlfn.ANCHORARRAY($AL152),AN152))</f>
        <v>1</v>
      </c>
      <c r="AT152">
        <f>IF(AO152="J",0,COUNTIF(_xlfn.ANCHORARRAY($AL152),AO152))</f>
        <v>0</v>
      </c>
      <c r="AU152">
        <f>IF(AP152="J",0,COUNTIF(_xlfn.ANCHORARRAY($AL152),AP152))</f>
        <v>2</v>
      </c>
      <c r="AV152" cm="1">
        <f t="array" ref="AV152:AZ152">_xlfn.LET(_xlpm.vals,{"J","2","3","4","5","6","7","8","9","T","J","Q","K","A"},
MATCH(_xlfn.ANCHORARRAY(AL152),_xlpm.vals,0))</f>
        <v>6</v>
      </c>
      <c r="AW152">
        <v>2</v>
      </c>
      <c r="AX152">
        <v>14</v>
      </c>
      <c r="AY152">
        <v>1</v>
      </c>
      <c r="AZ152">
        <v>2</v>
      </c>
      <c r="BA152" t="str" cm="1">
        <f t="array" ref="BA152:BE152">TEXT(_xlfn.ANCHORARRAY(AV152),"00")</f>
        <v>06</v>
      </c>
      <c r="BB152" t="str">
        <v>02</v>
      </c>
      <c r="BC152" t="str">
        <v>14</v>
      </c>
      <c r="BD152" t="str">
        <v>01</v>
      </c>
      <c r="BE152" t="str">
        <v>02</v>
      </c>
      <c r="BF152">
        <f>COUNTIF(_xlfn.ANCHORARRAY(AL152),"J")</f>
        <v>1</v>
      </c>
    </row>
    <row r="153" spans="2:58" x14ac:dyDescent="0.3">
      <c r="B153" t="s">
        <v>850</v>
      </c>
      <c r="C153" t="str">
        <f>_xlfn.TEXTBEFORE(B153," ")</f>
        <v>QQAQQ</v>
      </c>
      <c r="D153">
        <f>VALUE(_xlfn.TEXTAFTER(B153," "))</f>
        <v>91</v>
      </c>
      <c r="E153" t="str" cm="1">
        <f t="array" ref="E153:I153">MID(C153,_xlfn.SEQUENCE(1,LEN(C153)),1)</f>
        <v>Q</v>
      </c>
      <c r="F153" t="str">
        <v>Q</v>
      </c>
      <c r="G153" t="str">
        <v>A</v>
      </c>
      <c r="H153" t="str">
        <v>Q</v>
      </c>
      <c r="I153" t="str">
        <v>Q</v>
      </c>
      <c r="J153" cm="1">
        <f t="array" ref="J153:N153">COUNTIFS(_xlfn.ANCHORARRAY(E153),_xlfn.ANCHORARRAY(E153))</f>
        <v>4</v>
      </c>
      <c r="K153">
        <v>4</v>
      </c>
      <c r="L153">
        <v>1</v>
      </c>
      <c r="M153">
        <v>4</v>
      </c>
      <c r="N153">
        <v>4</v>
      </c>
      <c r="O153" cm="1">
        <f t="array" ref="O153:S153">_xlfn.LET(_xlpm.vals,{"1","2","3","4","5","6","7","8","9","T","J","Q","K","A"},
MATCH(_xlfn.ANCHORARRAY(E153),_xlpm.vals,0))</f>
        <v>12</v>
      </c>
      <c r="P153">
        <v>12</v>
      </c>
      <c r="Q153">
        <v>14</v>
      </c>
      <c r="R153">
        <v>12</v>
      </c>
      <c r="S153">
        <v>12</v>
      </c>
      <c r="T153" t="str" cm="1">
        <f t="array" ref="T153:X153">TEXT(_xlfn.ANCHORARRAY(O153),"00")</f>
        <v>12</v>
      </c>
      <c r="U153" t="str">
        <v>12</v>
      </c>
      <c r="V153" t="str">
        <v>14</v>
      </c>
      <c r="W153" t="str">
        <v>12</v>
      </c>
      <c r="X153" t="str">
        <v>12</v>
      </c>
      <c r="Y153" t="b">
        <f>MAX(_xlfn.ANCHORARRAY(J153))=5</f>
        <v>0</v>
      </c>
      <c r="Z153" t="b">
        <f>MAX(_xlfn.ANCHORARRAY(J153))=4</f>
        <v>1</v>
      </c>
      <c r="AA153" t="b" cm="1">
        <f t="array" ref="AA153">AND(OR(_xlfn.ANCHORARRAY(J153)=3),OR(_xlfn.ANCHORARRAY(J153)=2))</f>
        <v>0</v>
      </c>
      <c r="AB153" t="b">
        <f>IF(AA153,FALSE,MAX(_xlfn.ANCHORARRAY(J153))=3)</f>
        <v>0</v>
      </c>
      <c r="AC153" t="b">
        <f>COUNTIF(_xlfn.ANCHORARRAY(J153),2)=4</f>
        <v>0</v>
      </c>
      <c r="AD153" t="b">
        <f>IF(AC153,FALSE,MAX(_xlfn.ANCHORARRAY(J153))=2)</f>
        <v>0</v>
      </c>
      <c r="AE153" t="b">
        <f>NOT(OR(Y153:AD153))</f>
        <v>0</v>
      </c>
      <c r="AF153">
        <f>8-MATCH(TRUE,Y153:AE153,0)</f>
        <v>6</v>
      </c>
      <c r="AG153">
        <f>VALUE(_xlfn.CONCAT(AF153,_xlfn.ANCHORARRAY(T153)))</f>
        <v>61212141212</v>
      </c>
      <c r="AH153">
        <f>VALUE(_xlfn.RANK.EQ(AG153,AG:AG,1))</f>
        <v>982</v>
      </c>
      <c r="AI153">
        <f>AH153*D153</f>
        <v>89362</v>
      </c>
      <c r="AK153" s="1"/>
      <c r="AL153" t="str" cm="1">
        <f t="array" ref="AL153:AP153">MID(C153,_xlfn.SEQUENCE(1,LEN(C153)),1)</f>
        <v>Q</v>
      </c>
      <c r="AM153" t="str">
        <v>Q</v>
      </c>
      <c r="AN153" t="str">
        <v>A</v>
      </c>
      <c r="AO153" t="str">
        <v>Q</v>
      </c>
      <c r="AP153" t="str">
        <v>Q</v>
      </c>
      <c r="AQ153">
        <f>IF(AL153="J",0,COUNTIF(_xlfn.ANCHORARRAY($AL153),AL153))</f>
        <v>4</v>
      </c>
      <c r="AR153">
        <f>IF(AM153="J",0,COUNTIF(_xlfn.ANCHORARRAY($AL153),AM153))</f>
        <v>4</v>
      </c>
      <c r="AS153">
        <f>IF(AN153="J",0,COUNTIF(_xlfn.ANCHORARRAY($AL153),AN153))</f>
        <v>1</v>
      </c>
      <c r="AT153">
        <f>IF(AO153="J",0,COUNTIF(_xlfn.ANCHORARRAY($AL153),AO153))</f>
        <v>4</v>
      </c>
      <c r="AU153">
        <f>IF(AP153="J",0,COUNTIF(_xlfn.ANCHORARRAY($AL153),AP153))</f>
        <v>4</v>
      </c>
      <c r="AV153" cm="1">
        <f t="array" ref="AV153:AZ153">_xlfn.LET(_xlpm.vals,{"J","2","3","4","5","6","7","8","9","T","J","Q","K","A"},
MATCH(_xlfn.ANCHORARRAY(AL153),_xlpm.vals,0))</f>
        <v>12</v>
      </c>
      <c r="AW153">
        <v>12</v>
      </c>
      <c r="AX153">
        <v>14</v>
      </c>
      <c r="AY153">
        <v>12</v>
      </c>
      <c r="AZ153">
        <v>12</v>
      </c>
      <c r="BA153" t="str" cm="1">
        <f t="array" ref="BA153:BE153">TEXT(_xlfn.ANCHORARRAY(AV153),"00")</f>
        <v>12</v>
      </c>
      <c r="BB153" t="str">
        <v>12</v>
      </c>
      <c r="BC153" t="str">
        <v>14</v>
      </c>
      <c r="BD153" t="str">
        <v>12</v>
      </c>
      <c r="BE153" t="str">
        <v>12</v>
      </c>
      <c r="BF153">
        <f>COUNTIF(_xlfn.ANCHORARRAY(AL153),"J")</f>
        <v>0</v>
      </c>
    </row>
    <row r="154" spans="2:58" x14ac:dyDescent="0.3">
      <c r="B154" t="s">
        <v>849</v>
      </c>
      <c r="C154" t="str">
        <f>_xlfn.TEXTBEFORE(B154," ")</f>
        <v>5552J</v>
      </c>
      <c r="D154">
        <f>VALUE(_xlfn.TEXTAFTER(B154," "))</f>
        <v>821</v>
      </c>
      <c r="E154" t="str" cm="1">
        <f t="array" ref="E154:I154">MID(C154,_xlfn.SEQUENCE(1,LEN(C154)),1)</f>
        <v>5</v>
      </c>
      <c r="F154" t="str">
        <v>5</v>
      </c>
      <c r="G154" t="str">
        <v>5</v>
      </c>
      <c r="H154" t="str">
        <v>2</v>
      </c>
      <c r="I154" t="str">
        <v>J</v>
      </c>
      <c r="J154" cm="1">
        <f t="array" ref="J154:N154">COUNTIFS(_xlfn.ANCHORARRAY(E154),_xlfn.ANCHORARRAY(E154))</f>
        <v>3</v>
      </c>
      <c r="K154">
        <v>3</v>
      </c>
      <c r="L154">
        <v>3</v>
      </c>
      <c r="M154">
        <v>1</v>
      </c>
      <c r="N154">
        <v>1</v>
      </c>
      <c r="O154" cm="1">
        <f t="array" ref="O154:S154">_xlfn.LET(_xlpm.vals,{"1","2","3","4","5","6","7","8","9","T","J","Q","K","A"},
MATCH(_xlfn.ANCHORARRAY(E154),_xlpm.vals,0))</f>
        <v>5</v>
      </c>
      <c r="P154">
        <v>5</v>
      </c>
      <c r="Q154">
        <v>5</v>
      </c>
      <c r="R154">
        <v>2</v>
      </c>
      <c r="S154">
        <v>11</v>
      </c>
      <c r="T154" t="str" cm="1">
        <f t="array" ref="T154:X154">TEXT(_xlfn.ANCHORARRAY(O154),"00")</f>
        <v>05</v>
      </c>
      <c r="U154" t="str">
        <v>05</v>
      </c>
      <c r="V154" t="str">
        <v>05</v>
      </c>
      <c r="W154" t="str">
        <v>02</v>
      </c>
      <c r="X154" t="str">
        <v>11</v>
      </c>
      <c r="Y154" t="b">
        <f>MAX(_xlfn.ANCHORARRAY(J154))=5</f>
        <v>0</v>
      </c>
      <c r="Z154" t="b">
        <f>MAX(_xlfn.ANCHORARRAY(J154))=4</f>
        <v>0</v>
      </c>
      <c r="AA154" t="b" cm="1">
        <f t="array" ref="AA154">AND(OR(_xlfn.ANCHORARRAY(J154)=3),OR(_xlfn.ANCHORARRAY(J154)=2))</f>
        <v>0</v>
      </c>
      <c r="AB154" t="b">
        <f>IF(AA154,FALSE,MAX(_xlfn.ANCHORARRAY(J154))=3)</f>
        <v>1</v>
      </c>
      <c r="AC154" t="b">
        <f>COUNTIF(_xlfn.ANCHORARRAY(J154),2)=4</f>
        <v>0</v>
      </c>
      <c r="AD154" t="b">
        <f>IF(AC154,FALSE,MAX(_xlfn.ANCHORARRAY(J154))=2)</f>
        <v>0</v>
      </c>
      <c r="AE154" t="b">
        <f>NOT(OR(Y154:AD154))</f>
        <v>0</v>
      </c>
      <c r="AF154">
        <f>8-MATCH(TRUE,Y154:AE154,0)</f>
        <v>4</v>
      </c>
      <c r="AG154">
        <f>VALUE(_xlfn.CONCAT(AF154,_xlfn.ANCHORARRAY(T154)))</f>
        <v>40505050211</v>
      </c>
      <c r="AH154">
        <f>VALUE(_xlfn.RANK.EQ(AG154,AG:AG,1))</f>
        <v>675</v>
      </c>
      <c r="AI154">
        <f>AH154*D154</f>
        <v>554175</v>
      </c>
      <c r="AK154" s="1"/>
      <c r="AL154" t="str" cm="1">
        <f t="array" ref="AL154:AP154">MID(C154,_xlfn.SEQUENCE(1,LEN(C154)),1)</f>
        <v>5</v>
      </c>
      <c r="AM154" t="str">
        <v>5</v>
      </c>
      <c r="AN154" t="str">
        <v>5</v>
      </c>
      <c r="AO154" t="str">
        <v>2</v>
      </c>
      <c r="AP154" t="str">
        <v>J</v>
      </c>
      <c r="AQ154">
        <f>IF(AL154="J",0,COUNTIF(_xlfn.ANCHORARRAY($AL154),AL154))</f>
        <v>3</v>
      </c>
      <c r="AR154">
        <f>IF(AM154="J",0,COUNTIF(_xlfn.ANCHORARRAY($AL154),AM154))</f>
        <v>3</v>
      </c>
      <c r="AS154">
        <f>IF(AN154="J",0,COUNTIF(_xlfn.ANCHORARRAY($AL154),AN154))</f>
        <v>3</v>
      </c>
      <c r="AT154">
        <f>IF(AO154="J",0,COUNTIF(_xlfn.ANCHORARRAY($AL154),AO154))</f>
        <v>1</v>
      </c>
      <c r="AU154">
        <f>IF(AP154="J",0,COUNTIF(_xlfn.ANCHORARRAY($AL154),AP154))</f>
        <v>0</v>
      </c>
      <c r="AV154" cm="1">
        <f t="array" ref="AV154:AZ154">_xlfn.LET(_xlpm.vals,{"J","2","3","4","5","6","7","8","9","T","J","Q","K","A"},
MATCH(_xlfn.ANCHORARRAY(AL154),_xlpm.vals,0))</f>
        <v>5</v>
      </c>
      <c r="AW154">
        <v>5</v>
      </c>
      <c r="AX154">
        <v>5</v>
      </c>
      <c r="AY154">
        <v>2</v>
      </c>
      <c r="AZ154">
        <v>1</v>
      </c>
      <c r="BA154" t="str" cm="1">
        <f t="array" ref="BA154:BE154">TEXT(_xlfn.ANCHORARRAY(AV154),"00")</f>
        <v>05</v>
      </c>
      <c r="BB154" t="str">
        <v>05</v>
      </c>
      <c r="BC154" t="str">
        <v>05</v>
      </c>
      <c r="BD154" t="str">
        <v>02</v>
      </c>
      <c r="BE154" t="str">
        <v>01</v>
      </c>
      <c r="BF154">
        <f>COUNTIF(_xlfn.ANCHORARRAY(AL154),"J")</f>
        <v>1</v>
      </c>
    </row>
    <row r="155" spans="2:58" x14ac:dyDescent="0.3">
      <c r="B155" t="s">
        <v>848</v>
      </c>
      <c r="C155" t="str">
        <f>_xlfn.TEXTBEFORE(B155," ")</f>
        <v>83388</v>
      </c>
      <c r="D155">
        <f>VALUE(_xlfn.TEXTAFTER(B155," "))</f>
        <v>320</v>
      </c>
      <c r="E155" t="str" cm="1">
        <f t="array" ref="E155:I155">MID(C155,_xlfn.SEQUENCE(1,LEN(C155)),1)</f>
        <v>8</v>
      </c>
      <c r="F155" t="str">
        <v>3</v>
      </c>
      <c r="G155" t="str">
        <v>3</v>
      </c>
      <c r="H155" t="str">
        <v>8</v>
      </c>
      <c r="I155" t="str">
        <v>8</v>
      </c>
      <c r="J155" cm="1">
        <f t="array" ref="J155:N155">COUNTIFS(_xlfn.ANCHORARRAY(E155),_xlfn.ANCHORARRAY(E155))</f>
        <v>3</v>
      </c>
      <c r="K155">
        <v>2</v>
      </c>
      <c r="L155">
        <v>2</v>
      </c>
      <c r="M155">
        <v>3</v>
      </c>
      <c r="N155">
        <v>3</v>
      </c>
      <c r="O155" cm="1">
        <f t="array" ref="O155:S155">_xlfn.LET(_xlpm.vals,{"1","2","3","4","5","6","7","8","9","T","J","Q","K","A"},
MATCH(_xlfn.ANCHORARRAY(E155),_xlpm.vals,0))</f>
        <v>8</v>
      </c>
      <c r="P155">
        <v>3</v>
      </c>
      <c r="Q155">
        <v>3</v>
      </c>
      <c r="R155">
        <v>8</v>
      </c>
      <c r="S155">
        <v>8</v>
      </c>
      <c r="T155" t="str" cm="1">
        <f t="array" ref="T155:X155">TEXT(_xlfn.ANCHORARRAY(O155),"00")</f>
        <v>08</v>
      </c>
      <c r="U155" t="str">
        <v>03</v>
      </c>
      <c r="V155" t="str">
        <v>03</v>
      </c>
      <c r="W155" t="str">
        <v>08</v>
      </c>
      <c r="X155" t="str">
        <v>08</v>
      </c>
      <c r="Y155" t="b">
        <f>MAX(_xlfn.ANCHORARRAY(J155))=5</f>
        <v>0</v>
      </c>
      <c r="Z155" t="b">
        <f>MAX(_xlfn.ANCHORARRAY(J155))=4</f>
        <v>0</v>
      </c>
      <c r="AA155" t="b" cm="1">
        <f t="array" ref="AA155">AND(OR(_xlfn.ANCHORARRAY(J155)=3),OR(_xlfn.ANCHORARRAY(J155)=2))</f>
        <v>1</v>
      </c>
      <c r="AB155" t="b">
        <f>IF(AA155,FALSE,MAX(_xlfn.ANCHORARRAY(J155))=3)</f>
        <v>0</v>
      </c>
      <c r="AC155" t="b">
        <f>COUNTIF(_xlfn.ANCHORARRAY(J155),2)=4</f>
        <v>0</v>
      </c>
      <c r="AD155" t="b">
        <f>IF(AC155,FALSE,MAX(_xlfn.ANCHORARRAY(J155))=2)</f>
        <v>0</v>
      </c>
      <c r="AE155" t="b">
        <f>NOT(OR(Y155:AD155))</f>
        <v>0</v>
      </c>
      <c r="AF155">
        <f>8-MATCH(TRUE,Y155:AE155,0)</f>
        <v>5</v>
      </c>
      <c r="AG155">
        <f>VALUE(_xlfn.CONCAT(AF155,_xlfn.ANCHORARRAY(T155)))</f>
        <v>50803030808</v>
      </c>
      <c r="AH155">
        <f>VALUE(_xlfn.RANK.EQ(AG155,AG:AG,1))</f>
        <v>846</v>
      </c>
      <c r="AI155">
        <f>AH155*D155</f>
        <v>270720</v>
      </c>
      <c r="AK155" s="1"/>
      <c r="AL155" t="str" cm="1">
        <f t="array" ref="AL155:AP155">MID(C155,_xlfn.SEQUENCE(1,LEN(C155)),1)</f>
        <v>8</v>
      </c>
      <c r="AM155" t="str">
        <v>3</v>
      </c>
      <c r="AN155" t="str">
        <v>3</v>
      </c>
      <c r="AO155" t="str">
        <v>8</v>
      </c>
      <c r="AP155" t="str">
        <v>8</v>
      </c>
      <c r="AQ155">
        <f>IF(AL155="J",0,COUNTIF(_xlfn.ANCHORARRAY($AL155),AL155))</f>
        <v>3</v>
      </c>
      <c r="AR155">
        <f>IF(AM155="J",0,COUNTIF(_xlfn.ANCHORARRAY($AL155),AM155))</f>
        <v>2</v>
      </c>
      <c r="AS155">
        <f>IF(AN155="J",0,COUNTIF(_xlfn.ANCHORARRAY($AL155),AN155))</f>
        <v>2</v>
      </c>
      <c r="AT155">
        <f>IF(AO155="J",0,COUNTIF(_xlfn.ANCHORARRAY($AL155),AO155))</f>
        <v>3</v>
      </c>
      <c r="AU155">
        <f>IF(AP155="J",0,COUNTIF(_xlfn.ANCHORARRAY($AL155),AP155))</f>
        <v>3</v>
      </c>
      <c r="AV155" cm="1">
        <f t="array" ref="AV155:AZ155">_xlfn.LET(_xlpm.vals,{"J","2","3","4","5","6","7","8","9","T","J","Q","K","A"},
MATCH(_xlfn.ANCHORARRAY(AL155),_xlpm.vals,0))</f>
        <v>8</v>
      </c>
      <c r="AW155">
        <v>3</v>
      </c>
      <c r="AX155">
        <v>3</v>
      </c>
      <c r="AY155">
        <v>8</v>
      </c>
      <c r="AZ155">
        <v>8</v>
      </c>
      <c r="BA155" t="str" cm="1">
        <f t="array" ref="BA155:BE155">TEXT(_xlfn.ANCHORARRAY(AV155),"00")</f>
        <v>08</v>
      </c>
      <c r="BB155" t="str">
        <v>03</v>
      </c>
      <c r="BC155" t="str">
        <v>03</v>
      </c>
      <c r="BD155" t="str">
        <v>08</v>
      </c>
      <c r="BE155" t="str">
        <v>08</v>
      </c>
      <c r="BF155">
        <f>COUNTIF(_xlfn.ANCHORARRAY(AL155),"J")</f>
        <v>0</v>
      </c>
    </row>
    <row r="156" spans="2:58" x14ac:dyDescent="0.3">
      <c r="B156" t="s">
        <v>847</v>
      </c>
      <c r="C156" t="str">
        <f>_xlfn.TEXTBEFORE(B156," ")</f>
        <v>2JJ5T</v>
      </c>
      <c r="D156">
        <f>VALUE(_xlfn.TEXTAFTER(B156," "))</f>
        <v>725</v>
      </c>
      <c r="E156" t="str" cm="1">
        <f t="array" ref="E156:I156">MID(C156,_xlfn.SEQUENCE(1,LEN(C156)),1)</f>
        <v>2</v>
      </c>
      <c r="F156" t="str">
        <v>J</v>
      </c>
      <c r="G156" t="str">
        <v>J</v>
      </c>
      <c r="H156" t="str">
        <v>5</v>
      </c>
      <c r="I156" t="str">
        <v>T</v>
      </c>
      <c r="J156" cm="1">
        <f t="array" ref="J156:N156">COUNTIFS(_xlfn.ANCHORARRAY(E156),_xlfn.ANCHORARRAY(E156))</f>
        <v>1</v>
      </c>
      <c r="K156">
        <v>2</v>
      </c>
      <c r="L156">
        <v>2</v>
      </c>
      <c r="M156">
        <v>1</v>
      </c>
      <c r="N156">
        <v>1</v>
      </c>
      <c r="O156" cm="1">
        <f t="array" ref="O156:S156">_xlfn.LET(_xlpm.vals,{"1","2","3","4","5","6","7","8","9","T","J","Q","K","A"},
MATCH(_xlfn.ANCHORARRAY(E156),_xlpm.vals,0))</f>
        <v>2</v>
      </c>
      <c r="P156">
        <v>11</v>
      </c>
      <c r="Q156">
        <v>11</v>
      </c>
      <c r="R156">
        <v>5</v>
      </c>
      <c r="S156">
        <v>10</v>
      </c>
      <c r="T156" t="str" cm="1">
        <f t="array" ref="T156:X156">TEXT(_xlfn.ANCHORARRAY(O156),"00")</f>
        <v>02</v>
      </c>
      <c r="U156" t="str">
        <v>11</v>
      </c>
      <c r="V156" t="str">
        <v>11</v>
      </c>
      <c r="W156" t="str">
        <v>05</v>
      </c>
      <c r="X156" t="str">
        <v>10</v>
      </c>
      <c r="Y156" t="b">
        <f>MAX(_xlfn.ANCHORARRAY(J156))=5</f>
        <v>0</v>
      </c>
      <c r="Z156" t="b">
        <f>MAX(_xlfn.ANCHORARRAY(J156))=4</f>
        <v>0</v>
      </c>
      <c r="AA156" t="b" cm="1">
        <f t="array" ref="AA156">AND(OR(_xlfn.ANCHORARRAY(J156)=3),OR(_xlfn.ANCHORARRAY(J156)=2))</f>
        <v>0</v>
      </c>
      <c r="AB156" t="b">
        <f>IF(AA156,FALSE,MAX(_xlfn.ANCHORARRAY(J156))=3)</f>
        <v>0</v>
      </c>
      <c r="AC156" t="b">
        <f>COUNTIF(_xlfn.ANCHORARRAY(J156),2)=4</f>
        <v>0</v>
      </c>
      <c r="AD156" t="b">
        <f>IF(AC156,FALSE,MAX(_xlfn.ANCHORARRAY(J156))=2)</f>
        <v>1</v>
      </c>
      <c r="AE156" t="b">
        <f>NOT(OR(Y156:AD156))</f>
        <v>0</v>
      </c>
      <c r="AF156">
        <f>8-MATCH(TRUE,Y156:AE156,0)</f>
        <v>2</v>
      </c>
      <c r="AG156">
        <f>VALUE(_xlfn.CONCAT(AF156,_xlfn.ANCHORARRAY(T156)))</f>
        <v>20211110510</v>
      </c>
      <c r="AH156">
        <f>VALUE(_xlfn.RANK.EQ(AG156,AG:AG,1))</f>
        <v>212</v>
      </c>
      <c r="AI156">
        <f>AH156*D156</f>
        <v>153700</v>
      </c>
      <c r="AK156" s="1"/>
      <c r="AL156" t="str" cm="1">
        <f t="array" ref="AL156:AP156">MID(C156,_xlfn.SEQUENCE(1,LEN(C156)),1)</f>
        <v>2</v>
      </c>
      <c r="AM156" t="str">
        <v>J</v>
      </c>
      <c r="AN156" t="str">
        <v>J</v>
      </c>
      <c r="AO156" t="str">
        <v>5</v>
      </c>
      <c r="AP156" t="str">
        <v>T</v>
      </c>
      <c r="AQ156">
        <f>IF(AL156="J",0,COUNTIF(_xlfn.ANCHORARRAY($AL156),AL156))</f>
        <v>1</v>
      </c>
      <c r="AR156">
        <f>IF(AM156="J",0,COUNTIF(_xlfn.ANCHORARRAY($AL156),AM156))</f>
        <v>0</v>
      </c>
      <c r="AS156">
        <f>IF(AN156="J",0,COUNTIF(_xlfn.ANCHORARRAY($AL156),AN156))</f>
        <v>0</v>
      </c>
      <c r="AT156">
        <f>IF(AO156="J",0,COUNTIF(_xlfn.ANCHORARRAY($AL156),AO156))</f>
        <v>1</v>
      </c>
      <c r="AU156">
        <f>IF(AP156="J",0,COUNTIF(_xlfn.ANCHORARRAY($AL156),AP156))</f>
        <v>1</v>
      </c>
      <c r="AV156" cm="1">
        <f t="array" ref="AV156:AZ156">_xlfn.LET(_xlpm.vals,{"J","2","3","4","5","6","7","8","9","T","J","Q","K","A"},
MATCH(_xlfn.ANCHORARRAY(AL156),_xlpm.vals,0))</f>
        <v>2</v>
      </c>
      <c r="AW156">
        <v>1</v>
      </c>
      <c r="AX156">
        <v>1</v>
      </c>
      <c r="AY156">
        <v>5</v>
      </c>
      <c r="AZ156">
        <v>10</v>
      </c>
      <c r="BA156" t="str" cm="1">
        <f t="array" ref="BA156:BE156">TEXT(_xlfn.ANCHORARRAY(AV156),"00")</f>
        <v>02</v>
      </c>
      <c r="BB156" t="str">
        <v>01</v>
      </c>
      <c r="BC156" t="str">
        <v>01</v>
      </c>
      <c r="BD156" t="str">
        <v>05</v>
      </c>
      <c r="BE156" t="str">
        <v>10</v>
      </c>
      <c r="BF156">
        <f>COUNTIF(_xlfn.ANCHORARRAY(AL156),"J")</f>
        <v>2</v>
      </c>
    </row>
    <row r="157" spans="2:58" x14ac:dyDescent="0.3">
      <c r="B157" t="s">
        <v>846</v>
      </c>
      <c r="C157" t="str">
        <f>_xlfn.TEXTBEFORE(B157," ")</f>
        <v>KK3A3</v>
      </c>
      <c r="D157">
        <f>VALUE(_xlfn.TEXTAFTER(B157," "))</f>
        <v>774</v>
      </c>
      <c r="E157" t="str" cm="1">
        <f t="array" ref="E157:I157">MID(C157,_xlfn.SEQUENCE(1,LEN(C157)),1)</f>
        <v>K</v>
      </c>
      <c r="F157" t="str">
        <v>K</v>
      </c>
      <c r="G157" t="str">
        <v>3</v>
      </c>
      <c r="H157" t="str">
        <v>A</v>
      </c>
      <c r="I157" t="str">
        <v>3</v>
      </c>
      <c r="J157" cm="1">
        <f t="array" ref="J157:N157">COUNTIFS(_xlfn.ANCHORARRAY(E157),_xlfn.ANCHORARRAY(E157))</f>
        <v>2</v>
      </c>
      <c r="K157">
        <v>2</v>
      </c>
      <c r="L157">
        <v>2</v>
      </c>
      <c r="M157">
        <v>1</v>
      </c>
      <c r="N157">
        <v>2</v>
      </c>
      <c r="O157" cm="1">
        <f t="array" ref="O157:S157">_xlfn.LET(_xlpm.vals,{"1","2","3","4","5","6","7","8","9","T","J","Q","K","A"},
MATCH(_xlfn.ANCHORARRAY(E157),_xlpm.vals,0))</f>
        <v>13</v>
      </c>
      <c r="P157">
        <v>13</v>
      </c>
      <c r="Q157">
        <v>3</v>
      </c>
      <c r="R157">
        <v>14</v>
      </c>
      <c r="S157">
        <v>3</v>
      </c>
      <c r="T157" t="str" cm="1">
        <f t="array" ref="T157:X157">TEXT(_xlfn.ANCHORARRAY(O157),"00")</f>
        <v>13</v>
      </c>
      <c r="U157" t="str">
        <v>13</v>
      </c>
      <c r="V157" t="str">
        <v>03</v>
      </c>
      <c r="W157" t="str">
        <v>14</v>
      </c>
      <c r="X157" t="str">
        <v>03</v>
      </c>
      <c r="Y157" t="b">
        <f>MAX(_xlfn.ANCHORARRAY(J157))=5</f>
        <v>0</v>
      </c>
      <c r="Z157" t="b">
        <f>MAX(_xlfn.ANCHORARRAY(J157))=4</f>
        <v>0</v>
      </c>
      <c r="AA157" t="b" cm="1">
        <f t="array" ref="AA157">AND(OR(_xlfn.ANCHORARRAY(J157)=3),OR(_xlfn.ANCHORARRAY(J157)=2))</f>
        <v>0</v>
      </c>
      <c r="AB157" t="b">
        <f>IF(AA157,FALSE,MAX(_xlfn.ANCHORARRAY(J157))=3)</f>
        <v>0</v>
      </c>
      <c r="AC157" t="b">
        <f>COUNTIF(_xlfn.ANCHORARRAY(J157),2)=4</f>
        <v>1</v>
      </c>
      <c r="AD157" t="b">
        <f>IF(AC157,FALSE,MAX(_xlfn.ANCHORARRAY(J157))=2)</f>
        <v>0</v>
      </c>
      <c r="AE157" t="b">
        <f>NOT(OR(Y157:AD157))</f>
        <v>0</v>
      </c>
      <c r="AF157">
        <f>8-MATCH(TRUE,Y157:AE157,0)</f>
        <v>3</v>
      </c>
      <c r="AG157">
        <f>VALUE(_xlfn.CONCAT(AF157,_xlfn.ANCHORARRAY(T157)))</f>
        <v>31313031403</v>
      </c>
      <c r="AH157">
        <f>VALUE(_xlfn.RANK.EQ(AG157,AG:AG,1))</f>
        <v>603</v>
      </c>
      <c r="AI157">
        <f>AH157*D157</f>
        <v>466722</v>
      </c>
      <c r="AK157" s="1"/>
      <c r="AL157" t="str" cm="1">
        <f t="array" ref="AL157:AP157">MID(C157,_xlfn.SEQUENCE(1,LEN(C157)),1)</f>
        <v>K</v>
      </c>
      <c r="AM157" t="str">
        <v>K</v>
      </c>
      <c r="AN157" t="str">
        <v>3</v>
      </c>
      <c r="AO157" t="str">
        <v>A</v>
      </c>
      <c r="AP157" t="str">
        <v>3</v>
      </c>
      <c r="AQ157">
        <f>IF(AL157="J",0,COUNTIF(_xlfn.ANCHORARRAY($AL157),AL157))</f>
        <v>2</v>
      </c>
      <c r="AR157">
        <f>IF(AM157="J",0,COUNTIF(_xlfn.ANCHORARRAY($AL157),AM157))</f>
        <v>2</v>
      </c>
      <c r="AS157">
        <f>IF(AN157="J",0,COUNTIF(_xlfn.ANCHORARRAY($AL157),AN157))</f>
        <v>2</v>
      </c>
      <c r="AT157">
        <f>IF(AO157="J",0,COUNTIF(_xlfn.ANCHORARRAY($AL157),AO157))</f>
        <v>1</v>
      </c>
      <c r="AU157">
        <f>IF(AP157="J",0,COUNTIF(_xlfn.ANCHORARRAY($AL157),AP157))</f>
        <v>2</v>
      </c>
      <c r="AV157" cm="1">
        <f t="array" ref="AV157:AZ157">_xlfn.LET(_xlpm.vals,{"J","2","3","4","5","6","7","8","9","T","J","Q","K","A"},
MATCH(_xlfn.ANCHORARRAY(AL157),_xlpm.vals,0))</f>
        <v>13</v>
      </c>
      <c r="AW157">
        <v>13</v>
      </c>
      <c r="AX157">
        <v>3</v>
      </c>
      <c r="AY157">
        <v>14</v>
      </c>
      <c r="AZ157">
        <v>3</v>
      </c>
      <c r="BA157" t="str" cm="1">
        <f t="array" ref="BA157:BE157">TEXT(_xlfn.ANCHORARRAY(AV157),"00")</f>
        <v>13</v>
      </c>
      <c r="BB157" t="str">
        <v>13</v>
      </c>
      <c r="BC157" t="str">
        <v>03</v>
      </c>
      <c r="BD157" t="str">
        <v>14</v>
      </c>
      <c r="BE157" t="str">
        <v>03</v>
      </c>
      <c r="BF157">
        <f>COUNTIF(_xlfn.ANCHORARRAY(AL157),"J")</f>
        <v>0</v>
      </c>
    </row>
    <row r="158" spans="2:58" x14ac:dyDescent="0.3">
      <c r="B158" t="s">
        <v>845</v>
      </c>
      <c r="C158" t="str">
        <f>_xlfn.TEXTBEFORE(B158," ")</f>
        <v>6JQ6T</v>
      </c>
      <c r="D158">
        <f>VALUE(_xlfn.TEXTAFTER(B158," "))</f>
        <v>928</v>
      </c>
      <c r="E158" t="str" cm="1">
        <f t="array" ref="E158:I158">MID(C158,_xlfn.SEQUENCE(1,LEN(C158)),1)</f>
        <v>6</v>
      </c>
      <c r="F158" t="str">
        <v>J</v>
      </c>
      <c r="G158" t="str">
        <v>Q</v>
      </c>
      <c r="H158" t="str">
        <v>6</v>
      </c>
      <c r="I158" t="str">
        <v>T</v>
      </c>
      <c r="J158" cm="1">
        <f t="array" ref="J158:N158">COUNTIFS(_xlfn.ANCHORARRAY(E158),_xlfn.ANCHORARRAY(E158))</f>
        <v>2</v>
      </c>
      <c r="K158">
        <v>1</v>
      </c>
      <c r="L158">
        <v>1</v>
      </c>
      <c r="M158">
        <v>2</v>
      </c>
      <c r="N158">
        <v>1</v>
      </c>
      <c r="O158" cm="1">
        <f t="array" ref="O158:S158">_xlfn.LET(_xlpm.vals,{"1","2","3","4","5","6","7","8","9","T","J","Q","K","A"},
MATCH(_xlfn.ANCHORARRAY(E158),_xlpm.vals,0))</f>
        <v>6</v>
      </c>
      <c r="P158">
        <v>11</v>
      </c>
      <c r="Q158">
        <v>12</v>
      </c>
      <c r="R158">
        <v>6</v>
      </c>
      <c r="S158">
        <v>10</v>
      </c>
      <c r="T158" t="str" cm="1">
        <f t="array" ref="T158:X158">TEXT(_xlfn.ANCHORARRAY(O158),"00")</f>
        <v>06</v>
      </c>
      <c r="U158" t="str">
        <v>11</v>
      </c>
      <c r="V158" t="str">
        <v>12</v>
      </c>
      <c r="W158" t="str">
        <v>06</v>
      </c>
      <c r="X158" t="str">
        <v>10</v>
      </c>
      <c r="Y158" t="b">
        <f>MAX(_xlfn.ANCHORARRAY(J158))=5</f>
        <v>0</v>
      </c>
      <c r="Z158" t="b">
        <f>MAX(_xlfn.ANCHORARRAY(J158))=4</f>
        <v>0</v>
      </c>
      <c r="AA158" t="b" cm="1">
        <f t="array" ref="AA158">AND(OR(_xlfn.ANCHORARRAY(J158)=3),OR(_xlfn.ANCHORARRAY(J158)=2))</f>
        <v>0</v>
      </c>
      <c r="AB158" t="b">
        <f>IF(AA158,FALSE,MAX(_xlfn.ANCHORARRAY(J158))=3)</f>
        <v>0</v>
      </c>
      <c r="AC158" t="b">
        <f>COUNTIF(_xlfn.ANCHORARRAY(J158),2)=4</f>
        <v>0</v>
      </c>
      <c r="AD158" t="b">
        <f>IF(AC158,FALSE,MAX(_xlfn.ANCHORARRAY(J158))=2)</f>
        <v>1</v>
      </c>
      <c r="AE158" t="b">
        <f>NOT(OR(Y158:AD158))</f>
        <v>0</v>
      </c>
      <c r="AF158">
        <f>8-MATCH(TRUE,Y158:AE158,0)</f>
        <v>2</v>
      </c>
      <c r="AG158">
        <f>VALUE(_xlfn.CONCAT(AF158,_xlfn.ANCHORARRAY(T158)))</f>
        <v>20611120610</v>
      </c>
      <c r="AH158">
        <f>VALUE(_xlfn.RANK.EQ(AG158,AG:AG,1))</f>
        <v>289</v>
      </c>
      <c r="AI158">
        <f>AH158*D158</f>
        <v>268192</v>
      </c>
      <c r="AK158" s="1"/>
      <c r="AL158" t="str" cm="1">
        <f t="array" ref="AL158:AP158">MID(C158,_xlfn.SEQUENCE(1,LEN(C158)),1)</f>
        <v>6</v>
      </c>
      <c r="AM158" t="str">
        <v>J</v>
      </c>
      <c r="AN158" t="str">
        <v>Q</v>
      </c>
      <c r="AO158" t="str">
        <v>6</v>
      </c>
      <c r="AP158" t="str">
        <v>T</v>
      </c>
      <c r="AQ158">
        <f>IF(AL158="J",0,COUNTIF(_xlfn.ANCHORARRAY($AL158),AL158))</f>
        <v>2</v>
      </c>
      <c r="AR158">
        <f>IF(AM158="J",0,COUNTIF(_xlfn.ANCHORARRAY($AL158),AM158))</f>
        <v>0</v>
      </c>
      <c r="AS158">
        <f>IF(AN158="J",0,COUNTIF(_xlfn.ANCHORARRAY($AL158),AN158))</f>
        <v>1</v>
      </c>
      <c r="AT158">
        <f>IF(AO158="J",0,COUNTIF(_xlfn.ANCHORARRAY($AL158),AO158))</f>
        <v>2</v>
      </c>
      <c r="AU158">
        <f>IF(AP158="J",0,COUNTIF(_xlfn.ANCHORARRAY($AL158),AP158))</f>
        <v>1</v>
      </c>
      <c r="AV158" cm="1">
        <f t="array" ref="AV158:AZ158">_xlfn.LET(_xlpm.vals,{"J","2","3","4","5","6","7","8","9","T","J","Q","K","A"},
MATCH(_xlfn.ANCHORARRAY(AL158),_xlpm.vals,0))</f>
        <v>6</v>
      </c>
      <c r="AW158">
        <v>1</v>
      </c>
      <c r="AX158">
        <v>12</v>
      </c>
      <c r="AY158">
        <v>6</v>
      </c>
      <c r="AZ158">
        <v>10</v>
      </c>
      <c r="BA158" t="str" cm="1">
        <f t="array" ref="BA158:BE158">TEXT(_xlfn.ANCHORARRAY(AV158),"00")</f>
        <v>06</v>
      </c>
      <c r="BB158" t="str">
        <v>01</v>
      </c>
      <c r="BC158" t="str">
        <v>12</v>
      </c>
      <c r="BD158" t="str">
        <v>06</v>
      </c>
      <c r="BE158" t="str">
        <v>10</v>
      </c>
      <c r="BF158">
        <f>COUNTIF(_xlfn.ANCHORARRAY(AL158),"J")</f>
        <v>1</v>
      </c>
    </row>
    <row r="159" spans="2:58" x14ac:dyDescent="0.3">
      <c r="B159" t="s">
        <v>844</v>
      </c>
      <c r="C159" t="str">
        <f>_xlfn.TEXTBEFORE(B159," ")</f>
        <v>26Q62</v>
      </c>
      <c r="D159">
        <f>VALUE(_xlfn.TEXTAFTER(B159," "))</f>
        <v>931</v>
      </c>
      <c r="E159" t="str" cm="1">
        <f t="array" ref="E159:I159">MID(C159,_xlfn.SEQUENCE(1,LEN(C159)),1)</f>
        <v>2</v>
      </c>
      <c r="F159" t="str">
        <v>6</v>
      </c>
      <c r="G159" t="str">
        <v>Q</v>
      </c>
      <c r="H159" t="str">
        <v>6</v>
      </c>
      <c r="I159" t="str">
        <v>2</v>
      </c>
      <c r="J159" cm="1">
        <f t="array" ref="J159:N159">COUNTIFS(_xlfn.ANCHORARRAY(E159),_xlfn.ANCHORARRAY(E159))</f>
        <v>2</v>
      </c>
      <c r="K159">
        <v>2</v>
      </c>
      <c r="L159">
        <v>1</v>
      </c>
      <c r="M159">
        <v>2</v>
      </c>
      <c r="N159">
        <v>2</v>
      </c>
      <c r="O159" cm="1">
        <f t="array" ref="O159:S159">_xlfn.LET(_xlpm.vals,{"1","2","3","4","5","6","7","8","9","T","J","Q","K","A"},
MATCH(_xlfn.ANCHORARRAY(E159),_xlpm.vals,0))</f>
        <v>2</v>
      </c>
      <c r="P159">
        <v>6</v>
      </c>
      <c r="Q159">
        <v>12</v>
      </c>
      <c r="R159">
        <v>6</v>
      </c>
      <c r="S159">
        <v>2</v>
      </c>
      <c r="T159" t="str" cm="1">
        <f t="array" ref="T159:X159">TEXT(_xlfn.ANCHORARRAY(O159),"00")</f>
        <v>02</v>
      </c>
      <c r="U159" t="str">
        <v>06</v>
      </c>
      <c r="V159" t="str">
        <v>12</v>
      </c>
      <c r="W159" t="str">
        <v>06</v>
      </c>
      <c r="X159" t="str">
        <v>02</v>
      </c>
      <c r="Y159" t="b">
        <f>MAX(_xlfn.ANCHORARRAY(J159))=5</f>
        <v>0</v>
      </c>
      <c r="Z159" t="b">
        <f>MAX(_xlfn.ANCHORARRAY(J159))=4</f>
        <v>0</v>
      </c>
      <c r="AA159" t="b" cm="1">
        <f t="array" ref="AA159">AND(OR(_xlfn.ANCHORARRAY(J159)=3),OR(_xlfn.ANCHORARRAY(J159)=2))</f>
        <v>0</v>
      </c>
      <c r="AB159" t="b">
        <f>IF(AA159,FALSE,MAX(_xlfn.ANCHORARRAY(J159))=3)</f>
        <v>0</v>
      </c>
      <c r="AC159" t="b">
        <f>COUNTIF(_xlfn.ANCHORARRAY(J159),2)=4</f>
        <v>1</v>
      </c>
      <c r="AD159" t="b">
        <f>IF(AC159,FALSE,MAX(_xlfn.ANCHORARRAY(J159))=2)</f>
        <v>0</v>
      </c>
      <c r="AE159" t="b">
        <f>NOT(OR(Y159:AD159))</f>
        <v>0</v>
      </c>
      <c r="AF159">
        <f>8-MATCH(TRUE,Y159:AE159,0)</f>
        <v>3</v>
      </c>
      <c r="AG159">
        <f>VALUE(_xlfn.CONCAT(AF159,_xlfn.ANCHORARRAY(T159)))</f>
        <v>30206120602</v>
      </c>
      <c r="AH159">
        <f>VALUE(_xlfn.RANK.EQ(AG159,AG:AG,1))</f>
        <v>447</v>
      </c>
      <c r="AI159">
        <f>AH159*D159</f>
        <v>416157</v>
      </c>
      <c r="AK159" s="1"/>
      <c r="AL159" t="str" cm="1">
        <f t="array" ref="AL159:AP159">MID(C159,_xlfn.SEQUENCE(1,LEN(C159)),1)</f>
        <v>2</v>
      </c>
      <c r="AM159" t="str">
        <v>6</v>
      </c>
      <c r="AN159" t="str">
        <v>Q</v>
      </c>
      <c r="AO159" t="str">
        <v>6</v>
      </c>
      <c r="AP159" t="str">
        <v>2</v>
      </c>
      <c r="AQ159">
        <f>IF(AL159="J",0,COUNTIF(_xlfn.ANCHORARRAY($AL159),AL159))</f>
        <v>2</v>
      </c>
      <c r="AR159">
        <f>IF(AM159="J",0,COUNTIF(_xlfn.ANCHORARRAY($AL159),AM159))</f>
        <v>2</v>
      </c>
      <c r="AS159">
        <f>IF(AN159="J",0,COUNTIF(_xlfn.ANCHORARRAY($AL159),AN159))</f>
        <v>1</v>
      </c>
      <c r="AT159">
        <f>IF(AO159="J",0,COUNTIF(_xlfn.ANCHORARRAY($AL159),AO159))</f>
        <v>2</v>
      </c>
      <c r="AU159">
        <f>IF(AP159="J",0,COUNTIF(_xlfn.ANCHORARRAY($AL159),AP159))</f>
        <v>2</v>
      </c>
      <c r="AV159" cm="1">
        <f t="array" ref="AV159:AZ159">_xlfn.LET(_xlpm.vals,{"J","2","3","4","5","6","7","8","9","T","J","Q","K","A"},
MATCH(_xlfn.ANCHORARRAY(AL159),_xlpm.vals,0))</f>
        <v>2</v>
      </c>
      <c r="AW159">
        <v>6</v>
      </c>
      <c r="AX159">
        <v>12</v>
      </c>
      <c r="AY159">
        <v>6</v>
      </c>
      <c r="AZ159">
        <v>2</v>
      </c>
      <c r="BA159" t="str" cm="1">
        <f t="array" ref="BA159:BE159">TEXT(_xlfn.ANCHORARRAY(AV159),"00")</f>
        <v>02</v>
      </c>
      <c r="BB159" t="str">
        <v>06</v>
      </c>
      <c r="BC159" t="str">
        <v>12</v>
      </c>
      <c r="BD159" t="str">
        <v>06</v>
      </c>
      <c r="BE159" t="str">
        <v>02</v>
      </c>
      <c r="BF159">
        <f>COUNTIF(_xlfn.ANCHORARRAY(AL159),"J")</f>
        <v>0</v>
      </c>
    </row>
    <row r="160" spans="2:58" x14ac:dyDescent="0.3">
      <c r="B160" t="s">
        <v>843</v>
      </c>
      <c r="C160" t="str">
        <f>_xlfn.TEXTBEFORE(B160," ")</f>
        <v>55855</v>
      </c>
      <c r="D160">
        <f>VALUE(_xlfn.TEXTAFTER(B160," "))</f>
        <v>111</v>
      </c>
      <c r="E160" t="str" cm="1">
        <f t="array" ref="E160:I160">MID(C160,_xlfn.SEQUENCE(1,LEN(C160)),1)</f>
        <v>5</v>
      </c>
      <c r="F160" t="str">
        <v>5</v>
      </c>
      <c r="G160" t="str">
        <v>8</v>
      </c>
      <c r="H160" t="str">
        <v>5</v>
      </c>
      <c r="I160" t="str">
        <v>5</v>
      </c>
      <c r="J160" cm="1">
        <f t="array" ref="J160:N160">COUNTIFS(_xlfn.ANCHORARRAY(E160),_xlfn.ANCHORARRAY(E160))</f>
        <v>4</v>
      </c>
      <c r="K160">
        <v>4</v>
      </c>
      <c r="L160">
        <v>1</v>
      </c>
      <c r="M160">
        <v>4</v>
      </c>
      <c r="N160">
        <v>4</v>
      </c>
      <c r="O160" cm="1">
        <f t="array" ref="O160:S160">_xlfn.LET(_xlpm.vals,{"1","2","3","4","5","6","7","8","9","T","J","Q","K","A"},
MATCH(_xlfn.ANCHORARRAY(E160),_xlpm.vals,0))</f>
        <v>5</v>
      </c>
      <c r="P160">
        <v>5</v>
      </c>
      <c r="Q160">
        <v>8</v>
      </c>
      <c r="R160">
        <v>5</v>
      </c>
      <c r="S160">
        <v>5</v>
      </c>
      <c r="T160" t="str" cm="1">
        <f t="array" ref="T160:X160">TEXT(_xlfn.ANCHORARRAY(O160),"00")</f>
        <v>05</v>
      </c>
      <c r="U160" t="str">
        <v>05</v>
      </c>
      <c r="V160" t="str">
        <v>08</v>
      </c>
      <c r="W160" t="str">
        <v>05</v>
      </c>
      <c r="X160" t="str">
        <v>05</v>
      </c>
      <c r="Y160" t="b">
        <f>MAX(_xlfn.ANCHORARRAY(J160))=5</f>
        <v>0</v>
      </c>
      <c r="Z160" t="b">
        <f>MAX(_xlfn.ANCHORARRAY(J160))=4</f>
        <v>1</v>
      </c>
      <c r="AA160" t="b" cm="1">
        <f t="array" ref="AA160">AND(OR(_xlfn.ANCHORARRAY(J160)=3),OR(_xlfn.ANCHORARRAY(J160)=2))</f>
        <v>0</v>
      </c>
      <c r="AB160" t="b">
        <f>IF(AA160,FALSE,MAX(_xlfn.ANCHORARRAY(J160))=3)</f>
        <v>0</v>
      </c>
      <c r="AC160" t="b">
        <f>COUNTIF(_xlfn.ANCHORARRAY(J160),2)=4</f>
        <v>0</v>
      </c>
      <c r="AD160" t="b">
        <f>IF(AC160,FALSE,MAX(_xlfn.ANCHORARRAY(J160))=2)</f>
        <v>0</v>
      </c>
      <c r="AE160" t="b">
        <f>NOT(OR(Y160:AD160))</f>
        <v>0</v>
      </c>
      <c r="AF160">
        <f>8-MATCH(TRUE,Y160:AE160,0)</f>
        <v>6</v>
      </c>
      <c r="AG160">
        <f>VALUE(_xlfn.CONCAT(AF160,_xlfn.ANCHORARRAY(T160)))</f>
        <v>60505080505</v>
      </c>
      <c r="AH160">
        <f>VALUE(_xlfn.RANK.EQ(AG160,AG:AG,1))</f>
        <v>937</v>
      </c>
      <c r="AI160">
        <f>AH160*D160</f>
        <v>104007</v>
      </c>
      <c r="AK160" s="1"/>
      <c r="AL160" t="str" cm="1">
        <f t="array" ref="AL160:AP160">MID(C160,_xlfn.SEQUENCE(1,LEN(C160)),1)</f>
        <v>5</v>
      </c>
      <c r="AM160" t="str">
        <v>5</v>
      </c>
      <c r="AN160" t="str">
        <v>8</v>
      </c>
      <c r="AO160" t="str">
        <v>5</v>
      </c>
      <c r="AP160" t="str">
        <v>5</v>
      </c>
      <c r="AQ160">
        <f>IF(AL160="J",0,COUNTIF(_xlfn.ANCHORARRAY($AL160),AL160))</f>
        <v>4</v>
      </c>
      <c r="AR160">
        <f>IF(AM160="J",0,COUNTIF(_xlfn.ANCHORARRAY($AL160),AM160))</f>
        <v>4</v>
      </c>
      <c r="AS160">
        <f>IF(AN160="J",0,COUNTIF(_xlfn.ANCHORARRAY($AL160),AN160))</f>
        <v>1</v>
      </c>
      <c r="AT160">
        <f>IF(AO160="J",0,COUNTIF(_xlfn.ANCHORARRAY($AL160),AO160))</f>
        <v>4</v>
      </c>
      <c r="AU160">
        <f>IF(AP160="J",0,COUNTIF(_xlfn.ANCHORARRAY($AL160),AP160))</f>
        <v>4</v>
      </c>
      <c r="AV160" cm="1">
        <f t="array" ref="AV160:AZ160">_xlfn.LET(_xlpm.vals,{"J","2","3","4","5","6","7","8","9","T","J","Q","K","A"},
MATCH(_xlfn.ANCHORARRAY(AL160),_xlpm.vals,0))</f>
        <v>5</v>
      </c>
      <c r="AW160">
        <v>5</v>
      </c>
      <c r="AX160">
        <v>8</v>
      </c>
      <c r="AY160">
        <v>5</v>
      </c>
      <c r="AZ160">
        <v>5</v>
      </c>
      <c r="BA160" t="str" cm="1">
        <f t="array" ref="BA160:BE160">TEXT(_xlfn.ANCHORARRAY(AV160),"00")</f>
        <v>05</v>
      </c>
      <c r="BB160" t="str">
        <v>05</v>
      </c>
      <c r="BC160" t="str">
        <v>08</v>
      </c>
      <c r="BD160" t="str">
        <v>05</v>
      </c>
      <c r="BE160" t="str">
        <v>05</v>
      </c>
      <c r="BF160">
        <f>COUNTIF(_xlfn.ANCHORARRAY(AL160),"J")</f>
        <v>0</v>
      </c>
    </row>
    <row r="161" spans="2:58" x14ac:dyDescent="0.3">
      <c r="B161" t="s">
        <v>842</v>
      </c>
      <c r="C161" t="str">
        <f>_xlfn.TEXTBEFORE(B161," ")</f>
        <v>65JJA</v>
      </c>
      <c r="D161">
        <f>VALUE(_xlfn.TEXTAFTER(B161," "))</f>
        <v>157</v>
      </c>
      <c r="E161" t="str" cm="1">
        <f t="array" ref="E161:I161">MID(C161,_xlfn.SEQUENCE(1,LEN(C161)),1)</f>
        <v>6</v>
      </c>
      <c r="F161" t="str">
        <v>5</v>
      </c>
      <c r="G161" t="str">
        <v>J</v>
      </c>
      <c r="H161" t="str">
        <v>J</v>
      </c>
      <c r="I161" t="str">
        <v>A</v>
      </c>
      <c r="J161" cm="1">
        <f t="array" ref="J161:N161">COUNTIFS(_xlfn.ANCHORARRAY(E161),_xlfn.ANCHORARRAY(E161))</f>
        <v>1</v>
      </c>
      <c r="K161">
        <v>1</v>
      </c>
      <c r="L161">
        <v>2</v>
      </c>
      <c r="M161">
        <v>2</v>
      </c>
      <c r="N161">
        <v>1</v>
      </c>
      <c r="O161" cm="1">
        <f t="array" ref="O161:S161">_xlfn.LET(_xlpm.vals,{"1","2","3","4","5","6","7","8","9","T","J","Q","K","A"},
MATCH(_xlfn.ANCHORARRAY(E161),_xlpm.vals,0))</f>
        <v>6</v>
      </c>
      <c r="P161">
        <v>5</v>
      </c>
      <c r="Q161">
        <v>11</v>
      </c>
      <c r="R161">
        <v>11</v>
      </c>
      <c r="S161">
        <v>14</v>
      </c>
      <c r="T161" t="str" cm="1">
        <f t="array" ref="T161:X161">TEXT(_xlfn.ANCHORARRAY(O161),"00")</f>
        <v>06</v>
      </c>
      <c r="U161" t="str">
        <v>05</v>
      </c>
      <c r="V161" t="str">
        <v>11</v>
      </c>
      <c r="W161" t="str">
        <v>11</v>
      </c>
      <c r="X161" t="str">
        <v>14</v>
      </c>
      <c r="Y161" t="b">
        <f>MAX(_xlfn.ANCHORARRAY(J161))=5</f>
        <v>0</v>
      </c>
      <c r="Z161" t="b">
        <f>MAX(_xlfn.ANCHORARRAY(J161))=4</f>
        <v>0</v>
      </c>
      <c r="AA161" t="b" cm="1">
        <f t="array" ref="AA161">AND(OR(_xlfn.ANCHORARRAY(J161)=3),OR(_xlfn.ANCHORARRAY(J161)=2))</f>
        <v>0</v>
      </c>
      <c r="AB161" t="b">
        <f>IF(AA161,FALSE,MAX(_xlfn.ANCHORARRAY(J161))=3)</f>
        <v>0</v>
      </c>
      <c r="AC161" t="b">
        <f>COUNTIF(_xlfn.ANCHORARRAY(J161),2)=4</f>
        <v>0</v>
      </c>
      <c r="AD161" t="b">
        <f>IF(AC161,FALSE,MAX(_xlfn.ANCHORARRAY(J161))=2)</f>
        <v>1</v>
      </c>
      <c r="AE161" t="b">
        <f>NOT(OR(Y161:AD161))</f>
        <v>0</v>
      </c>
      <c r="AF161">
        <f>8-MATCH(TRUE,Y161:AE161,0)</f>
        <v>2</v>
      </c>
      <c r="AG161">
        <f>VALUE(_xlfn.CONCAT(AF161,_xlfn.ANCHORARRAY(T161)))</f>
        <v>20605111114</v>
      </c>
      <c r="AH161">
        <f>VALUE(_xlfn.RANK.EQ(AG161,AG:AG,1))</f>
        <v>281</v>
      </c>
      <c r="AI161">
        <f>AH161*D161</f>
        <v>44117</v>
      </c>
      <c r="AK161" s="1"/>
      <c r="AL161" t="str" cm="1">
        <f t="array" ref="AL161:AP161">MID(C161,_xlfn.SEQUENCE(1,LEN(C161)),1)</f>
        <v>6</v>
      </c>
      <c r="AM161" t="str">
        <v>5</v>
      </c>
      <c r="AN161" t="str">
        <v>J</v>
      </c>
      <c r="AO161" t="str">
        <v>J</v>
      </c>
      <c r="AP161" t="str">
        <v>A</v>
      </c>
      <c r="AQ161">
        <f>IF(AL161="J",0,COUNTIF(_xlfn.ANCHORARRAY($AL161),AL161))</f>
        <v>1</v>
      </c>
      <c r="AR161">
        <f>IF(AM161="J",0,COUNTIF(_xlfn.ANCHORARRAY($AL161),AM161))</f>
        <v>1</v>
      </c>
      <c r="AS161">
        <f>IF(AN161="J",0,COUNTIF(_xlfn.ANCHORARRAY($AL161),AN161))</f>
        <v>0</v>
      </c>
      <c r="AT161">
        <f>IF(AO161="J",0,COUNTIF(_xlfn.ANCHORARRAY($AL161),AO161))</f>
        <v>0</v>
      </c>
      <c r="AU161">
        <f>IF(AP161="J",0,COUNTIF(_xlfn.ANCHORARRAY($AL161),AP161))</f>
        <v>1</v>
      </c>
      <c r="AV161" cm="1">
        <f t="array" ref="AV161:AZ161">_xlfn.LET(_xlpm.vals,{"J","2","3","4","5","6","7","8","9","T","J","Q","K","A"},
MATCH(_xlfn.ANCHORARRAY(AL161),_xlpm.vals,0))</f>
        <v>6</v>
      </c>
      <c r="AW161">
        <v>5</v>
      </c>
      <c r="AX161">
        <v>1</v>
      </c>
      <c r="AY161">
        <v>1</v>
      </c>
      <c r="AZ161">
        <v>14</v>
      </c>
      <c r="BA161" t="str" cm="1">
        <f t="array" ref="BA161:BE161">TEXT(_xlfn.ANCHORARRAY(AV161),"00")</f>
        <v>06</v>
      </c>
      <c r="BB161" t="str">
        <v>05</v>
      </c>
      <c r="BC161" t="str">
        <v>01</v>
      </c>
      <c r="BD161" t="str">
        <v>01</v>
      </c>
      <c r="BE161" t="str">
        <v>14</v>
      </c>
      <c r="BF161">
        <f>COUNTIF(_xlfn.ANCHORARRAY(AL161),"J")</f>
        <v>2</v>
      </c>
    </row>
    <row r="162" spans="2:58" x14ac:dyDescent="0.3">
      <c r="B162" t="s">
        <v>841</v>
      </c>
      <c r="C162" t="str">
        <f>_xlfn.TEXTBEFORE(B162," ")</f>
        <v>434J4</v>
      </c>
      <c r="D162">
        <f>VALUE(_xlfn.TEXTAFTER(B162," "))</f>
        <v>689</v>
      </c>
      <c r="E162" t="str" cm="1">
        <f t="array" ref="E162:I162">MID(C162,_xlfn.SEQUENCE(1,LEN(C162)),1)</f>
        <v>4</v>
      </c>
      <c r="F162" t="str">
        <v>3</v>
      </c>
      <c r="G162" t="str">
        <v>4</v>
      </c>
      <c r="H162" t="str">
        <v>J</v>
      </c>
      <c r="I162" t="str">
        <v>4</v>
      </c>
      <c r="J162" cm="1">
        <f t="array" ref="J162:N162">COUNTIFS(_xlfn.ANCHORARRAY(E162),_xlfn.ANCHORARRAY(E162))</f>
        <v>3</v>
      </c>
      <c r="K162">
        <v>1</v>
      </c>
      <c r="L162">
        <v>3</v>
      </c>
      <c r="M162">
        <v>1</v>
      </c>
      <c r="N162">
        <v>3</v>
      </c>
      <c r="O162" cm="1">
        <f t="array" ref="O162:S162">_xlfn.LET(_xlpm.vals,{"1","2","3","4","5","6","7","8","9","T","J","Q","K","A"},
MATCH(_xlfn.ANCHORARRAY(E162),_xlpm.vals,0))</f>
        <v>4</v>
      </c>
      <c r="P162">
        <v>3</v>
      </c>
      <c r="Q162">
        <v>4</v>
      </c>
      <c r="R162">
        <v>11</v>
      </c>
      <c r="S162">
        <v>4</v>
      </c>
      <c r="T162" t="str" cm="1">
        <f t="array" ref="T162:X162">TEXT(_xlfn.ANCHORARRAY(O162),"00")</f>
        <v>04</v>
      </c>
      <c r="U162" t="str">
        <v>03</v>
      </c>
      <c r="V162" t="str">
        <v>04</v>
      </c>
      <c r="W162" t="str">
        <v>11</v>
      </c>
      <c r="X162" t="str">
        <v>04</v>
      </c>
      <c r="Y162" t="b">
        <f>MAX(_xlfn.ANCHORARRAY(J162))=5</f>
        <v>0</v>
      </c>
      <c r="Z162" t="b">
        <f>MAX(_xlfn.ANCHORARRAY(J162))=4</f>
        <v>0</v>
      </c>
      <c r="AA162" t="b" cm="1">
        <f t="array" ref="AA162">AND(OR(_xlfn.ANCHORARRAY(J162)=3),OR(_xlfn.ANCHORARRAY(J162)=2))</f>
        <v>0</v>
      </c>
      <c r="AB162" t="b">
        <f>IF(AA162,FALSE,MAX(_xlfn.ANCHORARRAY(J162))=3)</f>
        <v>1</v>
      </c>
      <c r="AC162" t="b">
        <f>COUNTIF(_xlfn.ANCHORARRAY(J162),2)=4</f>
        <v>0</v>
      </c>
      <c r="AD162" t="b">
        <f>IF(AC162,FALSE,MAX(_xlfn.ANCHORARRAY(J162))=2)</f>
        <v>0</v>
      </c>
      <c r="AE162" t="b">
        <f>NOT(OR(Y162:AD162))</f>
        <v>0</v>
      </c>
      <c r="AF162">
        <f>8-MATCH(TRUE,Y162:AE162,0)</f>
        <v>4</v>
      </c>
      <c r="AG162">
        <f>VALUE(_xlfn.CONCAT(AF162,_xlfn.ANCHORARRAY(T162)))</f>
        <v>40403041104</v>
      </c>
      <c r="AH162">
        <f>VALUE(_xlfn.RANK.EQ(AG162,AG:AG,1))</f>
        <v>649</v>
      </c>
      <c r="AI162">
        <f>AH162*D162</f>
        <v>447161</v>
      </c>
      <c r="AK162" s="1"/>
      <c r="AL162" t="str" cm="1">
        <f t="array" ref="AL162:AP162">MID(C162,_xlfn.SEQUENCE(1,LEN(C162)),1)</f>
        <v>4</v>
      </c>
      <c r="AM162" t="str">
        <v>3</v>
      </c>
      <c r="AN162" t="str">
        <v>4</v>
      </c>
      <c r="AO162" t="str">
        <v>J</v>
      </c>
      <c r="AP162" t="str">
        <v>4</v>
      </c>
      <c r="AQ162">
        <f>IF(AL162="J",0,COUNTIF(_xlfn.ANCHORARRAY($AL162),AL162))</f>
        <v>3</v>
      </c>
      <c r="AR162">
        <f>IF(AM162="J",0,COUNTIF(_xlfn.ANCHORARRAY($AL162),AM162))</f>
        <v>1</v>
      </c>
      <c r="AS162">
        <f>IF(AN162="J",0,COUNTIF(_xlfn.ANCHORARRAY($AL162),AN162))</f>
        <v>3</v>
      </c>
      <c r="AT162">
        <f>IF(AO162="J",0,COUNTIF(_xlfn.ANCHORARRAY($AL162),AO162))</f>
        <v>0</v>
      </c>
      <c r="AU162">
        <f>IF(AP162="J",0,COUNTIF(_xlfn.ANCHORARRAY($AL162),AP162))</f>
        <v>3</v>
      </c>
      <c r="AV162" cm="1">
        <f t="array" ref="AV162:AZ162">_xlfn.LET(_xlpm.vals,{"J","2","3","4","5","6","7","8","9","T","J","Q","K","A"},
MATCH(_xlfn.ANCHORARRAY(AL162),_xlpm.vals,0))</f>
        <v>4</v>
      </c>
      <c r="AW162">
        <v>3</v>
      </c>
      <c r="AX162">
        <v>4</v>
      </c>
      <c r="AY162">
        <v>1</v>
      </c>
      <c r="AZ162">
        <v>4</v>
      </c>
      <c r="BA162" t="str" cm="1">
        <f t="array" ref="BA162:BE162">TEXT(_xlfn.ANCHORARRAY(AV162),"00")</f>
        <v>04</v>
      </c>
      <c r="BB162" t="str">
        <v>03</v>
      </c>
      <c r="BC162" t="str">
        <v>04</v>
      </c>
      <c r="BD162" t="str">
        <v>01</v>
      </c>
      <c r="BE162" t="str">
        <v>04</v>
      </c>
      <c r="BF162">
        <f>COUNTIF(_xlfn.ANCHORARRAY(AL162),"J")</f>
        <v>1</v>
      </c>
    </row>
    <row r="163" spans="2:58" x14ac:dyDescent="0.3">
      <c r="B163" t="s">
        <v>840</v>
      </c>
      <c r="C163" t="str">
        <f>_xlfn.TEXTBEFORE(B163," ")</f>
        <v>777KQ</v>
      </c>
      <c r="D163">
        <f>VALUE(_xlfn.TEXTAFTER(B163," "))</f>
        <v>477</v>
      </c>
      <c r="E163" t="str" cm="1">
        <f t="array" ref="E163:I163">MID(C163,_xlfn.SEQUENCE(1,LEN(C163)),1)</f>
        <v>7</v>
      </c>
      <c r="F163" t="str">
        <v>7</v>
      </c>
      <c r="G163" t="str">
        <v>7</v>
      </c>
      <c r="H163" t="str">
        <v>K</v>
      </c>
      <c r="I163" t="str">
        <v>Q</v>
      </c>
      <c r="J163" cm="1">
        <f t="array" ref="J163:N163">COUNTIFS(_xlfn.ANCHORARRAY(E163),_xlfn.ANCHORARRAY(E163))</f>
        <v>3</v>
      </c>
      <c r="K163">
        <v>3</v>
      </c>
      <c r="L163">
        <v>3</v>
      </c>
      <c r="M163">
        <v>1</v>
      </c>
      <c r="N163">
        <v>1</v>
      </c>
      <c r="O163" cm="1">
        <f t="array" ref="O163:S163">_xlfn.LET(_xlpm.vals,{"1","2","3","4","5","6","7","8","9","T","J","Q","K","A"},
MATCH(_xlfn.ANCHORARRAY(E163),_xlpm.vals,0))</f>
        <v>7</v>
      </c>
      <c r="P163">
        <v>7</v>
      </c>
      <c r="Q163">
        <v>7</v>
      </c>
      <c r="R163">
        <v>13</v>
      </c>
      <c r="S163">
        <v>12</v>
      </c>
      <c r="T163" t="str" cm="1">
        <f t="array" ref="T163:X163">TEXT(_xlfn.ANCHORARRAY(O163),"00")</f>
        <v>07</v>
      </c>
      <c r="U163" t="str">
        <v>07</v>
      </c>
      <c r="V163" t="str">
        <v>07</v>
      </c>
      <c r="W163" t="str">
        <v>13</v>
      </c>
      <c r="X163" t="str">
        <v>12</v>
      </c>
      <c r="Y163" t="b">
        <f>MAX(_xlfn.ANCHORARRAY(J163))=5</f>
        <v>0</v>
      </c>
      <c r="Z163" t="b">
        <f>MAX(_xlfn.ANCHORARRAY(J163))=4</f>
        <v>0</v>
      </c>
      <c r="AA163" t="b" cm="1">
        <f t="array" ref="AA163">AND(OR(_xlfn.ANCHORARRAY(J163)=3),OR(_xlfn.ANCHORARRAY(J163)=2))</f>
        <v>0</v>
      </c>
      <c r="AB163" t="b">
        <f>IF(AA163,FALSE,MAX(_xlfn.ANCHORARRAY(J163))=3)</f>
        <v>1</v>
      </c>
      <c r="AC163" t="b">
        <f>COUNTIF(_xlfn.ANCHORARRAY(J163),2)=4</f>
        <v>0</v>
      </c>
      <c r="AD163" t="b">
        <f>IF(AC163,FALSE,MAX(_xlfn.ANCHORARRAY(J163))=2)</f>
        <v>0</v>
      </c>
      <c r="AE163" t="b">
        <f>NOT(OR(Y163:AD163))</f>
        <v>0</v>
      </c>
      <c r="AF163">
        <f>8-MATCH(TRUE,Y163:AE163,0)</f>
        <v>4</v>
      </c>
      <c r="AG163">
        <f>VALUE(_xlfn.CONCAT(AF163,_xlfn.ANCHORARRAY(T163)))</f>
        <v>40707071312</v>
      </c>
      <c r="AH163">
        <f>VALUE(_xlfn.RANK.EQ(AG163,AG:AG,1))</f>
        <v>715</v>
      </c>
      <c r="AI163">
        <f>AH163*D163</f>
        <v>341055</v>
      </c>
      <c r="AK163" s="1"/>
      <c r="AL163" t="str" cm="1">
        <f t="array" ref="AL163:AP163">MID(C163,_xlfn.SEQUENCE(1,LEN(C163)),1)</f>
        <v>7</v>
      </c>
      <c r="AM163" t="str">
        <v>7</v>
      </c>
      <c r="AN163" t="str">
        <v>7</v>
      </c>
      <c r="AO163" t="str">
        <v>K</v>
      </c>
      <c r="AP163" t="str">
        <v>Q</v>
      </c>
      <c r="AQ163">
        <f>IF(AL163="J",0,COUNTIF(_xlfn.ANCHORARRAY($AL163),AL163))</f>
        <v>3</v>
      </c>
      <c r="AR163">
        <f>IF(AM163="J",0,COUNTIF(_xlfn.ANCHORARRAY($AL163),AM163))</f>
        <v>3</v>
      </c>
      <c r="AS163">
        <f>IF(AN163="J",0,COUNTIF(_xlfn.ANCHORARRAY($AL163),AN163))</f>
        <v>3</v>
      </c>
      <c r="AT163">
        <f>IF(AO163="J",0,COUNTIF(_xlfn.ANCHORARRAY($AL163),AO163))</f>
        <v>1</v>
      </c>
      <c r="AU163">
        <f>IF(AP163="J",0,COUNTIF(_xlfn.ANCHORARRAY($AL163),AP163))</f>
        <v>1</v>
      </c>
      <c r="AV163" cm="1">
        <f t="array" ref="AV163:AZ163">_xlfn.LET(_xlpm.vals,{"J","2","3","4","5","6","7","8","9","T","J","Q","K","A"},
MATCH(_xlfn.ANCHORARRAY(AL163),_xlpm.vals,0))</f>
        <v>7</v>
      </c>
      <c r="AW163">
        <v>7</v>
      </c>
      <c r="AX163">
        <v>7</v>
      </c>
      <c r="AY163">
        <v>13</v>
      </c>
      <c r="AZ163">
        <v>12</v>
      </c>
      <c r="BA163" t="str" cm="1">
        <f t="array" ref="BA163:BE163">TEXT(_xlfn.ANCHORARRAY(AV163),"00")</f>
        <v>07</v>
      </c>
      <c r="BB163" t="str">
        <v>07</v>
      </c>
      <c r="BC163" t="str">
        <v>07</v>
      </c>
      <c r="BD163" t="str">
        <v>13</v>
      </c>
      <c r="BE163" t="str">
        <v>12</v>
      </c>
      <c r="BF163">
        <f>COUNTIF(_xlfn.ANCHORARRAY(AL163),"J")</f>
        <v>0</v>
      </c>
    </row>
    <row r="164" spans="2:58" x14ac:dyDescent="0.3">
      <c r="B164" t="s">
        <v>839</v>
      </c>
      <c r="C164" t="str">
        <f>_xlfn.TEXTBEFORE(B164," ")</f>
        <v>8J33J</v>
      </c>
      <c r="D164">
        <f>VALUE(_xlfn.TEXTAFTER(B164," "))</f>
        <v>577</v>
      </c>
      <c r="E164" t="str" cm="1">
        <f t="array" ref="E164:I164">MID(C164,_xlfn.SEQUENCE(1,LEN(C164)),1)</f>
        <v>8</v>
      </c>
      <c r="F164" t="str">
        <v>J</v>
      </c>
      <c r="G164" t="str">
        <v>3</v>
      </c>
      <c r="H164" t="str">
        <v>3</v>
      </c>
      <c r="I164" t="str">
        <v>J</v>
      </c>
      <c r="J164" cm="1">
        <f t="array" ref="J164:N164">COUNTIFS(_xlfn.ANCHORARRAY(E164),_xlfn.ANCHORARRAY(E164))</f>
        <v>1</v>
      </c>
      <c r="K164">
        <v>2</v>
      </c>
      <c r="L164">
        <v>2</v>
      </c>
      <c r="M164">
        <v>2</v>
      </c>
      <c r="N164">
        <v>2</v>
      </c>
      <c r="O164" cm="1">
        <f t="array" ref="O164:S164">_xlfn.LET(_xlpm.vals,{"1","2","3","4","5","6","7","8","9","T","J","Q","K","A"},
MATCH(_xlfn.ANCHORARRAY(E164),_xlpm.vals,0))</f>
        <v>8</v>
      </c>
      <c r="P164">
        <v>11</v>
      </c>
      <c r="Q164">
        <v>3</v>
      </c>
      <c r="R164">
        <v>3</v>
      </c>
      <c r="S164">
        <v>11</v>
      </c>
      <c r="T164" t="str" cm="1">
        <f t="array" ref="T164:X164">TEXT(_xlfn.ANCHORARRAY(O164),"00")</f>
        <v>08</v>
      </c>
      <c r="U164" t="str">
        <v>11</v>
      </c>
      <c r="V164" t="str">
        <v>03</v>
      </c>
      <c r="W164" t="str">
        <v>03</v>
      </c>
      <c r="X164" t="str">
        <v>11</v>
      </c>
      <c r="Y164" t="b">
        <f>MAX(_xlfn.ANCHORARRAY(J164))=5</f>
        <v>0</v>
      </c>
      <c r="Z164" t="b">
        <f>MAX(_xlfn.ANCHORARRAY(J164))=4</f>
        <v>0</v>
      </c>
      <c r="AA164" t="b" cm="1">
        <f t="array" ref="AA164">AND(OR(_xlfn.ANCHORARRAY(J164)=3),OR(_xlfn.ANCHORARRAY(J164)=2))</f>
        <v>0</v>
      </c>
      <c r="AB164" t="b">
        <f>IF(AA164,FALSE,MAX(_xlfn.ANCHORARRAY(J164))=3)</f>
        <v>0</v>
      </c>
      <c r="AC164" t="b">
        <f>COUNTIF(_xlfn.ANCHORARRAY(J164),2)=4</f>
        <v>1</v>
      </c>
      <c r="AD164" t="b">
        <f>IF(AC164,FALSE,MAX(_xlfn.ANCHORARRAY(J164))=2)</f>
        <v>0</v>
      </c>
      <c r="AE164" t="b">
        <f>NOT(OR(Y164:AD164))</f>
        <v>0</v>
      </c>
      <c r="AF164">
        <f>8-MATCH(TRUE,Y164:AE164,0)</f>
        <v>3</v>
      </c>
      <c r="AG164">
        <f>VALUE(_xlfn.CONCAT(AF164,_xlfn.ANCHORARRAY(T164)))</f>
        <v>30811030311</v>
      </c>
      <c r="AH164">
        <f>VALUE(_xlfn.RANK.EQ(AG164,AG:AG,1))</f>
        <v>538</v>
      </c>
      <c r="AI164">
        <f>AH164*D164</f>
        <v>310426</v>
      </c>
      <c r="AK164" s="1"/>
      <c r="AL164" t="str" cm="1">
        <f t="array" ref="AL164:AP164">MID(C164,_xlfn.SEQUENCE(1,LEN(C164)),1)</f>
        <v>8</v>
      </c>
      <c r="AM164" t="str">
        <v>J</v>
      </c>
      <c r="AN164" t="str">
        <v>3</v>
      </c>
      <c r="AO164" t="str">
        <v>3</v>
      </c>
      <c r="AP164" t="str">
        <v>J</v>
      </c>
      <c r="AQ164">
        <f>IF(AL164="J",0,COUNTIF(_xlfn.ANCHORARRAY($AL164),AL164))</f>
        <v>1</v>
      </c>
      <c r="AR164">
        <f>IF(AM164="J",0,COUNTIF(_xlfn.ANCHORARRAY($AL164),AM164))</f>
        <v>0</v>
      </c>
      <c r="AS164">
        <f>IF(AN164="J",0,COUNTIF(_xlfn.ANCHORARRAY($AL164),AN164))</f>
        <v>2</v>
      </c>
      <c r="AT164">
        <f>IF(AO164="J",0,COUNTIF(_xlfn.ANCHORARRAY($AL164),AO164))</f>
        <v>2</v>
      </c>
      <c r="AU164">
        <f>IF(AP164="J",0,COUNTIF(_xlfn.ANCHORARRAY($AL164),AP164))</f>
        <v>0</v>
      </c>
      <c r="AV164" cm="1">
        <f t="array" ref="AV164:AZ164">_xlfn.LET(_xlpm.vals,{"J","2","3","4","5","6","7","8","9","T","J","Q","K","A"},
MATCH(_xlfn.ANCHORARRAY(AL164),_xlpm.vals,0))</f>
        <v>8</v>
      </c>
      <c r="AW164">
        <v>1</v>
      </c>
      <c r="AX164">
        <v>3</v>
      </c>
      <c r="AY164">
        <v>3</v>
      </c>
      <c r="AZ164">
        <v>1</v>
      </c>
      <c r="BA164" t="str" cm="1">
        <f t="array" ref="BA164:BE164">TEXT(_xlfn.ANCHORARRAY(AV164),"00")</f>
        <v>08</v>
      </c>
      <c r="BB164" t="str">
        <v>01</v>
      </c>
      <c r="BC164" t="str">
        <v>03</v>
      </c>
      <c r="BD164" t="str">
        <v>03</v>
      </c>
      <c r="BE164" t="str">
        <v>01</v>
      </c>
      <c r="BF164">
        <f>COUNTIF(_xlfn.ANCHORARRAY(AL164),"J")</f>
        <v>2</v>
      </c>
    </row>
    <row r="165" spans="2:58" x14ac:dyDescent="0.3">
      <c r="B165" t="s">
        <v>838</v>
      </c>
      <c r="C165" t="str">
        <f>_xlfn.TEXTBEFORE(B165," ")</f>
        <v>53936</v>
      </c>
      <c r="D165">
        <f>VALUE(_xlfn.TEXTAFTER(B165," "))</f>
        <v>852</v>
      </c>
      <c r="E165" t="str" cm="1">
        <f t="array" ref="E165:I165">MID(C165,_xlfn.SEQUENCE(1,LEN(C165)),1)</f>
        <v>5</v>
      </c>
      <c r="F165" t="str">
        <v>3</v>
      </c>
      <c r="G165" t="str">
        <v>9</v>
      </c>
      <c r="H165" t="str">
        <v>3</v>
      </c>
      <c r="I165" t="str">
        <v>6</v>
      </c>
      <c r="J165" cm="1">
        <f t="array" ref="J165:N165">COUNTIFS(_xlfn.ANCHORARRAY(E165),_xlfn.ANCHORARRAY(E165))</f>
        <v>1</v>
      </c>
      <c r="K165">
        <v>2</v>
      </c>
      <c r="L165">
        <v>1</v>
      </c>
      <c r="M165">
        <v>2</v>
      </c>
      <c r="N165">
        <v>1</v>
      </c>
      <c r="O165" cm="1">
        <f t="array" ref="O165:S165">_xlfn.LET(_xlpm.vals,{"1","2","3","4","5","6","7","8","9","T","J","Q","K","A"},
MATCH(_xlfn.ANCHORARRAY(E165),_xlpm.vals,0))</f>
        <v>5</v>
      </c>
      <c r="P165">
        <v>3</v>
      </c>
      <c r="Q165">
        <v>9</v>
      </c>
      <c r="R165">
        <v>3</v>
      </c>
      <c r="S165">
        <v>6</v>
      </c>
      <c r="T165" t="str" cm="1">
        <f t="array" ref="T165:X165">TEXT(_xlfn.ANCHORARRAY(O165),"00")</f>
        <v>05</v>
      </c>
      <c r="U165" t="str">
        <v>03</v>
      </c>
      <c r="V165" t="str">
        <v>09</v>
      </c>
      <c r="W165" t="str">
        <v>03</v>
      </c>
      <c r="X165" t="str">
        <v>06</v>
      </c>
      <c r="Y165" t="b">
        <f>MAX(_xlfn.ANCHORARRAY(J165))=5</f>
        <v>0</v>
      </c>
      <c r="Z165" t="b">
        <f>MAX(_xlfn.ANCHORARRAY(J165))=4</f>
        <v>0</v>
      </c>
      <c r="AA165" t="b" cm="1">
        <f t="array" ref="AA165">AND(OR(_xlfn.ANCHORARRAY(J165)=3),OR(_xlfn.ANCHORARRAY(J165)=2))</f>
        <v>0</v>
      </c>
      <c r="AB165" t="b">
        <f>IF(AA165,FALSE,MAX(_xlfn.ANCHORARRAY(J165))=3)</f>
        <v>0</v>
      </c>
      <c r="AC165" t="b">
        <f>COUNTIF(_xlfn.ANCHORARRAY(J165),2)=4</f>
        <v>0</v>
      </c>
      <c r="AD165" t="b">
        <f>IF(AC165,FALSE,MAX(_xlfn.ANCHORARRAY(J165))=2)</f>
        <v>1</v>
      </c>
      <c r="AE165" t="b">
        <f>NOT(OR(Y165:AD165))</f>
        <v>0</v>
      </c>
      <c r="AF165">
        <f>8-MATCH(TRUE,Y165:AE165,0)</f>
        <v>2</v>
      </c>
      <c r="AG165">
        <f>VALUE(_xlfn.CONCAT(AF165,_xlfn.ANCHORARRAY(T165)))</f>
        <v>20503090306</v>
      </c>
      <c r="AH165">
        <f>VALUE(_xlfn.RANK.EQ(AG165,AG:AG,1))</f>
        <v>252</v>
      </c>
      <c r="AI165">
        <f>AH165*D165</f>
        <v>214704</v>
      </c>
      <c r="AK165" s="1"/>
      <c r="AL165" t="str" cm="1">
        <f t="array" ref="AL165:AP165">MID(C165,_xlfn.SEQUENCE(1,LEN(C165)),1)</f>
        <v>5</v>
      </c>
      <c r="AM165" t="str">
        <v>3</v>
      </c>
      <c r="AN165" t="str">
        <v>9</v>
      </c>
      <c r="AO165" t="str">
        <v>3</v>
      </c>
      <c r="AP165" t="str">
        <v>6</v>
      </c>
      <c r="AQ165">
        <f>IF(AL165="J",0,COUNTIF(_xlfn.ANCHORARRAY($AL165),AL165))</f>
        <v>1</v>
      </c>
      <c r="AR165">
        <f>IF(AM165="J",0,COUNTIF(_xlfn.ANCHORARRAY($AL165),AM165))</f>
        <v>2</v>
      </c>
      <c r="AS165">
        <f>IF(AN165="J",0,COUNTIF(_xlfn.ANCHORARRAY($AL165),AN165))</f>
        <v>1</v>
      </c>
      <c r="AT165">
        <f>IF(AO165="J",0,COUNTIF(_xlfn.ANCHORARRAY($AL165),AO165))</f>
        <v>2</v>
      </c>
      <c r="AU165">
        <f>IF(AP165="J",0,COUNTIF(_xlfn.ANCHORARRAY($AL165),AP165))</f>
        <v>1</v>
      </c>
      <c r="AV165" cm="1">
        <f t="array" ref="AV165:AZ165">_xlfn.LET(_xlpm.vals,{"J","2","3","4","5","6","7","8","9","T","J","Q","K","A"},
MATCH(_xlfn.ANCHORARRAY(AL165),_xlpm.vals,0))</f>
        <v>5</v>
      </c>
      <c r="AW165">
        <v>3</v>
      </c>
      <c r="AX165">
        <v>9</v>
      </c>
      <c r="AY165">
        <v>3</v>
      </c>
      <c r="AZ165">
        <v>6</v>
      </c>
      <c r="BA165" t="str" cm="1">
        <f t="array" ref="BA165:BE165">TEXT(_xlfn.ANCHORARRAY(AV165),"00")</f>
        <v>05</v>
      </c>
      <c r="BB165" t="str">
        <v>03</v>
      </c>
      <c r="BC165" t="str">
        <v>09</v>
      </c>
      <c r="BD165" t="str">
        <v>03</v>
      </c>
      <c r="BE165" t="str">
        <v>06</v>
      </c>
      <c r="BF165">
        <f>COUNTIF(_xlfn.ANCHORARRAY(AL165),"J")</f>
        <v>0</v>
      </c>
    </row>
    <row r="166" spans="2:58" x14ac:dyDescent="0.3">
      <c r="B166" t="s">
        <v>837</v>
      </c>
      <c r="C166" t="str">
        <f>_xlfn.TEXTBEFORE(B166," ")</f>
        <v>77772</v>
      </c>
      <c r="D166">
        <f>VALUE(_xlfn.TEXTAFTER(B166," "))</f>
        <v>386</v>
      </c>
      <c r="E166" t="str" cm="1">
        <f t="array" ref="E166:I166">MID(C166,_xlfn.SEQUENCE(1,LEN(C166)),1)</f>
        <v>7</v>
      </c>
      <c r="F166" t="str">
        <v>7</v>
      </c>
      <c r="G166" t="str">
        <v>7</v>
      </c>
      <c r="H166" t="str">
        <v>7</v>
      </c>
      <c r="I166" t="str">
        <v>2</v>
      </c>
      <c r="J166" cm="1">
        <f t="array" ref="J166:N166">COUNTIFS(_xlfn.ANCHORARRAY(E166),_xlfn.ANCHORARRAY(E166))</f>
        <v>4</v>
      </c>
      <c r="K166">
        <v>4</v>
      </c>
      <c r="L166">
        <v>4</v>
      </c>
      <c r="M166">
        <v>4</v>
      </c>
      <c r="N166">
        <v>1</v>
      </c>
      <c r="O166" cm="1">
        <f t="array" ref="O166:S166">_xlfn.LET(_xlpm.vals,{"1","2","3","4","5","6","7","8","9","T","J","Q","K","A"},
MATCH(_xlfn.ANCHORARRAY(E166),_xlpm.vals,0))</f>
        <v>7</v>
      </c>
      <c r="P166">
        <v>7</v>
      </c>
      <c r="Q166">
        <v>7</v>
      </c>
      <c r="R166">
        <v>7</v>
      </c>
      <c r="S166">
        <v>2</v>
      </c>
      <c r="T166" t="str" cm="1">
        <f t="array" ref="T166:X166">TEXT(_xlfn.ANCHORARRAY(O166),"00")</f>
        <v>07</v>
      </c>
      <c r="U166" t="str">
        <v>07</v>
      </c>
      <c r="V166" t="str">
        <v>07</v>
      </c>
      <c r="W166" t="str">
        <v>07</v>
      </c>
      <c r="X166" t="str">
        <v>02</v>
      </c>
      <c r="Y166" t="b">
        <f>MAX(_xlfn.ANCHORARRAY(J166))=5</f>
        <v>0</v>
      </c>
      <c r="Z166" t="b">
        <f>MAX(_xlfn.ANCHORARRAY(J166))=4</f>
        <v>1</v>
      </c>
      <c r="AA166" t="b" cm="1">
        <f t="array" ref="AA166">AND(OR(_xlfn.ANCHORARRAY(J166)=3),OR(_xlfn.ANCHORARRAY(J166)=2))</f>
        <v>0</v>
      </c>
      <c r="AB166" t="b">
        <f>IF(AA166,FALSE,MAX(_xlfn.ANCHORARRAY(J166))=3)</f>
        <v>0</v>
      </c>
      <c r="AC166" t="b">
        <f>COUNTIF(_xlfn.ANCHORARRAY(J166),2)=4</f>
        <v>0</v>
      </c>
      <c r="AD166" t="b">
        <f>IF(AC166,FALSE,MAX(_xlfn.ANCHORARRAY(J166))=2)</f>
        <v>0</v>
      </c>
      <c r="AE166" t="b">
        <f>NOT(OR(Y166:AD166))</f>
        <v>0</v>
      </c>
      <c r="AF166">
        <f>8-MATCH(TRUE,Y166:AE166,0)</f>
        <v>6</v>
      </c>
      <c r="AG166">
        <f>VALUE(_xlfn.CONCAT(AF166,_xlfn.ANCHORARRAY(T166)))</f>
        <v>60707070702</v>
      </c>
      <c r="AH166">
        <f>VALUE(_xlfn.RANK.EQ(AG166,AG:AG,1))</f>
        <v>947</v>
      </c>
      <c r="AI166">
        <f>AH166*D166</f>
        <v>365542</v>
      </c>
      <c r="AK166" s="1"/>
      <c r="AL166" t="str" cm="1">
        <f t="array" ref="AL166:AP166">MID(C166,_xlfn.SEQUENCE(1,LEN(C166)),1)</f>
        <v>7</v>
      </c>
      <c r="AM166" t="str">
        <v>7</v>
      </c>
      <c r="AN166" t="str">
        <v>7</v>
      </c>
      <c r="AO166" t="str">
        <v>7</v>
      </c>
      <c r="AP166" t="str">
        <v>2</v>
      </c>
      <c r="AQ166">
        <f>IF(AL166="J",0,COUNTIF(_xlfn.ANCHORARRAY($AL166),AL166))</f>
        <v>4</v>
      </c>
      <c r="AR166">
        <f>IF(AM166="J",0,COUNTIF(_xlfn.ANCHORARRAY($AL166),AM166))</f>
        <v>4</v>
      </c>
      <c r="AS166">
        <f>IF(AN166="J",0,COUNTIF(_xlfn.ANCHORARRAY($AL166),AN166))</f>
        <v>4</v>
      </c>
      <c r="AT166">
        <f>IF(AO166="J",0,COUNTIF(_xlfn.ANCHORARRAY($AL166),AO166))</f>
        <v>4</v>
      </c>
      <c r="AU166">
        <f>IF(AP166="J",0,COUNTIF(_xlfn.ANCHORARRAY($AL166),AP166))</f>
        <v>1</v>
      </c>
      <c r="AV166" cm="1">
        <f t="array" ref="AV166:AZ166">_xlfn.LET(_xlpm.vals,{"J","2","3","4","5","6","7","8","9","T","J","Q","K","A"},
MATCH(_xlfn.ANCHORARRAY(AL166),_xlpm.vals,0))</f>
        <v>7</v>
      </c>
      <c r="AW166">
        <v>7</v>
      </c>
      <c r="AX166">
        <v>7</v>
      </c>
      <c r="AY166">
        <v>7</v>
      </c>
      <c r="AZ166">
        <v>2</v>
      </c>
      <c r="BA166" t="str" cm="1">
        <f t="array" ref="BA166:BE166">TEXT(_xlfn.ANCHORARRAY(AV166),"00")</f>
        <v>07</v>
      </c>
      <c r="BB166" t="str">
        <v>07</v>
      </c>
      <c r="BC166" t="str">
        <v>07</v>
      </c>
      <c r="BD166" t="str">
        <v>07</v>
      </c>
      <c r="BE166" t="str">
        <v>02</v>
      </c>
      <c r="BF166">
        <f>COUNTIF(_xlfn.ANCHORARRAY(AL166),"J")</f>
        <v>0</v>
      </c>
    </row>
    <row r="167" spans="2:58" x14ac:dyDescent="0.3">
      <c r="B167" t="s">
        <v>836</v>
      </c>
      <c r="C167" t="str">
        <f>_xlfn.TEXTBEFORE(B167," ")</f>
        <v>AKKQK</v>
      </c>
      <c r="D167">
        <f>VALUE(_xlfn.TEXTAFTER(B167," "))</f>
        <v>766</v>
      </c>
      <c r="E167" t="str" cm="1">
        <f t="array" ref="E167:I167">MID(C167,_xlfn.SEQUENCE(1,LEN(C167)),1)</f>
        <v>A</v>
      </c>
      <c r="F167" t="str">
        <v>K</v>
      </c>
      <c r="G167" t="str">
        <v>K</v>
      </c>
      <c r="H167" t="str">
        <v>Q</v>
      </c>
      <c r="I167" t="str">
        <v>K</v>
      </c>
      <c r="J167" cm="1">
        <f t="array" ref="J167:N167">COUNTIFS(_xlfn.ANCHORARRAY(E167),_xlfn.ANCHORARRAY(E167))</f>
        <v>1</v>
      </c>
      <c r="K167">
        <v>3</v>
      </c>
      <c r="L167">
        <v>3</v>
      </c>
      <c r="M167">
        <v>1</v>
      </c>
      <c r="N167">
        <v>3</v>
      </c>
      <c r="O167" cm="1">
        <f t="array" ref="O167:S167">_xlfn.LET(_xlpm.vals,{"1","2","3","4","5","6","7","8","9","T","J","Q","K","A"},
MATCH(_xlfn.ANCHORARRAY(E167),_xlpm.vals,0))</f>
        <v>14</v>
      </c>
      <c r="P167">
        <v>13</v>
      </c>
      <c r="Q167">
        <v>13</v>
      </c>
      <c r="R167">
        <v>12</v>
      </c>
      <c r="S167">
        <v>13</v>
      </c>
      <c r="T167" t="str" cm="1">
        <f t="array" ref="T167:X167">TEXT(_xlfn.ANCHORARRAY(O167),"00")</f>
        <v>14</v>
      </c>
      <c r="U167" t="str">
        <v>13</v>
      </c>
      <c r="V167" t="str">
        <v>13</v>
      </c>
      <c r="W167" t="str">
        <v>12</v>
      </c>
      <c r="X167" t="str">
        <v>13</v>
      </c>
      <c r="Y167" t="b">
        <f>MAX(_xlfn.ANCHORARRAY(J167))=5</f>
        <v>0</v>
      </c>
      <c r="Z167" t="b">
        <f>MAX(_xlfn.ANCHORARRAY(J167))=4</f>
        <v>0</v>
      </c>
      <c r="AA167" t="b" cm="1">
        <f t="array" ref="AA167">AND(OR(_xlfn.ANCHORARRAY(J167)=3),OR(_xlfn.ANCHORARRAY(J167)=2))</f>
        <v>0</v>
      </c>
      <c r="AB167" t="b">
        <f>IF(AA167,FALSE,MAX(_xlfn.ANCHORARRAY(J167))=3)</f>
        <v>1</v>
      </c>
      <c r="AC167" t="b">
        <f>COUNTIF(_xlfn.ANCHORARRAY(J167),2)=4</f>
        <v>0</v>
      </c>
      <c r="AD167" t="b">
        <f>IF(AC167,FALSE,MAX(_xlfn.ANCHORARRAY(J167))=2)</f>
        <v>0</v>
      </c>
      <c r="AE167" t="b">
        <f>NOT(OR(Y167:AD167))</f>
        <v>0</v>
      </c>
      <c r="AF167">
        <f>8-MATCH(TRUE,Y167:AE167,0)</f>
        <v>4</v>
      </c>
      <c r="AG167">
        <f>VALUE(_xlfn.CONCAT(AF167,_xlfn.ANCHORARRAY(T167)))</f>
        <v>41413131213</v>
      </c>
      <c r="AH167">
        <f>VALUE(_xlfn.RANK.EQ(AG167,AG:AG,1))</f>
        <v>798</v>
      </c>
      <c r="AI167">
        <f>AH167*D167</f>
        <v>611268</v>
      </c>
      <c r="AK167" s="1"/>
      <c r="AL167" t="str" cm="1">
        <f t="array" ref="AL167:AP167">MID(C167,_xlfn.SEQUENCE(1,LEN(C167)),1)</f>
        <v>A</v>
      </c>
      <c r="AM167" t="str">
        <v>K</v>
      </c>
      <c r="AN167" t="str">
        <v>K</v>
      </c>
      <c r="AO167" t="str">
        <v>Q</v>
      </c>
      <c r="AP167" t="str">
        <v>K</v>
      </c>
      <c r="AQ167">
        <f>IF(AL167="J",0,COUNTIF(_xlfn.ANCHORARRAY($AL167),AL167))</f>
        <v>1</v>
      </c>
      <c r="AR167">
        <f>IF(AM167="J",0,COUNTIF(_xlfn.ANCHORARRAY($AL167),AM167))</f>
        <v>3</v>
      </c>
      <c r="AS167">
        <f>IF(AN167="J",0,COUNTIF(_xlfn.ANCHORARRAY($AL167),AN167))</f>
        <v>3</v>
      </c>
      <c r="AT167">
        <f>IF(AO167="J",0,COUNTIF(_xlfn.ANCHORARRAY($AL167),AO167))</f>
        <v>1</v>
      </c>
      <c r="AU167">
        <f>IF(AP167="J",0,COUNTIF(_xlfn.ANCHORARRAY($AL167),AP167))</f>
        <v>3</v>
      </c>
      <c r="AV167" cm="1">
        <f t="array" ref="AV167:AZ167">_xlfn.LET(_xlpm.vals,{"J","2","3","4","5","6","7","8","9","T","J","Q","K","A"},
MATCH(_xlfn.ANCHORARRAY(AL167),_xlpm.vals,0))</f>
        <v>14</v>
      </c>
      <c r="AW167">
        <v>13</v>
      </c>
      <c r="AX167">
        <v>13</v>
      </c>
      <c r="AY167">
        <v>12</v>
      </c>
      <c r="AZ167">
        <v>13</v>
      </c>
      <c r="BA167" t="str" cm="1">
        <f t="array" ref="BA167:BE167">TEXT(_xlfn.ANCHORARRAY(AV167),"00")</f>
        <v>14</v>
      </c>
      <c r="BB167" t="str">
        <v>13</v>
      </c>
      <c r="BC167" t="str">
        <v>13</v>
      </c>
      <c r="BD167" t="str">
        <v>12</v>
      </c>
      <c r="BE167" t="str">
        <v>13</v>
      </c>
      <c r="BF167">
        <f>COUNTIF(_xlfn.ANCHORARRAY(AL167),"J")</f>
        <v>0</v>
      </c>
    </row>
    <row r="168" spans="2:58" x14ac:dyDescent="0.3">
      <c r="B168" t="s">
        <v>835</v>
      </c>
      <c r="C168" t="str">
        <f>_xlfn.TEXTBEFORE(B168," ")</f>
        <v>AA299</v>
      </c>
      <c r="D168">
        <f>VALUE(_xlfn.TEXTAFTER(B168," "))</f>
        <v>654</v>
      </c>
      <c r="E168" t="str" cm="1">
        <f t="array" ref="E168:I168">MID(C168,_xlfn.SEQUENCE(1,LEN(C168)),1)</f>
        <v>A</v>
      </c>
      <c r="F168" t="str">
        <v>A</v>
      </c>
      <c r="G168" t="str">
        <v>2</v>
      </c>
      <c r="H168" t="str">
        <v>9</v>
      </c>
      <c r="I168" t="str">
        <v>9</v>
      </c>
      <c r="J168" cm="1">
        <f t="array" ref="J168:N168">COUNTIFS(_xlfn.ANCHORARRAY(E168),_xlfn.ANCHORARRAY(E168))</f>
        <v>2</v>
      </c>
      <c r="K168">
        <v>2</v>
      </c>
      <c r="L168">
        <v>1</v>
      </c>
      <c r="M168">
        <v>2</v>
      </c>
      <c r="N168">
        <v>2</v>
      </c>
      <c r="O168" cm="1">
        <f t="array" ref="O168:S168">_xlfn.LET(_xlpm.vals,{"1","2","3","4","5","6","7","8","9","T","J","Q","K","A"},
MATCH(_xlfn.ANCHORARRAY(E168),_xlpm.vals,0))</f>
        <v>14</v>
      </c>
      <c r="P168">
        <v>14</v>
      </c>
      <c r="Q168">
        <v>2</v>
      </c>
      <c r="R168">
        <v>9</v>
      </c>
      <c r="S168">
        <v>9</v>
      </c>
      <c r="T168" t="str" cm="1">
        <f t="array" ref="T168:X168">TEXT(_xlfn.ANCHORARRAY(O168),"00")</f>
        <v>14</v>
      </c>
      <c r="U168" t="str">
        <v>14</v>
      </c>
      <c r="V168" t="str">
        <v>02</v>
      </c>
      <c r="W168" t="str">
        <v>09</v>
      </c>
      <c r="X168" t="str">
        <v>09</v>
      </c>
      <c r="Y168" t="b">
        <f>MAX(_xlfn.ANCHORARRAY(J168))=5</f>
        <v>0</v>
      </c>
      <c r="Z168" t="b">
        <f>MAX(_xlfn.ANCHORARRAY(J168))=4</f>
        <v>0</v>
      </c>
      <c r="AA168" t="b" cm="1">
        <f t="array" ref="AA168">AND(OR(_xlfn.ANCHORARRAY(J168)=3),OR(_xlfn.ANCHORARRAY(J168)=2))</f>
        <v>0</v>
      </c>
      <c r="AB168" t="b">
        <f>IF(AA168,FALSE,MAX(_xlfn.ANCHORARRAY(J168))=3)</f>
        <v>0</v>
      </c>
      <c r="AC168" t="b">
        <f>COUNTIF(_xlfn.ANCHORARRAY(J168),2)=4</f>
        <v>1</v>
      </c>
      <c r="AD168" t="b">
        <f>IF(AC168,FALSE,MAX(_xlfn.ANCHORARRAY(J168))=2)</f>
        <v>0</v>
      </c>
      <c r="AE168" t="b">
        <f>NOT(OR(Y168:AD168))</f>
        <v>0</v>
      </c>
      <c r="AF168">
        <f>8-MATCH(TRUE,Y168:AE168,0)</f>
        <v>3</v>
      </c>
      <c r="AG168">
        <f>VALUE(_xlfn.CONCAT(AF168,_xlfn.ANCHORARRAY(T168)))</f>
        <v>31414020909</v>
      </c>
      <c r="AH168">
        <f>VALUE(_xlfn.RANK.EQ(AG168,AG:AG,1))</f>
        <v>625</v>
      </c>
      <c r="AI168">
        <f>AH168*D168</f>
        <v>408750</v>
      </c>
      <c r="AK168" s="1"/>
      <c r="AL168" t="str" cm="1">
        <f t="array" ref="AL168:AP168">MID(C168,_xlfn.SEQUENCE(1,LEN(C168)),1)</f>
        <v>A</v>
      </c>
      <c r="AM168" t="str">
        <v>A</v>
      </c>
      <c r="AN168" t="str">
        <v>2</v>
      </c>
      <c r="AO168" t="str">
        <v>9</v>
      </c>
      <c r="AP168" t="str">
        <v>9</v>
      </c>
      <c r="AQ168">
        <f>IF(AL168="J",0,COUNTIF(_xlfn.ANCHORARRAY($AL168),AL168))</f>
        <v>2</v>
      </c>
      <c r="AR168">
        <f>IF(AM168="J",0,COUNTIF(_xlfn.ANCHORARRAY($AL168),AM168))</f>
        <v>2</v>
      </c>
      <c r="AS168">
        <f>IF(AN168="J",0,COUNTIF(_xlfn.ANCHORARRAY($AL168),AN168))</f>
        <v>1</v>
      </c>
      <c r="AT168">
        <f>IF(AO168="J",0,COUNTIF(_xlfn.ANCHORARRAY($AL168),AO168))</f>
        <v>2</v>
      </c>
      <c r="AU168">
        <f>IF(AP168="J",0,COUNTIF(_xlfn.ANCHORARRAY($AL168),AP168))</f>
        <v>2</v>
      </c>
      <c r="AV168" cm="1">
        <f t="array" ref="AV168:AZ168">_xlfn.LET(_xlpm.vals,{"J","2","3","4","5","6","7","8","9","T","J","Q","K","A"},
MATCH(_xlfn.ANCHORARRAY(AL168),_xlpm.vals,0))</f>
        <v>14</v>
      </c>
      <c r="AW168">
        <v>14</v>
      </c>
      <c r="AX168">
        <v>2</v>
      </c>
      <c r="AY168">
        <v>9</v>
      </c>
      <c r="AZ168">
        <v>9</v>
      </c>
      <c r="BA168" t="str" cm="1">
        <f t="array" ref="BA168:BE168">TEXT(_xlfn.ANCHORARRAY(AV168),"00")</f>
        <v>14</v>
      </c>
      <c r="BB168" t="str">
        <v>14</v>
      </c>
      <c r="BC168" t="str">
        <v>02</v>
      </c>
      <c r="BD168" t="str">
        <v>09</v>
      </c>
      <c r="BE168" t="str">
        <v>09</v>
      </c>
      <c r="BF168">
        <f>COUNTIF(_xlfn.ANCHORARRAY(AL168),"J")</f>
        <v>0</v>
      </c>
    </row>
    <row r="169" spans="2:58" x14ac:dyDescent="0.3">
      <c r="B169" t="s">
        <v>834</v>
      </c>
      <c r="C169" t="str">
        <f>_xlfn.TEXTBEFORE(B169," ")</f>
        <v>49A76</v>
      </c>
      <c r="D169">
        <f>VALUE(_xlfn.TEXTAFTER(B169," "))</f>
        <v>463</v>
      </c>
      <c r="E169" t="str" cm="1">
        <f t="array" ref="E169:I169">MID(C169,_xlfn.SEQUENCE(1,LEN(C169)),1)</f>
        <v>4</v>
      </c>
      <c r="F169" t="str">
        <v>9</v>
      </c>
      <c r="G169" t="str">
        <v>A</v>
      </c>
      <c r="H169" t="str">
        <v>7</v>
      </c>
      <c r="I169" t="str">
        <v>6</v>
      </c>
      <c r="J169" cm="1">
        <f t="array" ref="J169:N169">COUNTIFS(_xlfn.ANCHORARRAY(E169),_xlfn.ANCHORARRAY(E169))</f>
        <v>1</v>
      </c>
      <c r="K169">
        <v>1</v>
      </c>
      <c r="L169">
        <v>1</v>
      </c>
      <c r="M169">
        <v>1</v>
      </c>
      <c r="N169">
        <v>1</v>
      </c>
      <c r="O169" cm="1">
        <f t="array" ref="O169:S169">_xlfn.LET(_xlpm.vals,{"1","2","3","4","5","6","7","8","9","T","J","Q","K","A"},
MATCH(_xlfn.ANCHORARRAY(E169),_xlpm.vals,0))</f>
        <v>4</v>
      </c>
      <c r="P169">
        <v>9</v>
      </c>
      <c r="Q169">
        <v>14</v>
      </c>
      <c r="R169">
        <v>7</v>
      </c>
      <c r="S169">
        <v>6</v>
      </c>
      <c r="T169" t="str" cm="1">
        <f t="array" ref="T169:X169">TEXT(_xlfn.ANCHORARRAY(O169),"00")</f>
        <v>04</v>
      </c>
      <c r="U169" t="str">
        <v>09</v>
      </c>
      <c r="V169" t="str">
        <v>14</v>
      </c>
      <c r="W169" t="str">
        <v>07</v>
      </c>
      <c r="X169" t="str">
        <v>06</v>
      </c>
      <c r="Y169" t="b">
        <f>MAX(_xlfn.ANCHORARRAY(J169))=5</f>
        <v>0</v>
      </c>
      <c r="Z169" t="b">
        <f>MAX(_xlfn.ANCHORARRAY(J169))=4</f>
        <v>0</v>
      </c>
      <c r="AA169" t="b" cm="1">
        <f t="array" ref="AA169">AND(OR(_xlfn.ANCHORARRAY(J169)=3),OR(_xlfn.ANCHORARRAY(J169)=2))</f>
        <v>0</v>
      </c>
      <c r="AB169" t="b">
        <f>IF(AA169,FALSE,MAX(_xlfn.ANCHORARRAY(J169))=3)</f>
        <v>0</v>
      </c>
      <c r="AC169" t="b">
        <f>COUNTIF(_xlfn.ANCHORARRAY(J169),2)=4</f>
        <v>0</v>
      </c>
      <c r="AD169" t="b">
        <f>IF(AC169,FALSE,MAX(_xlfn.ANCHORARRAY(J169))=2)</f>
        <v>0</v>
      </c>
      <c r="AE169" t="b">
        <f>NOT(OR(Y169:AD169))</f>
        <v>1</v>
      </c>
      <c r="AF169">
        <f>8-MATCH(TRUE,Y169:AE169,0)</f>
        <v>1</v>
      </c>
      <c r="AG169">
        <f>VALUE(_xlfn.CONCAT(AF169,_xlfn.ANCHORARRAY(T169)))</f>
        <v>10409140706</v>
      </c>
      <c r="AH169">
        <f>VALUE(_xlfn.RANK.EQ(AG169,AG:AG,1))</f>
        <v>44</v>
      </c>
      <c r="AI169">
        <f>AH169*D169</f>
        <v>20372</v>
      </c>
      <c r="AK169" s="1"/>
      <c r="AL169" t="str" cm="1">
        <f t="array" ref="AL169:AP169">MID(C169,_xlfn.SEQUENCE(1,LEN(C169)),1)</f>
        <v>4</v>
      </c>
      <c r="AM169" t="str">
        <v>9</v>
      </c>
      <c r="AN169" t="str">
        <v>A</v>
      </c>
      <c r="AO169" t="str">
        <v>7</v>
      </c>
      <c r="AP169" t="str">
        <v>6</v>
      </c>
      <c r="AQ169">
        <f>IF(AL169="J",0,COUNTIF(_xlfn.ANCHORARRAY($AL169),AL169))</f>
        <v>1</v>
      </c>
      <c r="AR169">
        <f>IF(AM169="J",0,COUNTIF(_xlfn.ANCHORARRAY($AL169),AM169))</f>
        <v>1</v>
      </c>
      <c r="AS169">
        <f>IF(AN169="J",0,COUNTIF(_xlfn.ANCHORARRAY($AL169),AN169))</f>
        <v>1</v>
      </c>
      <c r="AT169">
        <f>IF(AO169="J",0,COUNTIF(_xlfn.ANCHORARRAY($AL169),AO169))</f>
        <v>1</v>
      </c>
      <c r="AU169">
        <f>IF(AP169="J",0,COUNTIF(_xlfn.ANCHORARRAY($AL169),AP169))</f>
        <v>1</v>
      </c>
      <c r="AV169" cm="1">
        <f t="array" ref="AV169:AZ169">_xlfn.LET(_xlpm.vals,{"J","2","3","4","5","6","7","8","9","T","J","Q","K","A"},
MATCH(_xlfn.ANCHORARRAY(AL169),_xlpm.vals,0))</f>
        <v>4</v>
      </c>
      <c r="AW169">
        <v>9</v>
      </c>
      <c r="AX169">
        <v>14</v>
      </c>
      <c r="AY169">
        <v>7</v>
      </c>
      <c r="AZ169">
        <v>6</v>
      </c>
      <c r="BA169" t="str" cm="1">
        <f t="array" ref="BA169:BE169">TEXT(_xlfn.ANCHORARRAY(AV169),"00")</f>
        <v>04</v>
      </c>
      <c r="BB169" t="str">
        <v>09</v>
      </c>
      <c r="BC169" t="str">
        <v>14</v>
      </c>
      <c r="BD169" t="str">
        <v>07</v>
      </c>
      <c r="BE169" t="str">
        <v>06</v>
      </c>
      <c r="BF169">
        <f>COUNTIF(_xlfn.ANCHORARRAY(AL169),"J")</f>
        <v>0</v>
      </c>
    </row>
    <row r="170" spans="2:58" x14ac:dyDescent="0.3">
      <c r="B170" t="s">
        <v>833</v>
      </c>
      <c r="C170" t="str">
        <f>_xlfn.TEXTBEFORE(B170," ")</f>
        <v>87757</v>
      </c>
      <c r="D170">
        <f>VALUE(_xlfn.TEXTAFTER(B170," "))</f>
        <v>488</v>
      </c>
      <c r="E170" t="str" cm="1">
        <f t="array" ref="E170:I170">MID(C170,_xlfn.SEQUENCE(1,LEN(C170)),1)</f>
        <v>8</v>
      </c>
      <c r="F170" t="str">
        <v>7</v>
      </c>
      <c r="G170" t="str">
        <v>7</v>
      </c>
      <c r="H170" t="str">
        <v>5</v>
      </c>
      <c r="I170" t="str">
        <v>7</v>
      </c>
      <c r="J170" cm="1">
        <f t="array" ref="J170:N170">COUNTIFS(_xlfn.ANCHORARRAY(E170),_xlfn.ANCHORARRAY(E170))</f>
        <v>1</v>
      </c>
      <c r="K170">
        <v>3</v>
      </c>
      <c r="L170">
        <v>3</v>
      </c>
      <c r="M170">
        <v>1</v>
      </c>
      <c r="N170">
        <v>3</v>
      </c>
      <c r="O170" cm="1">
        <f t="array" ref="O170:S170">_xlfn.LET(_xlpm.vals,{"1","2","3","4","5","6","7","8","9","T","J","Q","K","A"},
MATCH(_xlfn.ANCHORARRAY(E170),_xlpm.vals,0))</f>
        <v>8</v>
      </c>
      <c r="P170">
        <v>7</v>
      </c>
      <c r="Q170">
        <v>7</v>
      </c>
      <c r="R170">
        <v>5</v>
      </c>
      <c r="S170">
        <v>7</v>
      </c>
      <c r="T170" t="str" cm="1">
        <f t="array" ref="T170:X170">TEXT(_xlfn.ANCHORARRAY(O170),"00")</f>
        <v>08</v>
      </c>
      <c r="U170" t="str">
        <v>07</v>
      </c>
      <c r="V170" t="str">
        <v>07</v>
      </c>
      <c r="W170" t="str">
        <v>05</v>
      </c>
      <c r="X170" t="str">
        <v>07</v>
      </c>
      <c r="Y170" t="b">
        <f>MAX(_xlfn.ANCHORARRAY(J170))=5</f>
        <v>0</v>
      </c>
      <c r="Z170" t="b">
        <f>MAX(_xlfn.ANCHORARRAY(J170))=4</f>
        <v>0</v>
      </c>
      <c r="AA170" t="b" cm="1">
        <f t="array" ref="AA170">AND(OR(_xlfn.ANCHORARRAY(J170)=3),OR(_xlfn.ANCHORARRAY(J170)=2))</f>
        <v>0</v>
      </c>
      <c r="AB170" t="b">
        <f>IF(AA170,FALSE,MAX(_xlfn.ANCHORARRAY(J170))=3)</f>
        <v>1</v>
      </c>
      <c r="AC170" t="b">
        <f>COUNTIF(_xlfn.ANCHORARRAY(J170),2)=4</f>
        <v>0</v>
      </c>
      <c r="AD170" t="b">
        <f>IF(AC170,FALSE,MAX(_xlfn.ANCHORARRAY(J170))=2)</f>
        <v>0</v>
      </c>
      <c r="AE170" t="b">
        <f>NOT(OR(Y170:AD170))</f>
        <v>0</v>
      </c>
      <c r="AF170">
        <f>8-MATCH(TRUE,Y170:AE170,0)</f>
        <v>4</v>
      </c>
      <c r="AG170">
        <f>VALUE(_xlfn.CONCAT(AF170,_xlfn.ANCHORARRAY(T170)))</f>
        <v>40807070507</v>
      </c>
      <c r="AH170">
        <f>VALUE(_xlfn.RANK.EQ(AG170,AG:AG,1))</f>
        <v>725</v>
      </c>
      <c r="AI170">
        <f>AH170*D170</f>
        <v>353800</v>
      </c>
      <c r="AK170" s="1"/>
      <c r="AL170" t="str" cm="1">
        <f t="array" ref="AL170:AP170">MID(C170,_xlfn.SEQUENCE(1,LEN(C170)),1)</f>
        <v>8</v>
      </c>
      <c r="AM170" t="str">
        <v>7</v>
      </c>
      <c r="AN170" t="str">
        <v>7</v>
      </c>
      <c r="AO170" t="str">
        <v>5</v>
      </c>
      <c r="AP170" t="str">
        <v>7</v>
      </c>
      <c r="AQ170">
        <f>IF(AL170="J",0,COUNTIF(_xlfn.ANCHORARRAY($AL170),AL170))</f>
        <v>1</v>
      </c>
      <c r="AR170">
        <f>IF(AM170="J",0,COUNTIF(_xlfn.ANCHORARRAY($AL170),AM170))</f>
        <v>3</v>
      </c>
      <c r="AS170">
        <f>IF(AN170="J",0,COUNTIF(_xlfn.ANCHORARRAY($AL170),AN170))</f>
        <v>3</v>
      </c>
      <c r="AT170">
        <f>IF(AO170="J",0,COUNTIF(_xlfn.ANCHORARRAY($AL170),AO170))</f>
        <v>1</v>
      </c>
      <c r="AU170">
        <f>IF(AP170="J",0,COUNTIF(_xlfn.ANCHORARRAY($AL170),AP170))</f>
        <v>3</v>
      </c>
      <c r="AV170" cm="1">
        <f t="array" ref="AV170:AZ170">_xlfn.LET(_xlpm.vals,{"J","2","3","4","5","6","7","8","9","T","J","Q","K","A"},
MATCH(_xlfn.ANCHORARRAY(AL170),_xlpm.vals,0))</f>
        <v>8</v>
      </c>
      <c r="AW170">
        <v>7</v>
      </c>
      <c r="AX170">
        <v>7</v>
      </c>
      <c r="AY170">
        <v>5</v>
      </c>
      <c r="AZ170">
        <v>7</v>
      </c>
      <c r="BA170" t="str" cm="1">
        <f t="array" ref="BA170:BE170">TEXT(_xlfn.ANCHORARRAY(AV170),"00")</f>
        <v>08</v>
      </c>
      <c r="BB170" t="str">
        <v>07</v>
      </c>
      <c r="BC170" t="str">
        <v>07</v>
      </c>
      <c r="BD170" t="str">
        <v>05</v>
      </c>
      <c r="BE170" t="str">
        <v>07</v>
      </c>
      <c r="BF170">
        <f>COUNTIF(_xlfn.ANCHORARRAY(AL170),"J")</f>
        <v>0</v>
      </c>
    </row>
    <row r="171" spans="2:58" x14ac:dyDescent="0.3">
      <c r="B171" t="s">
        <v>832</v>
      </c>
      <c r="C171" t="str">
        <f>_xlfn.TEXTBEFORE(B171," ")</f>
        <v>J2QQ2</v>
      </c>
      <c r="D171">
        <f>VALUE(_xlfn.TEXTAFTER(B171," "))</f>
        <v>105</v>
      </c>
      <c r="E171" t="str" cm="1">
        <f t="array" ref="E171:I171">MID(C171,_xlfn.SEQUENCE(1,LEN(C171)),1)</f>
        <v>J</v>
      </c>
      <c r="F171" t="str">
        <v>2</v>
      </c>
      <c r="G171" t="str">
        <v>Q</v>
      </c>
      <c r="H171" t="str">
        <v>Q</v>
      </c>
      <c r="I171" t="str">
        <v>2</v>
      </c>
      <c r="J171" cm="1">
        <f t="array" ref="J171:N171">COUNTIFS(_xlfn.ANCHORARRAY(E171),_xlfn.ANCHORARRAY(E171))</f>
        <v>1</v>
      </c>
      <c r="K171">
        <v>2</v>
      </c>
      <c r="L171">
        <v>2</v>
      </c>
      <c r="M171">
        <v>2</v>
      </c>
      <c r="N171">
        <v>2</v>
      </c>
      <c r="O171" cm="1">
        <f t="array" ref="O171:S171">_xlfn.LET(_xlpm.vals,{"1","2","3","4","5","6","7","8","9","T","J","Q","K","A"},
MATCH(_xlfn.ANCHORARRAY(E171),_xlpm.vals,0))</f>
        <v>11</v>
      </c>
      <c r="P171">
        <v>2</v>
      </c>
      <c r="Q171">
        <v>12</v>
      </c>
      <c r="R171">
        <v>12</v>
      </c>
      <c r="S171">
        <v>2</v>
      </c>
      <c r="T171" t="str" cm="1">
        <f t="array" ref="T171:X171">TEXT(_xlfn.ANCHORARRAY(O171),"00")</f>
        <v>11</v>
      </c>
      <c r="U171" t="str">
        <v>02</v>
      </c>
      <c r="V171" t="str">
        <v>12</v>
      </c>
      <c r="W171" t="str">
        <v>12</v>
      </c>
      <c r="X171" t="str">
        <v>02</v>
      </c>
      <c r="Y171" t="b">
        <f>MAX(_xlfn.ANCHORARRAY(J171))=5</f>
        <v>0</v>
      </c>
      <c r="Z171" t="b">
        <f>MAX(_xlfn.ANCHORARRAY(J171))=4</f>
        <v>0</v>
      </c>
      <c r="AA171" t="b" cm="1">
        <f t="array" ref="AA171">AND(OR(_xlfn.ANCHORARRAY(J171)=3),OR(_xlfn.ANCHORARRAY(J171)=2))</f>
        <v>0</v>
      </c>
      <c r="AB171" t="b">
        <f>IF(AA171,FALSE,MAX(_xlfn.ANCHORARRAY(J171))=3)</f>
        <v>0</v>
      </c>
      <c r="AC171" t="b">
        <f>COUNTIF(_xlfn.ANCHORARRAY(J171),2)=4</f>
        <v>1</v>
      </c>
      <c r="AD171" t="b">
        <f>IF(AC171,FALSE,MAX(_xlfn.ANCHORARRAY(J171))=2)</f>
        <v>0</v>
      </c>
      <c r="AE171" t="b">
        <f>NOT(OR(Y171:AD171))</f>
        <v>0</v>
      </c>
      <c r="AF171">
        <f>8-MATCH(TRUE,Y171:AE171,0)</f>
        <v>3</v>
      </c>
      <c r="AG171">
        <f>VALUE(_xlfn.CONCAT(AF171,_xlfn.ANCHORARRAY(T171)))</f>
        <v>31102121202</v>
      </c>
      <c r="AH171">
        <f>VALUE(_xlfn.RANK.EQ(AG171,AG:AG,1))</f>
        <v>566</v>
      </c>
      <c r="AI171">
        <f>AH171*D171</f>
        <v>59430</v>
      </c>
      <c r="AK171" s="1"/>
      <c r="AL171" t="str" cm="1">
        <f t="array" ref="AL171:AP171">MID(C171,_xlfn.SEQUENCE(1,LEN(C171)),1)</f>
        <v>J</v>
      </c>
      <c r="AM171" t="str">
        <v>2</v>
      </c>
      <c r="AN171" t="str">
        <v>Q</v>
      </c>
      <c r="AO171" t="str">
        <v>Q</v>
      </c>
      <c r="AP171" t="str">
        <v>2</v>
      </c>
      <c r="AQ171">
        <f>IF(AL171="J",0,COUNTIF(_xlfn.ANCHORARRAY($AL171),AL171))</f>
        <v>0</v>
      </c>
      <c r="AR171">
        <f>IF(AM171="J",0,COUNTIF(_xlfn.ANCHORARRAY($AL171),AM171))</f>
        <v>2</v>
      </c>
      <c r="AS171">
        <f>IF(AN171="J",0,COUNTIF(_xlfn.ANCHORARRAY($AL171),AN171))</f>
        <v>2</v>
      </c>
      <c r="AT171">
        <f>IF(AO171="J",0,COUNTIF(_xlfn.ANCHORARRAY($AL171),AO171))</f>
        <v>2</v>
      </c>
      <c r="AU171">
        <f>IF(AP171="J",0,COUNTIF(_xlfn.ANCHORARRAY($AL171),AP171))</f>
        <v>2</v>
      </c>
      <c r="AV171" cm="1">
        <f t="array" ref="AV171:AZ171">_xlfn.LET(_xlpm.vals,{"J","2","3","4","5","6","7","8","9","T","J","Q","K","A"},
MATCH(_xlfn.ANCHORARRAY(AL171),_xlpm.vals,0))</f>
        <v>1</v>
      </c>
      <c r="AW171">
        <v>2</v>
      </c>
      <c r="AX171">
        <v>12</v>
      </c>
      <c r="AY171">
        <v>12</v>
      </c>
      <c r="AZ171">
        <v>2</v>
      </c>
      <c r="BA171" t="str" cm="1">
        <f t="array" ref="BA171:BE171">TEXT(_xlfn.ANCHORARRAY(AV171),"00")</f>
        <v>01</v>
      </c>
      <c r="BB171" t="str">
        <v>02</v>
      </c>
      <c r="BC171" t="str">
        <v>12</v>
      </c>
      <c r="BD171" t="str">
        <v>12</v>
      </c>
      <c r="BE171" t="str">
        <v>02</v>
      </c>
      <c r="BF171">
        <f>COUNTIF(_xlfn.ANCHORARRAY(AL171),"J")</f>
        <v>1</v>
      </c>
    </row>
    <row r="172" spans="2:58" x14ac:dyDescent="0.3">
      <c r="B172" t="s">
        <v>831</v>
      </c>
      <c r="C172" t="str">
        <f>_xlfn.TEXTBEFORE(B172," ")</f>
        <v>22977</v>
      </c>
      <c r="D172">
        <f>VALUE(_xlfn.TEXTAFTER(B172," "))</f>
        <v>515</v>
      </c>
      <c r="E172" t="str" cm="1">
        <f t="array" ref="E172:I172">MID(C172,_xlfn.SEQUENCE(1,LEN(C172)),1)</f>
        <v>2</v>
      </c>
      <c r="F172" t="str">
        <v>2</v>
      </c>
      <c r="G172" t="str">
        <v>9</v>
      </c>
      <c r="H172" t="str">
        <v>7</v>
      </c>
      <c r="I172" t="str">
        <v>7</v>
      </c>
      <c r="J172" cm="1">
        <f t="array" ref="J172:N172">COUNTIFS(_xlfn.ANCHORARRAY(E172),_xlfn.ANCHORARRAY(E172))</f>
        <v>2</v>
      </c>
      <c r="K172">
        <v>2</v>
      </c>
      <c r="L172">
        <v>1</v>
      </c>
      <c r="M172">
        <v>2</v>
      </c>
      <c r="N172">
        <v>2</v>
      </c>
      <c r="O172" cm="1">
        <f t="array" ref="O172:S172">_xlfn.LET(_xlpm.vals,{"1","2","3","4","5","6","7","8","9","T","J","Q","K","A"},
MATCH(_xlfn.ANCHORARRAY(E172),_xlpm.vals,0))</f>
        <v>2</v>
      </c>
      <c r="P172">
        <v>2</v>
      </c>
      <c r="Q172">
        <v>9</v>
      </c>
      <c r="R172">
        <v>7</v>
      </c>
      <c r="S172">
        <v>7</v>
      </c>
      <c r="T172" t="str" cm="1">
        <f t="array" ref="T172:X172">TEXT(_xlfn.ANCHORARRAY(O172),"00")</f>
        <v>02</v>
      </c>
      <c r="U172" t="str">
        <v>02</v>
      </c>
      <c r="V172" t="str">
        <v>09</v>
      </c>
      <c r="W172" t="str">
        <v>07</v>
      </c>
      <c r="X172" t="str">
        <v>07</v>
      </c>
      <c r="Y172" t="b">
        <f>MAX(_xlfn.ANCHORARRAY(J172))=5</f>
        <v>0</v>
      </c>
      <c r="Z172" t="b">
        <f>MAX(_xlfn.ANCHORARRAY(J172))=4</f>
        <v>0</v>
      </c>
      <c r="AA172" t="b" cm="1">
        <f t="array" ref="AA172">AND(OR(_xlfn.ANCHORARRAY(J172)=3),OR(_xlfn.ANCHORARRAY(J172)=2))</f>
        <v>0</v>
      </c>
      <c r="AB172" t="b">
        <f>IF(AA172,FALSE,MAX(_xlfn.ANCHORARRAY(J172))=3)</f>
        <v>0</v>
      </c>
      <c r="AC172" t="b">
        <f>COUNTIF(_xlfn.ANCHORARRAY(J172),2)=4</f>
        <v>1</v>
      </c>
      <c r="AD172" t="b">
        <f>IF(AC172,FALSE,MAX(_xlfn.ANCHORARRAY(J172))=2)</f>
        <v>0</v>
      </c>
      <c r="AE172" t="b">
        <f>NOT(OR(Y172:AD172))</f>
        <v>0</v>
      </c>
      <c r="AF172">
        <f>8-MATCH(TRUE,Y172:AE172,0)</f>
        <v>3</v>
      </c>
      <c r="AG172">
        <f>VALUE(_xlfn.CONCAT(AF172,_xlfn.ANCHORARRAY(T172)))</f>
        <v>30202090707</v>
      </c>
      <c r="AH172">
        <f>VALUE(_xlfn.RANK.EQ(AG172,AG:AG,1))</f>
        <v>442</v>
      </c>
      <c r="AI172">
        <f>AH172*D172</f>
        <v>227630</v>
      </c>
      <c r="AK172" s="1"/>
      <c r="AL172" t="str" cm="1">
        <f t="array" ref="AL172:AP172">MID(C172,_xlfn.SEQUENCE(1,LEN(C172)),1)</f>
        <v>2</v>
      </c>
      <c r="AM172" t="str">
        <v>2</v>
      </c>
      <c r="AN172" t="str">
        <v>9</v>
      </c>
      <c r="AO172" t="str">
        <v>7</v>
      </c>
      <c r="AP172" t="str">
        <v>7</v>
      </c>
      <c r="AQ172">
        <f>IF(AL172="J",0,COUNTIF(_xlfn.ANCHORARRAY($AL172),AL172))</f>
        <v>2</v>
      </c>
      <c r="AR172">
        <f>IF(AM172="J",0,COUNTIF(_xlfn.ANCHORARRAY($AL172),AM172))</f>
        <v>2</v>
      </c>
      <c r="AS172">
        <f>IF(AN172="J",0,COUNTIF(_xlfn.ANCHORARRAY($AL172),AN172))</f>
        <v>1</v>
      </c>
      <c r="AT172">
        <f>IF(AO172="J",0,COUNTIF(_xlfn.ANCHORARRAY($AL172),AO172))</f>
        <v>2</v>
      </c>
      <c r="AU172">
        <f>IF(AP172="J",0,COUNTIF(_xlfn.ANCHORARRAY($AL172),AP172))</f>
        <v>2</v>
      </c>
      <c r="AV172" cm="1">
        <f t="array" ref="AV172:AZ172">_xlfn.LET(_xlpm.vals,{"J","2","3","4","5","6","7","8","9","T","J","Q","K","A"},
MATCH(_xlfn.ANCHORARRAY(AL172),_xlpm.vals,0))</f>
        <v>2</v>
      </c>
      <c r="AW172">
        <v>2</v>
      </c>
      <c r="AX172">
        <v>9</v>
      </c>
      <c r="AY172">
        <v>7</v>
      </c>
      <c r="AZ172">
        <v>7</v>
      </c>
      <c r="BA172" t="str" cm="1">
        <f t="array" ref="BA172:BE172">TEXT(_xlfn.ANCHORARRAY(AV172),"00")</f>
        <v>02</v>
      </c>
      <c r="BB172" t="str">
        <v>02</v>
      </c>
      <c r="BC172" t="str">
        <v>09</v>
      </c>
      <c r="BD172" t="str">
        <v>07</v>
      </c>
      <c r="BE172" t="str">
        <v>07</v>
      </c>
      <c r="BF172">
        <f>COUNTIF(_xlfn.ANCHORARRAY(AL172),"J")</f>
        <v>0</v>
      </c>
    </row>
    <row r="173" spans="2:58" x14ac:dyDescent="0.3">
      <c r="B173" t="s">
        <v>830</v>
      </c>
      <c r="C173" t="str">
        <f>_xlfn.TEXTBEFORE(B173," ")</f>
        <v>Q77Q3</v>
      </c>
      <c r="D173">
        <f>VALUE(_xlfn.TEXTAFTER(B173," "))</f>
        <v>159</v>
      </c>
      <c r="E173" t="str" cm="1">
        <f t="array" ref="E173:I173">MID(C173,_xlfn.SEQUENCE(1,LEN(C173)),1)</f>
        <v>Q</v>
      </c>
      <c r="F173" t="str">
        <v>7</v>
      </c>
      <c r="G173" t="str">
        <v>7</v>
      </c>
      <c r="H173" t="str">
        <v>Q</v>
      </c>
      <c r="I173" t="str">
        <v>3</v>
      </c>
      <c r="J173" cm="1">
        <f t="array" ref="J173:N173">COUNTIFS(_xlfn.ANCHORARRAY(E173),_xlfn.ANCHORARRAY(E173))</f>
        <v>2</v>
      </c>
      <c r="K173">
        <v>2</v>
      </c>
      <c r="L173">
        <v>2</v>
      </c>
      <c r="M173">
        <v>2</v>
      </c>
      <c r="N173">
        <v>1</v>
      </c>
      <c r="O173" cm="1">
        <f t="array" ref="O173:S173">_xlfn.LET(_xlpm.vals,{"1","2","3","4","5","6","7","8","9","T","J","Q","K","A"},
MATCH(_xlfn.ANCHORARRAY(E173),_xlpm.vals,0))</f>
        <v>12</v>
      </c>
      <c r="P173">
        <v>7</v>
      </c>
      <c r="Q173">
        <v>7</v>
      </c>
      <c r="R173">
        <v>12</v>
      </c>
      <c r="S173">
        <v>3</v>
      </c>
      <c r="T173" t="str" cm="1">
        <f t="array" ref="T173:X173">TEXT(_xlfn.ANCHORARRAY(O173),"00")</f>
        <v>12</v>
      </c>
      <c r="U173" t="str">
        <v>07</v>
      </c>
      <c r="V173" t="str">
        <v>07</v>
      </c>
      <c r="W173" t="str">
        <v>12</v>
      </c>
      <c r="X173" t="str">
        <v>03</v>
      </c>
      <c r="Y173" t="b">
        <f>MAX(_xlfn.ANCHORARRAY(J173))=5</f>
        <v>0</v>
      </c>
      <c r="Z173" t="b">
        <f>MAX(_xlfn.ANCHORARRAY(J173))=4</f>
        <v>0</v>
      </c>
      <c r="AA173" t="b" cm="1">
        <f t="array" ref="AA173">AND(OR(_xlfn.ANCHORARRAY(J173)=3),OR(_xlfn.ANCHORARRAY(J173)=2))</f>
        <v>0</v>
      </c>
      <c r="AB173" t="b">
        <f>IF(AA173,FALSE,MAX(_xlfn.ANCHORARRAY(J173))=3)</f>
        <v>0</v>
      </c>
      <c r="AC173" t="b">
        <f>COUNTIF(_xlfn.ANCHORARRAY(J173),2)=4</f>
        <v>1</v>
      </c>
      <c r="AD173" t="b">
        <f>IF(AC173,FALSE,MAX(_xlfn.ANCHORARRAY(J173))=2)</f>
        <v>0</v>
      </c>
      <c r="AE173" t="b">
        <f>NOT(OR(Y173:AD173))</f>
        <v>0</v>
      </c>
      <c r="AF173">
        <f>8-MATCH(TRUE,Y173:AE173,0)</f>
        <v>3</v>
      </c>
      <c r="AG173">
        <f>VALUE(_xlfn.CONCAT(AF173,_xlfn.ANCHORARRAY(T173)))</f>
        <v>31207071203</v>
      </c>
      <c r="AH173">
        <f>VALUE(_xlfn.RANK.EQ(AG173,AG:AG,1))</f>
        <v>587</v>
      </c>
      <c r="AI173">
        <f>AH173*D173</f>
        <v>93333</v>
      </c>
      <c r="AK173" s="1"/>
      <c r="AL173" t="str" cm="1">
        <f t="array" ref="AL173:AP173">MID(C173,_xlfn.SEQUENCE(1,LEN(C173)),1)</f>
        <v>Q</v>
      </c>
      <c r="AM173" t="str">
        <v>7</v>
      </c>
      <c r="AN173" t="str">
        <v>7</v>
      </c>
      <c r="AO173" t="str">
        <v>Q</v>
      </c>
      <c r="AP173" t="str">
        <v>3</v>
      </c>
      <c r="AQ173">
        <f>IF(AL173="J",0,COUNTIF(_xlfn.ANCHORARRAY($AL173),AL173))</f>
        <v>2</v>
      </c>
      <c r="AR173">
        <f>IF(AM173="J",0,COUNTIF(_xlfn.ANCHORARRAY($AL173),AM173))</f>
        <v>2</v>
      </c>
      <c r="AS173">
        <f>IF(AN173="J",0,COUNTIF(_xlfn.ANCHORARRAY($AL173),AN173))</f>
        <v>2</v>
      </c>
      <c r="AT173">
        <f>IF(AO173="J",0,COUNTIF(_xlfn.ANCHORARRAY($AL173),AO173))</f>
        <v>2</v>
      </c>
      <c r="AU173">
        <f>IF(AP173="J",0,COUNTIF(_xlfn.ANCHORARRAY($AL173),AP173))</f>
        <v>1</v>
      </c>
      <c r="AV173" cm="1">
        <f t="array" ref="AV173:AZ173">_xlfn.LET(_xlpm.vals,{"J","2","3","4","5","6","7","8","9","T","J","Q","K","A"},
MATCH(_xlfn.ANCHORARRAY(AL173),_xlpm.vals,0))</f>
        <v>12</v>
      </c>
      <c r="AW173">
        <v>7</v>
      </c>
      <c r="AX173">
        <v>7</v>
      </c>
      <c r="AY173">
        <v>12</v>
      </c>
      <c r="AZ173">
        <v>3</v>
      </c>
      <c r="BA173" t="str" cm="1">
        <f t="array" ref="BA173:BE173">TEXT(_xlfn.ANCHORARRAY(AV173),"00")</f>
        <v>12</v>
      </c>
      <c r="BB173" t="str">
        <v>07</v>
      </c>
      <c r="BC173" t="str">
        <v>07</v>
      </c>
      <c r="BD173" t="str">
        <v>12</v>
      </c>
      <c r="BE173" t="str">
        <v>03</v>
      </c>
      <c r="BF173">
        <f>COUNTIF(_xlfn.ANCHORARRAY(AL173),"J")</f>
        <v>0</v>
      </c>
    </row>
    <row r="174" spans="2:58" x14ac:dyDescent="0.3">
      <c r="B174" t="s">
        <v>829</v>
      </c>
      <c r="C174" t="str">
        <f>_xlfn.TEXTBEFORE(B174," ")</f>
        <v>877K8</v>
      </c>
      <c r="D174">
        <f>VALUE(_xlfn.TEXTAFTER(B174," "))</f>
        <v>790</v>
      </c>
      <c r="E174" t="str" cm="1">
        <f t="array" ref="E174:I174">MID(C174,_xlfn.SEQUENCE(1,LEN(C174)),1)</f>
        <v>8</v>
      </c>
      <c r="F174" t="str">
        <v>7</v>
      </c>
      <c r="G174" t="str">
        <v>7</v>
      </c>
      <c r="H174" t="str">
        <v>K</v>
      </c>
      <c r="I174" t="str">
        <v>8</v>
      </c>
      <c r="J174" cm="1">
        <f t="array" ref="J174:N174">COUNTIFS(_xlfn.ANCHORARRAY(E174),_xlfn.ANCHORARRAY(E174))</f>
        <v>2</v>
      </c>
      <c r="K174">
        <v>2</v>
      </c>
      <c r="L174">
        <v>2</v>
      </c>
      <c r="M174">
        <v>1</v>
      </c>
      <c r="N174">
        <v>2</v>
      </c>
      <c r="O174" cm="1">
        <f t="array" ref="O174:S174">_xlfn.LET(_xlpm.vals,{"1","2","3","4","5","6","7","8","9","T","J","Q","K","A"},
MATCH(_xlfn.ANCHORARRAY(E174),_xlpm.vals,0))</f>
        <v>8</v>
      </c>
      <c r="P174">
        <v>7</v>
      </c>
      <c r="Q174">
        <v>7</v>
      </c>
      <c r="R174">
        <v>13</v>
      </c>
      <c r="S174">
        <v>8</v>
      </c>
      <c r="T174" t="str" cm="1">
        <f t="array" ref="T174:X174">TEXT(_xlfn.ANCHORARRAY(O174),"00")</f>
        <v>08</v>
      </c>
      <c r="U174" t="str">
        <v>07</v>
      </c>
      <c r="V174" t="str">
        <v>07</v>
      </c>
      <c r="W174" t="str">
        <v>13</v>
      </c>
      <c r="X174" t="str">
        <v>08</v>
      </c>
      <c r="Y174" t="b">
        <f>MAX(_xlfn.ANCHORARRAY(J174))=5</f>
        <v>0</v>
      </c>
      <c r="Z174" t="b">
        <f>MAX(_xlfn.ANCHORARRAY(J174))=4</f>
        <v>0</v>
      </c>
      <c r="AA174" t="b" cm="1">
        <f t="array" ref="AA174">AND(OR(_xlfn.ANCHORARRAY(J174)=3),OR(_xlfn.ANCHORARRAY(J174)=2))</f>
        <v>0</v>
      </c>
      <c r="AB174" t="b">
        <f>IF(AA174,FALSE,MAX(_xlfn.ANCHORARRAY(J174))=3)</f>
        <v>0</v>
      </c>
      <c r="AC174" t="b">
        <f>COUNTIF(_xlfn.ANCHORARRAY(J174),2)=4</f>
        <v>1</v>
      </c>
      <c r="AD174" t="b">
        <f>IF(AC174,FALSE,MAX(_xlfn.ANCHORARRAY(J174))=2)</f>
        <v>0</v>
      </c>
      <c r="AE174" t="b">
        <f>NOT(OR(Y174:AD174))</f>
        <v>0</v>
      </c>
      <c r="AF174">
        <f>8-MATCH(TRUE,Y174:AE174,0)</f>
        <v>3</v>
      </c>
      <c r="AG174">
        <f>VALUE(_xlfn.CONCAT(AF174,_xlfn.ANCHORARRAY(T174)))</f>
        <v>30807071308</v>
      </c>
      <c r="AH174">
        <f>VALUE(_xlfn.RANK.EQ(AG174,AG:AG,1))</f>
        <v>533</v>
      </c>
      <c r="AI174">
        <f>AH174*D174</f>
        <v>421070</v>
      </c>
      <c r="AK174" s="1"/>
      <c r="AL174" t="str" cm="1">
        <f t="array" ref="AL174:AP174">MID(C174,_xlfn.SEQUENCE(1,LEN(C174)),1)</f>
        <v>8</v>
      </c>
      <c r="AM174" t="str">
        <v>7</v>
      </c>
      <c r="AN174" t="str">
        <v>7</v>
      </c>
      <c r="AO174" t="str">
        <v>K</v>
      </c>
      <c r="AP174" t="str">
        <v>8</v>
      </c>
      <c r="AQ174">
        <f>IF(AL174="J",0,COUNTIF(_xlfn.ANCHORARRAY($AL174),AL174))</f>
        <v>2</v>
      </c>
      <c r="AR174">
        <f>IF(AM174="J",0,COUNTIF(_xlfn.ANCHORARRAY($AL174),AM174))</f>
        <v>2</v>
      </c>
      <c r="AS174">
        <f>IF(AN174="J",0,COUNTIF(_xlfn.ANCHORARRAY($AL174),AN174))</f>
        <v>2</v>
      </c>
      <c r="AT174">
        <f>IF(AO174="J",0,COUNTIF(_xlfn.ANCHORARRAY($AL174),AO174))</f>
        <v>1</v>
      </c>
      <c r="AU174">
        <f>IF(AP174="J",0,COUNTIF(_xlfn.ANCHORARRAY($AL174),AP174))</f>
        <v>2</v>
      </c>
      <c r="AV174" cm="1">
        <f t="array" ref="AV174:AZ174">_xlfn.LET(_xlpm.vals,{"J","2","3","4","5","6","7","8","9","T","J","Q","K","A"},
MATCH(_xlfn.ANCHORARRAY(AL174),_xlpm.vals,0))</f>
        <v>8</v>
      </c>
      <c r="AW174">
        <v>7</v>
      </c>
      <c r="AX174">
        <v>7</v>
      </c>
      <c r="AY174">
        <v>13</v>
      </c>
      <c r="AZ174">
        <v>8</v>
      </c>
      <c r="BA174" t="str" cm="1">
        <f t="array" ref="BA174:BE174">TEXT(_xlfn.ANCHORARRAY(AV174),"00")</f>
        <v>08</v>
      </c>
      <c r="BB174" t="str">
        <v>07</v>
      </c>
      <c r="BC174" t="str">
        <v>07</v>
      </c>
      <c r="BD174" t="str">
        <v>13</v>
      </c>
      <c r="BE174" t="str">
        <v>08</v>
      </c>
      <c r="BF174">
        <f>COUNTIF(_xlfn.ANCHORARRAY(AL174),"J")</f>
        <v>0</v>
      </c>
    </row>
    <row r="175" spans="2:58" x14ac:dyDescent="0.3">
      <c r="B175" t="s">
        <v>828</v>
      </c>
      <c r="C175" t="str">
        <f>_xlfn.TEXTBEFORE(B175," ")</f>
        <v>A89JQ</v>
      </c>
      <c r="D175">
        <f>VALUE(_xlfn.TEXTAFTER(B175," "))</f>
        <v>97</v>
      </c>
      <c r="E175" t="str" cm="1">
        <f t="array" ref="E175:I175">MID(C175,_xlfn.SEQUENCE(1,LEN(C175)),1)</f>
        <v>A</v>
      </c>
      <c r="F175" t="str">
        <v>8</v>
      </c>
      <c r="G175" t="str">
        <v>9</v>
      </c>
      <c r="H175" t="str">
        <v>J</v>
      </c>
      <c r="I175" t="str">
        <v>Q</v>
      </c>
      <c r="J175" cm="1">
        <f t="array" ref="J175:N175">COUNTIFS(_xlfn.ANCHORARRAY(E175),_xlfn.ANCHORARRAY(E175))</f>
        <v>1</v>
      </c>
      <c r="K175">
        <v>1</v>
      </c>
      <c r="L175">
        <v>1</v>
      </c>
      <c r="M175">
        <v>1</v>
      </c>
      <c r="N175">
        <v>1</v>
      </c>
      <c r="O175" cm="1">
        <f t="array" ref="O175:S175">_xlfn.LET(_xlpm.vals,{"1","2","3","4","5","6","7","8","9","T","J","Q","K","A"},
MATCH(_xlfn.ANCHORARRAY(E175),_xlpm.vals,0))</f>
        <v>14</v>
      </c>
      <c r="P175">
        <v>8</v>
      </c>
      <c r="Q175">
        <v>9</v>
      </c>
      <c r="R175">
        <v>11</v>
      </c>
      <c r="S175">
        <v>12</v>
      </c>
      <c r="T175" t="str" cm="1">
        <f t="array" ref="T175:X175">TEXT(_xlfn.ANCHORARRAY(O175),"00")</f>
        <v>14</v>
      </c>
      <c r="U175" t="str">
        <v>08</v>
      </c>
      <c r="V175" t="str">
        <v>09</v>
      </c>
      <c r="W175" t="str">
        <v>11</v>
      </c>
      <c r="X175" t="str">
        <v>12</v>
      </c>
      <c r="Y175" t="b">
        <f>MAX(_xlfn.ANCHORARRAY(J175))=5</f>
        <v>0</v>
      </c>
      <c r="Z175" t="b">
        <f>MAX(_xlfn.ANCHORARRAY(J175))=4</f>
        <v>0</v>
      </c>
      <c r="AA175" t="b" cm="1">
        <f t="array" ref="AA175">AND(OR(_xlfn.ANCHORARRAY(J175)=3),OR(_xlfn.ANCHORARRAY(J175)=2))</f>
        <v>0</v>
      </c>
      <c r="AB175" t="b">
        <f>IF(AA175,FALSE,MAX(_xlfn.ANCHORARRAY(J175))=3)</f>
        <v>0</v>
      </c>
      <c r="AC175" t="b">
        <f>COUNTIF(_xlfn.ANCHORARRAY(J175),2)=4</f>
        <v>0</v>
      </c>
      <c r="AD175" t="b">
        <f>IF(AC175,FALSE,MAX(_xlfn.ANCHORARRAY(J175))=2)</f>
        <v>0</v>
      </c>
      <c r="AE175" t="b">
        <f>NOT(OR(Y175:AD175))</f>
        <v>1</v>
      </c>
      <c r="AF175">
        <f>8-MATCH(TRUE,Y175:AE175,0)</f>
        <v>1</v>
      </c>
      <c r="AG175">
        <f>VALUE(_xlfn.CONCAT(AF175,_xlfn.ANCHORARRAY(T175)))</f>
        <v>11408091112</v>
      </c>
      <c r="AH175">
        <f>VALUE(_xlfn.RANK.EQ(AG175,AG:AG,1))</f>
        <v>189</v>
      </c>
      <c r="AI175">
        <f>AH175*D175</f>
        <v>18333</v>
      </c>
      <c r="AK175" s="1"/>
      <c r="AL175" t="str" cm="1">
        <f t="array" ref="AL175:AP175">MID(C175,_xlfn.SEQUENCE(1,LEN(C175)),1)</f>
        <v>A</v>
      </c>
      <c r="AM175" t="str">
        <v>8</v>
      </c>
      <c r="AN175" t="str">
        <v>9</v>
      </c>
      <c r="AO175" t="str">
        <v>J</v>
      </c>
      <c r="AP175" t="str">
        <v>Q</v>
      </c>
      <c r="AQ175">
        <f>IF(AL175="J",0,COUNTIF(_xlfn.ANCHORARRAY($AL175),AL175))</f>
        <v>1</v>
      </c>
      <c r="AR175">
        <f>IF(AM175="J",0,COUNTIF(_xlfn.ANCHORARRAY($AL175),AM175))</f>
        <v>1</v>
      </c>
      <c r="AS175">
        <f>IF(AN175="J",0,COUNTIF(_xlfn.ANCHORARRAY($AL175),AN175))</f>
        <v>1</v>
      </c>
      <c r="AT175">
        <f>IF(AO175="J",0,COUNTIF(_xlfn.ANCHORARRAY($AL175),AO175))</f>
        <v>0</v>
      </c>
      <c r="AU175">
        <f>IF(AP175="J",0,COUNTIF(_xlfn.ANCHORARRAY($AL175),AP175))</f>
        <v>1</v>
      </c>
      <c r="AV175" cm="1">
        <f t="array" ref="AV175:AZ175">_xlfn.LET(_xlpm.vals,{"J","2","3","4","5","6","7","8","9","T","J","Q","K","A"},
MATCH(_xlfn.ANCHORARRAY(AL175),_xlpm.vals,0))</f>
        <v>14</v>
      </c>
      <c r="AW175">
        <v>8</v>
      </c>
      <c r="AX175">
        <v>9</v>
      </c>
      <c r="AY175">
        <v>1</v>
      </c>
      <c r="AZ175">
        <v>12</v>
      </c>
      <c r="BA175" t="str" cm="1">
        <f t="array" ref="BA175:BE175">TEXT(_xlfn.ANCHORARRAY(AV175),"00")</f>
        <v>14</v>
      </c>
      <c r="BB175" t="str">
        <v>08</v>
      </c>
      <c r="BC175" t="str">
        <v>09</v>
      </c>
      <c r="BD175" t="str">
        <v>01</v>
      </c>
      <c r="BE175" t="str">
        <v>12</v>
      </c>
      <c r="BF175">
        <f>COUNTIF(_xlfn.ANCHORARRAY(AL175),"J")</f>
        <v>1</v>
      </c>
    </row>
    <row r="176" spans="2:58" x14ac:dyDescent="0.3">
      <c r="B176" t="s">
        <v>827</v>
      </c>
      <c r="C176" t="str">
        <f>_xlfn.TEXTBEFORE(B176," ")</f>
        <v>46TTT</v>
      </c>
      <c r="D176">
        <f>VALUE(_xlfn.TEXTAFTER(B176," "))</f>
        <v>375</v>
      </c>
      <c r="E176" t="str" cm="1">
        <f t="array" ref="E176:I176">MID(C176,_xlfn.SEQUENCE(1,LEN(C176)),1)</f>
        <v>4</v>
      </c>
      <c r="F176" t="str">
        <v>6</v>
      </c>
      <c r="G176" t="str">
        <v>T</v>
      </c>
      <c r="H176" t="str">
        <v>T</v>
      </c>
      <c r="I176" t="str">
        <v>T</v>
      </c>
      <c r="J176" cm="1">
        <f t="array" ref="J176:N176">COUNTIFS(_xlfn.ANCHORARRAY(E176),_xlfn.ANCHORARRAY(E176))</f>
        <v>1</v>
      </c>
      <c r="K176">
        <v>1</v>
      </c>
      <c r="L176">
        <v>3</v>
      </c>
      <c r="M176">
        <v>3</v>
      </c>
      <c r="N176">
        <v>3</v>
      </c>
      <c r="O176" cm="1">
        <f t="array" ref="O176:S176">_xlfn.LET(_xlpm.vals,{"1","2","3","4","5","6","7","8","9","T","J","Q","K","A"},
MATCH(_xlfn.ANCHORARRAY(E176),_xlpm.vals,0))</f>
        <v>4</v>
      </c>
      <c r="P176">
        <v>6</v>
      </c>
      <c r="Q176">
        <v>10</v>
      </c>
      <c r="R176">
        <v>10</v>
      </c>
      <c r="S176">
        <v>10</v>
      </c>
      <c r="T176" t="str" cm="1">
        <f t="array" ref="T176:X176">TEXT(_xlfn.ANCHORARRAY(O176),"00")</f>
        <v>04</v>
      </c>
      <c r="U176" t="str">
        <v>06</v>
      </c>
      <c r="V176" t="str">
        <v>10</v>
      </c>
      <c r="W176" t="str">
        <v>10</v>
      </c>
      <c r="X176" t="str">
        <v>10</v>
      </c>
      <c r="Y176" t="b">
        <f>MAX(_xlfn.ANCHORARRAY(J176))=5</f>
        <v>0</v>
      </c>
      <c r="Z176" t="b">
        <f>MAX(_xlfn.ANCHORARRAY(J176))=4</f>
        <v>0</v>
      </c>
      <c r="AA176" t="b" cm="1">
        <f t="array" ref="AA176">AND(OR(_xlfn.ANCHORARRAY(J176)=3),OR(_xlfn.ANCHORARRAY(J176)=2))</f>
        <v>0</v>
      </c>
      <c r="AB176" t="b">
        <f>IF(AA176,FALSE,MAX(_xlfn.ANCHORARRAY(J176))=3)</f>
        <v>1</v>
      </c>
      <c r="AC176" t="b">
        <f>COUNTIF(_xlfn.ANCHORARRAY(J176),2)=4</f>
        <v>0</v>
      </c>
      <c r="AD176" t="b">
        <f>IF(AC176,FALSE,MAX(_xlfn.ANCHORARRAY(J176))=2)</f>
        <v>0</v>
      </c>
      <c r="AE176" t="b">
        <f>NOT(OR(Y176:AD176))</f>
        <v>0</v>
      </c>
      <c r="AF176">
        <f>8-MATCH(TRUE,Y176:AE176,0)</f>
        <v>4</v>
      </c>
      <c r="AG176">
        <f>VALUE(_xlfn.CONCAT(AF176,_xlfn.ANCHORARRAY(T176)))</f>
        <v>40406101010</v>
      </c>
      <c r="AH176">
        <f>VALUE(_xlfn.RANK.EQ(AG176,AG:AG,1))</f>
        <v>660</v>
      </c>
      <c r="AI176">
        <f>AH176*D176</f>
        <v>247500</v>
      </c>
      <c r="AK176" s="1"/>
      <c r="AL176" t="str" cm="1">
        <f t="array" ref="AL176:AP176">MID(C176,_xlfn.SEQUENCE(1,LEN(C176)),1)</f>
        <v>4</v>
      </c>
      <c r="AM176" t="str">
        <v>6</v>
      </c>
      <c r="AN176" t="str">
        <v>T</v>
      </c>
      <c r="AO176" t="str">
        <v>T</v>
      </c>
      <c r="AP176" t="str">
        <v>T</v>
      </c>
      <c r="AQ176">
        <f>IF(AL176="J",0,COUNTIF(_xlfn.ANCHORARRAY($AL176),AL176))</f>
        <v>1</v>
      </c>
      <c r="AR176">
        <f>IF(AM176="J",0,COUNTIF(_xlfn.ANCHORARRAY($AL176),AM176))</f>
        <v>1</v>
      </c>
      <c r="AS176">
        <f>IF(AN176="J",0,COUNTIF(_xlfn.ANCHORARRAY($AL176),AN176))</f>
        <v>3</v>
      </c>
      <c r="AT176">
        <f>IF(AO176="J",0,COUNTIF(_xlfn.ANCHORARRAY($AL176),AO176))</f>
        <v>3</v>
      </c>
      <c r="AU176">
        <f>IF(AP176="J",0,COUNTIF(_xlfn.ANCHORARRAY($AL176),AP176))</f>
        <v>3</v>
      </c>
      <c r="AV176" cm="1">
        <f t="array" ref="AV176:AZ176">_xlfn.LET(_xlpm.vals,{"J","2","3","4","5","6","7","8","9","T","J","Q","K","A"},
MATCH(_xlfn.ANCHORARRAY(AL176),_xlpm.vals,0))</f>
        <v>4</v>
      </c>
      <c r="AW176">
        <v>6</v>
      </c>
      <c r="AX176">
        <v>10</v>
      </c>
      <c r="AY176">
        <v>10</v>
      </c>
      <c r="AZ176">
        <v>10</v>
      </c>
      <c r="BA176" t="str" cm="1">
        <f t="array" ref="BA176:BE176">TEXT(_xlfn.ANCHORARRAY(AV176),"00")</f>
        <v>04</v>
      </c>
      <c r="BB176" t="str">
        <v>06</v>
      </c>
      <c r="BC176" t="str">
        <v>10</v>
      </c>
      <c r="BD176" t="str">
        <v>10</v>
      </c>
      <c r="BE176" t="str">
        <v>10</v>
      </c>
      <c r="BF176">
        <f>COUNTIF(_xlfn.ANCHORARRAY(AL176),"J")</f>
        <v>0</v>
      </c>
    </row>
    <row r="177" spans="2:58" x14ac:dyDescent="0.3">
      <c r="B177" t="s">
        <v>826</v>
      </c>
      <c r="C177" t="str">
        <f>_xlfn.TEXTBEFORE(B177," ")</f>
        <v>57636</v>
      </c>
      <c r="D177">
        <f>VALUE(_xlfn.TEXTAFTER(B177," "))</f>
        <v>474</v>
      </c>
      <c r="E177" t="str" cm="1">
        <f t="array" ref="E177:I177">MID(C177,_xlfn.SEQUENCE(1,LEN(C177)),1)</f>
        <v>5</v>
      </c>
      <c r="F177" t="str">
        <v>7</v>
      </c>
      <c r="G177" t="str">
        <v>6</v>
      </c>
      <c r="H177" t="str">
        <v>3</v>
      </c>
      <c r="I177" t="str">
        <v>6</v>
      </c>
      <c r="J177" cm="1">
        <f t="array" ref="J177:N177">COUNTIFS(_xlfn.ANCHORARRAY(E177),_xlfn.ANCHORARRAY(E177))</f>
        <v>1</v>
      </c>
      <c r="K177">
        <v>1</v>
      </c>
      <c r="L177">
        <v>2</v>
      </c>
      <c r="M177">
        <v>1</v>
      </c>
      <c r="N177">
        <v>2</v>
      </c>
      <c r="O177" cm="1">
        <f t="array" ref="O177:S177">_xlfn.LET(_xlpm.vals,{"1","2","3","4","5","6","7","8","9","T","J","Q","K","A"},
MATCH(_xlfn.ANCHORARRAY(E177),_xlpm.vals,0))</f>
        <v>5</v>
      </c>
      <c r="P177">
        <v>7</v>
      </c>
      <c r="Q177">
        <v>6</v>
      </c>
      <c r="R177">
        <v>3</v>
      </c>
      <c r="S177">
        <v>6</v>
      </c>
      <c r="T177" t="str" cm="1">
        <f t="array" ref="T177:X177">TEXT(_xlfn.ANCHORARRAY(O177),"00")</f>
        <v>05</v>
      </c>
      <c r="U177" t="str">
        <v>07</v>
      </c>
      <c r="V177" t="str">
        <v>06</v>
      </c>
      <c r="W177" t="str">
        <v>03</v>
      </c>
      <c r="X177" t="str">
        <v>06</v>
      </c>
      <c r="Y177" t="b">
        <f>MAX(_xlfn.ANCHORARRAY(J177))=5</f>
        <v>0</v>
      </c>
      <c r="Z177" t="b">
        <f>MAX(_xlfn.ANCHORARRAY(J177))=4</f>
        <v>0</v>
      </c>
      <c r="AA177" t="b" cm="1">
        <f t="array" ref="AA177">AND(OR(_xlfn.ANCHORARRAY(J177)=3),OR(_xlfn.ANCHORARRAY(J177)=2))</f>
        <v>0</v>
      </c>
      <c r="AB177" t="b">
        <f>IF(AA177,FALSE,MAX(_xlfn.ANCHORARRAY(J177))=3)</f>
        <v>0</v>
      </c>
      <c r="AC177" t="b">
        <f>COUNTIF(_xlfn.ANCHORARRAY(J177),2)=4</f>
        <v>0</v>
      </c>
      <c r="AD177" t="b">
        <f>IF(AC177,FALSE,MAX(_xlfn.ANCHORARRAY(J177))=2)</f>
        <v>1</v>
      </c>
      <c r="AE177" t="b">
        <f>NOT(OR(Y177:AD177))</f>
        <v>0</v>
      </c>
      <c r="AF177">
        <f>8-MATCH(TRUE,Y177:AE177,0)</f>
        <v>2</v>
      </c>
      <c r="AG177">
        <f>VALUE(_xlfn.CONCAT(AF177,_xlfn.ANCHORARRAY(T177)))</f>
        <v>20507060306</v>
      </c>
      <c r="AH177">
        <f>VALUE(_xlfn.RANK.EQ(AG177,AG:AG,1))</f>
        <v>262</v>
      </c>
      <c r="AI177">
        <f>AH177*D177</f>
        <v>124188</v>
      </c>
      <c r="AK177" s="1"/>
      <c r="AL177" t="str" cm="1">
        <f t="array" ref="AL177:AP177">MID(C177,_xlfn.SEQUENCE(1,LEN(C177)),1)</f>
        <v>5</v>
      </c>
      <c r="AM177" t="str">
        <v>7</v>
      </c>
      <c r="AN177" t="str">
        <v>6</v>
      </c>
      <c r="AO177" t="str">
        <v>3</v>
      </c>
      <c r="AP177" t="str">
        <v>6</v>
      </c>
      <c r="AQ177">
        <f>IF(AL177="J",0,COUNTIF(_xlfn.ANCHORARRAY($AL177),AL177))</f>
        <v>1</v>
      </c>
      <c r="AR177">
        <f>IF(AM177="J",0,COUNTIF(_xlfn.ANCHORARRAY($AL177),AM177))</f>
        <v>1</v>
      </c>
      <c r="AS177">
        <f>IF(AN177="J",0,COUNTIF(_xlfn.ANCHORARRAY($AL177),AN177))</f>
        <v>2</v>
      </c>
      <c r="AT177">
        <f>IF(AO177="J",0,COUNTIF(_xlfn.ANCHORARRAY($AL177),AO177))</f>
        <v>1</v>
      </c>
      <c r="AU177">
        <f>IF(AP177="J",0,COUNTIF(_xlfn.ANCHORARRAY($AL177),AP177))</f>
        <v>2</v>
      </c>
      <c r="AV177" cm="1">
        <f t="array" ref="AV177:AZ177">_xlfn.LET(_xlpm.vals,{"J","2","3","4","5","6","7","8","9","T","J","Q","K","A"},
MATCH(_xlfn.ANCHORARRAY(AL177),_xlpm.vals,0))</f>
        <v>5</v>
      </c>
      <c r="AW177">
        <v>7</v>
      </c>
      <c r="AX177">
        <v>6</v>
      </c>
      <c r="AY177">
        <v>3</v>
      </c>
      <c r="AZ177">
        <v>6</v>
      </c>
      <c r="BA177" t="str" cm="1">
        <f t="array" ref="BA177:BE177">TEXT(_xlfn.ANCHORARRAY(AV177),"00")</f>
        <v>05</v>
      </c>
      <c r="BB177" t="str">
        <v>07</v>
      </c>
      <c r="BC177" t="str">
        <v>06</v>
      </c>
      <c r="BD177" t="str">
        <v>03</v>
      </c>
      <c r="BE177" t="str">
        <v>06</v>
      </c>
      <c r="BF177">
        <f>COUNTIF(_xlfn.ANCHORARRAY(AL177),"J")</f>
        <v>0</v>
      </c>
    </row>
    <row r="178" spans="2:58" x14ac:dyDescent="0.3">
      <c r="B178" t="s">
        <v>825</v>
      </c>
      <c r="C178" t="str">
        <f>_xlfn.TEXTBEFORE(B178," ")</f>
        <v>A98AJ</v>
      </c>
      <c r="D178">
        <f>VALUE(_xlfn.TEXTAFTER(B178," "))</f>
        <v>180</v>
      </c>
      <c r="E178" t="str" cm="1">
        <f t="array" ref="E178:I178">MID(C178,_xlfn.SEQUENCE(1,LEN(C178)),1)</f>
        <v>A</v>
      </c>
      <c r="F178" t="str">
        <v>9</v>
      </c>
      <c r="G178" t="str">
        <v>8</v>
      </c>
      <c r="H178" t="str">
        <v>A</v>
      </c>
      <c r="I178" t="str">
        <v>J</v>
      </c>
      <c r="J178" cm="1">
        <f t="array" ref="J178:N178">COUNTIFS(_xlfn.ANCHORARRAY(E178),_xlfn.ANCHORARRAY(E178))</f>
        <v>2</v>
      </c>
      <c r="K178">
        <v>1</v>
      </c>
      <c r="L178">
        <v>1</v>
      </c>
      <c r="M178">
        <v>2</v>
      </c>
      <c r="N178">
        <v>1</v>
      </c>
      <c r="O178" cm="1">
        <f t="array" ref="O178:S178">_xlfn.LET(_xlpm.vals,{"1","2","3","4","5","6","7","8","9","T","J","Q","K","A"},
MATCH(_xlfn.ANCHORARRAY(E178),_xlpm.vals,0))</f>
        <v>14</v>
      </c>
      <c r="P178">
        <v>9</v>
      </c>
      <c r="Q178">
        <v>8</v>
      </c>
      <c r="R178">
        <v>14</v>
      </c>
      <c r="S178">
        <v>11</v>
      </c>
      <c r="T178" t="str" cm="1">
        <f t="array" ref="T178:X178">TEXT(_xlfn.ANCHORARRAY(O178),"00")</f>
        <v>14</v>
      </c>
      <c r="U178" t="str">
        <v>09</v>
      </c>
      <c r="V178" t="str">
        <v>08</v>
      </c>
      <c r="W178" t="str">
        <v>14</v>
      </c>
      <c r="X178" t="str">
        <v>11</v>
      </c>
      <c r="Y178" t="b">
        <f>MAX(_xlfn.ANCHORARRAY(J178))=5</f>
        <v>0</v>
      </c>
      <c r="Z178" t="b">
        <f>MAX(_xlfn.ANCHORARRAY(J178))=4</f>
        <v>0</v>
      </c>
      <c r="AA178" t="b" cm="1">
        <f t="array" ref="AA178">AND(OR(_xlfn.ANCHORARRAY(J178)=3),OR(_xlfn.ANCHORARRAY(J178)=2))</f>
        <v>0</v>
      </c>
      <c r="AB178" t="b">
        <f>IF(AA178,FALSE,MAX(_xlfn.ANCHORARRAY(J178))=3)</f>
        <v>0</v>
      </c>
      <c r="AC178" t="b">
        <f>COUNTIF(_xlfn.ANCHORARRAY(J178),2)=4</f>
        <v>0</v>
      </c>
      <c r="AD178" t="b">
        <f>IF(AC178,FALSE,MAX(_xlfn.ANCHORARRAY(J178))=2)</f>
        <v>1</v>
      </c>
      <c r="AE178" t="b">
        <f>NOT(OR(Y178:AD178))</f>
        <v>0</v>
      </c>
      <c r="AF178">
        <f>8-MATCH(TRUE,Y178:AE178,0)</f>
        <v>2</v>
      </c>
      <c r="AG178">
        <f>VALUE(_xlfn.CONCAT(AF178,_xlfn.ANCHORARRAY(T178)))</f>
        <v>21409081411</v>
      </c>
      <c r="AH178">
        <f>VALUE(_xlfn.RANK.EQ(AG178,AG:AG,1))</f>
        <v>431</v>
      </c>
      <c r="AI178">
        <f>AH178*D178</f>
        <v>77580</v>
      </c>
      <c r="AK178" s="1"/>
      <c r="AL178" t="str" cm="1">
        <f t="array" ref="AL178:AP178">MID(C178,_xlfn.SEQUENCE(1,LEN(C178)),1)</f>
        <v>A</v>
      </c>
      <c r="AM178" t="str">
        <v>9</v>
      </c>
      <c r="AN178" t="str">
        <v>8</v>
      </c>
      <c r="AO178" t="str">
        <v>A</v>
      </c>
      <c r="AP178" t="str">
        <v>J</v>
      </c>
      <c r="AQ178">
        <f>IF(AL178="J",0,COUNTIF(_xlfn.ANCHORARRAY($AL178),AL178))</f>
        <v>2</v>
      </c>
      <c r="AR178">
        <f>IF(AM178="J",0,COUNTIF(_xlfn.ANCHORARRAY($AL178),AM178))</f>
        <v>1</v>
      </c>
      <c r="AS178">
        <f>IF(AN178="J",0,COUNTIF(_xlfn.ANCHORARRAY($AL178),AN178))</f>
        <v>1</v>
      </c>
      <c r="AT178">
        <f>IF(AO178="J",0,COUNTIF(_xlfn.ANCHORARRAY($AL178),AO178))</f>
        <v>2</v>
      </c>
      <c r="AU178">
        <f>IF(AP178="J",0,COUNTIF(_xlfn.ANCHORARRAY($AL178),AP178))</f>
        <v>0</v>
      </c>
      <c r="AV178" cm="1">
        <f t="array" ref="AV178:AZ178">_xlfn.LET(_xlpm.vals,{"J","2","3","4","5","6","7","8","9","T","J","Q","K","A"},
MATCH(_xlfn.ANCHORARRAY(AL178),_xlpm.vals,0))</f>
        <v>14</v>
      </c>
      <c r="AW178">
        <v>9</v>
      </c>
      <c r="AX178">
        <v>8</v>
      </c>
      <c r="AY178">
        <v>14</v>
      </c>
      <c r="AZ178">
        <v>1</v>
      </c>
      <c r="BA178" t="str" cm="1">
        <f t="array" ref="BA178:BE178">TEXT(_xlfn.ANCHORARRAY(AV178),"00")</f>
        <v>14</v>
      </c>
      <c r="BB178" t="str">
        <v>09</v>
      </c>
      <c r="BC178" t="str">
        <v>08</v>
      </c>
      <c r="BD178" t="str">
        <v>14</v>
      </c>
      <c r="BE178" t="str">
        <v>01</v>
      </c>
      <c r="BF178">
        <f>COUNTIF(_xlfn.ANCHORARRAY(AL178),"J")</f>
        <v>1</v>
      </c>
    </row>
    <row r="179" spans="2:58" x14ac:dyDescent="0.3">
      <c r="B179" t="s">
        <v>824</v>
      </c>
      <c r="C179" t="str">
        <f>_xlfn.TEXTBEFORE(B179," ")</f>
        <v>39TT9</v>
      </c>
      <c r="D179">
        <f>VALUE(_xlfn.TEXTAFTER(B179," "))</f>
        <v>683</v>
      </c>
      <c r="E179" t="str" cm="1">
        <f t="array" ref="E179:I179">MID(C179,_xlfn.SEQUENCE(1,LEN(C179)),1)</f>
        <v>3</v>
      </c>
      <c r="F179" t="str">
        <v>9</v>
      </c>
      <c r="G179" t="str">
        <v>T</v>
      </c>
      <c r="H179" t="str">
        <v>T</v>
      </c>
      <c r="I179" t="str">
        <v>9</v>
      </c>
      <c r="J179" cm="1">
        <f t="array" ref="J179:N179">COUNTIFS(_xlfn.ANCHORARRAY(E179),_xlfn.ANCHORARRAY(E179))</f>
        <v>1</v>
      </c>
      <c r="K179">
        <v>2</v>
      </c>
      <c r="L179">
        <v>2</v>
      </c>
      <c r="M179">
        <v>2</v>
      </c>
      <c r="N179">
        <v>2</v>
      </c>
      <c r="O179" cm="1">
        <f t="array" ref="O179:S179">_xlfn.LET(_xlpm.vals,{"1","2","3","4","5","6","7","8","9","T","J","Q","K","A"},
MATCH(_xlfn.ANCHORARRAY(E179),_xlpm.vals,0))</f>
        <v>3</v>
      </c>
      <c r="P179">
        <v>9</v>
      </c>
      <c r="Q179">
        <v>10</v>
      </c>
      <c r="R179">
        <v>10</v>
      </c>
      <c r="S179">
        <v>9</v>
      </c>
      <c r="T179" t="str" cm="1">
        <f t="array" ref="T179:X179">TEXT(_xlfn.ANCHORARRAY(O179),"00")</f>
        <v>03</v>
      </c>
      <c r="U179" t="str">
        <v>09</v>
      </c>
      <c r="V179" t="str">
        <v>10</v>
      </c>
      <c r="W179" t="str">
        <v>10</v>
      </c>
      <c r="X179" t="str">
        <v>09</v>
      </c>
      <c r="Y179" t="b">
        <f>MAX(_xlfn.ANCHORARRAY(J179))=5</f>
        <v>0</v>
      </c>
      <c r="Z179" t="b">
        <f>MAX(_xlfn.ANCHORARRAY(J179))=4</f>
        <v>0</v>
      </c>
      <c r="AA179" t="b" cm="1">
        <f t="array" ref="AA179">AND(OR(_xlfn.ANCHORARRAY(J179)=3),OR(_xlfn.ANCHORARRAY(J179)=2))</f>
        <v>0</v>
      </c>
      <c r="AB179" t="b">
        <f>IF(AA179,FALSE,MAX(_xlfn.ANCHORARRAY(J179))=3)</f>
        <v>0</v>
      </c>
      <c r="AC179" t="b">
        <f>COUNTIF(_xlfn.ANCHORARRAY(J179),2)=4</f>
        <v>1</v>
      </c>
      <c r="AD179" t="b">
        <f>IF(AC179,FALSE,MAX(_xlfn.ANCHORARRAY(J179))=2)</f>
        <v>0</v>
      </c>
      <c r="AE179" t="b">
        <f>NOT(OR(Y179:AD179))</f>
        <v>0</v>
      </c>
      <c r="AF179">
        <f>8-MATCH(TRUE,Y179:AE179,0)</f>
        <v>3</v>
      </c>
      <c r="AG179">
        <f>VALUE(_xlfn.CONCAT(AF179,_xlfn.ANCHORARRAY(T179)))</f>
        <v>30309101009</v>
      </c>
      <c r="AH179">
        <f>VALUE(_xlfn.RANK.EQ(AG179,AG:AG,1))</f>
        <v>465</v>
      </c>
      <c r="AI179">
        <f>AH179*D179</f>
        <v>317595</v>
      </c>
      <c r="AK179" s="1"/>
      <c r="AL179" t="str" cm="1">
        <f t="array" ref="AL179:AP179">MID(C179,_xlfn.SEQUENCE(1,LEN(C179)),1)</f>
        <v>3</v>
      </c>
      <c r="AM179" t="str">
        <v>9</v>
      </c>
      <c r="AN179" t="str">
        <v>T</v>
      </c>
      <c r="AO179" t="str">
        <v>T</v>
      </c>
      <c r="AP179" t="str">
        <v>9</v>
      </c>
      <c r="AQ179">
        <f>IF(AL179="J",0,COUNTIF(_xlfn.ANCHORARRAY($AL179),AL179))</f>
        <v>1</v>
      </c>
      <c r="AR179">
        <f>IF(AM179="J",0,COUNTIF(_xlfn.ANCHORARRAY($AL179),AM179))</f>
        <v>2</v>
      </c>
      <c r="AS179">
        <f>IF(AN179="J",0,COUNTIF(_xlfn.ANCHORARRAY($AL179),AN179))</f>
        <v>2</v>
      </c>
      <c r="AT179">
        <f>IF(AO179="J",0,COUNTIF(_xlfn.ANCHORARRAY($AL179),AO179))</f>
        <v>2</v>
      </c>
      <c r="AU179">
        <f>IF(AP179="J",0,COUNTIF(_xlfn.ANCHORARRAY($AL179),AP179))</f>
        <v>2</v>
      </c>
      <c r="AV179" cm="1">
        <f t="array" ref="AV179:AZ179">_xlfn.LET(_xlpm.vals,{"J","2","3","4","5","6","7","8","9","T","J","Q","K","A"},
MATCH(_xlfn.ANCHORARRAY(AL179),_xlpm.vals,0))</f>
        <v>3</v>
      </c>
      <c r="AW179">
        <v>9</v>
      </c>
      <c r="AX179">
        <v>10</v>
      </c>
      <c r="AY179">
        <v>10</v>
      </c>
      <c r="AZ179">
        <v>9</v>
      </c>
      <c r="BA179" t="str" cm="1">
        <f t="array" ref="BA179:BE179">TEXT(_xlfn.ANCHORARRAY(AV179),"00")</f>
        <v>03</v>
      </c>
      <c r="BB179" t="str">
        <v>09</v>
      </c>
      <c r="BC179" t="str">
        <v>10</v>
      </c>
      <c r="BD179" t="str">
        <v>10</v>
      </c>
      <c r="BE179" t="str">
        <v>09</v>
      </c>
      <c r="BF179">
        <f>COUNTIF(_xlfn.ANCHORARRAY(AL179),"J")</f>
        <v>0</v>
      </c>
    </row>
    <row r="180" spans="2:58" x14ac:dyDescent="0.3">
      <c r="B180" t="s">
        <v>823</v>
      </c>
      <c r="C180" t="str">
        <f>_xlfn.TEXTBEFORE(B180," ")</f>
        <v>49Q7K</v>
      </c>
      <c r="D180">
        <f>VALUE(_xlfn.TEXTAFTER(B180," "))</f>
        <v>555</v>
      </c>
      <c r="E180" t="str" cm="1">
        <f t="array" ref="E180:I180">MID(C180,_xlfn.SEQUENCE(1,LEN(C180)),1)</f>
        <v>4</v>
      </c>
      <c r="F180" t="str">
        <v>9</v>
      </c>
      <c r="G180" t="str">
        <v>Q</v>
      </c>
      <c r="H180" t="str">
        <v>7</v>
      </c>
      <c r="I180" t="str">
        <v>K</v>
      </c>
      <c r="J180" cm="1">
        <f t="array" ref="J180:N180">COUNTIFS(_xlfn.ANCHORARRAY(E180),_xlfn.ANCHORARRAY(E180))</f>
        <v>1</v>
      </c>
      <c r="K180">
        <v>1</v>
      </c>
      <c r="L180">
        <v>1</v>
      </c>
      <c r="M180">
        <v>1</v>
      </c>
      <c r="N180">
        <v>1</v>
      </c>
      <c r="O180" cm="1">
        <f t="array" ref="O180:S180">_xlfn.LET(_xlpm.vals,{"1","2","3","4","5","6","7","8","9","T","J","Q","K","A"},
MATCH(_xlfn.ANCHORARRAY(E180),_xlpm.vals,0))</f>
        <v>4</v>
      </c>
      <c r="P180">
        <v>9</v>
      </c>
      <c r="Q180">
        <v>12</v>
      </c>
      <c r="R180">
        <v>7</v>
      </c>
      <c r="S180">
        <v>13</v>
      </c>
      <c r="T180" t="str" cm="1">
        <f t="array" ref="T180:X180">TEXT(_xlfn.ANCHORARRAY(O180),"00")</f>
        <v>04</v>
      </c>
      <c r="U180" t="str">
        <v>09</v>
      </c>
      <c r="V180" t="str">
        <v>12</v>
      </c>
      <c r="W180" t="str">
        <v>07</v>
      </c>
      <c r="X180" t="str">
        <v>13</v>
      </c>
      <c r="Y180" t="b">
        <f>MAX(_xlfn.ANCHORARRAY(J180))=5</f>
        <v>0</v>
      </c>
      <c r="Z180" t="b">
        <f>MAX(_xlfn.ANCHORARRAY(J180))=4</f>
        <v>0</v>
      </c>
      <c r="AA180" t="b" cm="1">
        <f t="array" ref="AA180">AND(OR(_xlfn.ANCHORARRAY(J180)=3),OR(_xlfn.ANCHORARRAY(J180)=2))</f>
        <v>0</v>
      </c>
      <c r="AB180" t="b">
        <f>IF(AA180,FALSE,MAX(_xlfn.ANCHORARRAY(J180))=3)</f>
        <v>0</v>
      </c>
      <c r="AC180" t="b">
        <f>COUNTIF(_xlfn.ANCHORARRAY(J180),2)=4</f>
        <v>0</v>
      </c>
      <c r="AD180" t="b">
        <f>IF(AC180,FALSE,MAX(_xlfn.ANCHORARRAY(J180))=2)</f>
        <v>0</v>
      </c>
      <c r="AE180" t="b">
        <f>NOT(OR(Y180:AD180))</f>
        <v>1</v>
      </c>
      <c r="AF180">
        <f>8-MATCH(TRUE,Y180:AE180,0)</f>
        <v>1</v>
      </c>
      <c r="AG180">
        <f>VALUE(_xlfn.CONCAT(AF180,_xlfn.ANCHORARRAY(T180)))</f>
        <v>10409120713</v>
      </c>
      <c r="AH180">
        <f>VALUE(_xlfn.RANK.EQ(AG180,AG:AG,1))</f>
        <v>43</v>
      </c>
      <c r="AI180">
        <f>AH180*D180</f>
        <v>23865</v>
      </c>
      <c r="AK180" s="1"/>
      <c r="AL180" t="str" cm="1">
        <f t="array" ref="AL180:AP180">MID(C180,_xlfn.SEQUENCE(1,LEN(C180)),1)</f>
        <v>4</v>
      </c>
      <c r="AM180" t="str">
        <v>9</v>
      </c>
      <c r="AN180" t="str">
        <v>Q</v>
      </c>
      <c r="AO180" t="str">
        <v>7</v>
      </c>
      <c r="AP180" t="str">
        <v>K</v>
      </c>
      <c r="AQ180">
        <f>IF(AL180="J",0,COUNTIF(_xlfn.ANCHORARRAY($AL180),AL180))</f>
        <v>1</v>
      </c>
      <c r="AR180">
        <f>IF(AM180="J",0,COUNTIF(_xlfn.ANCHORARRAY($AL180),AM180))</f>
        <v>1</v>
      </c>
      <c r="AS180">
        <f>IF(AN180="J",0,COUNTIF(_xlfn.ANCHORARRAY($AL180),AN180))</f>
        <v>1</v>
      </c>
      <c r="AT180">
        <f>IF(AO180="J",0,COUNTIF(_xlfn.ANCHORARRAY($AL180),AO180))</f>
        <v>1</v>
      </c>
      <c r="AU180">
        <f>IF(AP180="J",0,COUNTIF(_xlfn.ANCHORARRAY($AL180),AP180))</f>
        <v>1</v>
      </c>
      <c r="AV180" cm="1">
        <f t="array" ref="AV180:AZ180">_xlfn.LET(_xlpm.vals,{"J","2","3","4","5","6","7","8","9","T","J","Q","K","A"},
MATCH(_xlfn.ANCHORARRAY(AL180),_xlpm.vals,0))</f>
        <v>4</v>
      </c>
      <c r="AW180">
        <v>9</v>
      </c>
      <c r="AX180">
        <v>12</v>
      </c>
      <c r="AY180">
        <v>7</v>
      </c>
      <c r="AZ180">
        <v>13</v>
      </c>
      <c r="BA180" t="str" cm="1">
        <f t="array" ref="BA180:BE180">TEXT(_xlfn.ANCHORARRAY(AV180),"00")</f>
        <v>04</v>
      </c>
      <c r="BB180" t="str">
        <v>09</v>
      </c>
      <c r="BC180" t="str">
        <v>12</v>
      </c>
      <c r="BD180" t="str">
        <v>07</v>
      </c>
      <c r="BE180" t="str">
        <v>13</v>
      </c>
      <c r="BF180">
        <f>COUNTIF(_xlfn.ANCHORARRAY(AL180),"J")</f>
        <v>0</v>
      </c>
    </row>
    <row r="181" spans="2:58" x14ac:dyDescent="0.3">
      <c r="B181" t="s">
        <v>822</v>
      </c>
      <c r="C181" t="str">
        <f>_xlfn.TEXTBEFORE(B181," ")</f>
        <v>7777A</v>
      </c>
      <c r="D181">
        <f>VALUE(_xlfn.TEXTAFTER(B181," "))</f>
        <v>962</v>
      </c>
      <c r="E181" t="str" cm="1">
        <f t="array" ref="E181:I181">MID(C181,_xlfn.SEQUENCE(1,LEN(C181)),1)</f>
        <v>7</v>
      </c>
      <c r="F181" t="str">
        <v>7</v>
      </c>
      <c r="G181" t="str">
        <v>7</v>
      </c>
      <c r="H181" t="str">
        <v>7</v>
      </c>
      <c r="I181" t="str">
        <v>A</v>
      </c>
      <c r="J181" cm="1">
        <f t="array" ref="J181:N181">COUNTIFS(_xlfn.ANCHORARRAY(E181),_xlfn.ANCHORARRAY(E181))</f>
        <v>4</v>
      </c>
      <c r="K181">
        <v>4</v>
      </c>
      <c r="L181">
        <v>4</v>
      </c>
      <c r="M181">
        <v>4</v>
      </c>
      <c r="N181">
        <v>1</v>
      </c>
      <c r="O181" cm="1">
        <f t="array" ref="O181:S181">_xlfn.LET(_xlpm.vals,{"1","2","3","4","5","6","7","8","9","T","J","Q","K","A"},
MATCH(_xlfn.ANCHORARRAY(E181),_xlpm.vals,0))</f>
        <v>7</v>
      </c>
      <c r="P181">
        <v>7</v>
      </c>
      <c r="Q181">
        <v>7</v>
      </c>
      <c r="R181">
        <v>7</v>
      </c>
      <c r="S181">
        <v>14</v>
      </c>
      <c r="T181" t="str" cm="1">
        <f t="array" ref="T181:X181">TEXT(_xlfn.ANCHORARRAY(O181),"00")</f>
        <v>07</v>
      </c>
      <c r="U181" t="str">
        <v>07</v>
      </c>
      <c r="V181" t="str">
        <v>07</v>
      </c>
      <c r="W181" t="str">
        <v>07</v>
      </c>
      <c r="X181" t="str">
        <v>14</v>
      </c>
      <c r="Y181" t="b">
        <f>MAX(_xlfn.ANCHORARRAY(J181))=5</f>
        <v>0</v>
      </c>
      <c r="Z181" t="b">
        <f>MAX(_xlfn.ANCHORARRAY(J181))=4</f>
        <v>1</v>
      </c>
      <c r="AA181" t="b" cm="1">
        <f t="array" ref="AA181">AND(OR(_xlfn.ANCHORARRAY(J181)=3),OR(_xlfn.ANCHORARRAY(J181)=2))</f>
        <v>0</v>
      </c>
      <c r="AB181" t="b">
        <f>IF(AA181,FALSE,MAX(_xlfn.ANCHORARRAY(J181))=3)</f>
        <v>0</v>
      </c>
      <c r="AC181" t="b">
        <f>COUNTIF(_xlfn.ANCHORARRAY(J181),2)=4</f>
        <v>0</v>
      </c>
      <c r="AD181" t="b">
        <f>IF(AC181,FALSE,MAX(_xlfn.ANCHORARRAY(J181))=2)</f>
        <v>0</v>
      </c>
      <c r="AE181" t="b">
        <f>NOT(OR(Y181:AD181))</f>
        <v>0</v>
      </c>
      <c r="AF181">
        <f>8-MATCH(TRUE,Y181:AE181,0)</f>
        <v>6</v>
      </c>
      <c r="AG181">
        <f>VALUE(_xlfn.CONCAT(AF181,_xlfn.ANCHORARRAY(T181)))</f>
        <v>60707070714</v>
      </c>
      <c r="AH181">
        <f>VALUE(_xlfn.RANK.EQ(AG181,AG:AG,1))</f>
        <v>952</v>
      </c>
      <c r="AI181">
        <f>AH181*D181</f>
        <v>915824</v>
      </c>
      <c r="AK181" s="1"/>
      <c r="AL181" t="str" cm="1">
        <f t="array" ref="AL181:AP181">MID(C181,_xlfn.SEQUENCE(1,LEN(C181)),1)</f>
        <v>7</v>
      </c>
      <c r="AM181" t="str">
        <v>7</v>
      </c>
      <c r="AN181" t="str">
        <v>7</v>
      </c>
      <c r="AO181" t="str">
        <v>7</v>
      </c>
      <c r="AP181" t="str">
        <v>A</v>
      </c>
      <c r="AQ181">
        <f>IF(AL181="J",0,COUNTIF(_xlfn.ANCHORARRAY($AL181),AL181))</f>
        <v>4</v>
      </c>
      <c r="AR181">
        <f>IF(AM181="J",0,COUNTIF(_xlfn.ANCHORARRAY($AL181),AM181))</f>
        <v>4</v>
      </c>
      <c r="AS181">
        <f>IF(AN181="J",0,COUNTIF(_xlfn.ANCHORARRAY($AL181),AN181))</f>
        <v>4</v>
      </c>
      <c r="AT181">
        <f>IF(AO181="J",0,COUNTIF(_xlfn.ANCHORARRAY($AL181),AO181))</f>
        <v>4</v>
      </c>
      <c r="AU181">
        <f>IF(AP181="J",0,COUNTIF(_xlfn.ANCHORARRAY($AL181),AP181))</f>
        <v>1</v>
      </c>
      <c r="AV181" cm="1">
        <f t="array" ref="AV181:AZ181">_xlfn.LET(_xlpm.vals,{"J","2","3","4","5","6","7","8","9","T","J","Q","K","A"},
MATCH(_xlfn.ANCHORARRAY(AL181),_xlpm.vals,0))</f>
        <v>7</v>
      </c>
      <c r="AW181">
        <v>7</v>
      </c>
      <c r="AX181">
        <v>7</v>
      </c>
      <c r="AY181">
        <v>7</v>
      </c>
      <c r="AZ181">
        <v>14</v>
      </c>
      <c r="BA181" t="str" cm="1">
        <f t="array" ref="BA181:BE181">TEXT(_xlfn.ANCHORARRAY(AV181),"00")</f>
        <v>07</v>
      </c>
      <c r="BB181" t="str">
        <v>07</v>
      </c>
      <c r="BC181" t="str">
        <v>07</v>
      </c>
      <c r="BD181" t="str">
        <v>07</v>
      </c>
      <c r="BE181" t="str">
        <v>14</v>
      </c>
      <c r="BF181">
        <f>COUNTIF(_xlfn.ANCHORARRAY(AL181),"J")</f>
        <v>0</v>
      </c>
    </row>
    <row r="182" spans="2:58" x14ac:dyDescent="0.3">
      <c r="B182" t="s">
        <v>821</v>
      </c>
      <c r="C182" t="str">
        <f>_xlfn.TEXTBEFORE(B182," ")</f>
        <v>KK454</v>
      </c>
      <c r="D182">
        <f>VALUE(_xlfn.TEXTAFTER(B182," "))</f>
        <v>698</v>
      </c>
      <c r="E182" t="str" cm="1">
        <f t="array" ref="E182:I182">MID(C182,_xlfn.SEQUENCE(1,LEN(C182)),1)</f>
        <v>K</v>
      </c>
      <c r="F182" t="str">
        <v>K</v>
      </c>
      <c r="G182" t="str">
        <v>4</v>
      </c>
      <c r="H182" t="str">
        <v>5</v>
      </c>
      <c r="I182" t="str">
        <v>4</v>
      </c>
      <c r="J182" cm="1">
        <f t="array" ref="J182:N182">COUNTIFS(_xlfn.ANCHORARRAY(E182),_xlfn.ANCHORARRAY(E182))</f>
        <v>2</v>
      </c>
      <c r="K182">
        <v>2</v>
      </c>
      <c r="L182">
        <v>2</v>
      </c>
      <c r="M182">
        <v>1</v>
      </c>
      <c r="N182">
        <v>2</v>
      </c>
      <c r="O182" cm="1">
        <f t="array" ref="O182:S182">_xlfn.LET(_xlpm.vals,{"1","2","3","4","5","6","7","8","9","T","J","Q","K","A"},
MATCH(_xlfn.ANCHORARRAY(E182),_xlpm.vals,0))</f>
        <v>13</v>
      </c>
      <c r="P182">
        <v>13</v>
      </c>
      <c r="Q182">
        <v>4</v>
      </c>
      <c r="R182">
        <v>5</v>
      </c>
      <c r="S182">
        <v>4</v>
      </c>
      <c r="T182" t="str" cm="1">
        <f t="array" ref="T182:X182">TEXT(_xlfn.ANCHORARRAY(O182),"00")</f>
        <v>13</v>
      </c>
      <c r="U182" t="str">
        <v>13</v>
      </c>
      <c r="V182" t="str">
        <v>04</v>
      </c>
      <c r="W182" t="str">
        <v>05</v>
      </c>
      <c r="X182" t="str">
        <v>04</v>
      </c>
      <c r="Y182" t="b">
        <f>MAX(_xlfn.ANCHORARRAY(J182))=5</f>
        <v>0</v>
      </c>
      <c r="Z182" t="b">
        <f>MAX(_xlfn.ANCHORARRAY(J182))=4</f>
        <v>0</v>
      </c>
      <c r="AA182" t="b" cm="1">
        <f t="array" ref="AA182">AND(OR(_xlfn.ANCHORARRAY(J182)=3),OR(_xlfn.ANCHORARRAY(J182)=2))</f>
        <v>0</v>
      </c>
      <c r="AB182" t="b">
        <f>IF(AA182,FALSE,MAX(_xlfn.ANCHORARRAY(J182))=3)</f>
        <v>0</v>
      </c>
      <c r="AC182" t="b">
        <f>COUNTIF(_xlfn.ANCHORARRAY(J182),2)=4</f>
        <v>1</v>
      </c>
      <c r="AD182" t="b">
        <f>IF(AC182,FALSE,MAX(_xlfn.ANCHORARRAY(J182))=2)</f>
        <v>0</v>
      </c>
      <c r="AE182" t="b">
        <f>NOT(OR(Y182:AD182))</f>
        <v>0</v>
      </c>
      <c r="AF182">
        <f>8-MATCH(TRUE,Y182:AE182,0)</f>
        <v>3</v>
      </c>
      <c r="AG182">
        <f>VALUE(_xlfn.CONCAT(AF182,_xlfn.ANCHORARRAY(T182)))</f>
        <v>31313040504</v>
      </c>
      <c r="AH182">
        <f>VALUE(_xlfn.RANK.EQ(AG182,AG:AG,1))</f>
        <v>604</v>
      </c>
      <c r="AI182">
        <f>AH182*D182</f>
        <v>421592</v>
      </c>
      <c r="AK182" s="1"/>
      <c r="AL182" t="str" cm="1">
        <f t="array" ref="AL182:AP182">MID(C182,_xlfn.SEQUENCE(1,LEN(C182)),1)</f>
        <v>K</v>
      </c>
      <c r="AM182" t="str">
        <v>K</v>
      </c>
      <c r="AN182" t="str">
        <v>4</v>
      </c>
      <c r="AO182" t="str">
        <v>5</v>
      </c>
      <c r="AP182" t="str">
        <v>4</v>
      </c>
      <c r="AQ182">
        <f>IF(AL182="J",0,COUNTIF(_xlfn.ANCHORARRAY($AL182),AL182))</f>
        <v>2</v>
      </c>
      <c r="AR182">
        <f>IF(AM182="J",0,COUNTIF(_xlfn.ANCHORARRAY($AL182),AM182))</f>
        <v>2</v>
      </c>
      <c r="AS182">
        <f>IF(AN182="J",0,COUNTIF(_xlfn.ANCHORARRAY($AL182),AN182))</f>
        <v>2</v>
      </c>
      <c r="AT182">
        <f>IF(AO182="J",0,COUNTIF(_xlfn.ANCHORARRAY($AL182),AO182))</f>
        <v>1</v>
      </c>
      <c r="AU182">
        <f>IF(AP182="J",0,COUNTIF(_xlfn.ANCHORARRAY($AL182),AP182))</f>
        <v>2</v>
      </c>
      <c r="AV182" cm="1">
        <f t="array" ref="AV182:AZ182">_xlfn.LET(_xlpm.vals,{"J","2","3","4","5","6","7","8","9","T","J","Q","K","A"},
MATCH(_xlfn.ANCHORARRAY(AL182),_xlpm.vals,0))</f>
        <v>13</v>
      </c>
      <c r="AW182">
        <v>13</v>
      </c>
      <c r="AX182">
        <v>4</v>
      </c>
      <c r="AY182">
        <v>5</v>
      </c>
      <c r="AZ182">
        <v>4</v>
      </c>
      <c r="BA182" t="str" cm="1">
        <f t="array" ref="BA182:BE182">TEXT(_xlfn.ANCHORARRAY(AV182),"00")</f>
        <v>13</v>
      </c>
      <c r="BB182" t="str">
        <v>13</v>
      </c>
      <c r="BC182" t="str">
        <v>04</v>
      </c>
      <c r="BD182" t="str">
        <v>05</v>
      </c>
      <c r="BE182" t="str">
        <v>04</v>
      </c>
      <c r="BF182">
        <f>COUNTIF(_xlfn.ANCHORARRAY(AL182),"J")</f>
        <v>0</v>
      </c>
    </row>
    <row r="183" spans="2:58" x14ac:dyDescent="0.3">
      <c r="B183" t="s">
        <v>820</v>
      </c>
      <c r="C183" t="str">
        <f>_xlfn.TEXTBEFORE(B183," ")</f>
        <v>7QJKK</v>
      </c>
      <c r="D183">
        <f>VALUE(_xlfn.TEXTAFTER(B183," "))</f>
        <v>442</v>
      </c>
      <c r="E183" t="str" cm="1">
        <f t="array" ref="E183:I183">MID(C183,_xlfn.SEQUENCE(1,LEN(C183)),1)</f>
        <v>7</v>
      </c>
      <c r="F183" t="str">
        <v>Q</v>
      </c>
      <c r="G183" t="str">
        <v>J</v>
      </c>
      <c r="H183" t="str">
        <v>K</v>
      </c>
      <c r="I183" t="str">
        <v>K</v>
      </c>
      <c r="J183" cm="1">
        <f t="array" ref="J183:N183">COUNTIFS(_xlfn.ANCHORARRAY(E183),_xlfn.ANCHORARRAY(E183))</f>
        <v>1</v>
      </c>
      <c r="K183">
        <v>1</v>
      </c>
      <c r="L183">
        <v>1</v>
      </c>
      <c r="M183">
        <v>2</v>
      </c>
      <c r="N183">
        <v>2</v>
      </c>
      <c r="O183" cm="1">
        <f t="array" ref="O183:S183">_xlfn.LET(_xlpm.vals,{"1","2","3","4","5","6","7","8","9","T","J","Q","K","A"},
MATCH(_xlfn.ANCHORARRAY(E183),_xlpm.vals,0))</f>
        <v>7</v>
      </c>
      <c r="P183">
        <v>12</v>
      </c>
      <c r="Q183">
        <v>11</v>
      </c>
      <c r="R183">
        <v>13</v>
      </c>
      <c r="S183">
        <v>13</v>
      </c>
      <c r="T183" t="str" cm="1">
        <f t="array" ref="T183:X183">TEXT(_xlfn.ANCHORARRAY(O183),"00")</f>
        <v>07</v>
      </c>
      <c r="U183" t="str">
        <v>12</v>
      </c>
      <c r="V183" t="str">
        <v>11</v>
      </c>
      <c r="W183" t="str">
        <v>13</v>
      </c>
      <c r="X183" t="str">
        <v>13</v>
      </c>
      <c r="Y183" t="b">
        <f>MAX(_xlfn.ANCHORARRAY(J183))=5</f>
        <v>0</v>
      </c>
      <c r="Z183" t="b">
        <f>MAX(_xlfn.ANCHORARRAY(J183))=4</f>
        <v>0</v>
      </c>
      <c r="AA183" t="b" cm="1">
        <f t="array" ref="AA183">AND(OR(_xlfn.ANCHORARRAY(J183)=3),OR(_xlfn.ANCHORARRAY(J183)=2))</f>
        <v>0</v>
      </c>
      <c r="AB183" t="b">
        <f>IF(AA183,FALSE,MAX(_xlfn.ANCHORARRAY(J183))=3)</f>
        <v>0</v>
      </c>
      <c r="AC183" t="b">
        <f>COUNTIF(_xlfn.ANCHORARRAY(J183),2)=4</f>
        <v>0</v>
      </c>
      <c r="AD183" t="b">
        <f>IF(AC183,FALSE,MAX(_xlfn.ANCHORARRAY(J183))=2)</f>
        <v>1</v>
      </c>
      <c r="AE183" t="b">
        <f>NOT(OR(Y183:AD183))</f>
        <v>0</v>
      </c>
      <c r="AF183">
        <f>8-MATCH(TRUE,Y183:AE183,0)</f>
        <v>2</v>
      </c>
      <c r="AG183">
        <f>VALUE(_xlfn.CONCAT(AF183,_xlfn.ANCHORARRAY(T183)))</f>
        <v>20712111313</v>
      </c>
      <c r="AH183">
        <f>VALUE(_xlfn.RANK.EQ(AG183,AG:AG,1))</f>
        <v>311</v>
      </c>
      <c r="AI183">
        <f>AH183*D183</f>
        <v>137462</v>
      </c>
      <c r="AK183" s="1"/>
      <c r="AL183" t="str" cm="1">
        <f t="array" ref="AL183:AP183">MID(C183,_xlfn.SEQUENCE(1,LEN(C183)),1)</f>
        <v>7</v>
      </c>
      <c r="AM183" t="str">
        <v>Q</v>
      </c>
      <c r="AN183" t="str">
        <v>J</v>
      </c>
      <c r="AO183" t="str">
        <v>K</v>
      </c>
      <c r="AP183" t="str">
        <v>K</v>
      </c>
      <c r="AQ183">
        <f>IF(AL183="J",0,COUNTIF(_xlfn.ANCHORARRAY($AL183),AL183))</f>
        <v>1</v>
      </c>
      <c r="AR183">
        <f>IF(AM183="J",0,COUNTIF(_xlfn.ANCHORARRAY($AL183),AM183))</f>
        <v>1</v>
      </c>
      <c r="AS183">
        <f>IF(AN183="J",0,COUNTIF(_xlfn.ANCHORARRAY($AL183),AN183))</f>
        <v>0</v>
      </c>
      <c r="AT183">
        <f>IF(AO183="J",0,COUNTIF(_xlfn.ANCHORARRAY($AL183),AO183))</f>
        <v>2</v>
      </c>
      <c r="AU183">
        <f>IF(AP183="J",0,COUNTIF(_xlfn.ANCHORARRAY($AL183),AP183))</f>
        <v>2</v>
      </c>
      <c r="AV183" cm="1">
        <f t="array" ref="AV183:AZ183">_xlfn.LET(_xlpm.vals,{"J","2","3","4","5","6","7","8","9","T","J","Q","K","A"},
MATCH(_xlfn.ANCHORARRAY(AL183),_xlpm.vals,0))</f>
        <v>7</v>
      </c>
      <c r="AW183">
        <v>12</v>
      </c>
      <c r="AX183">
        <v>1</v>
      </c>
      <c r="AY183">
        <v>13</v>
      </c>
      <c r="AZ183">
        <v>13</v>
      </c>
      <c r="BA183" t="str" cm="1">
        <f t="array" ref="BA183:BE183">TEXT(_xlfn.ANCHORARRAY(AV183),"00")</f>
        <v>07</v>
      </c>
      <c r="BB183" t="str">
        <v>12</v>
      </c>
      <c r="BC183" t="str">
        <v>01</v>
      </c>
      <c r="BD183" t="str">
        <v>13</v>
      </c>
      <c r="BE183" t="str">
        <v>13</v>
      </c>
      <c r="BF183">
        <f>COUNTIF(_xlfn.ANCHORARRAY(AL183),"J")</f>
        <v>1</v>
      </c>
    </row>
    <row r="184" spans="2:58" x14ac:dyDescent="0.3">
      <c r="B184" t="s">
        <v>819</v>
      </c>
      <c r="C184" t="str">
        <f>_xlfn.TEXTBEFORE(B184," ")</f>
        <v>3KQK6</v>
      </c>
      <c r="D184">
        <f>VALUE(_xlfn.TEXTAFTER(B184," "))</f>
        <v>482</v>
      </c>
      <c r="E184" t="str" cm="1">
        <f t="array" ref="E184:I184">MID(C184,_xlfn.SEQUENCE(1,LEN(C184)),1)</f>
        <v>3</v>
      </c>
      <c r="F184" t="str">
        <v>K</v>
      </c>
      <c r="G184" t="str">
        <v>Q</v>
      </c>
      <c r="H184" t="str">
        <v>K</v>
      </c>
      <c r="I184" t="str">
        <v>6</v>
      </c>
      <c r="J184" cm="1">
        <f t="array" ref="J184:N184">COUNTIFS(_xlfn.ANCHORARRAY(E184),_xlfn.ANCHORARRAY(E184))</f>
        <v>1</v>
      </c>
      <c r="K184">
        <v>2</v>
      </c>
      <c r="L184">
        <v>1</v>
      </c>
      <c r="M184">
        <v>2</v>
      </c>
      <c r="N184">
        <v>1</v>
      </c>
      <c r="O184" cm="1">
        <f t="array" ref="O184:S184">_xlfn.LET(_xlpm.vals,{"1","2","3","4","5","6","7","8","9","T","J","Q","K","A"},
MATCH(_xlfn.ANCHORARRAY(E184),_xlpm.vals,0))</f>
        <v>3</v>
      </c>
      <c r="P184">
        <v>13</v>
      </c>
      <c r="Q184">
        <v>12</v>
      </c>
      <c r="R184">
        <v>13</v>
      </c>
      <c r="S184">
        <v>6</v>
      </c>
      <c r="T184" t="str" cm="1">
        <f t="array" ref="T184:X184">TEXT(_xlfn.ANCHORARRAY(O184),"00")</f>
        <v>03</v>
      </c>
      <c r="U184" t="str">
        <v>13</v>
      </c>
      <c r="V184" t="str">
        <v>12</v>
      </c>
      <c r="W184" t="str">
        <v>13</v>
      </c>
      <c r="X184" t="str">
        <v>06</v>
      </c>
      <c r="Y184" t="b">
        <f>MAX(_xlfn.ANCHORARRAY(J184))=5</f>
        <v>0</v>
      </c>
      <c r="Z184" t="b">
        <f>MAX(_xlfn.ANCHORARRAY(J184))=4</f>
        <v>0</v>
      </c>
      <c r="AA184" t="b" cm="1">
        <f t="array" ref="AA184">AND(OR(_xlfn.ANCHORARRAY(J184)=3),OR(_xlfn.ANCHORARRAY(J184)=2))</f>
        <v>0</v>
      </c>
      <c r="AB184" t="b">
        <f>IF(AA184,FALSE,MAX(_xlfn.ANCHORARRAY(J184))=3)</f>
        <v>0</v>
      </c>
      <c r="AC184" t="b">
        <f>COUNTIF(_xlfn.ANCHORARRAY(J184),2)=4</f>
        <v>0</v>
      </c>
      <c r="AD184" t="b">
        <f>IF(AC184,FALSE,MAX(_xlfn.ANCHORARRAY(J184))=2)</f>
        <v>1</v>
      </c>
      <c r="AE184" t="b">
        <f>NOT(OR(Y184:AD184))</f>
        <v>0</v>
      </c>
      <c r="AF184">
        <f>8-MATCH(TRUE,Y184:AE184,0)</f>
        <v>2</v>
      </c>
      <c r="AG184">
        <f>VALUE(_xlfn.CONCAT(AF184,_xlfn.ANCHORARRAY(T184)))</f>
        <v>20313121306</v>
      </c>
      <c r="AH184">
        <f>VALUE(_xlfn.RANK.EQ(AG184,AG:AG,1))</f>
        <v>234</v>
      </c>
      <c r="AI184">
        <f>AH184*D184</f>
        <v>112788</v>
      </c>
      <c r="AK184" s="1"/>
      <c r="AL184" t="str" cm="1">
        <f t="array" ref="AL184:AP184">MID(C184,_xlfn.SEQUENCE(1,LEN(C184)),1)</f>
        <v>3</v>
      </c>
      <c r="AM184" t="str">
        <v>K</v>
      </c>
      <c r="AN184" t="str">
        <v>Q</v>
      </c>
      <c r="AO184" t="str">
        <v>K</v>
      </c>
      <c r="AP184" t="str">
        <v>6</v>
      </c>
      <c r="AQ184">
        <f>IF(AL184="J",0,COUNTIF(_xlfn.ANCHORARRAY($AL184),AL184))</f>
        <v>1</v>
      </c>
      <c r="AR184">
        <f>IF(AM184="J",0,COUNTIF(_xlfn.ANCHORARRAY($AL184),AM184))</f>
        <v>2</v>
      </c>
      <c r="AS184">
        <f>IF(AN184="J",0,COUNTIF(_xlfn.ANCHORARRAY($AL184),AN184))</f>
        <v>1</v>
      </c>
      <c r="AT184">
        <f>IF(AO184="J",0,COUNTIF(_xlfn.ANCHORARRAY($AL184),AO184))</f>
        <v>2</v>
      </c>
      <c r="AU184">
        <f>IF(AP184="J",0,COUNTIF(_xlfn.ANCHORARRAY($AL184),AP184))</f>
        <v>1</v>
      </c>
      <c r="AV184" cm="1">
        <f t="array" ref="AV184:AZ184">_xlfn.LET(_xlpm.vals,{"J","2","3","4","5","6","7","8","9","T","J","Q","K","A"},
MATCH(_xlfn.ANCHORARRAY(AL184),_xlpm.vals,0))</f>
        <v>3</v>
      </c>
      <c r="AW184">
        <v>13</v>
      </c>
      <c r="AX184">
        <v>12</v>
      </c>
      <c r="AY184">
        <v>13</v>
      </c>
      <c r="AZ184">
        <v>6</v>
      </c>
      <c r="BA184" t="str" cm="1">
        <f t="array" ref="BA184:BE184">TEXT(_xlfn.ANCHORARRAY(AV184),"00")</f>
        <v>03</v>
      </c>
      <c r="BB184" t="str">
        <v>13</v>
      </c>
      <c r="BC184" t="str">
        <v>12</v>
      </c>
      <c r="BD184" t="str">
        <v>13</v>
      </c>
      <c r="BE184" t="str">
        <v>06</v>
      </c>
      <c r="BF184">
        <f>COUNTIF(_xlfn.ANCHORARRAY(AL184),"J")</f>
        <v>0</v>
      </c>
    </row>
    <row r="185" spans="2:58" x14ac:dyDescent="0.3">
      <c r="B185" t="s">
        <v>818</v>
      </c>
      <c r="C185" t="str">
        <f>_xlfn.TEXTBEFORE(B185," ")</f>
        <v>KK4KK</v>
      </c>
      <c r="D185">
        <f>VALUE(_xlfn.TEXTAFTER(B185," "))</f>
        <v>454</v>
      </c>
      <c r="E185" t="str" cm="1">
        <f t="array" ref="E185:I185">MID(C185,_xlfn.SEQUENCE(1,LEN(C185)),1)</f>
        <v>K</v>
      </c>
      <c r="F185" t="str">
        <v>K</v>
      </c>
      <c r="G185" t="str">
        <v>4</v>
      </c>
      <c r="H185" t="str">
        <v>K</v>
      </c>
      <c r="I185" t="str">
        <v>K</v>
      </c>
      <c r="J185" cm="1">
        <f t="array" ref="J185:N185">COUNTIFS(_xlfn.ANCHORARRAY(E185),_xlfn.ANCHORARRAY(E185))</f>
        <v>4</v>
      </c>
      <c r="K185">
        <v>4</v>
      </c>
      <c r="L185">
        <v>1</v>
      </c>
      <c r="M185">
        <v>4</v>
      </c>
      <c r="N185">
        <v>4</v>
      </c>
      <c r="O185" cm="1">
        <f t="array" ref="O185:S185">_xlfn.LET(_xlpm.vals,{"1","2","3","4","5","6","7","8","9","T","J","Q","K","A"},
MATCH(_xlfn.ANCHORARRAY(E185),_xlpm.vals,0))</f>
        <v>13</v>
      </c>
      <c r="P185">
        <v>13</v>
      </c>
      <c r="Q185">
        <v>4</v>
      </c>
      <c r="R185">
        <v>13</v>
      </c>
      <c r="S185">
        <v>13</v>
      </c>
      <c r="T185" t="str" cm="1">
        <f t="array" ref="T185:X185">TEXT(_xlfn.ANCHORARRAY(O185),"00")</f>
        <v>13</v>
      </c>
      <c r="U185" t="str">
        <v>13</v>
      </c>
      <c r="V185" t="str">
        <v>04</v>
      </c>
      <c r="W185" t="str">
        <v>13</v>
      </c>
      <c r="X185" t="str">
        <v>13</v>
      </c>
      <c r="Y185" t="b">
        <f>MAX(_xlfn.ANCHORARRAY(J185))=5</f>
        <v>0</v>
      </c>
      <c r="Z185" t="b">
        <f>MAX(_xlfn.ANCHORARRAY(J185))=4</f>
        <v>1</v>
      </c>
      <c r="AA185" t="b" cm="1">
        <f t="array" ref="AA185">AND(OR(_xlfn.ANCHORARRAY(J185)=3),OR(_xlfn.ANCHORARRAY(J185)=2))</f>
        <v>0</v>
      </c>
      <c r="AB185" t="b">
        <f>IF(AA185,FALSE,MAX(_xlfn.ANCHORARRAY(J185))=3)</f>
        <v>0</v>
      </c>
      <c r="AC185" t="b">
        <f>COUNTIF(_xlfn.ANCHORARRAY(J185),2)=4</f>
        <v>0</v>
      </c>
      <c r="AD185" t="b">
        <f>IF(AC185,FALSE,MAX(_xlfn.ANCHORARRAY(J185))=2)</f>
        <v>0</v>
      </c>
      <c r="AE185" t="b">
        <f>NOT(OR(Y185:AD185))</f>
        <v>0</v>
      </c>
      <c r="AF185">
        <f>8-MATCH(TRUE,Y185:AE185,0)</f>
        <v>6</v>
      </c>
      <c r="AG185">
        <f>VALUE(_xlfn.CONCAT(AF185,_xlfn.ANCHORARRAY(T185)))</f>
        <v>61313041313</v>
      </c>
      <c r="AH185">
        <f>VALUE(_xlfn.RANK.EQ(AG185,AG:AG,1))</f>
        <v>987</v>
      </c>
      <c r="AI185">
        <f>AH185*D185</f>
        <v>448098</v>
      </c>
      <c r="AK185" s="1"/>
      <c r="AL185" t="str" cm="1">
        <f t="array" ref="AL185:AP185">MID(C185,_xlfn.SEQUENCE(1,LEN(C185)),1)</f>
        <v>K</v>
      </c>
      <c r="AM185" t="str">
        <v>K</v>
      </c>
      <c r="AN185" t="str">
        <v>4</v>
      </c>
      <c r="AO185" t="str">
        <v>K</v>
      </c>
      <c r="AP185" t="str">
        <v>K</v>
      </c>
      <c r="AQ185">
        <f>IF(AL185="J",0,COUNTIF(_xlfn.ANCHORARRAY($AL185),AL185))</f>
        <v>4</v>
      </c>
      <c r="AR185">
        <f>IF(AM185="J",0,COUNTIF(_xlfn.ANCHORARRAY($AL185),AM185))</f>
        <v>4</v>
      </c>
      <c r="AS185">
        <f>IF(AN185="J",0,COUNTIF(_xlfn.ANCHORARRAY($AL185),AN185))</f>
        <v>1</v>
      </c>
      <c r="AT185">
        <f>IF(AO185="J",0,COUNTIF(_xlfn.ANCHORARRAY($AL185),AO185))</f>
        <v>4</v>
      </c>
      <c r="AU185">
        <f>IF(AP185="J",0,COUNTIF(_xlfn.ANCHORARRAY($AL185),AP185))</f>
        <v>4</v>
      </c>
      <c r="AV185" cm="1">
        <f t="array" ref="AV185:AZ185">_xlfn.LET(_xlpm.vals,{"J","2","3","4","5","6","7","8","9","T","J","Q","K","A"},
MATCH(_xlfn.ANCHORARRAY(AL185),_xlpm.vals,0))</f>
        <v>13</v>
      </c>
      <c r="AW185">
        <v>13</v>
      </c>
      <c r="AX185">
        <v>4</v>
      </c>
      <c r="AY185">
        <v>13</v>
      </c>
      <c r="AZ185">
        <v>13</v>
      </c>
      <c r="BA185" t="str" cm="1">
        <f t="array" ref="BA185:BE185">TEXT(_xlfn.ANCHORARRAY(AV185),"00")</f>
        <v>13</v>
      </c>
      <c r="BB185" t="str">
        <v>13</v>
      </c>
      <c r="BC185" t="str">
        <v>04</v>
      </c>
      <c r="BD185" t="str">
        <v>13</v>
      </c>
      <c r="BE185" t="str">
        <v>13</v>
      </c>
      <c r="BF185">
        <f>COUNTIF(_xlfn.ANCHORARRAY(AL185),"J")</f>
        <v>0</v>
      </c>
    </row>
    <row r="186" spans="2:58" x14ac:dyDescent="0.3">
      <c r="B186" t="s">
        <v>817</v>
      </c>
      <c r="C186" t="str">
        <f>_xlfn.TEXTBEFORE(B186," ")</f>
        <v>34QT4</v>
      </c>
      <c r="D186">
        <f>VALUE(_xlfn.TEXTAFTER(B186," "))</f>
        <v>214</v>
      </c>
      <c r="E186" t="str" cm="1">
        <f t="array" ref="E186:I186">MID(C186,_xlfn.SEQUENCE(1,LEN(C186)),1)</f>
        <v>3</v>
      </c>
      <c r="F186" t="str">
        <v>4</v>
      </c>
      <c r="G186" t="str">
        <v>Q</v>
      </c>
      <c r="H186" t="str">
        <v>T</v>
      </c>
      <c r="I186" t="str">
        <v>4</v>
      </c>
      <c r="J186" cm="1">
        <f t="array" ref="J186:N186">COUNTIFS(_xlfn.ANCHORARRAY(E186),_xlfn.ANCHORARRAY(E186))</f>
        <v>1</v>
      </c>
      <c r="K186">
        <v>2</v>
      </c>
      <c r="L186">
        <v>1</v>
      </c>
      <c r="M186">
        <v>1</v>
      </c>
      <c r="N186">
        <v>2</v>
      </c>
      <c r="O186" cm="1">
        <f t="array" ref="O186:S186">_xlfn.LET(_xlpm.vals,{"1","2","3","4","5","6","7","8","9","T","J","Q","K","A"},
MATCH(_xlfn.ANCHORARRAY(E186),_xlpm.vals,0))</f>
        <v>3</v>
      </c>
      <c r="P186">
        <v>4</v>
      </c>
      <c r="Q186">
        <v>12</v>
      </c>
      <c r="R186">
        <v>10</v>
      </c>
      <c r="S186">
        <v>4</v>
      </c>
      <c r="T186" t="str" cm="1">
        <f t="array" ref="T186:X186">TEXT(_xlfn.ANCHORARRAY(O186),"00")</f>
        <v>03</v>
      </c>
      <c r="U186" t="str">
        <v>04</v>
      </c>
      <c r="V186" t="str">
        <v>12</v>
      </c>
      <c r="W186" t="str">
        <v>10</v>
      </c>
      <c r="X186" t="str">
        <v>04</v>
      </c>
      <c r="Y186" t="b">
        <f>MAX(_xlfn.ANCHORARRAY(J186))=5</f>
        <v>0</v>
      </c>
      <c r="Z186" t="b">
        <f>MAX(_xlfn.ANCHORARRAY(J186))=4</f>
        <v>0</v>
      </c>
      <c r="AA186" t="b" cm="1">
        <f t="array" ref="AA186">AND(OR(_xlfn.ANCHORARRAY(J186)=3),OR(_xlfn.ANCHORARRAY(J186)=2))</f>
        <v>0</v>
      </c>
      <c r="AB186" t="b">
        <f>IF(AA186,FALSE,MAX(_xlfn.ANCHORARRAY(J186))=3)</f>
        <v>0</v>
      </c>
      <c r="AC186" t="b">
        <f>COUNTIF(_xlfn.ANCHORARRAY(J186),2)=4</f>
        <v>0</v>
      </c>
      <c r="AD186" t="b">
        <f>IF(AC186,FALSE,MAX(_xlfn.ANCHORARRAY(J186))=2)</f>
        <v>1</v>
      </c>
      <c r="AE186" t="b">
        <f>NOT(OR(Y186:AD186))</f>
        <v>0</v>
      </c>
      <c r="AF186">
        <f>8-MATCH(TRUE,Y186:AE186,0)</f>
        <v>2</v>
      </c>
      <c r="AG186">
        <f>VALUE(_xlfn.CONCAT(AF186,_xlfn.ANCHORARRAY(T186)))</f>
        <v>20304121004</v>
      </c>
      <c r="AH186">
        <f>VALUE(_xlfn.RANK.EQ(AG186,AG:AG,1))</f>
        <v>222</v>
      </c>
      <c r="AI186">
        <f>AH186*D186</f>
        <v>47508</v>
      </c>
      <c r="AK186" s="1"/>
      <c r="AL186" t="str" cm="1">
        <f t="array" ref="AL186:AP186">MID(C186,_xlfn.SEQUENCE(1,LEN(C186)),1)</f>
        <v>3</v>
      </c>
      <c r="AM186" t="str">
        <v>4</v>
      </c>
      <c r="AN186" t="str">
        <v>Q</v>
      </c>
      <c r="AO186" t="str">
        <v>T</v>
      </c>
      <c r="AP186" t="str">
        <v>4</v>
      </c>
      <c r="AQ186">
        <f>IF(AL186="J",0,COUNTIF(_xlfn.ANCHORARRAY($AL186),AL186))</f>
        <v>1</v>
      </c>
      <c r="AR186">
        <f>IF(AM186="J",0,COUNTIF(_xlfn.ANCHORARRAY($AL186),AM186))</f>
        <v>2</v>
      </c>
      <c r="AS186">
        <f>IF(AN186="J",0,COUNTIF(_xlfn.ANCHORARRAY($AL186),AN186))</f>
        <v>1</v>
      </c>
      <c r="AT186">
        <f>IF(AO186="J",0,COUNTIF(_xlfn.ANCHORARRAY($AL186),AO186))</f>
        <v>1</v>
      </c>
      <c r="AU186">
        <f>IF(AP186="J",0,COUNTIF(_xlfn.ANCHORARRAY($AL186),AP186))</f>
        <v>2</v>
      </c>
      <c r="AV186" cm="1">
        <f t="array" ref="AV186:AZ186">_xlfn.LET(_xlpm.vals,{"J","2","3","4","5","6","7","8","9","T","J","Q","K","A"},
MATCH(_xlfn.ANCHORARRAY(AL186),_xlpm.vals,0))</f>
        <v>3</v>
      </c>
      <c r="AW186">
        <v>4</v>
      </c>
      <c r="AX186">
        <v>12</v>
      </c>
      <c r="AY186">
        <v>10</v>
      </c>
      <c r="AZ186">
        <v>4</v>
      </c>
      <c r="BA186" t="str" cm="1">
        <f t="array" ref="BA186:BE186">TEXT(_xlfn.ANCHORARRAY(AV186),"00")</f>
        <v>03</v>
      </c>
      <c r="BB186" t="str">
        <v>04</v>
      </c>
      <c r="BC186" t="str">
        <v>12</v>
      </c>
      <c r="BD186" t="str">
        <v>10</v>
      </c>
      <c r="BE186" t="str">
        <v>04</v>
      </c>
      <c r="BF186">
        <f>COUNTIF(_xlfn.ANCHORARRAY(AL186),"J")</f>
        <v>0</v>
      </c>
    </row>
    <row r="187" spans="2:58" x14ac:dyDescent="0.3">
      <c r="B187" t="s">
        <v>816</v>
      </c>
      <c r="C187" t="str">
        <f>_xlfn.TEXTBEFORE(B187," ")</f>
        <v>385AT</v>
      </c>
      <c r="D187">
        <f>VALUE(_xlfn.TEXTAFTER(B187," "))</f>
        <v>583</v>
      </c>
      <c r="E187" t="str" cm="1">
        <f t="array" ref="E187:I187">MID(C187,_xlfn.SEQUENCE(1,LEN(C187)),1)</f>
        <v>3</v>
      </c>
      <c r="F187" t="str">
        <v>8</v>
      </c>
      <c r="G187" t="str">
        <v>5</v>
      </c>
      <c r="H187" t="str">
        <v>A</v>
      </c>
      <c r="I187" t="str">
        <v>T</v>
      </c>
      <c r="J187" cm="1">
        <f t="array" ref="J187:N187">COUNTIFS(_xlfn.ANCHORARRAY(E187),_xlfn.ANCHORARRAY(E187))</f>
        <v>1</v>
      </c>
      <c r="K187">
        <v>1</v>
      </c>
      <c r="L187">
        <v>1</v>
      </c>
      <c r="M187">
        <v>1</v>
      </c>
      <c r="N187">
        <v>1</v>
      </c>
      <c r="O187" cm="1">
        <f t="array" ref="O187:S187">_xlfn.LET(_xlpm.vals,{"1","2","3","4","5","6","7","8","9","T","J","Q","K","A"},
MATCH(_xlfn.ANCHORARRAY(E187),_xlpm.vals,0))</f>
        <v>3</v>
      </c>
      <c r="P187">
        <v>8</v>
      </c>
      <c r="Q187">
        <v>5</v>
      </c>
      <c r="R187">
        <v>14</v>
      </c>
      <c r="S187">
        <v>10</v>
      </c>
      <c r="T187" t="str" cm="1">
        <f t="array" ref="T187:X187">TEXT(_xlfn.ANCHORARRAY(O187),"00")</f>
        <v>03</v>
      </c>
      <c r="U187" t="str">
        <v>08</v>
      </c>
      <c r="V187" t="str">
        <v>05</v>
      </c>
      <c r="W187" t="str">
        <v>14</v>
      </c>
      <c r="X187" t="str">
        <v>10</v>
      </c>
      <c r="Y187" t="b">
        <f>MAX(_xlfn.ANCHORARRAY(J187))=5</f>
        <v>0</v>
      </c>
      <c r="Z187" t="b">
        <f>MAX(_xlfn.ANCHORARRAY(J187))=4</f>
        <v>0</v>
      </c>
      <c r="AA187" t="b" cm="1">
        <f t="array" ref="AA187">AND(OR(_xlfn.ANCHORARRAY(J187)=3),OR(_xlfn.ANCHORARRAY(J187)=2))</f>
        <v>0</v>
      </c>
      <c r="AB187" t="b">
        <f>IF(AA187,FALSE,MAX(_xlfn.ANCHORARRAY(J187))=3)</f>
        <v>0</v>
      </c>
      <c r="AC187" t="b">
        <f>COUNTIF(_xlfn.ANCHORARRAY(J187),2)=4</f>
        <v>0</v>
      </c>
      <c r="AD187" t="b">
        <f>IF(AC187,FALSE,MAX(_xlfn.ANCHORARRAY(J187))=2)</f>
        <v>0</v>
      </c>
      <c r="AE187" t="b">
        <f>NOT(OR(Y187:AD187))</f>
        <v>1</v>
      </c>
      <c r="AF187">
        <f>8-MATCH(TRUE,Y187:AE187,0)</f>
        <v>1</v>
      </c>
      <c r="AG187">
        <f>VALUE(_xlfn.CONCAT(AF187,_xlfn.ANCHORARRAY(T187)))</f>
        <v>10308051410</v>
      </c>
      <c r="AH187">
        <f>VALUE(_xlfn.RANK.EQ(AG187,AG:AG,1))</f>
        <v>19</v>
      </c>
      <c r="AI187">
        <f>AH187*D187</f>
        <v>11077</v>
      </c>
      <c r="AK187" s="1"/>
      <c r="AL187" t="str" cm="1">
        <f t="array" ref="AL187:AP187">MID(C187,_xlfn.SEQUENCE(1,LEN(C187)),1)</f>
        <v>3</v>
      </c>
      <c r="AM187" t="str">
        <v>8</v>
      </c>
      <c r="AN187" t="str">
        <v>5</v>
      </c>
      <c r="AO187" t="str">
        <v>A</v>
      </c>
      <c r="AP187" t="str">
        <v>T</v>
      </c>
      <c r="AQ187">
        <f>IF(AL187="J",0,COUNTIF(_xlfn.ANCHORARRAY($AL187),AL187))</f>
        <v>1</v>
      </c>
      <c r="AR187">
        <f>IF(AM187="J",0,COUNTIF(_xlfn.ANCHORARRAY($AL187),AM187))</f>
        <v>1</v>
      </c>
      <c r="AS187">
        <f>IF(AN187="J",0,COUNTIF(_xlfn.ANCHORARRAY($AL187),AN187))</f>
        <v>1</v>
      </c>
      <c r="AT187">
        <f>IF(AO187="J",0,COUNTIF(_xlfn.ANCHORARRAY($AL187),AO187))</f>
        <v>1</v>
      </c>
      <c r="AU187">
        <f>IF(AP187="J",0,COUNTIF(_xlfn.ANCHORARRAY($AL187),AP187))</f>
        <v>1</v>
      </c>
      <c r="AV187" cm="1">
        <f t="array" ref="AV187:AZ187">_xlfn.LET(_xlpm.vals,{"J","2","3","4","5","6","7","8","9","T","J","Q","K","A"},
MATCH(_xlfn.ANCHORARRAY(AL187),_xlpm.vals,0))</f>
        <v>3</v>
      </c>
      <c r="AW187">
        <v>8</v>
      </c>
      <c r="AX187">
        <v>5</v>
      </c>
      <c r="AY187">
        <v>14</v>
      </c>
      <c r="AZ187">
        <v>10</v>
      </c>
      <c r="BA187" t="str" cm="1">
        <f t="array" ref="BA187:BE187">TEXT(_xlfn.ANCHORARRAY(AV187),"00")</f>
        <v>03</v>
      </c>
      <c r="BB187" t="str">
        <v>08</v>
      </c>
      <c r="BC187" t="str">
        <v>05</v>
      </c>
      <c r="BD187" t="str">
        <v>14</v>
      </c>
      <c r="BE187" t="str">
        <v>10</v>
      </c>
      <c r="BF187">
        <f>COUNTIF(_xlfn.ANCHORARRAY(AL187),"J")</f>
        <v>0</v>
      </c>
    </row>
    <row r="188" spans="2:58" x14ac:dyDescent="0.3">
      <c r="B188" t="s">
        <v>815</v>
      </c>
      <c r="C188" t="str">
        <f>_xlfn.TEXTBEFORE(B188," ")</f>
        <v>J3K9K</v>
      </c>
      <c r="D188">
        <f>VALUE(_xlfn.TEXTAFTER(B188," "))</f>
        <v>281</v>
      </c>
      <c r="E188" t="str" cm="1">
        <f t="array" ref="E188:I188">MID(C188,_xlfn.SEQUENCE(1,LEN(C188)),1)</f>
        <v>J</v>
      </c>
      <c r="F188" t="str">
        <v>3</v>
      </c>
      <c r="G188" t="str">
        <v>K</v>
      </c>
      <c r="H188" t="str">
        <v>9</v>
      </c>
      <c r="I188" t="str">
        <v>K</v>
      </c>
      <c r="J188" cm="1">
        <f t="array" ref="J188:N188">COUNTIFS(_xlfn.ANCHORARRAY(E188),_xlfn.ANCHORARRAY(E188))</f>
        <v>1</v>
      </c>
      <c r="K188">
        <v>1</v>
      </c>
      <c r="L188">
        <v>2</v>
      </c>
      <c r="M188">
        <v>1</v>
      </c>
      <c r="N188">
        <v>2</v>
      </c>
      <c r="O188" cm="1">
        <f t="array" ref="O188:S188">_xlfn.LET(_xlpm.vals,{"1","2","3","4","5","6","7","8","9","T","J","Q","K","A"},
MATCH(_xlfn.ANCHORARRAY(E188),_xlpm.vals,0))</f>
        <v>11</v>
      </c>
      <c r="P188">
        <v>3</v>
      </c>
      <c r="Q188">
        <v>13</v>
      </c>
      <c r="R188">
        <v>9</v>
      </c>
      <c r="S188">
        <v>13</v>
      </c>
      <c r="T188" t="str" cm="1">
        <f t="array" ref="T188:X188">TEXT(_xlfn.ANCHORARRAY(O188),"00")</f>
        <v>11</v>
      </c>
      <c r="U188" t="str">
        <v>03</v>
      </c>
      <c r="V188" t="str">
        <v>13</v>
      </c>
      <c r="W188" t="str">
        <v>09</v>
      </c>
      <c r="X188" t="str">
        <v>13</v>
      </c>
      <c r="Y188" t="b">
        <f>MAX(_xlfn.ANCHORARRAY(J188))=5</f>
        <v>0</v>
      </c>
      <c r="Z188" t="b">
        <f>MAX(_xlfn.ANCHORARRAY(J188))=4</f>
        <v>0</v>
      </c>
      <c r="AA188" t="b" cm="1">
        <f t="array" ref="AA188">AND(OR(_xlfn.ANCHORARRAY(J188)=3),OR(_xlfn.ANCHORARRAY(J188)=2))</f>
        <v>0</v>
      </c>
      <c r="AB188" t="b">
        <f>IF(AA188,FALSE,MAX(_xlfn.ANCHORARRAY(J188))=3)</f>
        <v>0</v>
      </c>
      <c r="AC188" t="b">
        <f>COUNTIF(_xlfn.ANCHORARRAY(J188),2)=4</f>
        <v>0</v>
      </c>
      <c r="AD188" t="b">
        <f>IF(AC188,FALSE,MAX(_xlfn.ANCHORARRAY(J188))=2)</f>
        <v>1</v>
      </c>
      <c r="AE188" t="b">
        <f>NOT(OR(Y188:AD188))</f>
        <v>0</v>
      </c>
      <c r="AF188">
        <f>8-MATCH(TRUE,Y188:AE188,0)</f>
        <v>2</v>
      </c>
      <c r="AG188">
        <f>VALUE(_xlfn.CONCAT(AF188,_xlfn.ANCHORARRAY(T188)))</f>
        <v>21103130913</v>
      </c>
      <c r="AH188">
        <f>VALUE(_xlfn.RANK.EQ(AG188,AG:AG,1))</f>
        <v>368</v>
      </c>
      <c r="AI188">
        <f>AH188*D188</f>
        <v>103408</v>
      </c>
      <c r="AK188" s="1"/>
      <c r="AL188" t="str" cm="1">
        <f t="array" ref="AL188:AP188">MID(C188,_xlfn.SEQUENCE(1,LEN(C188)),1)</f>
        <v>J</v>
      </c>
      <c r="AM188" t="str">
        <v>3</v>
      </c>
      <c r="AN188" t="str">
        <v>K</v>
      </c>
      <c r="AO188" t="str">
        <v>9</v>
      </c>
      <c r="AP188" t="str">
        <v>K</v>
      </c>
      <c r="AQ188">
        <f>IF(AL188="J",0,COUNTIF(_xlfn.ANCHORARRAY($AL188),AL188))</f>
        <v>0</v>
      </c>
      <c r="AR188">
        <f>IF(AM188="J",0,COUNTIF(_xlfn.ANCHORARRAY($AL188),AM188))</f>
        <v>1</v>
      </c>
      <c r="AS188">
        <f>IF(AN188="J",0,COUNTIF(_xlfn.ANCHORARRAY($AL188),AN188))</f>
        <v>2</v>
      </c>
      <c r="AT188">
        <f>IF(AO188="J",0,COUNTIF(_xlfn.ANCHORARRAY($AL188),AO188))</f>
        <v>1</v>
      </c>
      <c r="AU188">
        <f>IF(AP188="J",0,COUNTIF(_xlfn.ANCHORARRAY($AL188),AP188))</f>
        <v>2</v>
      </c>
      <c r="AV188" cm="1">
        <f t="array" ref="AV188:AZ188">_xlfn.LET(_xlpm.vals,{"J","2","3","4","5","6","7","8","9","T","J","Q","K","A"},
MATCH(_xlfn.ANCHORARRAY(AL188),_xlpm.vals,0))</f>
        <v>1</v>
      </c>
      <c r="AW188">
        <v>3</v>
      </c>
      <c r="AX188">
        <v>13</v>
      </c>
      <c r="AY188">
        <v>9</v>
      </c>
      <c r="AZ188">
        <v>13</v>
      </c>
      <c r="BA188" t="str" cm="1">
        <f t="array" ref="BA188:BE188">TEXT(_xlfn.ANCHORARRAY(AV188),"00")</f>
        <v>01</v>
      </c>
      <c r="BB188" t="str">
        <v>03</v>
      </c>
      <c r="BC188" t="str">
        <v>13</v>
      </c>
      <c r="BD188" t="str">
        <v>09</v>
      </c>
      <c r="BE188" t="str">
        <v>13</v>
      </c>
      <c r="BF188">
        <f>COUNTIF(_xlfn.ANCHORARRAY(AL188),"J")</f>
        <v>1</v>
      </c>
    </row>
    <row r="189" spans="2:58" x14ac:dyDescent="0.3">
      <c r="B189" t="s">
        <v>814</v>
      </c>
      <c r="C189" t="str">
        <f>_xlfn.TEXTBEFORE(B189," ")</f>
        <v>6Q888</v>
      </c>
      <c r="D189">
        <f>VALUE(_xlfn.TEXTAFTER(B189," "))</f>
        <v>867</v>
      </c>
      <c r="E189" t="str" cm="1">
        <f t="array" ref="E189:I189">MID(C189,_xlfn.SEQUENCE(1,LEN(C189)),1)</f>
        <v>6</v>
      </c>
      <c r="F189" t="str">
        <v>Q</v>
      </c>
      <c r="G189" t="str">
        <v>8</v>
      </c>
      <c r="H189" t="str">
        <v>8</v>
      </c>
      <c r="I189" t="str">
        <v>8</v>
      </c>
      <c r="J189" cm="1">
        <f t="array" ref="J189:N189">COUNTIFS(_xlfn.ANCHORARRAY(E189),_xlfn.ANCHORARRAY(E189))</f>
        <v>1</v>
      </c>
      <c r="K189">
        <v>1</v>
      </c>
      <c r="L189">
        <v>3</v>
      </c>
      <c r="M189">
        <v>3</v>
      </c>
      <c r="N189">
        <v>3</v>
      </c>
      <c r="O189" cm="1">
        <f t="array" ref="O189:S189">_xlfn.LET(_xlpm.vals,{"1","2","3","4","5","6","7","8","9","T","J","Q","K","A"},
MATCH(_xlfn.ANCHORARRAY(E189),_xlpm.vals,0))</f>
        <v>6</v>
      </c>
      <c r="P189">
        <v>12</v>
      </c>
      <c r="Q189">
        <v>8</v>
      </c>
      <c r="R189">
        <v>8</v>
      </c>
      <c r="S189">
        <v>8</v>
      </c>
      <c r="T189" t="str" cm="1">
        <f t="array" ref="T189:X189">TEXT(_xlfn.ANCHORARRAY(O189),"00")</f>
        <v>06</v>
      </c>
      <c r="U189" t="str">
        <v>12</v>
      </c>
      <c r="V189" t="str">
        <v>08</v>
      </c>
      <c r="W189" t="str">
        <v>08</v>
      </c>
      <c r="X189" t="str">
        <v>08</v>
      </c>
      <c r="Y189" t="b">
        <f>MAX(_xlfn.ANCHORARRAY(J189))=5</f>
        <v>0</v>
      </c>
      <c r="Z189" t="b">
        <f>MAX(_xlfn.ANCHORARRAY(J189))=4</f>
        <v>0</v>
      </c>
      <c r="AA189" t="b" cm="1">
        <f t="array" ref="AA189">AND(OR(_xlfn.ANCHORARRAY(J189)=3),OR(_xlfn.ANCHORARRAY(J189)=2))</f>
        <v>0</v>
      </c>
      <c r="AB189" t="b">
        <f>IF(AA189,FALSE,MAX(_xlfn.ANCHORARRAY(J189))=3)</f>
        <v>1</v>
      </c>
      <c r="AC189" t="b">
        <f>COUNTIF(_xlfn.ANCHORARRAY(J189),2)=4</f>
        <v>0</v>
      </c>
      <c r="AD189" t="b">
        <f>IF(AC189,FALSE,MAX(_xlfn.ANCHORARRAY(J189))=2)</f>
        <v>0</v>
      </c>
      <c r="AE189" t="b">
        <f>NOT(OR(Y189:AD189))</f>
        <v>0</v>
      </c>
      <c r="AF189">
        <f>8-MATCH(TRUE,Y189:AE189,0)</f>
        <v>4</v>
      </c>
      <c r="AG189">
        <f>VALUE(_xlfn.CONCAT(AF189,_xlfn.ANCHORARRAY(T189)))</f>
        <v>40612080808</v>
      </c>
      <c r="AH189">
        <f>VALUE(_xlfn.RANK.EQ(AG189,AG:AG,1))</f>
        <v>698</v>
      </c>
      <c r="AI189">
        <f>AH189*D189</f>
        <v>605166</v>
      </c>
      <c r="AK189" s="1"/>
      <c r="AL189" t="str" cm="1">
        <f t="array" ref="AL189:AP189">MID(C189,_xlfn.SEQUENCE(1,LEN(C189)),1)</f>
        <v>6</v>
      </c>
      <c r="AM189" t="str">
        <v>Q</v>
      </c>
      <c r="AN189" t="str">
        <v>8</v>
      </c>
      <c r="AO189" t="str">
        <v>8</v>
      </c>
      <c r="AP189" t="str">
        <v>8</v>
      </c>
      <c r="AQ189">
        <f>IF(AL189="J",0,COUNTIF(_xlfn.ANCHORARRAY($AL189),AL189))</f>
        <v>1</v>
      </c>
      <c r="AR189">
        <f>IF(AM189="J",0,COUNTIF(_xlfn.ANCHORARRAY($AL189),AM189))</f>
        <v>1</v>
      </c>
      <c r="AS189">
        <f>IF(AN189="J",0,COUNTIF(_xlfn.ANCHORARRAY($AL189),AN189))</f>
        <v>3</v>
      </c>
      <c r="AT189">
        <f>IF(AO189="J",0,COUNTIF(_xlfn.ANCHORARRAY($AL189),AO189))</f>
        <v>3</v>
      </c>
      <c r="AU189">
        <f>IF(AP189="J",0,COUNTIF(_xlfn.ANCHORARRAY($AL189),AP189))</f>
        <v>3</v>
      </c>
      <c r="AV189" cm="1">
        <f t="array" ref="AV189:AZ189">_xlfn.LET(_xlpm.vals,{"J","2","3","4","5","6","7","8","9","T","J","Q","K","A"},
MATCH(_xlfn.ANCHORARRAY(AL189),_xlpm.vals,0))</f>
        <v>6</v>
      </c>
      <c r="AW189">
        <v>12</v>
      </c>
      <c r="AX189">
        <v>8</v>
      </c>
      <c r="AY189">
        <v>8</v>
      </c>
      <c r="AZ189">
        <v>8</v>
      </c>
      <c r="BA189" t="str" cm="1">
        <f t="array" ref="BA189:BE189">TEXT(_xlfn.ANCHORARRAY(AV189),"00")</f>
        <v>06</v>
      </c>
      <c r="BB189" t="str">
        <v>12</v>
      </c>
      <c r="BC189" t="str">
        <v>08</v>
      </c>
      <c r="BD189" t="str">
        <v>08</v>
      </c>
      <c r="BE189" t="str">
        <v>08</v>
      </c>
      <c r="BF189">
        <f>COUNTIF(_xlfn.ANCHORARRAY(AL189),"J")</f>
        <v>0</v>
      </c>
    </row>
    <row r="190" spans="2:58" x14ac:dyDescent="0.3">
      <c r="B190" t="s">
        <v>813</v>
      </c>
      <c r="C190" t="str">
        <f>_xlfn.TEXTBEFORE(B190," ")</f>
        <v>5A88T</v>
      </c>
      <c r="D190">
        <f>VALUE(_xlfn.TEXTAFTER(B190," "))</f>
        <v>732</v>
      </c>
      <c r="E190" t="str" cm="1">
        <f t="array" ref="E190:I190">MID(C190,_xlfn.SEQUENCE(1,LEN(C190)),1)</f>
        <v>5</v>
      </c>
      <c r="F190" t="str">
        <v>A</v>
      </c>
      <c r="G190" t="str">
        <v>8</v>
      </c>
      <c r="H190" t="str">
        <v>8</v>
      </c>
      <c r="I190" t="str">
        <v>T</v>
      </c>
      <c r="J190" cm="1">
        <f t="array" ref="J190:N190">COUNTIFS(_xlfn.ANCHORARRAY(E190),_xlfn.ANCHORARRAY(E190))</f>
        <v>1</v>
      </c>
      <c r="K190">
        <v>1</v>
      </c>
      <c r="L190">
        <v>2</v>
      </c>
      <c r="M190">
        <v>2</v>
      </c>
      <c r="N190">
        <v>1</v>
      </c>
      <c r="O190" cm="1">
        <f t="array" ref="O190:S190">_xlfn.LET(_xlpm.vals,{"1","2","3","4","5","6","7","8","9","T","J","Q","K","A"},
MATCH(_xlfn.ANCHORARRAY(E190),_xlpm.vals,0))</f>
        <v>5</v>
      </c>
      <c r="P190">
        <v>14</v>
      </c>
      <c r="Q190">
        <v>8</v>
      </c>
      <c r="R190">
        <v>8</v>
      </c>
      <c r="S190">
        <v>10</v>
      </c>
      <c r="T190" t="str" cm="1">
        <f t="array" ref="T190:X190">TEXT(_xlfn.ANCHORARRAY(O190),"00")</f>
        <v>05</v>
      </c>
      <c r="U190" t="str">
        <v>14</v>
      </c>
      <c r="V190" t="str">
        <v>08</v>
      </c>
      <c r="W190" t="str">
        <v>08</v>
      </c>
      <c r="X190" t="str">
        <v>10</v>
      </c>
      <c r="Y190" t="b">
        <f>MAX(_xlfn.ANCHORARRAY(J190))=5</f>
        <v>0</v>
      </c>
      <c r="Z190" t="b">
        <f>MAX(_xlfn.ANCHORARRAY(J190))=4</f>
        <v>0</v>
      </c>
      <c r="AA190" t="b" cm="1">
        <f t="array" ref="AA190">AND(OR(_xlfn.ANCHORARRAY(J190)=3),OR(_xlfn.ANCHORARRAY(J190)=2))</f>
        <v>0</v>
      </c>
      <c r="AB190" t="b">
        <f>IF(AA190,FALSE,MAX(_xlfn.ANCHORARRAY(J190))=3)</f>
        <v>0</v>
      </c>
      <c r="AC190" t="b">
        <f>COUNTIF(_xlfn.ANCHORARRAY(J190),2)=4</f>
        <v>0</v>
      </c>
      <c r="AD190" t="b">
        <f>IF(AC190,FALSE,MAX(_xlfn.ANCHORARRAY(J190))=2)</f>
        <v>1</v>
      </c>
      <c r="AE190" t="b">
        <f>NOT(OR(Y190:AD190))</f>
        <v>0</v>
      </c>
      <c r="AF190">
        <f>8-MATCH(TRUE,Y190:AE190,0)</f>
        <v>2</v>
      </c>
      <c r="AG190">
        <f>VALUE(_xlfn.CONCAT(AF190,_xlfn.ANCHORARRAY(T190)))</f>
        <v>20514080810</v>
      </c>
      <c r="AH190">
        <f>VALUE(_xlfn.RANK.EQ(AG190,AG:AG,1))</f>
        <v>275</v>
      </c>
      <c r="AI190">
        <f>AH190*D190</f>
        <v>201300</v>
      </c>
      <c r="AK190" s="1"/>
      <c r="AL190" t="str" cm="1">
        <f t="array" ref="AL190:AP190">MID(C190,_xlfn.SEQUENCE(1,LEN(C190)),1)</f>
        <v>5</v>
      </c>
      <c r="AM190" t="str">
        <v>A</v>
      </c>
      <c r="AN190" t="str">
        <v>8</v>
      </c>
      <c r="AO190" t="str">
        <v>8</v>
      </c>
      <c r="AP190" t="str">
        <v>T</v>
      </c>
      <c r="AQ190">
        <f>IF(AL190="J",0,COUNTIF(_xlfn.ANCHORARRAY($AL190),AL190))</f>
        <v>1</v>
      </c>
      <c r="AR190">
        <f>IF(AM190="J",0,COUNTIF(_xlfn.ANCHORARRAY($AL190),AM190))</f>
        <v>1</v>
      </c>
      <c r="AS190">
        <f>IF(AN190="J",0,COUNTIF(_xlfn.ANCHORARRAY($AL190),AN190))</f>
        <v>2</v>
      </c>
      <c r="AT190">
        <f>IF(AO190="J",0,COUNTIF(_xlfn.ANCHORARRAY($AL190),AO190))</f>
        <v>2</v>
      </c>
      <c r="AU190">
        <f>IF(AP190="J",0,COUNTIF(_xlfn.ANCHORARRAY($AL190),AP190))</f>
        <v>1</v>
      </c>
      <c r="AV190" cm="1">
        <f t="array" ref="AV190:AZ190">_xlfn.LET(_xlpm.vals,{"J","2","3","4","5","6","7","8","9","T","J","Q","K","A"},
MATCH(_xlfn.ANCHORARRAY(AL190),_xlpm.vals,0))</f>
        <v>5</v>
      </c>
      <c r="AW190">
        <v>14</v>
      </c>
      <c r="AX190">
        <v>8</v>
      </c>
      <c r="AY190">
        <v>8</v>
      </c>
      <c r="AZ190">
        <v>10</v>
      </c>
      <c r="BA190" t="str" cm="1">
        <f t="array" ref="BA190:BE190">TEXT(_xlfn.ANCHORARRAY(AV190),"00")</f>
        <v>05</v>
      </c>
      <c r="BB190" t="str">
        <v>14</v>
      </c>
      <c r="BC190" t="str">
        <v>08</v>
      </c>
      <c r="BD190" t="str">
        <v>08</v>
      </c>
      <c r="BE190" t="str">
        <v>10</v>
      </c>
      <c r="BF190">
        <f>COUNTIF(_xlfn.ANCHORARRAY(AL190),"J")</f>
        <v>0</v>
      </c>
    </row>
    <row r="191" spans="2:58" x14ac:dyDescent="0.3">
      <c r="B191" t="s">
        <v>812</v>
      </c>
      <c r="C191" t="str">
        <f>_xlfn.TEXTBEFORE(B191," ")</f>
        <v>79AQK</v>
      </c>
      <c r="D191">
        <f>VALUE(_xlfn.TEXTAFTER(B191," "))</f>
        <v>566</v>
      </c>
      <c r="E191" t="str" cm="1">
        <f t="array" ref="E191:I191">MID(C191,_xlfn.SEQUENCE(1,LEN(C191)),1)</f>
        <v>7</v>
      </c>
      <c r="F191" t="str">
        <v>9</v>
      </c>
      <c r="G191" t="str">
        <v>A</v>
      </c>
      <c r="H191" t="str">
        <v>Q</v>
      </c>
      <c r="I191" t="str">
        <v>K</v>
      </c>
      <c r="J191" cm="1">
        <f t="array" ref="J191:N191">COUNTIFS(_xlfn.ANCHORARRAY(E191),_xlfn.ANCHORARRAY(E191))</f>
        <v>1</v>
      </c>
      <c r="K191">
        <v>1</v>
      </c>
      <c r="L191">
        <v>1</v>
      </c>
      <c r="M191">
        <v>1</v>
      </c>
      <c r="N191">
        <v>1</v>
      </c>
      <c r="O191" cm="1">
        <f t="array" ref="O191:S191">_xlfn.LET(_xlpm.vals,{"1","2","3","4","5","6","7","8","9","T","J","Q","K","A"},
MATCH(_xlfn.ANCHORARRAY(E191),_xlpm.vals,0))</f>
        <v>7</v>
      </c>
      <c r="P191">
        <v>9</v>
      </c>
      <c r="Q191">
        <v>14</v>
      </c>
      <c r="R191">
        <v>12</v>
      </c>
      <c r="S191">
        <v>13</v>
      </c>
      <c r="T191" t="str" cm="1">
        <f t="array" ref="T191:X191">TEXT(_xlfn.ANCHORARRAY(O191),"00")</f>
        <v>07</v>
      </c>
      <c r="U191" t="str">
        <v>09</v>
      </c>
      <c r="V191" t="str">
        <v>14</v>
      </c>
      <c r="W191" t="str">
        <v>12</v>
      </c>
      <c r="X191" t="str">
        <v>13</v>
      </c>
      <c r="Y191" t="b">
        <f>MAX(_xlfn.ANCHORARRAY(J191))=5</f>
        <v>0</v>
      </c>
      <c r="Z191" t="b">
        <f>MAX(_xlfn.ANCHORARRAY(J191))=4</f>
        <v>0</v>
      </c>
      <c r="AA191" t="b" cm="1">
        <f t="array" ref="AA191">AND(OR(_xlfn.ANCHORARRAY(J191)=3),OR(_xlfn.ANCHORARRAY(J191)=2))</f>
        <v>0</v>
      </c>
      <c r="AB191" t="b">
        <f>IF(AA191,FALSE,MAX(_xlfn.ANCHORARRAY(J191))=3)</f>
        <v>0</v>
      </c>
      <c r="AC191" t="b">
        <f>COUNTIF(_xlfn.ANCHORARRAY(J191),2)=4</f>
        <v>0</v>
      </c>
      <c r="AD191" t="b">
        <f>IF(AC191,FALSE,MAX(_xlfn.ANCHORARRAY(J191))=2)</f>
        <v>0</v>
      </c>
      <c r="AE191" t="b">
        <f>NOT(OR(Y191:AD191))</f>
        <v>1</v>
      </c>
      <c r="AF191">
        <f>8-MATCH(TRUE,Y191:AE191,0)</f>
        <v>1</v>
      </c>
      <c r="AG191">
        <f>VALUE(_xlfn.CONCAT(AF191,_xlfn.ANCHORARRAY(T191)))</f>
        <v>10709141213</v>
      </c>
      <c r="AH191">
        <f>VALUE(_xlfn.RANK.EQ(AG191,AG:AG,1))</f>
        <v>84</v>
      </c>
      <c r="AI191">
        <f>AH191*D191</f>
        <v>47544</v>
      </c>
      <c r="AK191" s="1"/>
      <c r="AL191" t="str" cm="1">
        <f t="array" ref="AL191:AP191">MID(C191,_xlfn.SEQUENCE(1,LEN(C191)),1)</f>
        <v>7</v>
      </c>
      <c r="AM191" t="str">
        <v>9</v>
      </c>
      <c r="AN191" t="str">
        <v>A</v>
      </c>
      <c r="AO191" t="str">
        <v>Q</v>
      </c>
      <c r="AP191" t="str">
        <v>K</v>
      </c>
      <c r="AQ191">
        <f>IF(AL191="J",0,COUNTIF(_xlfn.ANCHORARRAY($AL191),AL191))</f>
        <v>1</v>
      </c>
      <c r="AR191">
        <f>IF(AM191="J",0,COUNTIF(_xlfn.ANCHORARRAY($AL191),AM191))</f>
        <v>1</v>
      </c>
      <c r="AS191">
        <f>IF(AN191="J",0,COUNTIF(_xlfn.ANCHORARRAY($AL191),AN191))</f>
        <v>1</v>
      </c>
      <c r="AT191">
        <f>IF(AO191="J",0,COUNTIF(_xlfn.ANCHORARRAY($AL191),AO191))</f>
        <v>1</v>
      </c>
      <c r="AU191">
        <f>IF(AP191="J",0,COUNTIF(_xlfn.ANCHORARRAY($AL191),AP191))</f>
        <v>1</v>
      </c>
      <c r="AV191" cm="1">
        <f t="array" ref="AV191:AZ191">_xlfn.LET(_xlpm.vals,{"J","2","3","4","5","6","7","8","9","T","J","Q","K","A"},
MATCH(_xlfn.ANCHORARRAY(AL191),_xlpm.vals,0))</f>
        <v>7</v>
      </c>
      <c r="AW191">
        <v>9</v>
      </c>
      <c r="AX191">
        <v>14</v>
      </c>
      <c r="AY191">
        <v>12</v>
      </c>
      <c r="AZ191">
        <v>13</v>
      </c>
      <c r="BA191" t="str" cm="1">
        <f t="array" ref="BA191:BE191">TEXT(_xlfn.ANCHORARRAY(AV191),"00")</f>
        <v>07</v>
      </c>
      <c r="BB191" t="str">
        <v>09</v>
      </c>
      <c r="BC191" t="str">
        <v>14</v>
      </c>
      <c r="BD191" t="str">
        <v>12</v>
      </c>
      <c r="BE191" t="str">
        <v>13</v>
      </c>
      <c r="BF191">
        <f>COUNTIF(_xlfn.ANCHORARRAY(AL191),"J")</f>
        <v>0</v>
      </c>
    </row>
    <row r="192" spans="2:58" x14ac:dyDescent="0.3">
      <c r="B192" t="s">
        <v>811</v>
      </c>
      <c r="C192" t="str">
        <f>_xlfn.TEXTBEFORE(B192," ")</f>
        <v>J5555</v>
      </c>
      <c r="D192">
        <f>VALUE(_xlfn.TEXTAFTER(B192," "))</f>
        <v>418</v>
      </c>
      <c r="E192" t="str" cm="1">
        <f t="array" ref="E192:I192">MID(C192,_xlfn.SEQUENCE(1,LEN(C192)),1)</f>
        <v>J</v>
      </c>
      <c r="F192" t="str">
        <v>5</v>
      </c>
      <c r="G192" t="str">
        <v>5</v>
      </c>
      <c r="H192" t="str">
        <v>5</v>
      </c>
      <c r="I192" t="str">
        <v>5</v>
      </c>
      <c r="J192" cm="1">
        <f t="array" ref="J192:N192">COUNTIFS(_xlfn.ANCHORARRAY(E192),_xlfn.ANCHORARRAY(E192))</f>
        <v>1</v>
      </c>
      <c r="K192">
        <v>4</v>
      </c>
      <c r="L192">
        <v>4</v>
      </c>
      <c r="M192">
        <v>4</v>
      </c>
      <c r="N192">
        <v>4</v>
      </c>
      <c r="O192" cm="1">
        <f t="array" ref="O192:S192">_xlfn.LET(_xlpm.vals,{"1","2","3","4","5","6","7","8","9","T","J","Q","K","A"},
MATCH(_xlfn.ANCHORARRAY(E192),_xlpm.vals,0))</f>
        <v>11</v>
      </c>
      <c r="P192">
        <v>5</v>
      </c>
      <c r="Q192">
        <v>5</v>
      </c>
      <c r="R192">
        <v>5</v>
      </c>
      <c r="S192">
        <v>5</v>
      </c>
      <c r="T192" t="str" cm="1">
        <f t="array" ref="T192:X192">TEXT(_xlfn.ANCHORARRAY(O192),"00")</f>
        <v>11</v>
      </c>
      <c r="U192" t="str">
        <v>05</v>
      </c>
      <c r="V192" t="str">
        <v>05</v>
      </c>
      <c r="W192" t="str">
        <v>05</v>
      </c>
      <c r="X192" t="str">
        <v>05</v>
      </c>
      <c r="Y192" t="b">
        <f>MAX(_xlfn.ANCHORARRAY(J192))=5</f>
        <v>0</v>
      </c>
      <c r="Z192" t="b">
        <f>MAX(_xlfn.ANCHORARRAY(J192))=4</f>
        <v>1</v>
      </c>
      <c r="AA192" t="b" cm="1">
        <f t="array" ref="AA192">AND(OR(_xlfn.ANCHORARRAY(J192)=3),OR(_xlfn.ANCHORARRAY(J192)=2))</f>
        <v>0</v>
      </c>
      <c r="AB192" t="b">
        <f>IF(AA192,FALSE,MAX(_xlfn.ANCHORARRAY(J192))=3)</f>
        <v>0</v>
      </c>
      <c r="AC192" t="b">
        <f>COUNTIF(_xlfn.ANCHORARRAY(J192),2)=4</f>
        <v>0</v>
      </c>
      <c r="AD192" t="b">
        <f>IF(AC192,FALSE,MAX(_xlfn.ANCHORARRAY(J192))=2)</f>
        <v>0</v>
      </c>
      <c r="AE192" t="b">
        <f>NOT(OR(Y192:AD192))</f>
        <v>0</v>
      </c>
      <c r="AF192">
        <f>8-MATCH(TRUE,Y192:AE192,0)</f>
        <v>6</v>
      </c>
      <c r="AG192">
        <f>VALUE(_xlfn.CONCAT(AF192,_xlfn.ANCHORARRAY(T192)))</f>
        <v>61105050505</v>
      </c>
      <c r="AH192">
        <f>VALUE(_xlfn.RANK.EQ(AG192,AG:AG,1))</f>
        <v>974</v>
      </c>
      <c r="AI192">
        <f>AH192*D192</f>
        <v>407132</v>
      </c>
      <c r="AK192" s="1"/>
      <c r="AL192" t="str" cm="1">
        <f t="array" ref="AL192:AP192">MID(C192,_xlfn.SEQUENCE(1,LEN(C192)),1)</f>
        <v>J</v>
      </c>
      <c r="AM192" t="str">
        <v>5</v>
      </c>
      <c r="AN192" t="str">
        <v>5</v>
      </c>
      <c r="AO192" t="str">
        <v>5</v>
      </c>
      <c r="AP192" t="str">
        <v>5</v>
      </c>
      <c r="AQ192">
        <f>IF(AL192="J",0,COUNTIF(_xlfn.ANCHORARRAY($AL192),AL192))</f>
        <v>0</v>
      </c>
      <c r="AR192">
        <f>IF(AM192="J",0,COUNTIF(_xlfn.ANCHORARRAY($AL192),AM192))</f>
        <v>4</v>
      </c>
      <c r="AS192">
        <f>IF(AN192="J",0,COUNTIF(_xlfn.ANCHORARRAY($AL192),AN192))</f>
        <v>4</v>
      </c>
      <c r="AT192">
        <f>IF(AO192="J",0,COUNTIF(_xlfn.ANCHORARRAY($AL192),AO192))</f>
        <v>4</v>
      </c>
      <c r="AU192">
        <f>IF(AP192="J",0,COUNTIF(_xlfn.ANCHORARRAY($AL192),AP192))</f>
        <v>4</v>
      </c>
      <c r="AV192" cm="1">
        <f t="array" ref="AV192:AZ192">_xlfn.LET(_xlpm.vals,{"J","2","3","4","5","6","7","8","9","T","J","Q","K","A"},
MATCH(_xlfn.ANCHORARRAY(AL192),_xlpm.vals,0))</f>
        <v>1</v>
      </c>
      <c r="AW192">
        <v>5</v>
      </c>
      <c r="AX192">
        <v>5</v>
      </c>
      <c r="AY192">
        <v>5</v>
      </c>
      <c r="AZ192">
        <v>5</v>
      </c>
      <c r="BA192" t="str" cm="1">
        <f t="array" ref="BA192:BE192">TEXT(_xlfn.ANCHORARRAY(AV192),"00")</f>
        <v>01</v>
      </c>
      <c r="BB192" t="str">
        <v>05</v>
      </c>
      <c r="BC192" t="str">
        <v>05</v>
      </c>
      <c r="BD192" t="str">
        <v>05</v>
      </c>
      <c r="BE192" t="str">
        <v>05</v>
      </c>
      <c r="BF192">
        <f>COUNTIF(_xlfn.ANCHORARRAY(AL192),"J")</f>
        <v>1</v>
      </c>
    </row>
    <row r="193" spans="2:58" x14ac:dyDescent="0.3">
      <c r="B193" t="s">
        <v>810</v>
      </c>
      <c r="C193" t="str">
        <f>_xlfn.TEXTBEFORE(B193," ")</f>
        <v>333J3</v>
      </c>
      <c r="D193">
        <f>VALUE(_xlfn.TEXTAFTER(B193," "))</f>
        <v>930</v>
      </c>
      <c r="E193" t="str" cm="1">
        <f t="array" ref="E193:I193">MID(C193,_xlfn.SEQUENCE(1,LEN(C193)),1)</f>
        <v>3</v>
      </c>
      <c r="F193" t="str">
        <v>3</v>
      </c>
      <c r="G193" t="str">
        <v>3</v>
      </c>
      <c r="H193" t="str">
        <v>J</v>
      </c>
      <c r="I193" t="str">
        <v>3</v>
      </c>
      <c r="J193" cm="1">
        <f t="array" ref="J193:N193">COUNTIFS(_xlfn.ANCHORARRAY(E193),_xlfn.ANCHORARRAY(E193))</f>
        <v>4</v>
      </c>
      <c r="K193">
        <v>4</v>
      </c>
      <c r="L193">
        <v>4</v>
      </c>
      <c r="M193">
        <v>1</v>
      </c>
      <c r="N193">
        <v>4</v>
      </c>
      <c r="O193" cm="1">
        <f t="array" ref="O193:S193">_xlfn.LET(_xlpm.vals,{"1","2","3","4","5","6","7","8","9","T","J","Q","K","A"},
MATCH(_xlfn.ANCHORARRAY(E193),_xlpm.vals,0))</f>
        <v>3</v>
      </c>
      <c r="P193">
        <v>3</v>
      </c>
      <c r="Q193">
        <v>3</v>
      </c>
      <c r="R193">
        <v>11</v>
      </c>
      <c r="S193">
        <v>3</v>
      </c>
      <c r="T193" t="str" cm="1">
        <f t="array" ref="T193:X193">TEXT(_xlfn.ANCHORARRAY(O193),"00")</f>
        <v>03</v>
      </c>
      <c r="U193" t="str">
        <v>03</v>
      </c>
      <c r="V193" t="str">
        <v>03</v>
      </c>
      <c r="W193" t="str">
        <v>11</v>
      </c>
      <c r="X193" t="str">
        <v>03</v>
      </c>
      <c r="Y193" t="b">
        <f>MAX(_xlfn.ANCHORARRAY(J193))=5</f>
        <v>0</v>
      </c>
      <c r="Z193" t="b">
        <f>MAX(_xlfn.ANCHORARRAY(J193))=4</f>
        <v>1</v>
      </c>
      <c r="AA193" t="b" cm="1">
        <f t="array" ref="AA193">AND(OR(_xlfn.ANCHORARRAY(J193)=3),OR(_xlfn.ANCHORARRAY(J193)=2))</f>
        <v>0</v>
      </c>
      <c r="AB193" t="b">
        <f>IF(AA193,FALSE,MAX(_xlfn.ANCHORARRAY(J193))=3)</f>
        <v>0</v>
      </c>
      <c r="AC193" t="b">
        <f>COUNTIF(_xlfn.ANCHORARRAY(J193),2)=4</f>
        <v>0</v>
      </c>
      <c r="AD193" t="b">
        <f>IF(AC193,FALSE,MAX(_xlfn.ANCHORARRAY(J193))=2)</f>
        <v>0</v>
      </c>
      <c r="AE193" t="b">
        <f>NOT(OR(Y193:AD193))</f>
        <v>0</v>
      </c>
      <c r="AF193">
        <f>8-MATCH(TRUE,Y193:AE193,0)</f>
        <v>6</v>
      </c>
      <c r="AG193">
        <f>VALUE(_xlfn.CONCAT(AF193,_xlfn.ANCHORARRAY(T193)))</f>
        <v>60303031103</v>
      </c>
      <c r="AH193">
        <f>VALUE(_xlfn.RANK.EQ(AG193,AG:AG,1))</f>
        <v>918</v>
      </c>
      <c r="AI193">
        <f>AH193*D193</f>
        <v>853740</v>
      </c>
      <c r="AK193" s="1"/>
      <c r="AL193" t="str" cm="1">
        <f t="array" ref="AL193:AP193">MID(C193,_xlfn.SEQUENCE(1,LEN(C193)),1)</f>
        <v>3</v>
      </c>
      <c r="AM193" t="str">
        <v>3</v>
      </c>
      <c r="AN193" t="str">
        <v>3</v>
      </c>
      <c r="AO193" t="str">
        <v>J</v>
      </c>
      <c r="AP193" t="str">
        <v>3</v>
      </c>
      <c r="AQ193">
        <f>IF(AL193="J",0,COUNTIF(_xlfn.ANCHORARRAY($AL193),AL193))</f>
        <v>4</v>
      </c>
      <c r="AR193">
        <f>IF(AM193="J",0,COUNTIF(_xlfn.ANCHORARRAY($AL193),AM193))</f>
        <v>4</v>
      </c>
      <c r="AS193">
        <f>IF(AN193="J",0,COUNTIF(_xlfn.ANCHORARRAY($AL193),AN193))</f>
        <v>4</v>
      </c>
      <c r="AT193">
        <f>IF(AO193="J",0,COUNTIF(_xlfn.ANCHORARRAY($AL193),AO193))</f>
        <v>0</v>
      </c>
      <c r="AU193">
        <f>IF(AP193="J",0,COUNTIF(_xlfn.ANCHORARRAY($AL193),AP193))</f>
        <v>4</v>
      </c>
      <c r="AV193" cm="1">
        <f t="array" ref="AV193:AZ193">_xlfn.LET(_xlpm.vals,{"J","2","3","4","5","6","7","8","9","T","J","Q","K","A"},
MATCH(_xlfn.ANCHORARRAY(AL193),_xlpm.vals,0))</f>
        <v>3</v>
      </c>
      <c r="AW193">
        <v>3</v>
      </c>
      <c r="AX193">
        <v>3</v>
      </c>
      <c r="AY193">
        <v>1</v>
      </c>
      <c r="AZ193">
        <v>3</v>
      </c>
      <c r="BA193" t="str" cm="1">
        <f t="array" ref="BA193:BE193">TEXT(_xlfn.ANCHORARRAY(AV193),"00")</f>
        <v>03</v>
      </c>
      <c r="BB193" t="str">
        <v>03</v>
      </c>
      <c r="BC193" t="str">
        <v>03</v>
      </c>
      <c r="BD193" t="str">
        <v>01</v>
      </c>
      <c r="BE193" t="str">
        <v>03</v>
      </c>
      <c r="BF193">
        <f>COUNTIF(_xlfn.ANCHORARRAY(AL193),"J")</f>
        <v>1</v>
      </c>
    </row>
    <row r="194" spans="2:58" x14ac:dyDescent="0.3">
      <c r="B194" t="s">
        <v>809</v>
      </c>
      <c r="C194" t="str">
        <f>_xlfn.TEXTBEFORE(B194," ")</f>
        <v>K2T39</v>
      </c>
      <c r="D194">
        <f>VALUE(_xlfn.TEXTAFTER(B194," "))</f>
        <v>149</v>
      </c>
      <c r="E194" t="str" cm="1">
        <f t="array" ref="E194:I194">MID(C194,_xlfn.SEQUENCE(1,LEN(C194)),1)</f>
        <v>K</v>
      </c>
      <c r="F194" t="str">
        <v>2</v>
      </c>
      <c r="G194" t="str">
        <v>T</v>
      </c>
      <c r="H194" t="str">
        <v>3</v>
      </c>
      <c r="I194" t="str">
        <v>9</v>
      </c>
      <c r="J194" cm="1">
        <f t="array" ref="J194:N194">COUNTIFS(_xlfn.ANCHORARRAY(E194),_xlfn.ANCHORARRAY(E194))</f>
        <v>1</v>
      </c>
      <c r="K194">
        <v>1</v>
      </c>
      <c r="L194">
        <v>1</v>
      </c>
      <c r="M194">
        <v>1</v>
      </c>
      <c r="N194">
        <v>1</v>
      </c>
      <c r="O194" cm="1">
        <f t="array" ref="O194:S194">_xlfn.LET(_xlpm.vals,{"1","2","3","4","5","6","7","8","9","T","J","Q","K","A"},
MATCH(_xlfn.ANCHORARRAY(E194),_xlpm.vals,0))</f>
        <v>13</v>
      </c>
      <c r="P194">
        <v>2</v>
      </c>
      <c r="Q194">
        <v>10</v>
      </c>
      <c r="R194">
        <v>3</v>
      </c>
      <c r="S194">
        <v>9</v>
      </c>
      <c r="T194" t="str" cm="1">
        <f t="array" ref="T194:X194">TEXT(_xlfn.ANCHORARRAY(O194),"00")</f>
        <v>13</v>
      </c>
      <c r="U194" t="str">
        <v>02</v>
      </c>
      <c r="V194" t="str">
        <v>10</v>
      </c>
      <c r="W194" t="str">
        <v>03</v>
      </c>
      <c r="X194" t="str">
        <v>09</v>
      </c>
      <c r="Y194" t="b">
        <f>MAX(_xlfn.ANCHORARRAY(J194))=5</f>
        <v>0</v>
      </c>
      <c r="Z194" t="b">
        <f>MAX(_xlfn.ANCHORARRAY(J194))=4</f>
        <v>0</v>
      </c>
      <c r="AA194" t="b" cm="1">
        <f t="array" ref="AA194">AND(OR(_xlfn.ANCHORARRAY(J194)=3),OR(_xlfn.ANCHORARRAY(J194)=2))</f>
        <v>0</v>
      </c>
      <c r="AB194" t="b">
        <f>IF(AA194,FALSE,MAX(_xlfn.ANCHORARRAY(J194))=3)</f>
        <v>0</v>
      </c>
      <c r="AC194" t="b">
        <f>COUNTIF(_xlfn.ANCHORARRAY(J194),2)=4</f>
        <v>0</v>
      </c>
      <c r="AD194" t="b">
        <f>IF(AC194,FALSE,MAX(_xlfn.ANCHORARRAY(J194))=2)</f>
        <v>0</v>
      </c>
      <c r="AE194" t="b">
        <f>NOT(OR(Y194:AD194))</f>
        <v>1</v>
      </c>
      <c r="AF194">
        <f>8-MATCH(TRUE,Y194:AE194,0)</f>
        <v>1</v>
      </c>
      <c r="AG194">
        <f>VALUE(_xlfn.CONCAT(AF194,_xlfn.ANCHORARRAY(T194)))</f>
        <v>11302100309</v>
      </c>
      <c r="AH194">
        <f>VALUE(_xlfn.RANK.EQ(AG194,AG:AG,1))</f>
        <v>163</v>
      </c>
      <c r="AI194">
        <f>AH194*D194</f>
        <v>24287</v>
      </c>
      <c r="AK194" s="1"/>
      <c r="AL194" t="str" cm="1">
        <f t="array" ref="AL194:AP194">MID(C194,_xlfn.SEQUENCE(1,LEN(C194)),1)</f>
        <v>K</v>
      </c>
      <c r="AM194" t="str">
        <v>2</v>
      </c>
      <c r="AN194" t="str">
        <v>T</v>
      </c>
      <c r="AO194" t="str">
        <v>3</v>
      </c>
      <c r="AP194" t="str">
        <v>9</v>
      </c>
      <c r="AQ194">
        <f>IF(AL194="J",0,COUNTIF(_xlfn.ANCHORARRAY($AL194),AL194))</f>
        <v>1</v>
      </c>
      <c r="AR194">
        <f>IF(AM194="J",0,COUNTIF(_xlfn.ANCHORARRAY($AL194),AM194))</f>
        <v>1</v>
      </c>
      <c r="AS194">
        <f>IF(AN194="J",0,COUNTIF(_xlfn.ANCHORARRAY($AL194),AN194))</f>
        <v>1</v>
      </c>
      <c r="AT194">
        <f>IF(AO194="J",0,COUNTIF(_xlfn.ANCHORARRAY($AL194),AO194))</f>
        <v>1</v>
      </c>
      <c r="AU194">
        <f>IF(AP194="J",0,COUNTIF(_xlfn.ANCHORARRAY($AL194),AP194))</f>
        <v>1</v>
      </c>
      <c r="AV194" cm="1">
        <f t="array" ref="AV194:AZ194">_xlfn.LET(_xlpm.vals,{"J","2","3","4","5","6","7","8","9","T","J","Q","K","A"},
MATCH(_xlfn.ANCHORARRAY(AL194),_xlpm.vals,0))</f>
        <v>13</v>
      </c>
      <c r="AW194">
        <v>2</v>
      </c>
      <c r="AX194">
        <v>10</v>
      </c>
      <c r="AY194">
        <v>3</v>
      </c>
      <c r="AZ194">
        <v>9</v>
      </c>
      <c r="BA194" t="str" cm="1">
        <f t="array" ref="BA194:BE194">TEXT(_xlfn.ANCHORARRAY(AV194),"00")</f>
        <v>13</v>
      </c>
      <c r="BB194" t="str">
        <v>02</v>
      </c>
      <c r="BC194" t="str">
        <v>10</v>
      </c>
      <c r="BD194" t="str">
        <v>03</v>
      </c>
      <c r="BE194" t="str">
        <v>09</v>
      </c>
      <c r="BF194">
        <f>COUNTIF(_xlfn.ANCHORARRAY(AL194),"J")</f>
        <v>0</v>
      </c>
    </row>
    <row r="195" spans="2:58" x14ac:dyDescent="0.3">
      <c r="B195" t="s">
        <v>808</v>
      </c>
      <c r="C195" t="str">
        <f>_xlfn.TEXTBEFORE(B195," ")</f>
        <v>6363A</v>
      </c>
      <c r="D195">
        <f>VALUE(_xlfn.TEXTAFTER(B195," "))</f>
        <v>475</v>
      </c>
      <c r="E195" t="str" cm="1">
        <f t="array" ref="E195:I195">MID(C195,_xlfn.SEQUENCE(1,LEN(C195)),1)</f>
        <v>6</v>
      </c>
      <c r="F195" t="str">
        <v>3</v>
      </c>
      <c r="G195" t="str">
        <v>6</v>
      </c>
      <c r="H195" t="str">
        <v>3</v>
      </c>
      <c r="I195" t="str">
        <v>A</v>
      </c>
      <c r="J195" cm="1">
        <f t="array" ref="J195:N195">COUNTIFS(_xlfn.ANCHORARRAY(E195),_xlfn.ANCHORARRAY(E195))</f>
        <v>2</v>
      </c>
      <c r="K195">
        <v>2</v>
      </c>
      <c r="L195">
        <v>2</v>
      </c>
      <c r="M195">
        <v>2</v>
      </c>
      <c r="N195">
        <v>1</v>
      </c>
      <c r="O195" cm="1">
        <f t="array" ref="O195:S195">_xlfn.LET(_xlpm.vals,{"1","2","3","4","5","6","7","8","9","T","J","Q","K","A"},
MATCH(_xlfn.ANCHORARRAY(E195),_xlpm.vals,0))</f>
        <v>6</v>
      </c>
      <c r="P195">
        <v>3</v>
      </c>
      <c r="Q195">
        <v>6</v>
      </c>
      <c r="R195">
        <v>3</v>
      </c>
      <c r="S195">
        <v>14</v>
      </c>
      <c r="T195" t="str" cm="1">
        <f t="array" ref="T195:X195">TEXT(_xlfn.ANCHORARRAY(O195),"00")</f>
        <v>06</v>
      </c>
      <c r="U195" t="str">
        <v>03</v>
      </c>
      <c r="V195" t="str">
        <v>06</v>
      </c>
      <c r="W195" t="str">
        <v>03</v>
      </c>
      <c r="X195" t="str">
        <v>14</v>
      </c>
      <c r="Y195" t="b">
        <f>MAX(_xlfn.ANCHORARRAY(J195))=5</f>
        <v>0</v>
      </c>
      <c r="Z195" t="b">
        <f>MAX(_xlfn.ANCHORARRAY(J195))=4</f>
        <v>0</v>
      </c>
      <c r="AA195" t="b" cm="1">
        <f t="array" ref="AA195">AND(OR(_xlfn.ANCHORARRAY(J195)=3),OR(_xlfn.ANCHORARRAY(J195)=2))</f>
        <v>0</v>
      </c>
      <c r="AB195" t="b">
        <f>IF(AA195,FALSE,MAX(_xlfn.ANCHORARRAY(J195))=3)</f>
        <v>0</v>
      </c>
      <c r="AC195" t="b">
        <f>COUNTIF(_xlfn.ANCHORARRAY(J195),2)=4</f>
        <v>1</v>
      </c>
      <c r="AD195" t="b">
        <f>IF(AC195,FALSE,MAX(_xlfn.ANCHORARRAY(J195))=2)</f>
        <v>0</v>
      </c>
      <c r="AE195" t="b">
        <f>NOT(OR(Y195:AD195))</f>
        <v>0</v>
      </c>
      <c r="AF195">
        <f>8-MATCH(TRUE,Y195:AE195,0)</f>
        <v>3</v>
      </c>
      <c r="AG195">
        <f>VALUE(_xlfn.CONCAT(AF195,_xlfn.ANCHORARRAY(T195)))</f>
        <v>30603060314</v>
      </c>
      <c r="AH195">
        <f>VALUE(_xlfn.RANK.EQ(AG195,AG:AG,1))</f>
        <v>500</v>
      </c>
      <c r="AI195">
        <f>AH195*D195</f>
        <v>237500</v>
      </c>
      <c r="AK195" s="1"/>
      <c r="AL195" t="str" cm="1">
        <f t="array" ref="AL195:AP195">MID(C195,_xlfn.SEQUENCE(1,LEN(C195)),1)</f>
        <v>6</v>
      </c>
      <c r="AM195" t="str">
        <v>3</v>
      </c>
      <c r="AN195" t="str">
        <v>6</v>
      </c>
      <c r="AO195" t="str">
        <v>3</v>
      </c>
      <c r="AP195" t="str">
        <v>A</v>
      </c>
      <c r="AQ195">
        <f>IF(AL195="J",0,COUNTIF(_xlfn.ANCHORARRAY($AL195),AL195))</f>
        <v>2</v>
      </c>
      <c r="AR195">
        <f>IF(AM195="J",0,COUNTIF(_xlfn.ANCHORARRAY($AL195),AM195))</f>
        <v>2</v>
      </c>
      <c r="AS195">
        <f>IF(AN195="J",0,COUNTIF(_xlfn.ANCHORARRAY($AL195),AN195))</f>
        <v>2</v>
      </c>
      <c r="AT195">
        <f>IF(AO195="J",0,COUNTIF(_xlfn.ANCHORARRAY($AL195),AO195))</f>
        <v>2</v>
      </c>
      <c r="AU195">
        <f>IF(AP195="J",0,COUNTIF(_xlfn.ANCHORARRAY($AL195),AP195))</f>
        <v>1</v>
      </c>
      <c r="AV195" cm="1">
        <f t="array" ref="AV195:AZ195">_xlfn.LET(_xlpm.vals,{"J","2","3","4","5","6","7","8","9","T","J","Q","K","A"},
MATCH(_xlfn.ANCHORARRAY(AL195),_xlpm.vals,0))</f>
        <v>6</v>
      </c>
      <c r="AW195">
        <v>3</v>
      </c>
      <c r="AX195">
        <v>6</v>
      </c>
      <c r="AY195">
        <v>3</v>
      </c>
      <c r="AZ195">
        <v>14</v>
      </c>
      <c r="BA195" t="str" cm="1">
        <f t="array" ref="BA195:BE195">TEXT(_xlfn.ANCHORARRAY(AV195),"00")</f>
        <v>06</v>
      </c>
      <c r="BB195" t="str">
        <v>03</v>
      </c>
      <c r="BC195" t="str">
        <v>06</v>
      </c>
      <c r="BD195" t="str">
        <v>03</v>
      </c>
      <c r="BE195" t="str">
        <v>14</v>
      </c>
      <c r="BF195">
        <f>COUNTIF(_xlfn.ANCHORARRAY(AL195),"J")</f>
        <v>0</v>
      </c>
    </row>
    <row r="196" spans="2:58" x14ac:dyDescent="0.3">
      <c r="B196" t="s">
        <v>807</v>
      </c>
      <c r="C196" t="str">
        <f>_xlfn.TEXTBEFORE(B196," ")</f>
        <v>87558</v>
      </c>
      <c r="D196">
        <f>VALUE(_xlfn.TEXTAFTER(B196," "))</f>
        <v>655</v>
      </c>
      <c r="E196" t="str" cm="1">
        <f t="array" ref="E196:I196">MID(C196,_xlfn.SEQUENCE(1,LEN(C196)),1)</f>
        <v>8</v>
      </c>
      <c r="F196" t="str">
        <v>7</v>
      </c>
      <c r="G196" t="str">
        <v>5</v>
      </c>
      <c r="H196" t="str">
        <v>5</v>
      </c>
      <c r="I196" t="str">
        <v>8</v>
      </c>
      <c r="J196" cm="1">
        <f t="array" ref="J196:N196">COUNTIFS(_xlfn.ANCHORARRAY(E196),_xlfn.ANCHORARRAY(E196))</f>
        <v>2</v>
      </c>
      <c r="K196">
        <v>1</v>
      </c>
      <c r="L196">
        <v>2</v>
      </c>
      <c r="M196">
        <v>2</v>
      </c>
      <c r="N196">
        <v>2</v>
      </c>
      <c r="O196" cm="1">
        <f t="array" ref="O196:S196">_xlfn.LET(_xlpm.vals,{"1","2","3","4","5","6","7","8","9","T","J","Q","K","A"},
MATCH(_xlfn.ANCHORARRAY(E196),_xlpm.vals,0))</f>
        <v>8</v>
      </c>
      <c r="P196">
        <v>7</v>
      </c>
      <c r="Q196">
        <v>5</v>
      </c>
      <c r="R196">
        <v>5</v>
      </c>
      <c r="S196">
        <v>8</v>
      </c>
      <c r="T196" t="str" cm="1">
        <f t="array" ref="T196:X196">TEXT(_xlfn.ANCHORARRAY(O196),"00")</f>
        <v>08</v>
      </c>
      <c r="U196" t="str">
        <v>07</v>
      </c>
      <c r="V196" t="str">
        <v>05</v>
      </c>
      <c r="W196" t="str">
        <v>05</v>
      </c>
      <c r="X196" t="str">
        <v>08</v>
      </c>
      <c r="Y196" t="b">
        <f>MAX(_xlfn.ANCHORARRAY(J196))=5</f>
        <v>0</v>
      </c>
      <c r="Z196" t="b">
        <f>MAX(_xlfn.ANCHORARRAY(J196))=4</f>
        <v>0</v>
      </c>
      <c r="AA196" t="b" cm="1">
        <f t="array" ref="AA196">AND(OR(_xlfn.ANCHORARRAY(J196)=3),OR(_xlfn.ANCHORARRAY(J196)=2))</f>
        <v>0</v>
      </c>
      <c r="AB196" t="b">
        <f>IF(AA196,FALSE,MAX(_xlfn.ANCHORARRAY(J196))=3)</f>
        <v>0</v>
      </c>
      <c r="AC196" t="b">
        <f>COUNTIF(_xlfn.ANCHORARRAY(J196),2)=4</f>
        <v>1</v>
      </c>
      <c r="AD196" t="b">
        <f>IF(AC196,FALSE,MAX(_xlfn.ANCHORARRAY(J196))=2)</f>
        <v>0</v>
      </c>
      <c r="AE196" t="b">
        <f>NOT(OR(Y196:AD196))</f>
        <v>0</v>
      </c>
      <c r="AF196">
        <f>8-MATCH(TRUE,Y196:AE196,0)</f>
        <v>3</v>
      </c>
      <c r="AG196">
        <f>VALUE(_xlfn.CONCAT(AF196,_xlfn.ANCHORARRAY(T196)))</f>
        <v>30807050508</v>
      </c>
      <c r="AH196">
        <f>VALUE(_xlfn.RANK.EQ(AG196,AG:AG,1))</f>
        <v>531</v>
      </c>
      <c r="AI196">
        <f>AH196*D196</f>
        <v>347805</v>
      </c>
      <c r="AK196" s="1"/>
      <c r="AL196" t="str" cm="1">
        <f t="array" ref="AL196:AP196">MID(C196,_xlfn.SEQUENCE(1,LEN(C196)),1)</f>
        <v>8</v>
      </c>
      <c r="AM196" t="str">
        <v>7</v>
      </c>
      <c r="AN196" t="str">
        <v>5</v>
      </c>
      <c r="AO196" t="str">
        <v>5</v>
      </c>
      <c r="AP196" t="str">
        <v>8</v>
      </c>
      <c r="AQ196">
        <f>IF(AL196="J",0,COUNTIF(_xlfn.ANCHORARRAY($AL196),AL196))</f>
        <v>2</v>
      </c>
      <c r="AR196">
        <f>IF(AM196="J",0,COUNTIF(_xlfn.ANCHORARRAY($AL196),AM196))</f>
        <v>1</v>
      </c>
      <c r="AS196">
        <f>IF(AN196="J",0,COUNTIF(_xlfn.ANCHORARRAY($AL196),AN196))</f>
        <v>2</v>
      </c>
      <c r="AT196">
        <f>IF(AO196="J",0,COUNTIF(_xlfn.ANCHORARRAY($AL196),AO196))</f>
        <v>2</v>
      </c>
      <c r="AU196">
        <f>IF(AP196="J",0,COUNTIF(_xlfn.ANCHORARRAY($AL196),AP196))</f>
        <v>2</v>
      </c>
      <c r="AV196" cm="1">
        <f t="array" ref="AV196:AZ196">_xlfn.LET(_xlpm.vals,{"J","2","3","4","5","6","7","8","9","T","J","Q","K","A"},
MATCH(_xlfn.ANCHORARRAY(AL196),_xlpm.vals,0))</f>
        <v>8</v>
      </c>
      <c r="AW196">
        <v>7</v>
      </c>
      <c r="AX196">
        <v>5</v>
      </c>
      <c r="AY196">
        <v>5</v>
      </c>
      <c r="AZ196">
        <v>8</v>
      </c>
      <c r="BA196" t="str" cm="1">
        <f t="array" ref="BA196:BE196">TEXT(_xlfn.ANCHORARRAY(AV196),"00")</f>
        <v>08</v>
      </c>
      <c r="BB196" t="str">
        <v>07</v>
      </c>
      <c r="BC196" t="str">
        <v>05</v>
      </c>
      <c r="BD196" t="str">
        <v>05</v>
      </c>
      <c r="BE196" t="str">
        <v>08</v>
      </c>
      <c r="BF196">
        <f>COUNTIF(_xlfn.ANCHORARRAY(AL196),"J")</f>
        <v>0</v>
      </c>
    </row>
    <row r="197" spans="2:58" x14ac:dyDescent="0.3">
      <c r="B197" t="s">
        <v>806</v>
      </c>
      <c r="C197" t="str">
        <f>_xlfn.TEXTBEFORE(B197," ")</f>
        <v>T5488</v>
      </c>
      <c r="D197">
        <f>VALUE(_xlfn.TEXTAFTER(B197," "))</f>
        <v>585</v>
      </c>
      <c r="E197" t="str" cm="1">
        <f t="array" ref="E197:I197">MID(C197,_xlfn.SEQUENCE(1,LEN(C197)),1)</f>
        <v>T</v>
      </c>
      <c r="F197" t="str">
        <v>5</v>
      </c>
      <c r="G197" t="str">
        <v>4</v>
      </c>
      <c r="H197" t="str">
        <v>8</v>
      </c>
      <c r="I197" t="str">
        <v>8</v>
      </c>
      <c r="J197" cm="1">
        <f t="array" ref="J197:N197">COUNTIFS(_xlfn.ANCHORARRAY(E197),_xlfn.ANCHORARRAY(E197))</f>
        <v>1</v>
      </c>
      <c r="K197">
        <v>1</v>
      </c>
      <c r="L197">
        <v>1</v>
      </c>
      <c r="M197">
        <v>2</v>
      </c>
      <c r="N197">
        <v>2</v>
      </c>
      <c r="O197" cm="1">
        <f t="array" ref="O197:S197">_xlfn.LET(_xlpm.vals,{"1","2","3","4","5","6","7","8","9","T","J","Q","K","A"},
MATCH(_xlfn.ANCHORARRAY(E197),_xlpm.vals,0))</f>
        <v>10</v>
      </c>
      <c r="P197">
        <v>5</v>
      </c>
      <c r="Q197">
        <v>4</v>
      </c>
      <c r="R197">
        <v>8</v>
      </c>
      <c r="S197">
        <v>8</v>
      </c>
      <c r="T197" t="str" cm="1">
        <f t="array" ref="T197:X197">TEXT(_xlfn.ANCHORARRAY(O197),"00")</f>
        <v>10</v>
      </c>
      <c r="U197" t="str">
        <v>05</v>
      </c>
      <c r="V197" t="str">
        <v>04</v>
      </c>
      <c r="W197" t="str">
        <v>08</v>
      </c>
      <c r="X197" t="str">
        <v>08</v>
      </c>
      <c r="Y197" t="b">
        <f>MAX(_xlfn.ANCHORARRAY(J197))=5</f>
        <v>0</v>
      </c>
      <c r="Z197" t="b">
        <f>MAX(_xlfn.ANCHORARRAY(J197))=4</f>
        <v>0</v>
      </c>
      <c r="AA197" t="b" cm="1">
        <f t="array" ref="AA197">AND(OR(_xlfn.ANCHORARRAY(J197)=3),OR(_xlfn.ANCHORARRAY(J197)=2))</f>
        <v>0</v>
      </c>
      <c r="AB197" t="b">
        <f>IF(AA197,FALSE,MAX(_xlfn.ANCHORARRAY(J197))=3)</f>
        <v>0</v>
      </c>
      <c r="AC197" t="b">
        <f>COUNTIF(_xlfn.ANCHORARRAY(J197),2)=4</f>
        <v>0</v>
      </c>
      <c r="AD197" t="b">
        <f>IF(AC197,FALSE,MAX(_xlfn.ANCHORARRAY(J197))=2)</f>
        <v>1</v>
      </c>
      <c r="AE197" t="b">
        <f>NOT(OR(Y197:AD197))</f>
        <v>0</v>
      </c>
      <c r="AF197">
        <f>8-MATCH(TRUE,Y197:AE197,0)</f>
        <v>2</v>
      </c>
      <c r="AG197">
        <f>VALUE(_xlfn.CONCAT(AF197,_xlfn.ANCHORARRAY(T197)))</f>
        <v>21005040808</v>
      </c>
      <c r="AH197">
        <f>VALUE(_xlfn.RANK.EQ(AG197,AG:AG,1))</f>
        <v>343</v>
      </c>
      <c r="AI197">
        <f>AH197*D197</f>
        <v>200655</v>
      </c>
      <c r="AK197" s="1"/>
      <c r="AL197" t="str" cm="1">
        <f t="array" ref="AL197:AP197">MID(C197,_xlfn.SEQUENCE(1,LEN(C197)),1)</f>
        <v>T</v>
      </c>
      <c r="AM197" t="str">
        <v>5</v>
      </c>
      <c r="AN197" t="str">
        <v>4</v>
      </c>
      <c r="AO197" t="str">
        <v>8</v>
      </c>
      <c r="AP197" t="str">
        <v>8</v>
      </c>
      <c r="AQ197">
        <f>IF(AL197="J",0,COUNTIF(_xlfn.ANCHORARRAY($AL197),AL197))</f>
        <v>1</v>
      </c>
      <c r="AR197">
        <f>IF(AM197="J",0,COUNTIF(_xlfn.ANCHORARRAY($AL197),AM197))</f>
        <v>1</v>
      </c>
      <c r="AS197">
        <f>IF(AN197="J",0,COUNTIF(_xlfn.ANCHORARRAY($AL197),AN197))</f>
        <v>1</v>
      </c>
      <c r="AT197">
        <f>IF(AO197="J",0,COUNTIF(_xlfn.ANCHORARRAY($AL197),AO197))</f>
        <v>2</v>
      </c>
      <c r="AU197">
        <f>IF(AP197="J",0,COUNTIF(_xlfn.ANCHORARRAY($AL197),AP197))</f>
        <v>2</v>
      </c>
      <c r="AV197" cm="1">
        <f t="array" ref="AV197:AZ197">_xlfn.LET(_xlpm.vals,{"J","2","3","4","5","6","7","8","9","T","J","Q","K","A"},
MATCH(_xlfn.ANCHORARRAY(AL197),_xlpm.vals,0))</f>
        <v>10</v>
      </c>
      <c r="AW197">
        <v>5</v>
      </c>
      <c r="AX197">
        <v>4</v>
      </c>
      <c r="AY197">
        <v>8</v>
      </c>
      <c r="AZ197">
        <v>8</v>
      </c>
      <c r="BA197" t="str" cm="1">
        <f t="array" ref="BA197:BE197">TEXT(_xlfn.ANCHORARRAY(AV197),"00")</f>
        <v>10</v>
      </c>
      <c r="BB197" t="str">
        <v>05</v>
      </c>
      <c r="BC197" t="str">
        <v>04</v>
      </c>
      <c r="BD197" t="str">
        <v>08</v>
      </c>
      <c r="BE197" t="str">
        <v>08</v>
      </c>
      <c r="BF197">
        <f>COUNTIF(_xlfn.ANCHORARRAY(AL197),"J")</f>
        <v>0</v>
      </c>
    </row>
    <row r="198" spans="2:58" x14ac:dyDescent="0.3">
      <c r="B198" t="s">
        <v>805</v>
      </c>
      <c r="C198" t="str">
        <f>_xlfn.TEXTBEFORE(B198," ")</f>
        <v>6J5TQ</v>
      </c>
      <c r="D198">
        <f>VALUE(_xlfn.TEXTAFTER(B198," "))</f>
        <v>24</v>
      </c>
      <c r="E198" t="str" cm="1">
        <f t="array" ref="E198:I198">MID(C198,_xlfn.SEQUENCE(1,LEN(C198)),1)</f>
        <v>6</v>
      </c>
      <c r="F198" t="str">
        <v>J</v>
      </c>
      <c r="G198" t="str">
        <v>5</v>
      </c>
      <c r="H198" t="str">
        <v>T</v>
      </c>
      <c r="I198" t="str">
        <v>Q</v>
      </c>
      <c r="J198" cm="1">
        <f t="array" ref="J198:N198">COUNTIFS(_xlfn.ANCHORARRAY(E198),_xlfn.ANCHORARRAY(E198))</f>
        <v>1</v>
      </c>
      <c r="K198">
        <v>1</v>
      </c>
      <c r="L198">
        <v>1</v>
      </c>
      <c r="M198">
        <v>1</v>
      </c>
      <c r="N198">
        <v>1</v>
      </c>
      <c r="O198" cm="1">
        <f t="array" ref="O198:S198">_xlfn.LET(_xlpm.vals,{"1","2","3","4","5","6","7","8","9","T","J","Q","K","A"},
MATCH(_xlfn.ANCHORARRAY(E198),_xlpm.vals,0))</f>
        <v>6</v>
      </c>
      <c r="P198">
        <v>11</v>
      </c>
      <c r="Q198">
        <v>5</v>
      </c>
      <c r="R198">
        <v>10</v>
      </c>
      <c r="S198">
        <v>12</v>
      </c>
      <c r="T198" t="str" cm="1">
        <f t="array" ref="T198:X198">TEXT(_xlfn.ANCHORARRAY(O198),"00")</f>
        <v>06</v>
      </c>
      <c r="U198" t="str">
        <v>11</v>
      </c>
      <c r="V198" t="str">
        <v>05</v>
      </c>
      <c r="W198" t="str">
        <v>10</v>
      </c>
      <c r="X198" t="str">
        <v>12</v>
      </c>
      <c r="Y198" t="b">
        <f>MAX(_xlfn.ANCHORARRAY(J198))=5</f>
        <v>0</v>
      </c>
      <c r="Z198" t="b">
        <f>MAX(_xlfn.ANCHORARRAY(J198))=4</f>
        <v>0</v>
      </c>
      <c r="AA198" t="b" cm="1">
        <f t="array" ref="AA198">AND(OR(_xlfn.ANCHORARRAY(J198)=3),OR(_xlfn.ANCHORARRAY(J198)=2))</f>
        <v>0</v>
      </c>
      <c r="AB198" t="b">
        <f>IF(AA198,FALSE,MAX(_xlfn.ANCHORARRAY(J198))=3)</f>
        <v>0</v>
      </c>
      <c r="AC198" t="b">
        <f>COUNTIF(_xlfn.ANCHORARRAY(J198),2)=4</f>
        <v>0</v>
      </c>
      <c r="AD198" t="b">
        <f>IF(AC198,FALSE,MAX(_xlfn.ANCHORARRAY(J198))=2)</f>
        <v>0</v>
      </c>
      <c r="AE198" t="b">
        <f>NOT(OR(Y198:AD198))</f>
        <v>1</v>
      </c>
      <c r="AF198">
        <f>8-MATCH(TRUE,Y198:AE198,0)</f>
        <v>1</v>
      </c>
      <c r="AG198">
        <f>VALUE(_xlfn.CONCAT(AF198,_xlfn.ANCHORARRAY(T198)))</f>
        <v>10611051012</v>
      </c>
      <c r="AH198">
        <f>VALUE(_xlfn.RANK.EQ(AG198,AG:AG,1))</f>
        <v>73</v>
      </c>
      <c r="AI198">
        <f>AH198*D198</f>
        <v>1752</v>
      </c>
      <c r="AK198" s="1"/>
      <c r="AL198" t="str" cm="1">
        <f t="array" ref="AL198:AP198">MID(C198,_xlfn.SEQUENCE(1,LEN(C198)),1)</f>
        <v>6</v>
      </c>
      <c r="AM198" t="str">
        <v>J</v>
      </c>
      <c r="AN198" t="str">
        <v>5</v>
      </c>
      <c r="AO198" t="str">
        <v>T</v>
      </c>
      <c r="AP198" t="str">
        <v>Q</v>
      </c>
      <c r="AQ198">
        <f>IF(AL198="J",0,COUNTIF(_xlfn.ANCHORARRAY($AL198),AL198))</f>
        <v>1</v>
      </c>
      <c r="AR198">
        <f>IF(AM198="J",0,COUNTIF(_xlfn.ANCHORARRAY($AL198),AM198))</f>
        <v>0</v>
      </c>
      <c r="AS198">
        <f>IF(AN198="J",0,COUNTIF(_xlfn.ANCHORARRAY($AL198),AN198))</f>
        <v>1</v>
      </c>
      <c r="AT198">
        <f>IF(AO198="J",0,COUNTIF(_xlfn.ANCHORARRAY($AL198),AO198))</f>
        <v>1</v>
      </c>
      <c r="AU198">
        <f>IF(AP198="J",0,COUNTIF(_xlfn.ANCHORARRAY($AL198),AP198))</f>
        <v>1</v>
      </c>
      <c r="AV198" cm="1">
        <f t="array" ref="AV198:AZ198">_xlfn.LET(_xlpm.vals,{"J","2","3","4","5","6","7","8","9","T","J","Q","K","A"},
MATCH(_xlfn.ANCHORARRAY(AL198),_xlpm.vals,0))</f>
        <v>6</v>
      </c>
      <c r="AW198">
        <v>1</v>
      </c>
      <c r="AX198">
        <v>5</v>
      </c>
      <c r="AY198">
        <v>10</v>
      </c>
      <c r="AZ198">
        <v>12</v>
      </c>
      <c r="BA198" t="str" cm="1">
        <f t="array" ref="BA198:BE198">TEXT(_xlfn.ANCHORARRAY(AV198),"00")</f>
        <v>06</v>
      </c>
      <c r="BB198" t="str">
        <v>01</v>
      </c>
      <c r="BC198" t="str">
        <v>05</v>
      </c>
      <c r="BD198" t="str">
        <v>10</v>
      </c>
      <c r="BE198" t="str">
        <v>12</v>
      </c>
      <c r="BF198">
        <f>COUNTIF(_xlfn.ANCHORARRAY(AL198),"J")</f>
        <v>1</v>
      </c>
    </row>
    <row r="199" spans="2:58" x14ac:dyDescent="0.3">
      <c r="B199" t="s">
        <v>804</v>
      </c>
      <c r="C199" t="str">
        <f>_xlfn.TEXTBEFORE(B199," ")</f>
        <v>A266A</v>
      </c>
      <c r="D199">
        <f>VALUE(_xlfn.TEXTAFTER(B199," "))</f>
        <v>483</v>
      </c>
      <c r="E199" t="str" cm="1">
        <f t="array" ref="E199:I199">MID(C199,_xlfn.SEQUENCE(1,LEN(C199)),1)</f>
        <v>A</v>
      </c>
      <c r="F199" t="str">
        <v>2</v>
      </c>
      <c r="G199" t="str">
        <v>6</v>
      </c>
      <c r="H199" t="str">
        <v>6</v>
      </c>
      <c r="I199" t="str">
        <v>A</v>
      </c>
      <c r="J199" cm="1">
        <f t="array" ref="J199:N199">COUNTIFS(_xlfn.ANCHORARRAY(E199),_xlfn.ANCHORARRAY(E199))</f>
        <v>2</v>
      </c>
      <c r="K199">
        <v>1</v>
      </c>
      <c r="L199">
        <v>2</v>
      </c>
      <c r="M199">
        <v>2</v>
      </c>
      <c r="N199">
        <v>2</v>
      </c>
      <c r="O199" cm="1">
        <f t="array" ref="O199:S199">_xlfn.LET(_xlpm.vals,{"1","2","3","4","5","6","7","8","9","T","J","Q","K","A"},
MATCH(_xlfn.ANCHORARRAY(E199),_xlpm.vals,0))</f>
        <v>14</v>
      </c>
      <c r="P199">
        <v>2</v>
      </c>
      <c r="Q199">
        <v>6</v>
      </c>
      <c r="R199">
        <v>6</v>
      </c>
      <c r="S199">
        <v>14</v>
      </c>
      <c r="T199" t="str" cm="1">
        <f t="array" ref="T199:X199">TEXT(_xlfn.ANCHORARRAY(O199),"00")</f>
        <v>14</v>
      </c>
      <c r="U199" t="str">
        <v>02</v>
      </c>
      <c r="V199" t="str">
        <v>06</v>
      </c>
      <c r="W199" t="str">
        <v>06</v>
      </c>
      <c r="X199" t="str">
        <v>14</v>
      </c>
      <c r="Y199" t="b">
        <f>MAX(_xlfn.ANCHORARRAY(J199))=5</f>
        <v>0</v>
      </c>
      <c r="Z199" t="b">
        <f>MAX(_xlfn.ANCHORARRAY(J199))=4</f>
        <v>0</v>
      </c>
      <c r="AA199" t="b" cm="1">
        <f t="array" ref="AA199">AND(OR(_xlfn.ANCHORARRAY(J199)=3),OR(_xlfn.ANCHORARRAY(J199)=2))</f>
        <v>0</v>
      </c>
      <c r="AB199" t="b">
        <f>IF(AA199,FALSE,MAX(_xlfn.ANCHORARRAY(J199))=3)</f>
        <v>0</v>
      </c>
      <c r="AC199" t="b">
        <f>COUNTIF(_xlfn.ANCHORARRAY(J199),2)=4</f>
        <v>1</v>
      </c>
      <c r="AD199" t="b">
        <f>IF(AC199,FALSE,MAX(_xlfn.ANCHORARRAY(J199))=2)</f>
        <v>0</v>
      </c>
      <c r="AE199" t="b">
        <f>NOT(OR(Y199:AD199))</f>
        <v>0</v>
      </c>
      <c r="AF199">
        <f>8-MATCH(TRUE,Y199:AE199,0)</f>
        <v>3</v>
      </c>
      <c r="AG199">
        <f>VALUE(_xlfn.CONCAT(AF199,_xlfn.ANCHORARRAY(T199)))</f>
        <v>31402060614</v>
      </c>
      <c r="AH199">
        <f>VALUE(_xlfn.RANK.EQ(AG199,AG:AG,1))</f>
        <v>611</v>
      </c>
      <c r="AI199">
        <f>AH199*D199</f>
        <v>295113</v>
      </c>
      <c r="AK199" s="1"/>
      <c r="AL199" t="str" cm="1">
        <f t="array" ref="AL199:AP199">MID(C199,_xlfn.SEQUENCE(1,LEN(C199)),1)</f>
        <v>A</v>
      </c>
      <c r="AM199" t="str">
        <v>2</v>
      </c>
      <c r="AN199" t="str">
        <v>6</v>
      </c>
      <c r="AO199" t="str">
        <v>6</v>
      </c>
      <c r="AP199" t="str">
        <v>A</v>
      </c>
      <c r="AQ199">
        <f>IF(AL199="J",0,COUNTIF(_xlfn.ANCHORARRAY($AL199),AL199))</f>
        <v>2</v>
      </c>
      <c r="AR199">
        <f>IF(AM199="J",0,COUNTIF(_xlfn.ANCHORARRAY($AL199),AM199))</f>
        <v>1</v>
      </c>
      <c r="AS199">
        <f>IF(AN199="J",0,COUNTIF(_xlfn.ANCHORARRAY($AL199),AN199))</f>
        <v>2</v>
      </c>
      <c r="AT199">
        <f>IF(AO199="J",0,COUNTIF(_xlfn.ANCHORARRAY($AL199),AO199))</f>
        <v>2</v>
      </c>
      <c r="AU199">
        <f>IF(AP199="J",0,COUNTIF(_xlfn.ANCHORARRAY($AL199),AP199))</f>
        <v>2</v>
      </c>
      <c r="AV199" cm="1">
        <f t="array" ref="AV199:AZ199">_xlfn.LET(_xlpm.vals,{"J","2","3","4","5","6","7","8","9","T","J","Q","K","A"},
MATCH(_xlfn.ANCHORARRAY(AL199),_xlpm.vals,0))</f>
        <v>14</v>
      </c>
      <c r="AW199">
        <v>2</v>
      </c>
      <c r="AX199">
        <v>6</v>
      </c>
      <c r="AY199">
        <v>6</v>
      </c>
      <c r="AZ199">
        <v>14</v>
      </c>
      <c r="BA199" t="str" cm="1">
        <f t="array" ref="BA199:BE199">TEXT(_xlfn.ANCHORARRAY(AV199),"00")</f>
        <v>14</v>
      </c>
      <c r="BB199" t="str">
        <v>02</v>
      </c>
      <c r="BC199" t="str">
        <v>06</v>
      </c>
      <c r="BD199" t="str">
        <v>06</v>
      </c>
      <c r="BE199" t="str">
        <v>14</v>
      </c>
      <c r="BF199">
        <f>COUNTIF(_xlfn.ANCHORARRAY(AL199),"J")</f>
        <v>0</v>
      </c>
    </row>
    <row r="200" spans="2:58" x14ac:dyDescent="0.3">
      <c r="B200" t="s">
        <v>803</v>
      </c>
      <c r="C200" t="str">
        <f>_xlfn.TEXTBEFORE(B200," ")</f>
        <v>J55AJ</v>
      </c>
      <c r="D200">
        <f>VALUE(_xlfn.TEXTAFTER(B200," "))</f>
        <v>518</v>
      </c>
      <c r="E200" t="str" cm="1">
        <f t="array" ref="E200:I200">MID(C200,_xlfn.SEQUENCE(1,LEN(C200)),1)</f>
        <v>J</v>
      </c>
      <c r="F200" t="str">
        <v>5</v>
      </c>
      <c r="G200" t="str">
        <v>5</v>
      </c>
      <c r="H200" t="str">
        <v>A</v>
      </c>
      <c r="I200" t="str">
        <v>J</v>
      </c>
      <c r="J200" cm="1">
        <f t="array" ref="J200:N200">COUNTIFS(_xlfn.ANCHORARRAY(E200),_xlfn.ANCHORARRAY(E200))</f>
        <v>2</v>
      </c>
      <c r="K200">
        <v>2</v>
      </c>
      <c r="L200">
        <v>2</v>
      </c>
      <c r="M200">
        <v>1</v>
      </c>
      <c r="N200">
        <v>2</v>
      </c>
      <c r="O200" cm="1">
        <f t="array" ref="O200:S200">_xlfn.LET(_xlpm.vals,{"1","2","3","4","5","6","7","8","9","T","J","Q","K","A"},
MATCH(_xlfn.ANCHORARRAY(E200),_xlpm.vals,0))</f>
        <v>11</v>
      </c>
      <c r="P200">
        <v>5</v>
      </c>
      <c r="Q200">
        <v>5</v>
      </c>
      <c r="R200">
        <v>14</v>
      </c>
      <c r="S200">
        <v>11</v>
      </c>
      <c r="T200" t="str" cm="1">
        <f t="array" ref="T200:X200">TEXT(_xlfn.ANCHORARRAY(O200),"00")</f>
        <v>11</v>
      </c>
      <c r="U200" t="str">
        <v>05</v>
      </c>
      <c r="V200" t="str">
        <v>05</v>
      </c>
      <c r="W200" t="str">
        <v>14</v>
      </c>
      <c r="X200" t="str">
        <v>11</v>
      </c>
      <c r="Y200" t="b">
        <f>MAX(_xlfn.ANCHORARRAY(J200))=5</f>
        <v>0</v>
      </c>
      <c r="Z200" t="b">
        <f>MAX(_xlfn.ANCHORARRAY(J200))=4</f>
        <v>0</v>
      </c>
      <c r="AA200" t="b" cm="1">
        <f t="array" ref="AA200">AND(OR(_xlfn.ANCHORARRAY(J200)=3),OR(_xlfn.ANCHORARRAY(J200)=2))</f>
        <v>0</v>
      </c>
      <c r="AB200" t="b">
        <f>IF(AA200,FALSE,MAX(_xlfn.ANCHORARRAY(J200))=3)</f>
        <v>0</v>
      </c>
      <c r="AC200" t="b">
        <f>COUNTIF(_xlfn.ANCHORARRAY(J200),2)=4</f>
        <v>1</v>
      </c>
      <c r="AD200" t="b">
        <f>IF(AC200,FALSE,MAX(_xlfn.ANCHORARRAY(J200))=2)</f>
        <v>0</v>
      </c>
      <c r="AE200" t="b">
        <f>NOT(OR(Y200:AD200))</f>
        <v>0</v>
      </c>
      <c r="AF200">
        <f>8-MATCH(TRUE,Y200:AE200,0)</f>
        <v>3</v>
      </c>
      <c r="AG200">
        <f>VALUE(_xlfn.CONCAT(AF200,_xlfn.ANCHORARRAY(T200)))</f>
        <v>31105051411</v>
      </c>
      <c r="AH200">
        <f>VALUE(_xlfn.RANK.EQ(AG200,AG:AG,1))</f>
        <v>570</v>
      </c>
      <c r="AI200">
        <f>AH200*D200</f>
        <v>295260</v>
      </c>
      <c r="AK200" s="1"/>
      <c r="AL200" t="str" cm="1">
        <f t="array" ref="AL200:AP200">MID(C200,_xlfn.SEQUENCE(1,LEN(C200)),1)</f>
        <v>J</v>
      </c>
      <c r="AM200" t="str">
        <v>5</v>
      </c>
      <c r="AN200" t="str">
        <v>5</v>
      </c>
      <c r="AO200" t="str">
        <v>A</v>
      </c>
      <c r="AP200" t="str">
        <v>J</v>
      </c>
      <c r="AQ200">
        <f>IF(AL200="J",0,COUNTIF(_xlfn.ANCHORARRAY($AL200),AL200))</f>
        <v>0</v>
      </c>
      <c r="AR200">
        <f>IF(AM200="J",0,COUNTIF(_xlfn.ANCHORARRAY($AL200),AM200))</f>
        <v>2</v>
      </c>
      <c r="AS200">
        <f>IF(AN200="J",0,COUNTIF(_xlfn.ANCHORARRAY($AL200),AN200))</f>
        <v>2</v>
      </c>
      <c r="AT200">
        <f>IF(AO200="J",0,COUNTIF(_xlfn.ANCHORARRAY($AL200),AO200))</f>
        <v>1</v>
      </c>
      <c r="AU200">
        <f>IF(AP200="J",0,COUNTIF(_xlfn.ANCHORARRAY($AL200),AP200))</f>
        <v>0</v>
      </c>
      <c r="AV200" cm="1">
        <f t="array" ref="AV200:AZ200">_xlfn.LET(_xlpm.vals,{"J","2","3","4","5","6","7","8","9","T","J","Q","K","A"},
MATCH(_xlfn.ANCHORARRAY(AL200),_xlpm.vals,0))</f>
        <v>1</v>
      </c>
      <c r="AW200">
        <v>5</v>
      </c>
      <c r="AX200">
        <v>5</v>
      </c>
      <c r="AY200">
        <v>14</v>
      </c>
      <c r="AZ200">
        <v>1</v>
      </c>
      <c r="BA200" t="str" cm="1">
        <f t="array" ref="BA200:BE200">TEXT(_xlfn.ANCHORARRAY(AV200),"00")</f>
        <v>01</v>
      </c>
      <c r="BB200" t="str">
        <v>05</v>
      </c>
      <c r="BC200" t="str">
        <v>05</v>
      </c>
      <c r="BD200" t="str">
        <v>14</v>
      </c>
      <c r="BE200" t="str">
        <v>01</v>
      </c>
      <c r="BF200">
        <f>COUNTIF(_xlfn.ANCHORARRAY(AL200),"J")</f>
        <v>2</v>
      </c>
    </row>
    <row r="201" spans="2:58" x14ac:dyDescent="0.3">
      <c r="B201" t="s">
        <v>802</v>
      </c>
      <c r="C201" t="str">
        <f>_xlfn.TEXTBEFORE(B201," ")</f>
        <v>Q8469</v>
      </c>
      <c r="D201">
        <f>VALUE(_xlfn.TEXTAFTER(B201," "))</f>
        <v>286</v>
      </c>
      <c r="E201" t="str" cm="1">
        <f t="array" ref="E201:I201">MID(C201,_xlfn.SEQUENCE(1,LEN(C201)),1)</f>
        <v>Q</v>
      </c>
      <c r="F201" t="str">
        <v>8</v>
      </c>
      <c r="G201" t="str">
        <v>4</v>
      </c>
      <c r="H201" t="str">
        <v>6</v>
      </c>
      <c r="I201" t="str">
        <v>9</v>
      </c>
      <c r="J201" cm="1">
        <f t="array" ref="J201:N201">COUNTIFS(_xlfn.ANCHORARRAY(E201),_xlfn.ANCHORARRAY(E201))</f>
        <v>1</v>
      </c>
      <c r="K201">
        <v>1</v>
      </c>
      <c r="L201">
        <v>1</v>
      </c>
      <c r="M201">
        <v>1</v>
      </c>
      <c r="N201">
        <v>1</v>
      </c>
      <c r="O201" cm="1">
        <f t="array" ref="O201:S201">_xlfn.LET(_xlpm.vals,{"1","2","3","4","5","6","7","8","9","T","J","Q","K","A"},
MATCH(_xlfn.ANCHORARRAY(E201),_xlpm.vals,0))</f>
        <v>12</v>
      </c>
      <c r="P201">
        <v>8</v>
      </c>
      <c r="Q201">
        <v>4</v>
      </c>
      <c r="R201">
        <v>6</v>
      </c>
      <c r="S201">
        <v>9</v>
      </c>
      <c r="T201" t="str" cm="1">
        <f t="array" ref="T201:X201">TEXT(_xlfn.ANCHORARRAY(O201),"00")</f>
        <v>12</v>
      </c>
      <c r="U201" t="str">
        <v>08</v>
      </c>
      <c r="V201" t="str">
        <v>04</v>
      </c>
      <c r="W201" t="str">
        <v>06</v>
      </c>
      <c r="X201" t="str">
        <v>09</v>
      </c>
      <c r="Y201" t="b">
        <f>MAX(_xlfn.ANCHORARRAY(J201))=5</f>
        <v>0</v>
      </c>
      <c r="Z201" t="b">
        <f>MAX(_xlfn.ANCHORARRAY(J201))=4</f>
        <v>0</v>
      </c>
      <c r="AA201" t="b" cm="1">
        <f t="array" ref="AA201">AND(OR(_xlfn.ANCHORARRAY(J201)=3),OR(_xlfn.ANCHORARRAY(J201)=2))</f>
        <v>0</v>
      </c>
      <c r="AB201" t="b">
        <f>IF(AA201,FALSE,MAX(_xlfn.ANCHORARRAY(J201))=3)</f>
        <v>0</v>
      </c>
      <c r="AC201" t="b">
        <f>COUNTIF(_xlfn.ANCHORARRAY(J201),2)=4</f>
        <v>0</v>
      </c>
      <c r="AD201" t="b">
        <f>IF(AC201,FALSE,MAX(_xlfn.ANCHORARRAY(J201))=2)</f>
        <v>0</v>
      </c>
      <c r="AE201" t="b">
        <f>NOT(OR(Y201:AD201))</f>
        <v>1</v>
      </c>
      <c r="AF201">
        <f>8-MATCH(TRUE,Y201:AE201,0)</f>
        <v>1</v>
      </c>
      <c r="AG201">
        <f>VALUE(_xlfn.CONCAT(AF201,_xlfn.ANCHORARRAY(T201)))</f>
        <v>11208040609</v>
      </c>
      <c r="AH201">
        <f>VALUE(_xlfn.RANK.EQ(AG201,AG:AG,1))</f>
        <v>156</v>
      </c>
      <c r="AI201">
        <f>AH201*D201</f>
        <v>44616</v>
      </c>
      <c r="AK201" s="1"/>
      <c r="AL201" t="str" cm="1">
        <f t="array" ref="AL201:AP201">MID(C201,_xlfn.SEQUENCE(1,LEN(C201)),1)</f>
        <v>Q</v>
      </c>
      <c r="AM201" t="str">
        <v>8</v>
      </c>
      <c r="AN201" t="str">
        <v>4</v>
      </c>
      <c r="AO201" t="str">
        <v>6</v>
      </c>
      <c r="AP201" t="str">
        <v>9</v>
      </c>
      <c r="AQ201">
        <f>IF(AL201="J",0,COUNTIF(_xlfn.ANCHORARRAY($AL201),AL201))</f>
        <v>1</v>
      </c>
      <c r="AR201">
        <f>IF(AM201="J",0,COUNTIF(_xlfn.ANCHORARRAY($AL201),AM201))</f>
        <v>1</v>
      </c>
      <c r="AS201">
        <f>IF(AN201="J",0,COUNTIF(_xlfn.ANCHORARRAY($AL201),AN201))</f>
        <v>1</v>
      </c>
      <c r="AT201">
        <f>IF(AO201="J",0,COUNTIF(_xlfn.ANCHORARRAY($AL201),AO201))</f>
        <v>1</v>
      </c>
      <c r="AU201">
        <f>IF(AP201="J",0,COUNTIF(_xlfn.ANCHORARRAY($AL201),AP201))</f>
        <v>1</v>
      </c>
      <c r="AV201" cm="1">
        <f t="array" ref="AV201:AZ201">_xlfn.LET(_xlpm.vals,{"J","2","3","4","5","6","7","8","9","T","J","Q","K","A"},
MATCH(_xlfn.ANCHORARRAY(AL201),_xlpm.vals,0))</f>
        <v>12</v>
      </c>
      <c r="AW201">
        <v>8</v>
      </c>
      <c r="AX201">
        <v>4</v>
      </c>
      <c r="AY201">
        <v>6</v>
      </c>
      <c r="AZ201">
        <v>9</v>
      </c>
      <c r="BA201" t="str" cm="1">
        <f t="array" ref="BA201:BE201">TEXT(_xlfn.ANCHORARRAY(AV201),"00")</f>
        <v>12</v>
      </c>
      <c r="BB201" t="str">
        <v>08</v>
      </c>
      <c r="BC201" t="str">
        <v>04</v>
      </c>
      <c r="BD201" t="str">
        <v>06</v>
      </c>
      <c r="BE201" t="str">
        <v>09</v>
      </c>
      <c r="BF201">
        <f>COUNTIF(_xlfn.ANCHORARRAY(AL201),"J")</f>
        <v>0</v>
      </c>
    </row>
    <row r="202" spans="2:58" x14ac:dyDescent="0.3">
      <c r="B202" t="s">
        <v>801</v>
      </c>
      <c r="C202" t="str">
        <f>_xlfn.TEXTBEFORE(B202," ")</f>
        <v>5T655</v>
      </c>
      <c r="D202">
        <f>VALUE(_xlfn.TEXTAFTER(B202," "))</f>
        <v>711</v>
      </c>
      <c r="E202" t="str" cm="1">
        <f t="array" ref="E202:I202">MID(C202,_xlfn.SEQUENCE(1,LEN(C202)),1)</f>
        <v>5</v>
      </c>
      <c r="F202" t="str">
        <v>T</v>
      </c>
      <c r="G202" t="str">
        <v>6</v>
      </c>
      <c r="H202" t="str">
        <v>5</v>
      </c>
      <c r="I202" t="str">
        <v>5</v>
      </c>
      <c r="J202" cm="1">
        <f t="array" ref="J202:N202">COUNTIFS(_xlfn.ANCHORARRAY(E202),_xlfn.ANCHORARRAY(E202))</f>
        <v>3</v>
      </c>
      <c r="K202">
        <v>1</v>
      </c>
      <c r="L202">
        <v>1</v>
      </c>
      <c r="M202">
        <v>3</v>
      </c>
      <c r="N202">
        <v>3</v>
      </c>
      <c r="O202" cm="1">
        <f t="array" ref="O202:S202">_xlfn.LET(_xlpm.vals,{"1","2","3","4","5","6","7","8","9","T","J","Q","K","A"},
MATCH(_xlfn.ANCHORARRAY(E202),_xlpm.vals,0))</f>
        <v>5</v>
      </c>
      <c r="P202">
        <v>10</v>
      </c>
      <c r="Q202">
        <v>6</v>
      </c>
      <c r="R202">
        <v>5</v>
      </c>
      <c r="S202">
        <v>5</v>
      </c>
      <c r="T202" t="str" cm="1">
        <f t="array" ref="T202:X202">TEXT(_xlfn.ANCHORARRAY(O202),"00")</f>
        <v>05</v>
      </c>
      <c r="U202" t="str">
        <v>10</v>
      </c>
      <c r="V202" t="str">
        <v>06</v>
      </c>
      <c r="W202" t="str">
        <v>05</v>
      </c>
      <c r="X202" t="str">
        <v>05</v>
      </c>
      <c r="Y202" t="b">
        <f>MAX(_xlfn.ANCHORARRAY(J202))=5</f>
        <v>0</v>
      </c>
      <c r="Z202" t="b">
        <f>MAX(_xlfn.ANCHORARRAY(J202))=4</f>
        <v>0</v>
      </c>
      <c r="AA202" t="b" cm="1">
        <f t="array" ref="AA202">AND(OR(_xlfn.ANCHORARRAY(J202)=3),OR(_xlfn.ANCHORARRAY(J202)=2))</f>
        <v>0</v>
      </c>
      <c r="AB202" t="b">
        <f>IF(AA202,FALSE,MAX(_xlfn.ANCHORARRAY(J202))=3)</f>
        <v>1</v>
      </c>
      <c r="AC202" t="b">
        <f>COUNTIF(_xlfn.ANCHORARRAY(J202),2)=4</f>
        <v>0</v>
      </c>
      <c r="AD202" t="b">
        <f>IF(AC202,FALSE,MAX(_xlfn.ANCHORARRAY(J202))=2)</f>
        <v>0</v>
      </c>
      <c r="AE202" t="b">
        <f>NOT(OR(Y202:AD202))</f>
        <v>0</v>
      </c>
      <c r="AF202">
        <f>8-MATCH(TRUE,Y202:AE202,0)</f>
        <v>4</v>
      </c>
      <c r="AG202">
        <f>VALUE(_xlfn.CONCAT(AF202,_xlfn.ANCHORARRAY(T202)))</f>
        <v>40510060505</v>
      </c>
      <c r="AH202">
        <f>VALUE(_xlfn.RANK.EQ(AG202,AG:AG,1))</f>
        <v>681</v>
      </c>
      <c r="AI202">
        <f>AH202*D202</f>
        <v>484191</v>
      </c>
      <c r="AK202" s="1"/>
      <c r="AL202" t="str" cm="1">
        <f t="array" ref="AL202:AP202">MID(C202,_xlfn.SEQUENCE(1,LEN(C202)),1)</f>
        <v>5</v>
      </c>
      <c r="AM202" t="str">
        <v>T</v>
      </c>
      <c r="AN202" t="str">
        <v>6</v>
      </c>
      <c r="AO202" t="str">
        <v>5</v>
      </c>
      <c r="AP202" t="str">
        <v>5</v>
      </c>
      <c r="AQ202">
        <f>IF(AL202="J",0,COUNTIF(_xlfn.ANCHORARRAY($AL202),AL202))</f>
        <v>3</v>
      </c>
      <c r="AR202">
        <f>IF(AM202="J",0,COUNTIF(_xlfn.ANCHORARRAY($AL202),AM202))</f>
        <v>1</v>
      </c>
      <c r="AS202">
        <f>IF(AN202="J",0,COUNTIF(_xlfn.ANCHORARRAY($AL202),AN202))</f>
        <v>1</v>
      </c>
      <c r="AT202">
        <f>IF(AO202="J",0,COUNTIF(_xlfn.ANCHORARRAY($AL202),AO202))</f>
        <v>3</v>
      </c>
      <c r="AU202">
        <f>IF(AP202="J",0,COUNTIF(_xlfn.ANCHORARRAY($AL202),AP202))</f>
        <v>3</v>
      </c>
      <c r="AV202" cm="1">
        <f t="array" ref="AV202:AZ202">_xlfn.LET(_xlpm.vals,{"J","2","3","4","5","6","7","8","9","T","J","Q","K","A"},
MATCH(_xlfn.ANCHORARRAY(AL202),_xlpm.vals,0))</f>
        <v>5</v>
      </c>
      <c r="AW202">
        <v>10</v>
      </c>
      <c r="AX202">
        <v>6</v>
      </c>
      <c r="AY202">
        <v>5</v>
      </c>
      <c r="AZ202">
        <v>5</v>
      </c>
      <c r="BA202" t="str" cm="1">
        <f t="array" ref="BA202:BE202">TEXT(_xlfn.ANCHORARRAY(AV202),"00")</f>
        <v>05</v>
      </c>
      <c r="BB202" t="str">
        <v>10</v>
      </c>
      <c r="BC202" t="str">
        <v>06</v>
      </c>
      <c r="BD202" t="str">
        <v>05</v>
      </c>
      <c r="BE202" t="str">
        <v>05</v>
      </c>
      <c r="BF202">
        <f>COUNTIF(_xlfn.ANCHORARRAY(AL202),"J")</f>
        <v>0</v>
      </c>
    </row>
    <row r="203" spans="2:58" x14ac:dyDescent="0.3">
      <c r="B203" t="s">
        <v>800</v>
      </c>
      <c r="C203" t="str">
        <f>_xlfn.TEXTBEFORE(B203," ")</f>
        <v>896Q2</v>
      </c>
      <c r="D203">
        <f>VALUE(_xlfn.TEXTAFTER(B203," "))</f>
        <v>202</v>
      </c>
      <c r="E203" t="str" cm="1">
        <f t="array" ref="E203:I203">MID(C203,_xlfn.SEQUENCE(1,LEN(C203)),1)</f>
        <v>8</v>
      </c>
      <c r="F203" t="str">
        <v>9</v>
      </c>
      <c r="G203" t="str">
        <v>6</v>
      </c>
      <c r="H203" t="str">
        <v>Q</v>
      </c>
      <c r="I203" t="str">
        <v>2</v>
      </c>
      <c r="J203" cm="1">
        <f t="array" ref="J203:N203">COUNTIFS(_xlfn.ANCHORARRAY(E203),_xlfn.ANCHORARRAY(E203))</f>
        <v>1</v>
      </c>
      <c r="K203">
        <v>1</v>
      </c>
      <c r="L203">
        <v>1</v>
      </c>
      <c r="M203">
        <v>1</v>
      </c>
      <c r="N203">
        <v>1</v>
      </c>
      <c r="O203" cm="1">
        <f t="array" ref="O203:S203">_xlfn.LET(_xlpm.vals,{"1","2","3","4","5","6","7","8","9","T","J","Q","K","A"},
MATCH(_xlfn.ANCHORARRAY(E203),_xlpm.vals,0))</f>
        <v>8</v>
      </c>
      <c r="P203">
        <v>9</v>
      </c>
      <c r="Q203">
        <v>6</v>
      </c>
      <c r="R203">
        <v>12</v>
      </c>
      <c r="S203">
        <v>2</v>
      </c>
      <c r="T203" t="str" cm="1">
        <f t="array" ref="T203:X203">TEXT(_xlfn.ANCHORARRAY(O203),"00")</f>
        <v>08</v>
      </c>
      <c r="U203" t="str">
        <v>09</v>
      </c>
      <c r="V203" t="str">
        <v>06</v>
      </c>
      <c r="W203" t="str">
        <v>12</v>
      </c>
      <c r="X203" t="str">
        <v>02</v>
      </c>
      <c r="Y203" t="b">
        <f>MAX(_xlfn.ANCHORARRAY(J203))=5</f>
        <v>0</v>
      </c>
      <c r="Z203" t="b">
        <f>MAX(_xlfn.ANCHORARRAY(J203))=4</f>
        <v>0</v>
      </c>
      <c r="AA203" t="b" cm="1">
        <f t="array" ref="AA203">AND(OR(_xlfn.ANCHORARRAY(J203)=3),OR(_xlfn.ANCHORARRAY(J203)=2))</f>
        <v>0</v>
      </c>
      <c r="AB203" t="b">
        <f>IF(AA203,FALSE,MAX(_xlfn.ANCHORARRAY(J203))=3)</f>
        <v>0</v>
      </c>
      <c r="AC203" t="b">
        <f>COUNTIF(_xlfn.ANCHORARRAY(J203),2)=4</f>
        <v>0</v>
      </c>
      <c r="AD203" t="b">
        <f>IF(AC203,FALSE,MAX(_xlfn.ANCHORARRAY(J203))=2)</f>
        <v>0</v>
      </c>
      <c r="AE203" t="b">
        <f>NOT(OR(Y203:AD203))</f>
        <v>1</v>
      </c>
      <c r="AF203">
        <f>8-MATCH(TRUE,Y203:AE203,0)</f>
        <v>1</v>
      </c>
      <c r="AG203">
        <f>VALUE(_xlfn.CONCAT(AF203,_xlfn.ANCHORARRAY(T203)))</f>
        <v>10809061202</v>
      </c>
      <c r="AH203">
        <f>VALUE(_xlfn.RANK.EQ(AG203,AG:AG,1))</f>
        <v>100</v>
      </c>
      <c r="AI203">
        <f>AH203*D203</f>
        <v>20200</v>
      </c>
      <c r="AK203" s="1"/>
      <c r="AL203" t="str" cm="1">
        <f t="array" ref="AL203:AP203">MID(C203,_xlfn.SEQUENCE(1,LEN(C203)),1)</f>
        <v>8</v>
      </c>
      <c r="AM203" t="str">
        <v>9</v>
      </c>
      <c r="AN203" t="str">
        <v>6</v>
      </c>
      <c r="AO203" t="str">
        <v>Q</v>
      </c>
      <c r="AP203" t="str">
        <v>2</v>
      </c>
      <c r="AQ203">
        <f>IF(AL203="J",0,COUNTIF(_xlfn.ANCHORARRAY($AL203),AL203))</f>
        <v>1</v>
      </c>
      <c r="AR203">
        <f>IF(AM203="J",0,COUNTIF(_xlfn.ANCHORARRAY($AL203),AM203))</f>
        <v>1</v>
      </c>
      <c r="AS203">
        <f>IF(AN203="J",0,COUNTIF(_xlfn.ANCHORARRAY($AL203),AN203))</f>
        <v>1</v>
      </c>
      <c r="AT203">
        <f>IF(AO203="J",0,COUNTIF(_xlfn.ANCHORARRAY($AL203),AO203))</f>
        <v>1</v>
      </c>
      <c r="AU203">
        <f>IF(AP203="J",0,COUNTIF(_xlfn.ANCHORARRAY($AL203),AP203))</f>
        <v>1</v>
      </c>
      <c r="AV203" cm="1">
        <f t="array" ref="AV203:AZ203">_xlfn.LET(_xlpm.vals,{"J","2","3","4","5","6","7","8","9","T","J","Q","K","A"},
MATCH(_xlfn.ANCHORARRAY(AL203),_xlpm.vals,0))</f>
        <v>8</v>
      </c>
      <c r="AW203">
        <v>9</v>
      </c>
      <c r="AX203">
        <v>6</v>
      </c>
      <c r="AY203">
        <v>12</v>
      </c>
      <c r="AZ203">
        <v>2</v>
      </c>
      <c r="BA203" t="str" cm="1">
        <f t="array" ref="BA203:BE203">TEXT(_xlfn.ANCHORARRAY(AV203),"00")</f>
        <v>08</v>
      </c>
      <c r="BB203" t="str">
        <v>09</v>
      </c>
      <c r="BC203" t="str">
        <v>06</v>
      </c>
      <c r="BD203" t="str">
        <v>12</v>
      </c>
      <c r="BE203" t="str">
        <v>02</v>
      </c>
      <c r="BF203">
        <f>COUNTIF(_xlfn.ANCHORARRAY(AL203),"J")</f>
        <v>0</v>
      </c>
    </row>
    <row r="204" spans="2:58" x14ac:dyDescent="0.3">
      <c r="B204" t="s">
        <v>799</v>
      </c>
      <c r="C204" t="str">
        <f>_xlfn.TEXTBEFORE(B204," ")</f>
        <v>JAAAA</v>
      </c>
      <c r="D204">
        <f>VALUE(_xlfn.TEXTAFTER(B204," "))</f>
        <v>761</v>
      </c>
      <c r="E204" t="str" cm="1">
        <f t="array" ref="E204:I204">MID(C204,_xlfn.SEQUENCE(1,LEN(C204)),1)</f>
        <v>J</v>
      </c>
      <c r="F204" t="str">
        <v>A</v>
      </c>
      <c r="G204" t="str">
        <v>A</v>
      </c>
      <c r="H204" t="str">
        <v>A</v>
      </c>
      <c r="I204" t="str">
        <v>A</v>
      </c>
      <c r="J204" cm="1">
        <f t="array" ref="J204:N204">COUNTIFS(_xlfn.ANCHORARRAY(E204),_xlfn.ANCHORARRAY(E204))</f>
        <v>1</v>
      </c>
      <c r="K204">
        <v>4</v>
      </c>
      <c r="L204">
        <v>4</v>
      </c>
      <c r="M204">
        <v>4</v>
      </c>
      <c r="N204">
        <v>4</v>
      </c>
      <c r="O204" cm="1">
        <f t="array" ref="O204:S204">_xlfn.LET(_xlpm.vals,{"1","2","3","4","5","6","7","8","9","T","J","Q","K","A"},
MATCH(_xlfn.ANCHORARRAY(E204),_xlpm.vals,0))</f>
        <v>11</v>
      </c>
      <c r="P204">
        <v>14</v>
      </c>
      <c r="Q204">
        <v>14</v>
      </c>
      <c r="R204">
        <v>14</v>
      </c>
      <c r="S204">
        <v>14</v>
      </c>
      <c r="T204" t="str" cm="1">
        <f t="array" ref="T204:X204">TEXT(_xlfn.ANCHORARRAY(O204),"00")</f>
        <v>11</v>
      </c>
      <c r="U204" t="str">
        <v>14</v>
      </c>
      <c r="V204" t="str">
        <v>14</v>
      </c>
      <c r="W204" t="str">
        <v>14</v>
      </c>
      <c r="X204" t="str">
        <v>14</v>
      </c>
      <c r="Y204" t="b">
        <f>MAX(_xlfn.ANCHORARRAY(J204))=5</f>
        <v>0</v>
      </c>
      <c r="Z204" t="b">
        <f>MAX(_xlfn.ANCHORARRAY(J204))=4</f>
        <v>1</v>
      </c>
      <c r="AA204" t="b" cm="1">
        <f t="array" ref="AA204">AND(OR(_xlfn.ANCHORARRAY(J204)=3),OR(_xlfn.ANCHORARRAY(J204)=2))</f>
        <v>0</v>
      </c>
      <c r="AB204" t="b">
        <f>IF(AA204,FALSE,MAX(_xlfn.ANCHORARRAY(J204))=3)</f>
        <v>0</v>
      </c>
      <c r="AC204" t="b">
        <f>COUNTIF(_xlfn.ANCHORARRAY(J204),2)=4</f>
        <v>0</v>
      </c>
      <c r="AD204" t="b">
        <f>IF(AC204,FALSE,MAX(_xlfn.ANCHORARRAY(J204))=2)</f>
        <v>0</v>
      </c>
      <c r="AE204" t="b">
        <f>NOT(OR(Y204:AD204))</f>
        <v>0</v>
      </c>
      <c r="AF204">
        <f>8-MATCH(TRUE,Y204:AE204,0)</f>
        <v>6</v>
      </c>
      <c r="AG204">
        <f>VALUE(_xlfn.CONCAT(AF204,_xlfn.ANCHORARRAY(T204)))</f>
        <v>61114141414</v>
      </c>
      <c r="AH204">
        <f>VALUE(_xlfn.RANK.EQ(AG204,AG:AG,1))</f>
        <v>977</v>
      </c>
      <c r="AI204">
        <f>AH204*D204</f>
        <v>743497</v>
      </c>
      <c r="AK204" s="1"/>
      <c r="AL204" t="str" cm="1">
        <f t="array" ref="AL204:AP204">MID(C204,_xlfn.SEQUENCE(1,LEN(C204)),1)</f>
        <v>J</v>
      </c>
      <c r="AM204" t="str">
        <v>A</v>
      </c>
      <c r="AN204" t="str">
        <v>A</v>
      </c>
      <c r="AO204" t="str">
        <v>A</v>
      </c>
      <c r="AP204" t="str">
        <v>A</v>
      </c>
      <c r="AQ204">
        <f>IF(AL204="J",0,COUNTIF(_xlfn.ANCHORARRAY($AL204),AL204))</f>
        <v>0</v>
      </c>
      <c r="AR204">
        <f>IF(AM204="J",0,COUNTIF(_xlfn.ANCHORARRAY($AL204),AM204))</f>
        <v>4</v>
      </c>
      <c r="AS204">
        <f>IF(AN204="J",0,COUNTIF(_xlfn.ANCHORARRAY($AL204),AN204))</f>
        <v>4</v>
      </c>
      <c r="AT204">
        <f>IF(AO204="J",0,COUNTIF(_xlfn.ANCHORARRAY($AL204),AO204))</f>
        <v>4</v>
      </c>
      <c r="AU204">
        <f>IF(AP204="J",0,COUNTIF(_xlfn.ANCHORARRAY($AL204),AP204))</f>
        <v>4</v>
      </c>
      <c r="AV204" cm="1">
        <f t="array" ref="AV204:AZ204">_xlfn.LET(_xlpm.vals,{"J","2","3","4","5","6","7","8","9","T","J","Q","K","A"},
MATCH(_xlfn.ANCHORARRAY(AL204),_xlpm.vals,0))</f>
        <v>1</v>
      </c>
      <c r="AW204">
        <v>14</v>
      </c>
      <c r="AX204">
        <v>14</v>
      </c>
      <c r="AY204">
        <v>14</v>
      </c>
      <c r="AZ204">
        <v>14</v>
      </c>
      <c r="BA204" t="str" cm="1">
        <f t="array" ref="BA204:BE204">TEXT(_xlfn.ANCHORARRAY(AV204),"00")</f>
        <v>01</v>
      </c>
      <c r="BB204" t="str">
        <v>14</v>
      </c>
      <c r="BC204" t="str">
        <v>14</v>
      </c>
      <c r="BD204" t="str">
        <v>14</v>
      </c>
      <c r="BE204" t="str">
        <v>14</v>
      </c>
      <c r="BF204">
        <f>COUNTIF(_xlfn.ANCHORARRAY(AL204),"J")</f>
        <v>1</v>
      </c>
    </row>
    <row r="205" spans="2:58" x14ac:dyDescent="0.3">
      <c r="B205" t="s">
        <v>798</v>
      </c>
      <c r="C205" t="str">
        <f>_xlfn.TEXTBEFORE(B205," ")</f>
        <v>56656</v>
      </c>
      <c r="D205">
        <f>VALUE(_xlfn.TEXTAFTER(B205," "))</f>
        <v>100</v>
      </c>
      <c r="E205" t="str" cm="1">
        <f t="array" ref="E205:I205">MID(C205,_xlfn.SEQUENCE(1,LEN(C205)),1)</f>
        <v>5</v>
      </c>
      <c r="F205" t="str">
        <v>6</v>
      </c>
      <c r="G205" t="str">
        <v>6</v>
      </c>
      <c r="H205" t="str">
        <v>5</v>
      </c>
      <c r="I205" t="str">
        <v>6</v>
      </c>
      <c r="J205" cm="1">
        <f t="array" ref="J205:N205">COUNTIFS(_xlfn.ANCHORARRAY(E205),_xlfn.ANCHORARRAY(E205))</f>
        <v>2</v>
      </c>
      <c r="K205">
        <v>3</v>
      </c>
      <c r="L205">
        <v>3</v>
      </c>
      <c r="M205">
        <v>2</v>
      </c>
      <c r="N205">
        <v>3</v>
      </c>
      <c r="O205" cm="1">
        <f t="array" ref="O205:S205">_xlfn.LET(_xlpm.vals,{"1","2","3","4","5","6","7","8","9","T","J","Q","K","A"},
MATCH(_xlfn.ANCHORARRAY(E205),_xlpm.vals,0))</f>
        <v>5</v>
      </c>
      <c r="P205">
        <v>6</v>
      </c>
      <c r="Q205">
        <v>6</v>
      </c>
      <c r="R205">
        <v>5</v>
      </c>
      <c r="S205">
        <v>6</v>
      </c>
      <c r="T205" t="str" cm="1">
        <f t="array" ref="T205:X205">TEXT(_xlfn.ANCHORARRAY(O205),"00")</f>
        <v>05</v>
      </c>
      <c r="U205" t="str">
        <v>06</v>
      </c>
      <c r="V205" t="str">
        <v>06</v>
      </c>
      <c r="W205" t="str">
        <v>05</v>
      </c>
      <c r="X205" t="str">
        <v>06</v>
      </c>
      <c r="Y205" t="b">
        <f>MAX(_xlfn.ANCHORARRAY(J205))=5</f>
        <v>0</v>
      </c>
      <c r="Z205" t="b">
        <f>MAX(_xlfn.ANCHORARRAY(J205))=4</f>
        <v>0</v>
      </c>
      <c r="AA205" t="b" cm="1">
        <f t="array" ref="AA205">AND(OR(_xlfn.ANCHORARRAY(J205)=3),OR(_xlfn.ANCHORARRAY(J205)=2))</f>
        <v>1</v>
      </c>
      <c r="AB205" t="b">
        <f>IF(AA205,FALSE,MAX(_xlfn.ANCHORARRAY(J205))=3)</f>
        <v>0</v>
      </c>
      <c r="AC205" t="b">
        <f>COUNTIF(_xlfn.ANCHORARRAY(J205),2)=4</f>
        <v>0</v>
      </c>
      <c r="AD205" t="b">
        <f>IF(AC205,FALSE,MAX(_xlfn.ANCHORARRAY(J205))=2)</f>
        <v>0</v>
      </c>
      <c r="AE205" t="b">
        <f>NOT(OR(Y205:AD205))</f>
        <v>0</v>
      </c>
      <c r="AF205">
        <f>8-MATCH(TRUE,Y205:AE205,0)</f>
        <v>5</v>
      </c>
      <c r="AG205">
        <f>VALUE(_xlfn.CONCAT(AF205,_xlfn.ANCHORARRAY(T205)))</f>
        <v>50506060506</v>
      </c>
      <c r="AH205">
        <f>VALUE(_xlfn.RANK.EQ(AG205,AG:AG,1))</f>
        <v>830</v>
      </c>
      <c r="AI205">
        <f>AH205*D205</f>
        <v>83000</v>
      </c>
      <c r="AK205" s="1"/>
      <c r="AL205" t="str" cm="1">
        <f t="array" ref="AL205:AP205">MID(C205,_xlfn.SEQUENCE(1,LEN(C205)),1)</f>
        <v>5</v>
      </c>
      <c r="AM205" t="str">
        <v>6</v>
      </c>
      <c r="AN205" t="str">
        <v>6</v>
      </c>
      <c r="AO205" t="str">
        <v>5</v>
      </c>
      <c r="AP205" t="str">
        <v>6</v>
      </c>
      <c r="AQ205">
        <f>IF(AL205="J",0,COUNTIF(_xlfn.ANCHORARRAY($AL205),AL205))</f>
        <v>2</v>
      </c>
      <c r="AR205">
        <f>IF(AM205="J",0,COUNTIF(_xlfn.ANCHORARRAY($AL205),AM205))</f>
        <v>3</v>
      </c>
      <c r="AS205">
        <f>IF(AN205="J",0,COUNTIF(_xlfn.ANCHORARRAY($AL205),AN205))</f>
        <v>3</v>
      </c>
      <c r="AT205">
        <f>IF(AO205="J",0,COUNTIF(_xlfn.ANCHORARRAY($AL205),AO205))</f>
        <v>2</v>
      </c>
      <c r="AU205">
        <f>IF(AP205="J",0,COUNTIF(_xlfn.ANCHORARRAY($AL205),AP205))</f>
        <v>3</v>
      </c>
      <c r="AV205" cm="1">
        <f t="array" ref="AV205:AZ205">_xlfn.LET(_xlpm.vals,{"J","2","3","4","5","6","7","8","9","T","J","Q","K","A"},
MATCH(_xlfn.ANCHORARRAY(AL205),_xlpm.vals,0))</f>
        <v>5</v>
      </c>
      <c r="AW205">
        <v>6</v>
      </c>
      <c r="AX205">
        <v>6</v>
      </c>
      <c r="AY205">
        <v>5</v>
      </c>
      <c r="AZ205">
        <v>6</v>
      </c>
      <c r="BA205" t="str" cm="1">
        <f t="array" ref="BA205:BE205">TEXT(_xlfn.ANCHORARRAY(AV205),"00")</f>
        <v>05</v>
      </c>
      <c r="BB205" t="str">
        <v>06</v>
      </c>
      <c r="BC205" t="str">
        <v>06</v>
      </c>
      <c r="BD205" t="str">
        <v>05</v>
      </c>
      <c r="BE205" t="str">
        <v>06</v>
      </c>
      <c r="BF205">
        <f>COUNTIF(_xlfn.ANCHORARRAY(AL205),"J")</f>
        <v>0</v>
      </c>
    </row>
    <row r="206" spans="2:58" x14ac:dyDescent="0.3">
      <c r="B206" t="s">
        <v>797</v>
      </c>
      <c r="C206" t="str">
        <f>_xlfn.TEXTBEFORE(B206," ")</f>
        <v>KKK43</v>
      </c>
      <c r="D206">
        <f>VALUE(_xlfn.TEXTAFTER(B206," "))</f>
        <v>207</v>
      </c>
      <c r="E206" t="str" cm="1">
        <f t="array" ref="E206:I206">MID(C206,_xlfn.SEQUENCE(1,LEN(C206)),1)</f>
        <v>K</v>
      </c>
      <c r="F206" t="str">
        <v>K</v>
      </c>
      <c r="G206" t="str">
        <v>K</v>
      </c>
      <c r="H206" t="str">
        <v>4</v>
      </c>
      <c r="I206" t="str">
        <v>3</v>
      </c>
      <c r="J206" cm="1">
        <f t="array" ref="J206:N206">COUNTIFS(_xlfn.ANCHORARRAY(E206),_xlfn.ANCHORARRAY(E206))</f>
        <v>3</v>
      </c>
      <c r="K206">
        <v>3</v>
      </c>
      <c r="L206">
        <v>3</v>
      </c>
      <c r="M206">
        <v>1</v>
      </c>
      <c r="N206">
        <v>1</v>
      </c>
      <c r="O206" cm="1">
        <f t="array" ref="O206:S206">_xlfn.LET(_xlpm.vals,{"1","2","3","4","5","6","7","8","9","T","J","Q","K","A"},
MATCH(_xlfn.ANCHORARRAY(E206),_xlpm.vals,0))</f>
        <v>13</v>
      </c>
      <c r="P206">
        <v>13</v>
      </c>
      <c r="Q206">
        <v>13</v>
      </c>
      <c r="R206">
        <v>4</v>
      </c>
      <c r="S206">
        <v>3</v>
      </c>
      <c r="T206" t="str" cm="1">
        <f t="array" ref="T206:X206">TEXT(_xlfn.ANCHORARRAY(O206),"00")</f>
        <v>13</v>
      </c>
      <c r="U206" t="str">
        <v>13</v>
      </c>
      <c r="V206" t="str">
        <v>13</v>
      </c>
      <c r="W206" t="str">
        <v>04</v>
      </c>
      <c r="X206" t="str">
        <v>03</v>
      </c>
      <c r="Y206" t="b">
        <f>MAX(_xlfn.ANCHORARRAY(J206))=5</f>
        <v>0</v>
      </c>
      <c r="Z206" t="b">
        <f>MAX(_xlfn.ANCHORARRAY(J206))=4</f>
        <v>0</v>
      </c>
      <c r="AA206" t="b" cm="1">
        <f t="array" ref="AA206">AND(OR(_xlfn.ANCHORARRAY(J206)=3),OR(_xlfn.ANCHORARRAY(J206)=2))</f>
        <v>0</v>
      </c>
      <c r="AB206" t="b">
        <f>IF(AA206,FALSE,MAX(_xlfn.ANCHORARRAY(J206))=3)</f>
        <v>1</v>
      </c>
      <c r="AC206" t="b">
        <f>COUNTIF(_xlfn.ANCHORARRAY(J206),2)=4</f>
        <v>0</v>
      </c>
      <c r="AD206" t="b">
        <f>IF(AC206,FALSE,MAX(_xlfn.ANCHORARRAY(J206))=2)</f>
        <v>0</v>
      </c>
      <c r="AE206" t="b">
        <f>NOT(OR(Y206:AD206))</f>
        <v>0</v>
      </c>
      <c r="AF206">
        <f>8-MATCH(TRUE,Y206:AE206,0)</f>
        <v>4</v>
      </c>
      <c r="AG206">
        <f>VALUE(_xlfn.CONCAT(AF206,_xlfn.ANCHORARRAY(T206)))</f>
        <v>41313130403</v>
      </c>
      <c r="AH206">
        <f>VALUE(_xlfn.RANK.EQ(AG206,AG:AG,1))</f>
        <v>787</v>
      </c>
      <c r="AI206">
        <f>AH206*D206</f>
        <v>162909</v>
      </c>
      <c r="AK206" s="1"/>
      <c r="AL206" t="str" cm="1">
        <f t="array" ref="AL206:AP206">MID(C206,_xlfn.SEQUENCE(1,LEN(C206)),1)</f>
        <v>K</v>
      </c>
      <c r="AM206" t="str">
        <v>K</v>
      </c>
      <c r="AN206" t="str">
        <v>K</v>
      </c>
      <c r="AO206" t="str">
        <v>4</v>
      </c>
      <c r="AP206" t="str">
        <v>3</v>
      </c>
      <c r="AQ206">
        <f>IF(AL206="J",0,COUNTIF(_xlfn.ANCHORARRAY($AL206),AL206))</f>
        <v>3</v>
      </c>
      <c r="AR206">
        <f>IF(AM206="J",0,COUNTIF(_xlfn.ANCHORARRAY($AL206),AM206))</f>
        <v>3</v>
      </c>
      <c r="AS206">
        <f>IF(AN206="J",0,COUNTIF(_xlfn.ANCHORARRAY($AL206),AN206))</f>
        <v>3</v>
      </c>
      <c r="AT206">
        <f>IF(AO206="J",0,COUNTIF(_xlfn.ANCHORARRAY($AL206),AO206))</f>
        <v>1</v>
      </c>
      <c r="AU206">
        <f>IF(AP206="J",0,COUNTIF(_xlfn.ANCHORARRAY($AL206),AP206))</f>
        <v>1</v>
      </c>
      <c r="AV206" cm="1">
        <f t="array" ref="AV206:AZ206">_xlfn.LET(_xlpm.vals,{"J","2","3","4","5","6","7","8","9","T","J","Q","K","A"},
MATCH(_xlfn.ANCHORARRAY(AL206),_xlpm.vals,0))</f>
        <v>13</v>
      </c>
      <c r="AW206">
        <v>13</v>
      </c>
      <c r="AX206">
        <v>13</v>
      </c>
      <c r="AY206">
        <v>4</v>
      </c>
      <c r="AZ206">
        <v>3</v>
      </c>
      <c r="BA206" t="str" cm="1">
        <f t="array" ref="BA206:BE206">TEXT(_xlfn.ANCHORARRAY(AV206),"00")</f>
        <v>13</v>
      </c>
      <c r="BB206" t="str">
        <v>13</v>
      </c>
      <c r="BC206" t="str">
        <v>13</v>
      </c>
      <c r="BD206" t="str">
        <v>04</v>
      </c>
      <c r="BE206" t="str">
        <v>03</v>
      </c>
      <c r="BF206">
        <f>COUNTIF(_xlfn.ANCHORARRAY(AL206),"J")</f>
        <v>0</v>
      </c>
    </row>
    <row r="207" spans="2:58" x14ac:dyDescent="0.3">
      <c r="B207" t="s">
        <v>796</v>
      </c>
      <c r="C207" t="str">
        <f>_xlfn.TEXTBEFORE(B207," ")</f>
        <v>JA8TT</v>
      </c>
      <c r="D207">
        <f>VALUE(_xlfn.TEXTAFTER(B207," "))</f>
        <v>718</v>
      </c>
      <c r="E207" t="str" cm="1">
        <f t="array" ref="E207:I207">MID(C207,_xlfn.SEQUENCE(1,LEN(C207)),1)</f>
        <v>J</v>
      </c>
      <c r="F207" t="str">
        <v>A</v>
      </c>
      <c r="G207" t="str">
        <v>8</v>
      </c>
      <c r="H207" t="str">
        <v>T</v>
      </c>
      <c r="I207" t="str">
        <v>T</v>
      </c>
      <c r="J207" cm="1">
        <f t="array" ref="J207:N207">COUNTIFS(_xlfn.ANCHORARRAY(E207),_xlfn.ANCHORARRAY(E207))</f>
        <v>1</v>
      </c>
      <c r="K207">
        <v>1</v>
      </c>
      <c r="L207">
        <v>1</v>
      </c>
      <c r="M207">
        <v>2</v>
      </c>
      <c r="N207">
        <v>2</v>
      </c>
      <c r="O207" cm="1">
        <f t="array" ref="O207:S207">_xlfn.LET(_xlpm.vals,{"1","2","3","4","5","6","7","8","9","T","J","Q","K","A"},
MATCH(_xlfn.ANCHORARRAY(E207),_xlpm.vals,0))</f>
        <v>11</v>
      </c>
      <c r="P207">
        <v>14</v>
      </c>
      <c r="Q207">
        <v>8</v>
      </c>
      <c r="R207">
        <v>10</v>
      </c>
      <c r="S207">
        <v>10</v>
      </c>
      <c r="T207" t="str" cm="1">
        <f t="array" ref="T207:X207">TEXT(_xlfn.ANCHORARRAY(O207),"00")</f>
        <v>11</v>
      </c>
      <c r="U207" t="str">
        <v>14</v>
      </c>
      <c r="V207" t="str">
        <v>08</v>
      </c>
      <c r="W207" t="str">
        <v>10</v>
      </c>
      <c r="X207" t="str">
        <v>10</v>
      </c>
      <c r="Y207" t="b">
        <f>MAX(_xlfn.ANCHORARRAY(J207))=5</f>
        <v>0</v>
      </c>
      <c r="Z207" t="b">
        <f>MAX(_xlfn.ANCHORARRAY(J207))=4</f>
        <v>0</v>
      </c>
      <c r="AA207" t="b" cm="1">
        <f t="array" ref="AA207">AND(OR(_xlfn.ANCHORARRAY(J207)=3),OR(_xlfn.ANCHORARRAY(J207)=2))</f>
        <v>0</v>
      </c>
      <c r="AB207" t="b">
        <f>IF(AA207,FALSE,MAX(_xlfn.ANCHORARRAY(J207))=3)</f>
        <v>0</v>
      </c>
      <c r="AC207" t="b">
        <f>COUNTIF(_xlfn.ANCHORARRAY(J207),2)=4</f>
        <v>0</v>
      </c>
      <c r="AD207" t="b">
        <f>IF(AC207,FALSE,MAX(_xlfn.ANCHORARRAY(J207))=2)</f>
        <v>1</v>
      </c>
      <c r="AE207" t="b">
        <f>NOT(OR(Y207:AD207))</f>
        <v>0</v>
      </c>
      <c r="AF207">
        <f>8-MATCH(TRUE,Y207:AE207,0)</f>
        <v>2</v>
      </c>
      <c r="AG207">
        <f>VALUE(_xlfn.CONCAT(AF207,_xlfn.ANCHORARRAY(T207)))</f>
        <v>21114081010</v>
      </c>
      <c r="AH207">
        <f>VALUE(_xlfn.RANK.EQ(AG207,AG:AG,1))</f>
        <v>390</v>
      </c>
      <c r="AI207">
        <f>AH207*D207</f>
        <v>280020</v>
      </c>
      <c r="AK207" s="1"/>
      <c r="AL207" t="str" cm="1">
        <f t="array" ref="AL207:AP207">MID(C207,_xlfn.SEQUENCE(1,LEN(C207)),1)</f>
        <v>J</v>
      </c>
      <c r="AM207" t="str">
        <v>A</v>
      </c>
      <c r="AN207" t="str">
        <v>8</v>
      </c>
      <c r="AO207" t="str">
        <v>T</v>
      </c>
      <c r="AP207" t="str">
        <v>T</v>
      </c>
      <c r="AQ207">
        <f>IF(AL207="J",0,COUNTIF(_xlfn.ANCHORARRAY($AL207),AL207))</f>
        <v>0</v>
      </c>
      <c r="AR207">
        <f>IF(AM207="J",0,COUNTIF(_xlfn.ANCHORARRAY($AL207),AM207))</f>
        <v>1</v>
      </c>
      <c r="AS207">
        <f>IF(AN207="J",0,COUNTIF(_xlfn.ANCHORARRAY($AL207),AN207))</f>
        <v>1</v>
      </c>
      <c r="AT207">
        <f>IF(AO207="J",0,COUNTIF(_xlfn.ANCHORARRAY($AL207),AO207))</f>
        <v>2</v>
      </c>
      <c r="AU207">
        <f>IF(AP207="J",0,COUNTIF(_xlfn.ANCHORARRAY($AL207),AP207))</f>
        <v>2</v>
      </c>
      <c r="AV207" cm="1">
        <f t="array" ref="AV207:AZ207">_xlfn.LET(_xlpm.vals,{"J","2","3","4","5","6","7","8","9","T","J","Q","K","A"},
MATCH(_xlfn.ANCHORARRAY(AL207),_xlpm.vals,0))</f>
        <v>1</v>
      </c>
      <c r="AW207">
        <v>14</v>
      </c>
      <c r="AX207">
        <v>8</v>
      </c>
      <c r="AY207">
        <v>10</v>
      </c>
      <c r="AZ207">
        <v>10</v>
      </c>
      <c r="BA207" t="str" cm="1">
        <f t="array" ref="BA207:BE207">TEXT(_xlfn.ANCHORARRAY(AV207),"00")</f>
        <v>01</v>
      </c>
      <c r="BB207" t="str">
        <v>14</v>
      </c>
      <c r="BC207" t="str">
        <v>08</v>
      </c>
      <c r="BD207" t="str">
        <v>10</v>
      </c>
      <c r="BE207" t="str">
        <v>10</v>
      </c>
      <c r="BF207">
        <f>COUNTIF(_xlfn.ANCHORARRAY(AL207),"J")</f>
        <v>1</v>
      </c>
    </row>
    <row r="208" spans="2:58" x14ac:dyDescent="0.3">
      <c r="B208" t="s">
        <v>795</v>
      </c>
      <c r="C208" t="str">
        <f>_xlfn.TEXTBEFORE(B208," ")</f>
        <v>84548</v>
      </c>
      <c r="D208">
        <f>VALUE(_xlfn.TEXTAFTER(B208," "))</f>
        <v>572</v>
      </c>
      <c r="E208" t="str" cm="1">
        <f t="array" ref="E208:I208">MID(C208,_xlfn.SEQUENCE(1,LEN(C208)),1)</f>
        <v>8</v>
      </c>
      <c r="F208" t="str">
        <v>4</v>
      </c>
      <c r="G208" t="str">
        <v>5</v>
      </c>
      <c r="H208" t="str">
        <v>4</v>
      </c>
      <c r="I208" t="str">
        <v>8</v>
      </c>
      <c r="J208" cm="1">
        <f t="array" ref="J208:N208">COUNTIFS(_xlfn.ANCHORARRAY(E208),_xlfn.ANCHORARRAY(E208))</f>
        <v>2</v>
      </c>
      <c r="K208">
        <v>2</v>
      </c>
      <c r="L208">
        <v>1</v>
      </c>
      <c r="M208">
        <v>2</v>
      </c>
      <c r="N208">
        <v>2</v>
      </c>
      <c r="O208" cm="1">
        <f t="array" ref="O208:S208">_xlfn.LET(_xlpm.vals,{"1","2","3","4","5","6","7","8","9","T","J","Q","K","A"},
MATCH(_xlfn.ANCHORARRAY(E208),_xlpm.vals,0))</f>
        <v>8</v>
      </c>
      <c r="P208">
        <v>4</v>
      </c>
      <c r="Q208">
        <v>5</v>
      </c>
      <c r="R208">
        <v>4</v>
      </c>
      <c r="S208">
        <v>8</v>
      </c>
      <c r="T208" t="str" cm="1">
        <f t="array" ref="T208:X208">TEXT(_xlfn.ANCHORARRAY(O208),"00")</f>
        <v>08</v>
      </c>
      <c r="U208" t="str">
        <v>04</v>
      </c>
      <c r="V208" t="str">
        <v>05</v>
      </c>
      <c r="W208" t="str">
        <v>04</v>
      </c>
      <c r="X208" t="str">
        <v>08</v>
      </c>
      <c r="Y208" t="b">
        <f>MAX(_xlfn.ANCHORARRAY(J208))=5</f>
        <v>0</v>
      </c>
      <c r="Z208" t="b">
        <f>MAX(_xlfn.ANCHORARRAY(J208))=4</f>
        <v>0</v>
      </c>
      <c r="AA208" t="b" cm="1">
        <f t="array" ref="AA208">AND(OR(_xlfn.ANCHORARRAY(J208)=3),OR(_xlfn.ANCHORARRAY(J208)=2))</f>
        <v>0</v>
      </c>
      <c r="AB208" t="b">
        <f>IF(AA208,FALSE,MAX(_xlfn.ANCHORARRAY(J208))=3)</f>
        <v>0</v>
      </c>
      <c r="AC208" t="b">
        <f>COUNTIF(_xlfn.ANCHORARRAY(J208),2)=4</f>
        <v>1</v>
      </c>
      <c r="AD208" t="b">
        <f>IF(AC208,FALSE,MAX(_xlfn.ANCHORARRAY(J208))=2)</f>
        <v>0</v>
      </c>
      <c r="AE208" t="b">
        <f>NOT(OR(Y208:AD208))</f>
        <v>0</v>
      </c>
      <c r="AF208">
        <f>8-MATCH(TRUE,Y208:AE208,0)</f>
        <v>3</v>
      </c>
      <c r="AG208">
        <f>VALUE(_xlfn.CONCAT(AF208,_xlfn.ANCHORARRAY(T208)))</f>
        <v>30804050408</v>
      </c>
      <c r="AH208">
        <f>VALUE(_xlfn.RANK.EQ(AG208,AG:AG,1))</f>
        <v>524</v>
      </c>
      <c r="AI208">
        <f>AH208*D208</f>
        <v>299728</v>
      </c>
      <c r="AK208" s="1"/>
      <c r="AL208" t="str" cm="1">
        <f t="array" ref="AL208:AP208">MID(C208,_xlfn.SEQUENCE(1,LEN(C208)),1)</f>
        <v>8</v>
      </c>
      <c r="AM208" t="str">
        <v>4</v>
      </c>
      <c r="AN208" t="str">
        <v>5</v>
      </c>
      <c r="AO208" t="str">
        <v>4</v>
      </c>
      <c r="AP208" t="str">
        <v>8</v>
      </c>
      <c r="AQ208">
        <f>IF(AL208="J",0,COUNTIF(_xlfn.ANCHORARRAY($AL208),AL208))</f>
        <v>2</v>
      </c>
      <c r="AR208">
        <f>IF(AM208="J",0,COUNTIF(_xlfn.ANCHORARRAY($AL208),AM208))</f>
        <v>2</v>
      </c>
      <c r="AS208">
        <f>IF(AN208="J",0,COUNTIF(_xlfn.ANCHORARRAY($AL208),AN208))</f>
        <v>1</v>
      </c>
      <c r="AT208">
        <f>IF(AO208="J",0,COUNTIF(_xlfn.ANCHORARRAY($AL208),AO208))</f>
        <v>2</v>
      </c>
      <c r="AU208">
        <f>IF(AP208="J",0,COUNTIF(_xlfn.ANCHORARRAY($AL208),AP208))</f>
        <v>2</v>
      </c>
      <c r="AV208" cm="1">
        <f t="array" ref="AV208:AZ208">_xlfn.LET(_xlpm.vals,{"J","2","3","4","5","6","7","8","9","T","J","Q","K","A"},
MATCH(_xlfn.ANCHORARRAY(AL208),_xlpm.vals,0))</f>
        <v>8</v>
      </c>
      <c r="AW208">
        <v>4</v>
      </c>
      <c r="AX208">
        <v>5</v>
      </c>
      <c r="AY208">
        <v>4</v>
      </c>
      <c r="AZ208">
        <v>8</v>
      </c>
      <c r="BA208" t="str" cm="1">
        <f t="array" ref="BA208:BE208">TEXT(_xlfn.ANCHORARRAY(AV208),"00")</f>
        <v>08</v>
      </c>
      <c r="BB208" t="str">
        <v>04</v>
      </c>
      <c r="BC208" t="str">
        <v>05</v>
      </c>
      <c r="BD208" t="str">
        <v>04</v>
      </c>
      <c r="BE208" t="str">
        <v>08</v>
      </c>
      <c r="BF208">
        <f>COUNTIF(_xlfn.ANCHORARRAY(AL208),"J")</f>
        <v>0</v>
      </c>
    </row>
    <row r="209" spans="2:58" x14ac:dyDescent="0.3">
      <c r="B209" t="s">
        <v>794</v>
      </c>
      <c r="C209" t="str">
        <f>_xlfn.TEXTBEFORE(B209," ")</f>
        <v>539QK</v>
      </c>
      <c r="D209">
        <f>VALUE(_xlfn.TEXTAFTER(B209," "))</f>
        <v>495</v>
      </c>
      <c r="E209" t="str" cm="1">
        <f t="array" ref="E209:I209">MID(C209,_xlfn.SEQUENCE(1,LEN(C209)),1)</f>
        <v>5</v>
      </c>
      <c r="F209" t="str">
        <v>3</v>
      </c>
      <c r="G209" t="str">
        <v>9</v>
      </c>
      <c r="H209" t="str">
        <v>Q</v>
      </c>
      <c r="I209" t="str">
        <v>K</v>
      </c>
      <c r="J209" cm="1">
        <f t="array" ref="J209:N209">COUNTIFS(_xlfn.ANCHORARRAY(E209),_xlfn.ANCHORARRAY(E209))</f>
        <v>1</v>
      </c>
      <c r="K209">
        <v>1</v>
      </c>
      <c r="L209">
        <v>1</v>
      </c>
      <c r="M209">
        <v>1</v>
      </c>
      <c r="N209">
        <v>1</v>
      </c>
      <c r="O209" cm="1">
        <f t="array" ref="O209:S209">_xlfn.LET(_xlpm.vals,{"1","2","3","4","5","6","7","8","9","T","J","Q","K","A"},
MATCH(_xlfn.ANCHORARRAY(E209),_xlpm.vals,0))</f>
        <v>5</v>
      </c>
      <c r="P209">
        <v>3</v>
      </c>
      <c r="Q209">
        <v>9</v>
      </c>
      <c r="R209">
        <v>12</v>
      </c>
      <c r="S209">
        <v>13</v>
      </c>
      <c r="T209" t="str" cm="1">
        <f t="array" ref="T209:X209">TEXT(_xlfn.ANCHORARRAY(O209),"00")</f>
        <v>05</v>
      </c>
      <c r="U209" t="str">
        <v>03</v>
      </c>
      <c r="V209" t="str">
        <v>09</v>
      </c>
      <c r="W209" t="str">
        <v>12</v>
      </c>
      <c r="X209" t="str">
        <v>13</v>
      </c>
      <c r="Y209" t="b">
        <f>MAX(_xlfn.ANCHORARRAY(J209))=5</f>
        <v>0</v>
      </c>
      <c r="Z209" t="b">
        <f>MAX(_xlfn.ANCHORARRAY(J209))=4</f>
        <v>0</v>
      </c>
      <c r="AA209" t="b" cm="1">
        <f t="array" ref="AA209">AND(OR(_xlfn.ANCHORARRAY(J209)=3),OR(_xlfn.ANCHORARRAY(J209)=2))</f>
        <v>0</v>
      </c>
      <c r="AB209" t="b">
        <f>IF(AA209,FALSE,MAX(_xlfn.ANCHORARRAY(J209))=3)</f>
        <v>0</v>
      </c>
      <c r="AC209" t="b">
        <f>COUNTIF(_xlfn.ANCHORARRAY(J209),2)=4</f>
        <v>0</v>
      </c>
      <c r="AD209" t="b">
        <f>IF(AC209,FALSE,MAX(_xlfn.ANCHORARRAY(J209))=2)</f>
        <v>0</v>
      </c>
      <c r="AE209" t="b">
        <f>NOT(OR(Y209:AD209))</f>
        <v>1</v>
      </c>
      <c r="AF209">
        <f>8-MATCH(TRUE,Y209:AE209,0)</f>
        <v>1</v>
      </c>
      <c r="AG209">
        <f>VALUE(_xlfn.CONCAT(AF209,_xlfn.ANCHORARRAY(T209)))</f>
        <v>10503091213</v>
      </c>
      <c r="AH209">
        <f>VALUE(_xlfn.RANK.EQ(AG209,AG:AG,1))</f>
        <v>51</v>
      </c>
      <c r="AI209">
        <f>AH209*D209</f>
        <v>25245</v>
      </c>
      <c r="AK209" s="1"/>
      <c r="AL209" t="str" cm="1">
        <f t="array" ref="AL209:AP209">MID(C209,_xlfn.SEQUENCE(1,LEN(C209)),1)</f>
        <v>5</v>
      </c>
      <c r="AM209" t="str">
        <v>3</v>
      </c>
      <c r="AN209" t="str">
        <v>9</v>
      </c>
      <c r="AO209" t="str">
        <v>Q</v>
      </c>
      <c r="AP209" t="str">
        <v>K</v>
      </c>
      <c r="AQ209">
        <f>IF(AL209="J",0,COUNTIF(_xlfn.ANCHORARRAY($AL209),AL209))</f>
        <v>1</v>
      </c>
      <c r="AR209">
        <f>IF(AM209="J",0,COUNTIF(_xlfn.ANCHORARRAY($AL209),AM209))</f>
        <v>1</v>
      </c>
      <c r="AS209">
        <f>IF(AN209="J",0,COUNTIF(_xlfn.ANCHORARRAY($AL209),AN209))</f>
        <v>1</v>
      </c>
      <c r="AT209">
        <f>IF(AO209="J",0,COUNTIF(_xlfn.ANCHORARRAY($AL209),AO209))</f>
        <v>1</v>
      </c>
      <c r="AU209">
        <f>IF(AP209="J",0,COUNTIF(_xlfn.ANCHORARRAY($AL209),AP209))</f>
        <v>1</v>
      </c>
      <c r="AV209" cm="1">
        <f t="array" ref="AV209:AZ209">_xlfn.LET(_xlpm.vals,{"J","2","3","4","5","6","7","8","9","T","J","Q","K","A"},
MATCH(_xlfn.ANCHORARRAY(AL209),_xlpm.vals,0))</f>
        <v>5</v>
      </c>
      <c r="AW209">
        <v>3</v>
      </c>
      <c r="AX209">
        <v>9</v>
      </c>
      <c r="AY209">
        <v>12</v>
      </c>
      <c r="AZ209">
        <v>13</v>
      </c>
      <c r="BA209" t="str" cm="1">
        <f t="array" ref="BA209:BE209">TEXT(_xlfn.ANCHORARRAY(AV209),"00")</f>
        <v>05</v>
      </c>
      <c r="BB209" t="str">
        <v>03</v>
      </c>
      <c r="BC209" t="str">
        <v>09</v>
      </c>
      <c r="BD209" t="str">
        <v>12</v>
      </c>
      <c r="BE209" t="str">
        <v>13</v>
      </c>
      <c r="BF209">
        <f>COUNTIF(_xlfn.ANCHORARRAY(AL209),"J")</f>
        <v>0</v>
      </c>
    </row>
    <row r="210" spans="2:58" x14ac:dyDescent="0.3">
      <c r="B210" t="s">
        <v>793</v>
      </c>
      <c r="C210" t="str">
        <f>_xlfn.TEXTBEFORE(B210," ")</f>
        <v>K896T</v>
      </c>
      <c r="D210">
        <f>VALUE(_xlfn.TEXTAFTER(B210," "))</f>
        <v>602</v>
      </c>
      <c r="E210" t="str" cm="1">
        <f t="array" ref="E210:I210">MID(C210,_xlfn.SEQUENCE(1,LEN(C210)),1)</f>
        <v>K</v>
      </c>
      <c r="F210" t="str">
        <v>8</v>
      </c>
      <c r="G210" t="str">
        <v>9</v>
      </c>
      <c r="H210" t="str">
        <v>6</v>
      </c>
      <c r="I210" t="str">
        <v>T</v>
      </c>
      <c r="J210" cm="1">
        <f t="array" ref="J210:N210">COUNTIFS(_xlfn.ANCHORARRAY(E210),_xlfn.ANCHORARRAY(E210))</f>
        <v>1</v>
      </c>
      <c r="K210">
        <v>1</v>
      </c>
      <c r="L210">
        <v>1</v>
      </c>
      <c r="M210">
        <v>1</v>
      </c>
      <c r="N210">
        <v>1</v>
      </c>
      <c r="O210" cm="1">
        <f t="array" ref="O210:S210">_xlfn.LET(_xlpm.vals,{"1","2","3","4","5","6","7","8","9","T","J","Q","K","A"},
MATCH(_xlfn.ANCHORARRAY(E210),_xlpm.vals,0))</f>
        <v>13</v>
      </c>
      <c r="P210">
        <v>8</v>
      </c>
      <c r="Q210">
        <v>9</v>
      </c>
      <c r="R210">
        <v>6</v>
      </c>
      <c r="S210">
        <v>10</v>
      </c>
      <c r="T210" t="str" cm="1">
        <f t="array" ref="T210:X210">TEXT(_xlfn.ANCHORARRAY(O210),"00")</f>
        <v>13</v>
      </c>
      <c r="U210" t="str">
        <v>08</v>
      </c>
      <c r="V210" t="str">
        <v>09</v>
      </c>
      <c r="W210" t="str">
        <v>06</v>
      </c>
      <c r="X210" t="str">
        <v>10</v>
      </c>
      <c r="Y210" t="b">
        <f>MAX(_xlfn.ANCHORARRAY(J210))=5</f>
        <v>0</v>
      </c>
      <c r="Z210" t="b">
        <f>MAX(_xlfn.ANCHORARRAY(J210))=4</f>
        <v>0</v>
      </c>
      <c r="AA210" t="b" cm="1">
        <f t="array" ref="AA210">AND(OR(_xlfn.ANCHORARRAY(J210)=3),OR(_xlfn.ANCHORARRAY(J210)=2))</f>
        <v>0</v>
      </c>
      <c r="AB210" t="b">
        <f>IF(AA210,FALSE,MAX(_xlfn.ANCHORARRAY(J210))=3)</f>
        <v>0</v>
      </c>
      <c r="AC210" t="b">
        <f>COUNTIF(_xlfn.ANCHORARRAY(J210),2)=4</f>
        <v>0</v>
      </c>
      <c r="AD210" t="b">
        <f>IF(AC210,FALSE,MAX(_xlfn.ANCHORARRAY(J210))=2)</f>
        <v>0</v>
      </c>
      <c r="AE210" t="b">
        <f>NOT(OR(Y210:AD210))</f>
        <v>1</v>
      </c>
      <c r="AF210">
        <f>8-MATCH(TRUE,Y210:AE210,0)</f>
        <v>1</v>
      </c>
      <c r="AG210">
        <f>VALUE(_xlfn.CONCAT(AF210,_xlfn.ANCHORARRAY(T210)))</f>
        <v>11308090610</v>
      </c>
      <c r="AH210">
        <f>VALUE(_xlfn.RANK.EQ(AG210,AG:AG,1))</f>
        <v>172</v>
      </c>
      <c r="AI210">
        <f>AH210*D210</f>
        <v>103544</v>
      </c>
      <c r="AK210" s="1"/>
      <c r="AL210" t="str" cm="1">
        <f t="array" ref="AL210:AP210">MID(C210,_xlfn.SEQUENCE(1,LEN(C210)),1)</f>
        <v>K</v>
      </c>
      <c r="AM210" t="str">
        <v>8</v>
      </c>
      <c r="AN210" t="str">
        <v>9</v>
      </c>
      <c r="AO210" t="str">
        <v>6</v>
      </c>
      <c r="AP210" t="str">
        <v>T</v>
      </c>
      <c r="AQ210">
        <f>IF(AL210="J",0,COUNTIF(_xlfn.ANCHORARRAY($AL210),AL210))</f>
        <v>1</v>
      </c>
      <c r="AR210">
        <f>IF(AM210="J",0,COUNTIF(_xlfn.ANCHORARRAY($AL210),AM210))</f>
        <v>1</v>
      </c>
      <c r="AS210">
        <f>IF(AN210="J",0,COUNTIF(_xlfn.ANCHORARRAY($AL210),AN210))</f>
        <v>1</v>
      </c>
      <c r="AT210">
        <f>IF(AO210="J",0,COUNTIF(_xlfn.ANCHORARRAY($AL210),AO210))</f>
        <v>1</v>
      </c>
      <c r="AU210">
        <f>IF(AP210="J",0,COUNTIF(_xlfn.ANCHORARRAY($AL210),AP210))</f>
        <v>1</v>
      </c>
      <c r="AV210" cm="1">
        <f t="array" ref="AV210:AZ210">_xlfn.LET(_xlpm.vals,{"J","2","3","4","5","6","7","8","9","T","J","Q","K","A"},
MATCH(_xlfn.ANCHORARRAY(AL210),_xlpm.vals,0))</f>
        <v>13</v>
      </c>
      <c r="AW210">
        <v>8</v>
      </c>
      <c r="AX210">
        <v>9</v>
      </c>
      <c r="AY210">
        <v>6</v>
      </c>
      <c r="AZ210">
        <v>10</v>
      </c>
      <c r="BA210" t="str" cm="1">
        <f t="array" ref="BA210:BE210">TEXT(_xlfn.ANCHORARRAY(AV210),"00")</f>
        <v>13</v>
      </c>
      <c r="BB210" t="str">
        <v>08</v>
      </c>
      <c r="BC210" t="str">
        <v>09</v>
      </c>
      <c r="BD210" t="str">
        <v>06</v>
      </c>
      <c r="BE210" t="str">
        <v>10</v>
      </c>
      <c r="BF210">
        <f>COUNTIF(_xlfn.ANCHORARRAY(AL210),"J")</f>
        <v>0</v>
      </c>
    </row>
    <row r="211" spans="2:58" x14ac:dyDescent="0.3">
      <c r="B211" t="s">
        <v>792</v>
      </c>
      <c r="C211" t="str">
        <f>_xlfn.TEXTBEFORE(B211," ")</f>
        <v>4A4K3</v>
      </c>
      <c r="D211">
        <f>VALUE(_xlfn.TEXTAFTER(B211," "))</f>
        <v>571</v>
      </c>
      <c r="E211" t="str" cm="1">
        <f t="array" ref="E211:I211">MID(C211,_xlfn.SEQUENCE(1,LEN(C211)),1)</f>
        <v>4</v>
      </c>
      <c r="F211" t="str">
        <v>A</v>
      </c>
      <c r="G211" t="str">
        <v>4</v>
      </c>
      <c r="H211" t="str">
        <v>K</v>
      </c>
      <c r="I211" t="str">
        <v>3</v>
      </c>
      <c r="J211" cm="1">
        <f t="array" ref="J211:N211">COUNTIFS(_xlfn.ANCHORARRAY(E211),_xlfn.ANCHORARRAY(E211))</f>
        <v>2</v>
      </c>
      <c r="K211">
        <v>1</v>
      </c>
      <c r="L211">
        <v>2</v>
      </c>
      <c r="M211">
        <v>1</v>
      </c>
      <c r="N211">
        <v>1</v>
      </c>
      <c r="O211" cm="1">
        <f t="array" ref="O211:S211">_xlfn.LET(_xlpm.vals,{"1","2","3","4","5","6","7","8","9","T","J","Q","K","A"},
MATCH(_xlfn.ANCHORARRAY(E211),_xlpm.vals,0))</f>
        <v>4</v>
      </c>
      <c r="P211">
        <v>14</v>
      </c>
      <c r="Q211">
        <v>4</v>
      </c>
      <c r="R211">
        <v>13</v>
      </c>
      <c r="S211">
        <v>3</v>
      </c>
      <c r="T211" t="str" cm="1">
        <f t="array" ref="T211:X211">TEXT(_xlfn.ANCHORARRAY(O211),"00")</f>
        <v>04</v>
      </c>
      <c r="U211" t="str">
        <v>14</v>
      </c>
      <c r="V211" t="str">
        <v>04</v>
      </c>
      <c r="W211" t="str">
        <v>13</v>
      </c>
      <c r="X211" t="str">
        <v>03</v>
      </c>
      <c r="Y211" t="b">
        <f>MAX(_xlfn.ANCHORARRAY(J211))=5</f>
        <v>0</v>
      </c>
      <c r="Z211" t="b">
        <f>MAX(_xlfn.ANCHORARRAY(J211))=4</f>
        <v>0</v>
      </c>
      <c r="AA211" t="b" cm="1">
        <f t="array" ref="AA211">AND(OR(_xlfn.ANCHORARRAY(J211)=3),OR(_xlfn.ANCHORARRAY(J211)=2))</f>
        <v>0</v>
      </c>
      <c r="AB211" t="b">
        <f>IF(AA211,FALSE,MAX(_xlfn.ANCHORARRAY(J211))=3)</f>
        <v>0</v>
      </c>
      <c r="AC211" t="b">
        <f>COUNTIF(_xlfn.ANCHORARRAY(J211),2)=4</f>
        <v>0</v>
      </c>
      <c r="AD211" t="b">
        <f>IF(AC211,FALSE,MAX(_xlfn.ANCHORARRAY(J211))=2)</f>
        <v>1</v>
      </c>
      <c r="AE211" t="b">
        <f>NOT(OR(Y211:AD211))</f>
        <v>0</v>
      </c>
      <c r="AF211">
        <f>8-MATCH(TRUE,Y211:AE211,0)</f>
        <v>2</v>
      </c>
      <c r="AG211">
        <f>VALUE(_xlfn.CONCAT(AF211,_xlfn.ANCHORARRAY(T211)))</f>
        <v>20414041303</v>
      </c>
      <c r="AH211">
        <f>VALUE(_xlfn.RANK.EQ(AG211,AG:AG,1))</f>
        <v>248</v>
      </c>
      <c r="AI211">
        <f>AH211*D211</f>
        <v>141608</v>
      </c>
      <c r="AK211" s="1"/>
      <c r="AL211" t="str" cm="1">
        <f t="array" ref="AL211:AP211">MID(C211,_xlfn.SEQUENCE(1,LEN(C211)),1)</f>
        <v>4</v>
      </c>
      <c r="AM211" t="str">
        <v>A</v>
      </c>
      <c r="AN211" t="str">
        <v>4</v>
      </c>
      <c r="AO211" t="str">
        <v>K</v>
      </c>
      <c r="AP211" t="str">
        <v>3</v>
      </c>
      <c r="AQ211">
        <f>IF(AL211="J",0,COUNTIF(_xlfn.ANCHORARRAY($AL211),AL211))</f>
        <v>2</v>
      </c>
      <c r="AR211">
        <f>IF(AM211="J",0,COUNTIF(_xlfn.ANCHORARRAY($AL211),AM211))</f>
        <v>1</v>
      </c>
      <c r="AS211">
        <f>IF(AN211="J",0,COUNTIF(_xlfn.ANCHORARRAY($AL211),AN211))</f>
        <v>2</v>
      </c>
      <c r="AT211">
        <f>IF(AO211="J",0,COUNTIF(_xlfn.ANCHORARRAY($AL211),AO211))</f>
        <v>1</v>
      </c>
      <c r="AU211">
        <f>IF(AP211="J",0,COUNTIF(_xlfn.ANCHORARRAY($AL211),AP211))</f>
        <v>1</v>
      </c>
      <c r="AV211" cm="1">
        <f t="array" ref="AV211:AZ211">_xlfn.LET(_xlpm.vals,{"J","2","3","4","5","6","7","8","9","T","J","Q","K","A"},
MATCH(_xlfn.ANCHORARRAY(AL211),_xlpm.vals,0))</f>
        <v>4</v>
      </c>
      <c r="AW211">
        <v>14</v>
      </c>
      <c r="AX211">
        <v>4</v>
      </c>
      <c r="AY211">
        <v>13</v>
      </c>
      <c r="AZ211">
        <v>3</v>
      </c>
      <c r="BA211" t="str" cm="1">
        <f t="array" ref="BA211:BE211">TEXT(_xlfn.ANCHORARRAY(AV211),"00")</f>
        <v>04</v>
      </c>
      <c r="BB211" t="str">
        <v>14</v>
      </c>
      <c r="BC211" t="str">
        <v>04</v>
      </c>
      <c r="BD211" t="str">
        <v>13</v>
      </c>
      <c r="BE211" t="str">
        <v>03</v>
      </c>
      <c r="BF211">
        <f>COUNTIF(_xlfn.ANCHORARRAY(AL211),"J")</f>
        <v>0</v>
      </c>
    </row>
    <row r="212" spans="2:58" x14ac:dyDescent="0.3">
      <c r="B212" t="s">
        <v>791</v>
      </c>
      <c r="C212" t="str">
        <f>_xlfn.TEXTBEFORE(B212," ")</f>
        <v>JQ485</v>
      </c>
      <c r="D212">
        <f>VALUE(_xlfn.TEXTAFTER(B212," "))</f>
        <v>35</v>
      </c>
      <c r="E212" t="str" cm="1">
        <f t="array" ref="E212:I212">MID(C212,_xlfn.SEQUENCE(1,LEN(C212)),1)</f>
        <v>J</v>
      </c>
      <c r="F212" t="str">
        <v>Q</v>
      </c>
      <c r="G212" t="str">
        <v>4</v>
      </c>
      <c r="H212" t="str">
        <v>8</v>
      </c>
      <c r="I212" t="str">
        <v>5</v>
      </c>
      <c r="J212" cm="1">
        <f t="array" ref="J212:N212">COUNTIFS(_xlfn.ANCHORARRAY(E212),_xlfn.ANCHORARRAY(E212))</f>
        <v>1</v>
      </c>
      <c r="K212">
        <v>1</v>
      </c>
      <c r="L212">
        <v>1</v>
      </c>
      <c r="M212">
        <v>1</v>
      </c>
      <c r="N212">
        <v>1</v>
      </c>
      <c r="O212" cm="1">
        <f t="array" ref="O212:S212">_xlfn.LET(_xlpm.vals,{"1","2","3","4","5","6","7","8","9","T","J","Q","K","A"},
MATCH(_xlfn.ANCHORARRAY(E212),_xlpm.vals,0))</f>
        <v>11</v>
      </c>
      <c r="P212">
        <v>12</v>
      </c>
      <c r="Q212">
        <v>4</v>
      </c>
      <c r="R212">
        <v>8</v>
      </c>
      <c r="S212">
        <v>5</v>
      </c>
      <c r="T212" t="str" cm="1">
        <f t="array" ref="T212:X212">TEXT(_xlfn.ANCHORARRAY(O212),"00")</f>
        <v>11</v>
      </c>
      <c r="U212" t="str">
        <v>12</v>
      </c>
      <c r="V212" t="str">
        <v>04</v>
      </c>
      <c r="W212" t="str">
        <v>08</v>
      </c>
      <c r="X212" t="str">
        <v>05</v>
      </c>
      <c r="Y212" t="b">
        <f>MAX(_xlfn.ANCHORARRAY(J212))=5</f>
        <v>0</v>
      </c>
      <c r="Z212" t="b">
        <f>MAX(_xlfn.ANCHORARRAY(J212))=4</f>
        <v>0</v>
      </c>
      <c r="AA212" t="b" cm="1">
        <f t="array" ref="AA212">AND(OR(_xlfn.ANCHORARRAY(J212)=3),OR(_xlfn.ANCHORARRAY(J212)=2))</f>
        <v>0</v>
      </c>
      <c r="AB212" t="b">
        <f>IF(AA212,FALSE,MAX(_xlfn.ANCHORARRAY(J212))=3)</f>
        <v>0</v>
      </c>
      <c r="AC212" t="b">
        <f>COUNTIF(_xlfn.ANCHORARRAY(J212),2)=4</f>
        <v>0</v>
      </c>
      <c r="AD212" t="b">
        <f>IF(AC212,FALSE,MAX(_xlfn.ANCHORARRAY(J212))=2)</f>
        <v>0</v>
      </c>
      <c r="AE212" t="b">
        <f>NOT(OR(Y212:AD212))</f>
        <v>1</v>
      </c>
      <c r="AF212">
        <f>8-MATCH(TRUE,Y212:AE212,0)</f>
        <v>1</v>
      </c>
      <c r="AG212">
        <f>VALUE(_xlfn.CONCAT(AF212,_xlfn.ANCHORARRAY(T212)))</f>
        <v>11112040805</v>
      </c>
      <c r="AH212">
        <f>VALUE(_xlfn.RANK.EQ(AG212,AG:AG,1))</f>
        <v>148</v>
      </c>
      <c r="AI212">
        <f>AH212*D212</f>
        <v>5180</v>
      </c>
      <c r="AK212" s="1"/>
      <c r="AL212" t="str" cm="1">
        <f t="array" ref="AL212:AP212">MID(C212,_xlfn.SEQUENCE(1,LEN(C212)),1)</f>
        <v>J</v>
      </c>
      <c r="AM212" t="str">
        <v>Q</v>
      </c>
      <c r="AN212" t="str">
        <v>4</v>
      </c>
      <c r="AO212" t="str">
        <v>8</v>
      </c>
      <c r="AP212" t="str">
        <v>5</v>
      </c>
      <c r="AQ212">
        <f>IF(AL212="J",0,COUNTIF(_xlfn.ANCHORARRAY($AL212),AL212))</f>
        <v>0</v>
      </c>
      <c r="AR212">
        <f>IF(AM212="J",0,COUNTIF(_xlfn.ANCHORARRAY($AL212),AM212))</f>
        <v>1</v>
      </c>
      <c r="AS212">
        <f>IF(AN212="J",0,COUNTIF(_xlfn.ANCHORARRAY($AL212),AN212))</f>
        <v>1</v>
      </c>
      <c r="AT212">
        <f>IF(AO212="J",0,COUNTIF(_xlfn.ANCHORARRAY($AL212),AO212))</f>
        <v>1</v>
      </c>
      <c r="AU212">
        <f>IF(AP212="J",0,COUNTIF(_xlfn.ANCHORARRAY($AL212),AP212))</f>
        <v>1</v>
      </c>
      <c r="AV212" cm="1">
        <f t="array" ref="AV212:AZ212">_xlfn.LET(_xlpm.vals,{"J","2","3","4","5","6","7","8","9","T","J","Q","K","A"},
MATCH(_xlfn.ANCHORARRAY(AL212),_xlpm.vals,0))</f>
        <v>1</v>
      </c>
      <c r="AW212">
        <v>12</v>
      </c>
      <c r="AX212">
        <v>4</v>
      </c>
      <c r="AY212">
        <v>8</v>
      </c>
      <c r="AZ212">
        <v>5</v>
      </c>
      <c r="BA212" t="str" cm="1">
        <f t="array" ref="BA212:BE212">TEXT(_xlfn.ANCHORARRAY(AV212),"00")</f>
        <v>01</v>
      </c>
      <c r="BB212" t="str">
        <v>12</v>
      </c>
      <c r="BC212" t="str">
        <v>04</v>
      </c>
      <c r="BD212" t="str">
        <v>08</v>
      </c>
      <c r="BE212" t="str">
        <v>05</v>
      </c>
      <c r="BF212">
        <f>COUNTIF(_xlfn.ANCHORARRAY(AL212),"J")</f>
        <v>1</v>
      </c>
    </row>
    <row r="213" spans="2:58" x14ac:dyDescent="0.3">
      <c r="B213" t="s">
        <v>790</v>
      </c>
      <c r="C213" t="str">
        <f>_xlfn.TEXTBEFORE(B213," ")</f>
        <v>6K8JK</v>
      </c>
      <c r="D213">
        <f>VALUE(_xlfn.TEXTAFTER(B213," "))</f>
        <v>832</v>
      </c>
      <c r="E213" t="str" cm="1">
        <f t="array" ref="E213:I213">MID(C213,_xlfn.SEQUENCE(1,LEN(C213)),1)</f>
        <v>6</v>
      </c>
      <c r="F213" t="str">
        <v>K</v>
      </c>
      <c r="G213" t="str">
        <v>8</v>
      </c>
      <c r="H213" t="str">
        <v>J</v>
      </c>
      <c r="I213" t="str">
        <v>K</v>
      </c>
      <c r="J213" cm="1">
        <f t="array" ref="J213:N213">COUNTIFS(_xlfn.ANCHORARRAY(E213),_xlfn.ANCHORARRAY(E213))</f>
        <v>1</v>
      </c>
      <c r="K213">
        <v>2</v>
      </c>
      <c r="L213">
        <v>1</v>
      </c>
      <c r="M213">
        <v>1</v>
      </c>
      <c r="N213">
        <v>2</v>
      </c>
      <c r="O213" cm="1">
        <f t="array" ref="O213:S213">_xlfn.LET(_xlpm.vals,{"1","2","3","4","5","6","7","8","9","T","J","Q","K","A"},
MATCH(_xlfn.ANCHORARRAY(E213),_xlpm.vals,0))</f>
        <v>6</v>
      </c>
      <c r="P213">
        <v>13</v>
      </c>
      <c r="Q213">
        <v>8</v>
      </c>
      <c r="R213">
        <v>11</v>
      </c>
      <c r="S213">
        <v>13</v>
      </c>
      <c r="T213" t="str" cm="1">
        <f t="array" ref="T213:X213">TEXT(_xlfn.ANCHORARRAY(O213),"00")</f>
        <v>06</v>
      </c>
      <c r="U213" t="str">
        <v>13</v>
      </c>
      <c r="V213" t="str">
        <v>08</v>
      </c>
      <c r="W213" t="str">
        <v>11</v>
      </c>
      <c r="X213" t="str">
        <v>13</v>
      </c>
      <c r="Y213" t="b">
        <f>MAX(_xlfn.ANCHORARRAY(J213))=5</f>
        <v>0</v>
      </c>
      <c r="Z213" t="b">
        <f>MAX(_xlfn.ANCHORARRAY(J213))=4</f>
        <v>0</v>
      </c>
      <c r="AA213" t="b" cm="1">
        <f t="array" ref="AA213">AND(OR(_xlfn.ANCHORARRAY(J213)=3),OR(_xlfn.ANCHORARRAY(J213)=2))</f>
        <v>0</v>
      </c>
      <c r="AB213" t="b">
        <f>IF(AA213,FALSE,MAX(_xlfn.ANCHORARRAY(J213))=3)</f>
        <v>0</v>
      </c>
      <c r="AC213" t="b">
        <f>COUNTIF(_xlfn.ANCHORARRAY(J213),2)=4</f>
        <v>0</v>
      </c>
      <c r="AD213" t="b">
        <f>IF(AC213,FALSE,MAX(_xlfn.ANCHORARRAY(J213))=2)</f>
        <v>1</v>
      </c>
      <c r="AE213" t="b">
        <f>NOT(OR(Y213:AD213))</f>
        <v>0</v>
      </c>
      <c r="AF213">
        <f>8-MATCH(TRUE,Y213:AE213,0)</f>
        <v>2</v>
      </c>
      <c r="AG213">
        <f>VALUE(_xlfn.CONCAT(AF213,_xlfn.ANCHORARRAY(T213)))</f>
        <v>20613081113</v>
      </c>
      <c r="AH213">
        <f>VALUE(_xlfn.RANK.EQ(AG213,AG:AG,1))</f>
        <v>293</v>
      </c>
      <c r="AI213">
        <f>AH213*D213</f>
        <v>243776</v>
      </c>
      <c r="AK213" s="1"/>
      <c r="AL213" t="str" cm="1">
        <f t="array" ref="AL213:AP213">MID(C213,_xlfn.SEQUENCE(1,LEN(C213)),1)</f>
        <v>6</v>
      </c>
      <c r="AM213" t="str">
        <v>K</v>
      </c>
      <c r="AN213" t="str">
        <v>8</v>
      </c>
      <c r="AO213" t="str">
        <v>J</v>
      </c>
      <c r="AP213" t="str">
        <v>K</v>
      </c>
      <c r="AQ213">
        <f>IF(AL213="J",0,COUNTIF(_xlfn.ANCHORARRAY($AL213),AL213))</f>
        <v>1</v>
      </c>
      <c r="AR213">
        <f>IF(AM213="J",0,COUNTIF(_xlfn.ANCHORARRAY($AL213),AM213))</f>
        <v>2</v>
      </c>
      <c r="AS213">
        <f>IF(AN213="J",0,COUNTIF(_xlfn.ANCHORARRAY($AL213),AN213))</f>
        <v>1</v>
      </c>
      <c r="AT213">
        <f>IF(AO213="J",0,COUNTIF(_xlfn.ANCHORARRAY($AL213),AO213))</f>
        <v>0</v>
      </c>
      <c r="AU213">
        <f>IF(AP213="J",0,COUNTIF(_xlfn.ANCHORARRAY($AL213),AP213))</f>
        <v>2</v>
      </c>
      <c r="AV213" cm="1">
        <f t="array" ref="AV213:AZ213">_xlfn.LET(_xlpm.vals,{"J","2","3","4","5","6","7","8","9","T","J","Q","K","A"},
MATCH(_xlfn.ANCHORARRAY(AL213),_xlpm.vals,0))</f>
        <v>6</v>
      </c>
      <c r="AW213">
        <v>13</v>
      </c>
      <c r="AX213">
        <v>8</v>
      </c>
      <c r="AY213">
        <v>1</v>
      </c>
      <c r="AZ213">
        <v>13</v>
      </c>
      <c r="BA213" t="str" cm="1">
        <f t="array" ref="BA213:BE213">TEXT(_xlfn.ANCHORARRAY(AV213),"00")</f>
        <v>06</v>
      </c>
      <c r="BB213" t="str">
        <v>13</v>
      </c>
      <c r="BC213" t="str">
        <v>08</v>
      </c>
      <c r="BD213" t="str">
        <v>01</v>
      </c>
      <c r="BE213" t="str">
        <v>13</v>
      </c>
      <c r="BF213">
        <f>COUNTIF(_xlfn.ANCHORARRAY(AL213),"J")</f>
        <v>1</v>
      </c>
    </row>
    <row r="214" spans="2:58" x14ac:dyDescent="0.3">
      <c r="B214" t="s">
        <v>789</v>
      </c>
      <c r="C214" t="str">
        <f>_xlfn.TEXTBEFORE(B214," ")</f>
        <v>QA338</v>
      </c>
      <c r="D214">
        <f>VALUE(_xlfn.TEXTAFTER(B214," "))</f>
        <v>220</v>
      </c>
      <c r="E214" t="str" cm="1">
        <f t="array" ref="E214:I214">MID(C214,_xlfn.SEQUENCE(1,LEN(C214)),1)</f>
        <v>Q</v>
      </c>
      <c r="F214" t="str">
        <v>A</v>
      </c>
      <c r="G214" t="str">
        <v>3</v>
      </c>
      <c r="H214" t="str">
        <v>3</v>
      </c>
      <c r="I214" t="str">
        <v>8</v>
      </c>
      <c r="J214" cm="1">
        <f t="array" ref="J214:N214">COUNTIFS(_xlfn.ANCHORARRAY(E214),_xlfn.ANCHORARRAY(E214))</f>
        <v>1</v>
      </c>
      <c r="K214">
        <v>1</v>
      </c>
      <c r="L214">
        <v>2</v>
      </c>
      <c r="M214">
        <v>2</v>
      </c>
      <c r="N214">
        <v>1</v>
      </c>
      <c r="O214" cm="1">
        <f t="array" ref="O214:S214">_xlfn.LET(_xlpm.vals,{"1","2","3","4","5","6","7","8","9","T","J","Q","K","A"},
MATCH(_xlfn.ANCHORARRAY(E214),_xlpm.vals,0))</f>
        <v>12</v>
      </c>
      <c r="P214">
        <v>14</v>
      </c>
      <c r="Q214">
        <v>3</v>
      </c>
      <c r="R214">
        <v>3</v>
      </c>
      <c r="S214">
        <v>8</v>
      </c>
      <c r="T214" t="str" cm="1">
        <f t="array" ref="T214:X214">TEXT(_xlfn.ANCHORARRAY(O214),"00")</f>
        <v>12</v>
      </c>
      <c r="U214" t="str">
        <v>14</v>
      </c>
      <c r="V214" t="str">
        <v>03</v>
      </c>
      <c r="W214" t="str">
        <v>03</v>
      </c>
      <c r="X214" t="str">
        <v>08</v>
      </c>
      <c r="Y214" t="b">
        <f>MAX(_xlfn.ANCHORARRAY(J214))=5</f>
        <v>0</v>
      </c>
      <c r="Z214" t="b">
        <f>MAX(_xlfn.ANCHORARRAY(J214))=4</f>
        <v>0</v>
      </c>
      <c r="AA214" t="b" cm="1">
        <f t="array" ref="AA214">AND(OR(_xlfn.ANCHORARRAY(J214)=3),OR(_xlfn.ANCHORARRAY(J214)=2))</f>
        <v>0</v>
      </c>
      <c r="AB214" t="b">
        <f>IF(AA214,FALSE,MAX(_xlfn.ANCHORARRAY(J214))=3)</f>
        <v>0</v>
      </c>
      <c r="AC214" t="b">
        <f>COUNTIF(_xlfn.ANCHORARRAY(J214),2)=4</f>
        <v>0</v>
      </c>
      <c r="AD214" t="b">
        <f>IF(AC214,FALSE,MAX(_xlfn.ANCHORARRAY(J214))=2)</f>
        <v>1</v>
      </c>
      <c r="AE214" t="b">
        <f>NOT(OR(Y214:AD214))</f>
        <v>0</v>
      </c>
      <c r="AF214">
        <f>8-MATCH(TRUE,Y214:AE214,0)</f>
        <v>2</v>
      </c>
      <c r="AG214">
        <f>VALUE(_xlfn.CONCAT(AF214,_xlfn.ANCHORARRAY(T214)))</f>
        <v>21214030308</v>
      </c>
      <c r="AH214">
        <f>VALUE(_xlfn.RANK.EQ(AG214,AG:AG,1))</f>
        <v>408</v>
      </c>
      <c r="AI214">
        <f>AH214*D214</f>
        <v>89760</v>
      </c>
      <c r="AK214" s="1"/>
      <c r="AL214" t="str" cm="1">
        <f t="array" ref="AL214:AP214">MID(C214,_xlfn.SEQUENCE(1,LEN(C214)),1)</f>
        <v>Q</v>
      </c>
      <c r="AM214" t="str">
        <v>A</v>
      </c>
      <c r="AN214" t="str">
        <v>3</v>
      </c>
      <c r="AO214" t="str">
        <v>3</v>
      </c>
      <c r="AP214" t="str">
        <v>8</v>
      </c>
      <c r="AQ214">
        <f>IF(AL214="J",0,COUNTIF(_xlfn.ANCHORARRAY($AL214),AL214))</f>
        <v>1</v>
      </c>
      <c r="AR214">
        <f>IF(AM214="J",0,COUNTIF(_xlfn.ANCHORARRAY($AL214),AM214))</f>
        <v>1</v>
      </c>
      <c r="AS214">
        <f>IF(AN214="J",0,COUNTIF(_xlfn.ANCHORARRAY($AL214),AN214))</f>
        <v>2</v>
      </c>
      <c r="AT214">
        <f>IF(AO214="J",0,COUNTIF(_xlfn.ANCHORARRAY($AL214),AO214))</f>
        <v>2</v>
      </c>
      <c r="AU214">
        <f>IF(AP214="J",0,COUNTIF(_xlfn.ANCHORARRAY($AL214),AP214))</f>
        <v>1</v>
      </c>
      <c r="AV214" cm="1">
        <f t="array" ref="AV214:AZ214">_xlfn.LET(_xlpm.vals,{"J","2","3","4","5","6","7","8","9","T","J","Q","K","A"},
MATCH(_xlfn.ANCHORARRAY(AL214),_xlpm.vals,0))</f>
        <v>12</v>
      </c>
      <c r="AW214">
        <v>14</v>
      </c>
      <c r="AX214">
        <v>3</v>
      </c>
      <c r="AY214">
        <v>3</v>
      </c>
      <c r="AZ214">
        <v>8</v>
      </c>
      <c r="BA214" t="str" cm="1">
        <f t="array" ref="BA214:BE214">TEXT(_xlfn.ANCHORARRAY(AV214),"00")</f>
        <v>12</v>
      </c>
      <c r="BB214" t="str">
        <v>14</v>
      </c>
      <c r="BC214" t="str">
        <v>03</v>
      </c>
      <c r="BD214" t="str">
        <v>03</v>
      </c>
      <c r="BE214" t="str">
        <v>08</v>
      </c>
      <c r="BF214">
        <f>COUNTIF(_xlfn.ANCHORARRAY(AL214),"J")</f>
        <v>0</v>
      </c>
    </row>
    <row r="215" spans="2:58" x14ac:dyDescent="0.3">
      <c r="B215" t="s">
        <v>788</v>
      </c>
      <c r="C215" t="str">
        <f>_xlfn.TEXTBEFORE(B215," ")</f>
        <v>JTJA6</v>
      </c>
      <c r="D215">
        <f>VALUE(_xlfn.TEXTAFTER(B215," "))</f>
        <v>427</v>
      </c>
      <c r="E215" t="str" cm="1">
        <f t="array" ref="E215:I215">MID(C215,_xlfn.SEQUENCE(1,LEN(C215)),1)</f>
        <v>J</v>
      </c>
      <c r="F215" t="str">
        <v>T</v>
      </c>
      <c r="G215" t="str">
        <v>J</v>
      </c>
      <c r="H215" t="str">
        <v>A</v>
      </c>
      <c r="I215" t="str">
        <v>6</v>
      </c>
      <c r="J215" cm="1">
        <f t="array" ref="J215:N215">COUNTIFS(_xlfn.ANCHORARRAY(E215),_xlfn.ANCHORARRAY(E215))</f>
        <v>2</v>
      </c>
      <c r="K215">
        <v>1</v>
      </c>
      <c r="L215">
        <v>2</v>
      </c>
      <c r="M215">
        <v>1</v>
      </c>
      <c r="N215">
        <v>1</v>
      </c>
      <c r="O215" cm="1">
        <f t="array" ref="O215:S215">_xlfn.LET(_xlpm.vals,{"1","2","3","4","5","6","7","8","9","T","J","Q","K","A"},
MATCH(_xlfn.ANCHORARRAY(E215),_xlpm.vals,0))</f>
        <v>11</v>
      </c>
      <c r="P215">
        <v>10</v>
      </c>
      <c r="Q215">
        <v>11</v>
      </c>
      <c r="R215">
        <v>14</v>
      </c>
      <c r="S215">
        <v>6</v>
      </c>
      <c r="T215" t="str" cm="1">
        <f t="array" ref="T215:X215">TEXT(_xlfn.ANCHORARRAY(O215),"00")</f>
        <v>11</v>
      </c>
      <c r="U215" t="str">
        <v>10</v>
      </c>
      <c r="V215" t="str">
        <v>11</v>
      </c>
      <c r="W215" t="str">
        <v>14</v>
      </c>
      <c r="X215" t="str">
        <v>06</v>
      </c>
      <c r="Y215" t="b">
        <f>MAX(_xlfn.ANCHORARRAY(J215))=5</f>
        <v>0</v>
      </c>
      <c r="Z215" t="b">
        <f>MAX(_xlfn.ANCHORARRAY(J215))=4</f>
        <v>0</v>
      </c>
      <c r="AA215" t="b" cm="1">
        <f t="array" ref="AA215">AND(OR(_xlfn.ANCHORARRAY(J215)=3),OR(_xlfn.ANCHORARRAY(J215)=2))</f>
        <v>0</v>
      </c>
      <c r="AB215" t="b">
        <f>IF(AA215,FALSE,MAX(_xlfn.ANCHORARRAY(J215))=3)</f>
        <v>0</v>
      </c>
      <c r="AC215" t="b">
        <f>COUNTIF(_xlfn.ANCHORARRAY(J215),2)=4</f>
        <v>0</v>
      </c>
      <c r="AD215" t="b">
        <f>IF(AC215,FALSE,MAX(_xlfn.ANCHORARRAY(J215))=2)</f>
        <v>1</v>
      </c>
      <c r="AE215" t="b">
        <f>NOT(OR(Y215:AD215))</f>
        <v>0</v>
      </c>
      <c r="AF215">
        <f>8-MATCH(TRUE,Y215:AE215,0)</f>
        <v>2</v>
      </c>
      <c r="AG215">
        <f>VALUE(_xlfn.CONCAT(AF215,_xlfn.ANCHORARRAY(T215)))</f>
        <v>21110111406</v>
      </c>
      <c r="AH215">
        <f>VALUE(_xlfn.RANK.EQ(AG215,AG:AG,1))</f>
        <v>381</v>
      </c>
      <c r="AI215">
        <f>AH215*D215</f>
        <v>162687</v>
      </c>
      <c r="AK215" s="1"/>
      <c r="AL215" t="str" cm="1">
        <f t="array" ref="AL215:AP215">MID(C215,_xlfn.SEQUENCE(1,LEN(C215)),1)</f>
        <v>J</v>
      </c>
      <c r="AM215" t="str">
        <v>T</v>
      </c>
      <c r="AN215" t="str">
        <v>J</v>
      </c>
      <c r="AO215" t="str">
        <v>A</v>
      </c>
      <c r="AP215" t="str">
        <v>6</v>
      </c>
      <c r="AQ215">
        <f>IF(AL215="J",0,COUNTIF(_xlfn.ANCHORARRAY($AL215),AL215))</f>
        <v>0</v>
      </c>
      <c r="AR215">
        <f>IF(AM215="J",0,COUNTIF(_xlfn.ANCHORARRAY($AL215),AM215))</f>
        <v>1</v>
      </c>
      <c r="AS215">
        <f>IF(AN215="J",0,COUNTIF(_xlfn.ANCHORARRAY($AL215),AN215))</f>
        <v>0</v>
      </c>
      <c r="AT215">
        <f>IF(AO215="J",0,COUNTIF(_xlfn.ANCHORARRAY($AL215),AO215))</f>
        <v>1</v>
      </c>
      <c r="AU215">
        <f>IF(AP215="J",0,COUNTIF(_xlfn.ANCHORARRAY($AL215),AP215))</f>
        <v>1</v>
      </c>
      <c r="AV215" cm="1">
        <f t="array" ref="AV215:AZ215">_xlfn.LET(_xlpm.vals,{"J","2","3","4","5","6","7","8","9","T","J","Q","K","A"},
MATCH(_xlfn.ANCHORARRAY(AL215),_xlpm.vals,0))</f>
        <v>1</v>
      </c>
      <c r="AW215">
        <v>10</v>
      </c>
      <c r="AX215">
        <v>1</v>
      </c>
      <c r="AY215">
        <v>14</v>
      </c>
      <c r="AZ215">
        <v>6</v>
      </c>
      <c r="BA215" t="str" cm="1">
        <f t="array" ref="BA215:BE215">TEXT(_xlfn.ANCHORARRAY(AV215),"00")</f>
        <v>01</v>
      </c>
      <c r="BB215" t="str">
        <v>10</v>
      </c>
      <c r="BC215" t="str">
        <v>01</v>
      </c>
      <c r="BD215" t="str">
        <v>14</v>
      </c>
      <c r="BE215" t="str">
        <v>06</v>
      </c>
      <c r="BF215">
        <f>COUNTIF(_xlfn.ANCHORARRAY(AL215),"J")</f>
        <v>2</v>
      </c>
    </row>
    <row r="216" spans="2:58" x14ac:dyDescent="0.3">
      <c r="B216" t="s">
        <v>787</v>
      </c>
      <c r="C216" t="str">
        <f>_xlfn.TEXTBEFORE(B216," ")</f>
        <v>JK788</v>
      </c>
      <c r="D216">
        <f>VALUE(_xlfn.TEXTAFTER(B216," "))</f>
        <v>184</v>
      </c>
      <c r="E216" t="str" cm="1">
        <f t="array" ref="E216:I216">MID(C216,_xlfn.SEQUENCE(1,LEN(C216)),1)</f>
        <v>J</v>
      </c>
      <c r="F216" t="str">
        <v>K</v>
      </c>
      <c r="G216" t="str">
        <v>7</v>
      </c>
      <c r="H216" t="str">
        <v>8</v>
      </c>
      <c r="I216" t="str">
        <v>8</v>
      </c>
      <c r="J216" cm="1">
        <f t="array" ref="J216:N216">COUNTIFS(_xlfn.ANCHORARRAY(E216),_xlfn.ANCHORARRAY(E216))</f>
        <v>1</v>
      </c>
      <c r="K216">
        <v>1</v>
      </c>
      <c r="L216">
        <v>1</v>
      </c>
      <c r="M216">
        <v>2</v>
      </c>
      <c r="N216">
        <v>2</v>
      </c>
      <c r="O216" cm="1">
        <f t="array" ref="O216:S216">_xlfn.LET(_xlpm.vals,{"1","2","3","4","5","6","7","8","9","T","J","Q","K","A"},
MATCH(_xlfn.ANCHORARRAY(E216),_xlpm.vals,0))</f>
        <v>11</v>
      </c>
      <c r="P216">
        <v>13</v>
      </c>
      <c r="Q216">
        <v>7</v>
      </c>
      <c r="R216">
        <v>8</v>
      </c>
      <c r="S216">
        <v>8</v>
      </c>
      <c r="T216" t="str" cm="1">
        <f t="array" ref="T216:X216">TEXT(_xlfn.ANCHORARRAY(O216),"00")</f>
        <v>11</v>
      </c>
      <c r="U216" t="str">
        <v>13</v>
      </c>
      <c r="V216" t="str">
        <v>07</v>
      </c>
      <c r="W216" t="str">
        <v>08</v>
      </c>
      <c r="X216" t="str">
        <v>08</v>
      </c>
      <c r="Y216" t="b">
        <f>MAX(_xlfn.ANCHORARRAY(J216))=5</f>
        <v>0</v>
      </c>
      <c r="Z216" t="b">
        <f>MAX(_xlfn.ANCHORARRAY(J216))=4</f>
        <v>0</v>
      </c>
      <c r="AA216" t="b" cm="1">
        <f t="array" ref="AA216">AND(OR(_xlfn.ANCHORARRAY(J216)=3),OR(_xlfn.ANCHORARRAY(J216)=2))</f>
        <v>0</v>
      </c>
      <c r="AB216" t="b">
        <f>IF(AA216,FALSE,MAX(_xlfn.ANCHORARRAY(J216))=3)</f>
        <v>0</v>
      </c>
      <c r="AC216" t="b">
        <f>COUNTIF(_xlfn.ANCHORARRAY(J216),2)=4</f>
        <v>0</v>
      </c>
      <c r="AD216" t="b">
        <f>IF(AC216,FALSE,MAX(_xlfn.ANCHORARRAY(J216))=2)</f>
        <v>1</v>
      </c>
      <c r="AE216" t="b">
        <f>NOT(OR(Y216:AD216))</f>
        <v>0</v>
      </c>
      <c r="AF216">
        <f>8-MATCH(TRUE,Y216:AE216,0)</f>
        <v>2</v>
      </c>
      <c r="AG216">
        <f>VALUE(_xlfn.CONCAT(AF216,_xlfn.ANCHORARRAY(T216)))</f>
        <v>21113070808</v>
      </c>
      <c r="AH216">
        <f>VALUE(_xlfn.RANK.EQ(AG216,AG:AG,1))</f>
        <v>389</v>
      </c>
      <c r="AI216">
        <f>AH216*D216</f>
        <v>71576</v>
      </c>
      <c r="AK216" s="1"/>
      <c r="AL216" t="str" cm="1">
        <f t="array" ref="AL216:AP216">MID(C216,_xlfn.SEQUENCE(1,LEN(C216)),1)</f>
        <v>J</v>
      </c>
      <c r="AM216" t="str">
        <v>K</v>
      </c>
      <c r="AN216" t="str">
        <v>7</v>
      </c>
      <c r="AO216" t="str">
        <v>8</v>
      </c>
      <c r="AP216" t="str">
        <v>8</v>
      </c>
      <c r="AQ216">
        <f>IF(AL216="J",0,COUNTIF(_xlfn.ANCHORARRAY($AL216),AL216))</f>
        <v>0</v>
      </c>
      <c r="AR216">
        <f>IF(AM216="J",0,COUNTIF(_xlfn.ANCHORARRAY($AL216),AM216))</f>
        <v>1</v>
      </c>
      <c r="AS216">
        <f>IF(AN216="J",0,COUNTIF(_xlfn.ANCHORARRAY($AL216),AN216))</f>
        <v>1</v>
      </c>
      <c r="AT216">
        <f>IF(AO216="J",0,COUNTIF(_xlfn.ANCHORARRAY($AL216),AO216))</f>
        <v>2</v>
      </c>
      <c r="AU216">
        <f>IF(AP216="J",0,COUNTIF(_xlfn.ANCHORARRAY($AL216),AP216))</f>
        <v>2</v>
      </c>
      <c r="AV216" cm="1">
        <f t="array" ref="AV216:AZ216">_xlfn.LET(_xlpm.vals,{"J","2","3","4","5","6","7","8","9","T","J","Q","K","A"},
MATCH(_xlfn.ANCHORARRAY(AL216),_xlpm.vals,0))</f>
        <v>1</v>
      </c>
      <c r="AW216">
        <v>13</v>
      </c>
      <c r="AX216">
        <v>7</v>
      </c>
      <c r="AY216">
        <v>8</v>
      </c>
      <c r="AZ216">
        <v>8</v>
      </c>
      <c r="BA216" t="str" cm="1">
        <f t="array" ref="BA216:BE216">TEXT(_xlfn.ANCHORARRAY(AV216),"00")</f>
        <v>01</v>
      </c>
      <c r="BB216" t="str">
        <v>13</v>
      </c>
      <c r="BC216" t="str">
        <v>07</v>
      </c>
      <c r="BD216" t="str">
        <v>08</v>
      </c>
      <c r="BE216" t="str">
        <v>08</v>
      </c>
      <c r="BF216">
        <f>COUNTIF(_xlfn.ANCHORARRAY(AL216),"J")</f>
        <v>1</v>
      </c>
    </row>
    <row r="217" spans="2:58" x14ac:dyDescent="0.3">
      <c r="B217" t="s">
        <v>786</v>
      </c>
      <c r="C217" t="str">
        <f>_xlfn.TEXTBEFORE(B217," ")</f>
        <v>2J888</v>
      </c>
      <c r="D217">
        <f>VALUE(_xlfn.TEXTAFTER(B217," "))</f>
        <v>610</v>
      </c>
      <c r="E217" t="str" cm="1">
        <f t="array" ref="E217:I217">MID(C217,_xlfn.SEQUENCE(1,LEN(C217)),1)</f>
        <v>2</v>
      </c>
      <c r="F217" t="str">
        <v>J</v>
      </c>
      <c r="G217" t="str">
        <v>8</v>
      </c>
      <c r="H217" t="str">
        <v>8</v>
      </c>
      <c r="I217" t="str">
        <v>8</v>
      </c>
      <c r="J217" cm="1">
        <f t="array" ref="J217:N217">COUNTIFS(_xlfn.ANCHORARRAY(E217),_xlfn.ANCHORARRAY(E217))</f>
        <v>1</v>
      </c>
      <c r="K217">
        <v>1</v>
      </c>
      <c r="L217">
        <v>3</v>
      </c>
      <c r="M217">
        <v>3</v>
      </c>
      <c r="N217">
        <v>3</v>
      </c>
      <c r="O217" cm="1">
        <f t="array" ref="O217:S217">_xlfn.LET(_xlpm.vals,{"1","2","3","4","5","6","7","8","9","T","J","Q","K","A"},
MATCH(_xlfn.ANCHORARRAY(E217),_xlpm.vals,0))</f>
        <v>2</v>
      </c>
      <c r="P217">
        <v>11</v>
      </c>
      <c r="Q217">
        <v>8</v>
      </c>
      <c r="R217">
        <v>8</v>
      </c>
      <c r="S217">
        <v>8</v>
      </c>
      <c r="T217" t="str" cm="1">
        <f t="array" ref="T217:X217">TEXT(_xlfn.ANCHORARRAY(O217),"00")</f>
        <v>02</v>
      </c>
      <c r="U217" t="str">
        <v>11</v>
      </c>
      <c r="V217" t="str">
        <v>08</v>
      </c>
      <c r="W217" t="str">
        <v>08</v>
      </c>
      <c r="X217" t="str">
        <v>08</v>
      </c>
      <c r="Y217" t="b">
        <f>MAX(_xlfn.ANCHORARRAY(J217))=5</f>
        <v>0</v>
      </c>
      <c r="Z217" t="b">
        <f>MAX(_xlfn.ANCHORARRAY(J217))=4</f>
        <v>0</v>
      </c>
      <c r="AA217" t="b" cm="1">
        <f t="array" ref="AA217">AND(OR(_xlfn.ANCHORARRAY(J217)=3),OR(_xlfn.ANCHORARRAY(J217)=2))</f>
        <v>0</v>
      </c>
      <c r="AB217" t="b">
        <f>IF(AA217,FALSE,MAX(_xlfn.ANCHORARRAY(J217))=3)</f>
        <v>1</v>
      </c>
      <c r="AC217" t="b">
        <f>COUNTIF(_xlfn.ANCHORARRAY(J217),2)=4</f>
        <v>0</v>
      </c>
      <c r="AD217" t="b">
        <f>IF(AC217,FALSE,MAX(_xlfn.ANCHORARRAY(J217))=2)</f>
        <v>0</v>
      </c>
      <c r="AE217" t="b">
        <f>NOT(OR(Y217:AD217))</f>
        <v>0</v>
      </c>
      <c r="AF217">
        <f>8-MATCH(TRUE,Y217:AE217,0)</f>
        <v>4</v>
      </c>
      <c r="AG217">
        <f>VALUE(_xlfn.CONCAT(AF217,_xlfn.ANCHORARRAY(T217)))</f>
        <v>40211080808</v>
      </c>
      <c r="AH217">
        <f>VALUE(_xlfn.RANK.EQ(AG217,AG:AG,1))</f>
        <v>639</v>
      </c>
      <c r="AI217">
        <f>AH217*D217</f>
        <v>389790</v>
      </c>
      <c r="AK217" s="1"/>
      <c r="AL217" t="str" cm="1">
        <f t="array" ref="AL217:AP217">MID(C217,_xlfn.SEQUENCE(1,LEN(C217)),1)</f>
        <v>2</v>
      </c>
      <c r="AM217" t="str">
        <v>J</v>
      </c>
      <c r="AN217" t="str">
        <v>8</v>
      </c>
      <c r="AO217" t="str">
        <v>8</v>
      </c>
      <c r="AP217" t="str">
        <v>8</v>
      </c>
      <c r="AQ217">
        <f>IF(AL217="J",0,COUNTIF(_xlfn.ANCHORARRAY($AL217),AL217))</f>
        <v>1</v>
      </c>
      <c r="AR217">
        <f>IF(AM217="J",0,COUNTIF(_xlfn.ANCHORARRAY($AL217),AM217))</f>
        <v>0</v>
      </c>
      <c r="AS217">
        <f>IF(AN217="J",0,COUNTIF(_xlfn.ANCHORARRAY($AL217),AN217))</f>
        <v>3</v>
      </c>
      <c r="AT217">
        <f>IF(AO217="J",0,COUNTIF(_xlfn.ANCHORARRAY($AL217),AO217))</f>
        <v>3</v>
      </c>
      <c r="AU217">
        <f>IF(AP217="J",0,COUNTIF(_xlfn.ANCHORARRAY($AL217),AP217))</f>
        <v>3</v>
      </c>
      <c r="AV217" cm="1">
        <f t="array" ref="AV217:AZ217">_xlfn.LET(_xlpm.vals,{"J","2","3","4","5","6","7","8","9","T","J","Q","K","A"},
MATCH(_xlfn.ANCHORARRAY(AL217),_xlpm.vals,0))</f>
        <v>2</v>
      </c>
      <c r="AW217">
        <v>1</v>
      </c>
      <c r="AX217">
        <v>8</v>
      </c>
      <c r="AY217">
        <v>8</v>
      </c>
      <c r="AZ217">
        <v>8</v>
      </c>
      <c r="BA217" t="str" cm="1">
        <f t="array" ref="BA217:BE217">TEXT(_xlfn.ANCHORARRAY(AV217),"00")</f>
        <v>02</v>
      </c>
      <c r="BB217" t="str">
        <v>01</v>
      </c>
      <c r="BC217" t="str">
        <v>08</v>
      </c>
      <c r="BD217" t="str">
        <v>08</v>
      </c>
      <c r="BE217" t="str">
        <v>08</v>
      </c>
      <c r="BF217">
        <f>COUNTIF(_xlfn.ANCHORARRAY(AL217),"J")</f>
        <v>1</v>
      </c>
    </row>
    <row r="218" spans="2:58" x14ac:dyDescent="0.3">
      <c r="B218" t="s">
        <v>785</v>
      </c>
      <c r="C218" t="str">
        <f>_xlfn.TEXTBEFORE(B218," ")</f>
        <v>2737T</v>
      </c>
      <c r="D218">
        <f>VALUE(_xlfn.TEXTAFTER(B218," "))</f>
        <v>544</v>
      </c>
      <c r="E218" t="str" cm="1">
        <f t="array" ref="E218:I218">MID(C218,_xlfn.SEQUENCE(1,LEN(C218)),1)</f>
        <v>2</v>
      </c>
      <c r="F218" t="str">
        <v>7</v>
      </c>
      <c r="G218" t="str">
        <v>3</v>
      </c>
      <c r="H218" t="str">
        <v>7</v>
      </c>
      <c r="I218" t="str">
        <v>T</v>
      </c>
      <c r="J218" cm="1">
        <f t="array" ref="J218:N218">COUNTIFS(_xlfn.ANCHORARRAY(E218),_xlfn.ANCHORARRAY(E218))</f>
        <v>1</v>
      </c>
      <c r="K218">
        <v>2</v>
      </c>
      <c r="L218">
        <v>1</v>
      </c>
      <c r="M218">
        <v>2</v>
      </c>
      <c r="N218">
        <v>1</v>
      </c>
      <c r="O218" cm="1">
        <f t="array" ref="O218:S218">_xlfn.LET(_xlpm.vals,{"1","2","3","4","5","6","7","8","9","T","J","Q","K","A"},
MATCH(_xlfn.ANCHORARRAY(E218),_xlpm.vals,0))</f>
        <v>2</v>
      </c>
      <c r="P218">
        <v>7</v>
      </c>
      <c r="Q218">
        <v>3</v>
      </c>
      <c r="R218">
        <v>7</v>
      </c>
      <c r="S218">
        <v>10</v>
      </c>
      <c r="T218" t="str" cm="1">
        <f t="array" ref="T218:X218">TEXT(_xlfn.ANCHORARRAY(O218),"00")</f>
        <v>02</v>
      </c>
      <c r="U218" t="str">
        <v>07</v>
      </c>
      <c r="V218" t="str">
        <v>03</v>
      </c>
      <c r="W218" t="str">
        <v>07</v>
      </c>
      <c r="X218" t="str">
        <v>10</v>
      </c>
      <c r="Y218" t="b">
        <f>MAX(_xlfn.ANCHORARRAY(J218))=5</f>
        <v>0</v>
      </c>
      <c r="Z218" t="b">
        <f>MAX(_xlfn.ANCHORARRAY(J218))=4</f>
        <v>0</v>
      </c>
      <c r="AA218" t="b" cm="1">
        <f t="array" ref="AA218">AND(OR(_xlfn.ANCHORARRAY(J218)=3),OR(_xlfn.ANCHORARRAY(J218)=2))</f>
        <v>0</v>
      </c>
      <c r="AB218" t="b">
        <f>IF(AA218,FALSE,MAX(_xlfn.ANCHORARRAY(J218))=3)</f>
        <v>0</v>
      </c>
      <c r="AC218" t="b">
        <f>COUNTIF(_xlfn.ANCHORARRAY(J218),2)=4</f>
        <v>0</v>
      </c>
      <c r="AD218" t="b">
        <f>IF(AC218,FALSE,MAX(_xlfn.ANCHORARRAY(J218))=2)</f>
        <v>1</v>
      </c>
      <c r="AE218" t="b">
        <f>NOT(OR(Y218:AD218))</f>
        <v>0</v>
      </c>
      <c r="AF218">
        <f>8-MATCH(TRUE,Y218:AE218,0)</f>
        <v>2</v>
      </c>
      <c r="AG218">
        <f>VALUE(_xlfn.CONCAT(AF218,_xlfn.ANCHORARRAY(T218)))</f>
        <v>20207030710</v>
      </c>
      <c r="AH218">
        <f>VALUE(_xlfn.RANK.EQ(AG218,AG:AG,1))</f>
        <v>208</v>
      </c>
      <c r="AI218">
        <f>AH218*D218</f>
        <v>113152</v>
      </c>
      <c r="AK218" s="1"/>
      <c r="AL218" t="str" cm="1">
        <f t="array" ref="AL218:AP218">MID(C218,_xlfn.SEQUENCE(1,LEN(C218)),1)</f>
        <v>2</v>
      </c>
      <c r="AM218" t="str">
        <v>7</v>
      </c>
      <c r="AN218" t="str">
        <v>3</v>
      </c>
      <c r="AO218" t="str">
        <v>7</v>
      </c>
      <c r="AP218" t="str">
        <v>T</v>
      </c>
      <c r="AQ218">
        <f>IF(AL218="J",0,COUNTIF(_xlfn.ANCHORARRAY($AL218),AL218))</f>
        <v>1</v>
      </c>
      <c r="AR218">
        <f>IF(AM218="J",0,COUNTIF(_xlfn.ANCHORARRAY($AL218),AM218))</f>
        <v>2</v>
      </c>
      <c r="AS218">
        <f>IF(AN218="J",0,COUNTIF(_xlfn.ANCHORARRAY($AL218),AN218))</f>
        <v>1</v>
      </c>
      <c r="AT218">
        <f>IF(AO218="J",0,COUNTIF(_xlfn.ANCHORARRAY($AL218),AO218))</f>
        <v>2</v>
      </c>
      <c r="AU218">
        <f>IF(AP218="J",0,COUNTIF(_xlfn.ANCHORARRAY($AL218),AP218))</f>
        <v>1</v>
      </c>
      <c r="AV218" cm="1">
        <f t="array" ref="AV218:AZ218">_xlfn.LET(_xlpm.vals,{"J","2","3","4","5","6","7","8","9","T","J","Q","K","A"},
MATCH(_xlfn.ANCHORARRAY(AL218),_xlpm.vals,0))</f>
        <v>2</v>
      </c>
      <c r="AW218">
        <v>7</v>
      </c>
      <c r="AX218">
        <v>3</v>
      </c>
      <c r="AY218">
        <v>7</v>
      </c>
      <c r="AZ218">
        <v>10</v>
      </c>
      <c r="BA218" t="str" cm="1">
        <f t="array" ref="BA218:BE218">TEXT(_xlfn.ANCHORARRAY(AV218),"00")</f>
        <v>02</v>
      </c>
      <c r="BB218" t="str">
        <v>07</v>
      </c>
      <c r="BC218" t="str">
        <v>03</v>
      </c>
      <c r="BD218" t="str">
        <v>07</v>
      </c>
      <c r="BE218" t="str">
        <v>10</v>
      </c>
      <c r="BF218">
        <f>COUNTIF(_xlfn.ANCHORARRAY(AL218),"J")</f>
        <v>0</v>
      </c>
    </row>
    <row r="219" spans="2:58" x14ac:dyDescent="0.3">
      <c r="B219" t="s">
        <v>784</v>
      </c>
      <c r="C219" t="str">
        <f>_xlfn.TEXTBEFORE(B219," ")</f>
        <v>9K8AJ</v>
      </c>
      <c r="D219">
        <f>VALUE(_xlfn.TEXTAFTER(B219," "))</f>
        <v>27</v>
      </c>
      <c r="E219" t="str" cm="1">
        <f t="array" ref="E219:I219">MID(C219,_xlfn.SEQUENCE(1,LEN(C219)),1)</f>
        <v>9</v>
      </c>
      <c r="F219" t="str">
        <v>K</v>
      </c>
      <c r="G219" t="str">
        <v>8</v>
      </c>
      <c r="H219" t="str">
        <v>A</v>
      </c>
      <c r="I219" t="str">
        <v>J</v>
      </c>
      <c r="J219" cm="1">
        <f t="array" ref="J219:N219">COUNTIFS(_xlfn.ANCHORARRAY(E219),_xlfn.ANCHORARRAY(E219))</f>
        <v>1</v>
      </c>
      <c r="K219">
        <v>1</v>
      </c>
      <c r="L219">
        <v>1</v>
      </c>
      <c r="M219">
        <v>1</v>
      </c>
      <c r="N219">
        <v>1</v>
      </c>
      <c r="O219" cm="1">
        <f t="array" ref="O219:S219">_xlfn.LET(_xlpm.vals,{"1","2","3","4","5","6","7","8","9","T","J","Q","K","A"},
MATCH(_xlfn.ANCHORARRAY(E219),_xlpm.vals,0))</f>
        <v>9</v>
      </c>
      <c r="P219">
        <v>13</v>
      </c>
      <c r="Q219">
        <v>8</v>
      </c>
      <c r="R219">
        <v>14</v>
      </c>
      <c r="S219">
        <v>11</v>
      </c>
      <c r="T219" t="str" cm="1">
        <f t="array" ref="T219:X219">TEXT(_xlfn.ANCHORARRAY(O219),"00")</f>
        <v>09</v>
      </c>
      <c r="U219" t="str">
        <v>13</v>
      </c>
      <c r="V219" t="str">
        <v>08</v>
      </c>
      <c r="W219" t="str">
        <v>14</v>
      </c>
      <c r="X219" t="str">
        <v>11</v>
      </c>
      <c r="Y219" t="b">
        <f>MAX(_xlfn.ANCHORARRAY(J219))=5</f>
        <v>0</v>
      </c>
      <c r="Z219" t="b">
        <f>MAX(_xlfn.ANCHORARRAY(J219))=4</f>
        <v>0</v>
      </c>
      <c r="AA219" t="b" cm="1">
        <f t="array" ref="AA219">AND(OR(_xlfn.ANCHORARRAY(J219)=3),OR(_xlfn.ANCHORARRAY(J219)=2))</f>
        <v>0</v>
      </c>
      <c r="AB219" t="b">
        <f>IF(AA219,FALSE,MAX(_xlfn.ANCHORARRAY(J219))=3)</f>
        <v>0</v>
      </c>
      <c r="AC219" t="b">
        <f>COUNTIF(_xlfn.ANCHORARRAY(J219),2)=4</f>
        <v>0</v>
      </c>
      <c r="AD219" t="b">
        <f>IF(AC219,FALSE,MAX(_xlfn.ANCHORARRAY(J219))=2)</f>
        <v>0</v>
      </c>
      <c r="AE219" t="b">
        <f>NOT(OR(Y219:AD219))</f>
        <v>1</v>
      </c>
      <c r="AF219">
        <f>8-MATCH(TRUE,Y219:AE219,0)</f>
        <v>1</v>
      </c>
      <c r="AG219">
        <f>VALUE(_xlfn.CONCAT(AF219,_xlfn.ANCHORARRAY(T219)))</f>
        <v>10913081411</v>
      </c>
      <c r="AH219">
        <f>VALUE(_xlfn.RANK.EQ(AG219,AG:AG,1))</f>
        <v>124</v>
      </c>
      <c r="AI219">
        <f>AH219*D219</f>
        <v>3348</v>
      </c>
      <c r="AK219" s="1"/>
      <c r="AL219" t="str" cm="1">
        <f t="array" ref="AL219:AP219">MID(C219,_xlfn.SEQUENCE(1,LEN(C219)),1)</f>
        <v>9</v>
      </c>
      <c r="AM219" t="str">
        <v>K</v>
      </c>
      <c r="AN219" t="str">
        <v>8</v>
      </c>
      <c r="AO219" t="str">
        <v>A</v>
      </c>
      <c r="AP219" t="str">
        <v>J</v>
      </c>
      <c r="AQ219">
        <f>IF(AL219="J",0,COUNTIF(_xlfn.ANCHORARRAY($AL219),AL219))</f>
        <v>1</v>
      </c>
      <c r="AR219">
        <f>IF(AM219="J",0,COUNTIF(_xlfn.ANCHORARRAY($AL219),AM219))</f>
        <v>1</v>
      </c>
      <c r="AS219">
        <f>IF(AN219="J",0,COUNTIF(_xlfn.ANCHORARRAY($AL219),AN219))</f>
        <v>1</v>
      </c>
      <c r="AT219">
        <f>IF(AO219="J",0,COUNTIF(_xlfn.ANCHORARRAY($AL219),AO219))</f>
        <v>1</v>
      </c>
      <c r="AU219">
        <f>IF(AP219="J",0,COUNTIF(_xlfn.ANCHORARRAY($AL219),AP219))</f>
        <v>0</v>
      </c>
      <c r="AV219" cm="1">
        <f t="array" ref="AV219:AZ219">_xlfn.LET(_xlpm.vals,{"J","2","3","4","5","6","7","8","9","T","J","Q","K","A"},
MATCH(_xlfn.ANCHORARRAY(AL219),_xlpm.vals,0))</f>
        <v>9</v>
      </c>
      <c r="AW219">
        <v>13</v>
      </c>
      <c r="AX219">
        <v>8</v>
      </c>
      <c r="AY219">
        <v>14</v>
      </c>
      <c r="AZ219">
        <v>1</v>
      </c>
      <c r="BA219" t="str" cm="1">
        <f t="array" ref="BA219:BE219">TEXT(_xlfn.ANCHORARRAY(AV219),"00")</f>
        <v>09</v>
      </c>
      <c r="BB219" t="str">
        <v>13</v>
      </c>
      <c r="BC219" t="str">
        <v>08</v>
      </c>
      <c r="BD219" t="str">
        <v>14</v>
      </c>
      <c r="BE219" t="str">
        <v>01</v>
      </c>
      <c r="BF219">
        <f>COUNTIF(_xlfn.ANCHORARRAY(AL219),"J")</f>
        <v>1</v>
      </c>
    </row>
    <row r="220" spans="2:58" x14ac:dyDescent="0.3">
      <c r="B220" t="s">
        <v>783</v>
      </c>
      <c r="C220" t="str">
        <f>_xlfn.TEXTBEFORE(B220," ")</f>
        <v>92777</v>
      </c>
      <c r="D220">
        <f>VALUE(_xlfn.TEXTAFTER(B220," "))</f>
        <v>57</v>
      </c>
      <c r="E220" t="str" cm="1">
        <f t="array" ref="E220:I220">MID(C220,_xlfn.SEQUENCE(1,LEN(C220)),1)</f>
        <v>9</v>
      </c>
      <c r="F220" t="str">
        <v>2</v>
      </c>
      <c r="G220" t="str">
        <v>7</v>
      </c>
      <c r="H220" t="str">
        <v>7</v>
      </c>
      <c r="I220" t="str">
        <v>7</v>
      </c>
      <c r="J220" cm="1">
        <f t="array" ref="J220:N220">COUNTIFS(_xlfn.ANCHORARRAY(E220),_xlfn.ANCHORARRAY(E220))</f>
        <v>1</v>
      </c>
      <c r="K220">
        <v>1</v>
      </c>
      <c r="L220">
        <v>3</v>
      </c>
      <c r="M220">
        <v>3</v>
      </c>
      <c r="N220">
        <v>3</v>
      </c>
      <c r="O220" cm="1">
        <f t="array" ref="O220:S220">_xlfn.LET(_xlpm.vals,{"1","2","3","4","5","6","7","8","9","T","J","Q","K","A"},
MATCH(_xlfn.ANCHORARRAY(E220),_xlpm.vals,0))</f>
        <v>9</v>
      </c>
      <c r="P220">
        <v>2</v>
      </c>
      <c r="Q220">
        <v>7</v>
      </c>
      <c r="R220">
        <v>7</v>
      </c>
      <c r="S220">
        <v>7</v>
      </c>
      <c r="T220" t="str" cm="1">
        <f t="array" ref="T220:X220">TEXT(_xlfn.ANCHORARRAY(O220),"00")</f>
        <v>09</v>
      </c>
      <c r="U220" t="str">
        <v>02</v>
      </c>
      <c r="V220" t="str">
        <v>07</v>
      </c>
      <c r="W220" t="str">
        <v>07</v>
      </c>
      <c r="X220" t="str">
        <v>07</v>
      </c>
      <c r="Y220" t="b">
        <f>MAX(_xlfn.ANCHORARRAY(J220))=5</f>
        <v>0</v>
      </c>
      <c r="Z220" t="b">
        <f>MAX(_xlfn.ANCHORARRAY(J220))=4</f>
        <v>0</v>
      </c>
      <c r="AA220" t="b" cm="1">
        <f t="array" ref="AA220">AND(OR(_xlfn.ANCHORARRAY(J220)=3),OR(_xlfn.ANCHORARRAY(J220)=2))</f>
        <v>0</v>
      </c>
      <c r="AB220" t="b">
        <f>IF(AA220,FALSE,MAX(_xlfn.ANCHORARRAY(J220))=3)</f>
        <v>1</v>
      </c>
      <c r="AC220" t="b">
        <f>COUNTIF(_xlfn.ANCHORARRAY(J220),2)=4</f>
        <v>0</v>
      </c>
      <c r="AD220" t="b">
        <f>IF(AC220,FALSE,MAX(_xlfn.ANCHORARRAY(J220))=2)</f>
        <v>0</v>
      </c>
      <c r="AE220" t="b">
        <f>NOT(OR(Y220:AD220))</f>
        <v>0</v>
      </c>
      <c r="AF220">
        <f>8-MATCH(TRUE,Y220:AE220,0)</f>
        <v>4</v>
      </c>
      <c r="AG220">
        <f>VALUE(_xlfn.CONCAT(AF220,_xlfn.ANCHORARRAY(T220)))</f>
        <v>40902070707</v>
      </c>
      <c r="AH220">
        <f>VALUE(_xlfn.RANK.EQ(AG220,AG:AG,1))</f>
        <v>731</v>
      </c>
      <c r="AI220">
        <f>AH220*D220</f>
        <v>41667</v>
      </c>
      <c r="AK220" s="1"/>
      <c r="AL220" t="str" cm="1">
        <f t="array" ref="AL220:AP220">MID(C220,_xlfn.SEQUENCE(1,LEN(C220)),1)</f>
        <v>9</v>
      </c>
      <c r="AM220" t="str">
        <v>2</v>
      </c>
      <c r="AN220" t="str">
        <v>7</v>
      </c>
      <c r="AO220" t="str">
        <v>7</v>
      </c>
      <c r="AP220" t="str">
        <v>7</v>
      </c>
      <c r="AQ220">
        <f>IF(AL220="J",0,COUNTIF(_xlfn.ANCHORARRAY($AL220),AL220))</f>
        <v>1</v>
      </c>
      <c r="AR220">
        <f>IF(AM220="J",0,COUNTIF(_xlfn.ANCHORARRAY($AL220),AM220))</f>
        <v>1</v>
      </c>
      <c r="AS220">
        <f>IF(AN220="J",0,COUNTIF(_xlfn.ANCHORARRAY($AL220),AN220))</f>
        <v>3</v>
      </c>
      <c r="AT220">
        <f>IF(AO220="J",0,COUNTIF(_xlfn.ANCHORARRAY($AL220),AO220))</f>
        <v>3</v>
      </c>
      <c r="AU220">
        <f>IF(AP220="J",0,COUNTIF(_xlfn.ANCHORARRAY($AL220),AP220))</f>
        <v>3</v>
      </c>
      <c r="AV220" cm="1">
        <f t="array" ref="AV220:AZ220">_xlfn.LET(_xlpm.vals,{"J","2","3","4","5","6","7","8","9","T","J","Q","K","A"},
MATCH(_xlfn.ANCHORARRAY(AL220),_xlpm.vals,0))</f>
        <v>9</v>
      </c>
      <c r="AW220">
        <v>2</v>
      </c>
      <c r="AX220">
        <v>7</v>
      </c>
      <c r="AY220">
        <v>7</v>
      </c>
      <c r="AZ220">
        <v>7</v>
      </c>
      <c r="BA220" t="str" cm="1">
        <f t="array" ref="BA220:BE220">TEXT(_xlfn.ANCHORARRAY(AV220),"00")</f>
        <v>09</v>
      </c>
      <c r="BB220" t="str">
        <v>02</v>
      </c>
      <c r="BC220" t="str">
        <v>07</v>
      </c>
      <c r="BD220" t="str">
        <v>07</v>
      </c>
      <c r="BE220" t="str">
        <v>07</v>
      </c>
      <c r="BF220">
        <f>COUNTIF(_xlfn.ANCHORARRAY(AL220),"J")</f>
        <v>0</v>
      </c>
    </row>
    <row r="221" spans="2:58" x14ac:dyDescent="0.3">
      <c r="B221" t="s">
        <v>782</v>
      </c>
      <c r="C221" t="str">
        <f>_xlfn.TEXTBEFORE(B221," ")</f>
        <v>Q5QQK</v>
      </c>
      <c r="D221">
        <f>VALUE(_xlfn.TEXTAFTER(B221," "))</f>
        <v>861</v>
      </c>
      <c r="E221" t="str" cm="1">
        <f t="array" ref="E221:I221">MID(C221,_xlfn.SEQUENCE(1,LEN(C221)),1)</f>
        <v>Q</v>
      </c>
      <c r="F221" t="str">
        <v>5</v>
      </c>
      <c r="G221" t="str">
        <v>Q</v>
      </c>
      <c r="H221" t="str">
        <v>Q</v>
      </c>
      <c r="I221" t="str">
        <v>K</v>
      </c>
      <c r="J221" cm="1">
        <f t="array" ref="J221:N221">COUNTIFS(_xlfn.ANCHORARRAY(E221),_xlfn.ANCHORARRAY(E221))</f>
        <v>3</v>
      </c>
      <c r="K221">
        <v>1</v>
      </c>
      <c r="L221">
        <v>3</v>
      </c>
      <c r="M221">
        <v>3</v>
      </c>
      <c r="N221">
        <v>1</v>
      </c>
      <c r="O221" cm="1">
        <f t="array" ref="O221:S221">_xlfn.LET(_xlpm.vals,{"1","2","3","4","5","6","7","8","9","T","J","Q","K","A"},
MATCH(_xlfn.ANCHORARRAY(E221),_xlpm.vals,0))</f>
        <v>12</v>
      </c>
      <c r="P221">
        <v>5</v>
      </c>
      <c r="Q221">
        <v>12</v>
      </c>
      <c r="R221">
        <v>12</v>
      </c>
      <c r="S221">
        <v>13</v>
      </c>
      <c r="T221" t="str" cm="1">
        <f t="array" ref="T221:X221">TEXT(_xlfn.ANCHORARRAY(O221),"00")</f>
        <v>12</v>
      </c>
      <c r="U221" t="str">
        <v>05</v>
      </c>
      <c r="V221" t="str">
        <v>12</v>
      </c>
      <c r="W221" t="str">
        <v>12</v>
      </c>
      <c r="X221" t="str">
        <v>13</v>
      </c>
      <c r="Y221" t="b">
        <f>MAX(_xlfn.ANCHORARRAY(J221))=5</f>
        <v>0</v>
      </c>
      <c r="Z221" t="b">
        <f>MAX(_xlfn.ANCHORARRAY(J221))=4</f>
        <v>0</v>
      </c>
      <c r="AA221" t="b" cm="1">
        <f t="array" ref="AA221">AND(OR(_xlfn.ANCHORARRAY(J221)=3),OR(_xlfn.ANCHORARRAY(J221)=2))</f>
        <v>0</v>
      </c>
      <c r="AB221" t="b">
        <f>IF(AA221,FALSE,MAX(_xlfn.ANCHORARRAY(J221))=3)</f>
        <v>1</v>
      </c>
      <c r="AC221" t="b">
        <f>COUNTIF(_xlfn.ANCHORARRAY(J221),2)=4</f>
        <v>0</v>
      </c>
      <c r="AD221" t="b">
        <f>IF(AC221,FALSE,MAX(_xlfn.ANCHORARRAY(J221))=2)</f>
        <v>0</v>
      </c>
      <c r="AE221" t="b">
        <f>NOT(OR(Y221:AD221))</f>
        <v>0</v>
      </c>
      <c r="AF221">
        <f>8-MATCH(TRUE,Y221:AE221,0)</f>
        <v>4</v>
      </c>
      <c r="AG221">
        <f>VALUE(_xlfn.CONCAT(AF221,_xlfn.ANCHORARRAY(T221)))</f>
        <v>41205121213</v>
      </c>
      <c r="AH221">
        <f>VALUE(_xlfn.RANK.EQ(AG221,AG:AG,1))</f>
        <v>768</v>
      </c>
      <c r="AI221">
        <f>AH221*D221</f>
        <v>661248</v>
      </c>
      <c r="AK221" s="1"/>
      <c r="AL221" t="str" cm="1">
        <f t="array" ref="AL221:AP221">MID(C221,_xlfn.SEQUENCE(1,LEN(C221)),1)</f>
        <v>Q</v>
      </c>
      <c r="AM221" t="str">
        <v>5</v>
      </c>
      <c r="AN221" t="str">
        <v>Q</v>
      </c>
      <c r="AO221" t="str">
        <v>Q</v>
      </c>
      <c r="AP221" t="str">
        <v>K</v>
      </c>
      <c r="AQ221">
        <f>IF(AL221="J",0,COUNTIF(_xlfn.ANCHORARRAY($AL221),AL221))</f>
        <v>3</v>
      </c>
      <c r="AR221">
        <f>IF(AM221="J",0,COUNTIF(_xlfn.ANCHORARRAY($AL221),AM221))</f>
        <v>1</v>
      </c>
      <c r="AS221">
        <f>IF(AN221="J",0,COUNTIF(_xlfn.ANCHORARRAY($AL221),AN221))</f>
        <v>3</v>
      </c>
      <c r="AT221">
        <f>IF(AO221="J",0,COUNTIF(_xlfn.ANCHORARRAY($AL221),AO221))</f>
        <v>3</v>
      </c>
      <c r="AU221">
        <f>IF(AP221="J",0,COUNTIF(_xlfn.ANCHORARRAY($AL221),AP221))</f>
        <v>1</v>
      </c>
      <c r="AV221" cm="1">
        <f t="array" ref="AV221:AZ221">_xlfn.LET(_xlpm.vals,{"J","2","3","4","5","6","7","8","9","T","J","Q","K","A"},
MATCH(_xlfn.ANCHORARRAY(AL221),_xlpm.vals,0))</f>
        <v>12</v>
      </c>
      <c r="AW221">
        <v>5</v>
      </c>
      <c r="AX221">
        <v>12</v>
      </c>
      <c r="AY221">
        <v>12</v>
      </c>
      <c r="AZ221">
        <v>13</v>
      </c>
      <c r="BA221" t="str" cm="1">
        <f t="array" ref="BA221:BE221">TEXT(_xlfn.ANCHORARRAY(AV221),"00")</f>
        <v>12</v>
      </c>
      <c r="BB221" t="str">
        <v>05</v>
      </c>
      <c r="BC221" t="str">
        <v>12</v>
      </c>
      <c r="BD221" t="str">
        <v>12</v>
      </c>
      <c r="BE221" t="str">
        <v>13</v>
      </c>
      <c r="BF221">
        <f>COUNTIF(_xlfn.ANCHORARRAY(AL221),"J")</f>
        <v>0</v>
      </c>
    </row>
    <row r="222" spans="2:58" x14ac:dyDescent="0.3">
      <c r="B222" t="s">
        <v>781</v>
      </c>
      <c r="C222" t="str">
        <f>_xlfn.TEXTBEFORE(B222," ")</f>
        <v>22666</v>
      </c>
      <c r="D222">
        <f>VALUE(_xlfn.TEXTAFTER(B222," "))</f>
        <v>131</v>
      </c>
      <c r="E222" t="str" cm="1">
        <f t="array" ref="E222:I222">MID(C222,_xlfn.SEQUENCE(1,LEN(C222)),1)</f>
        <v>2</v>
      </c>
      <c r="F222" t="str">
        <v>2</v>
      </c>
      <c r="G222" t="str">
        <v>6</v>
      </c>
      <c r="H222" t="str">
        <v>6</v>
      </c>
      <c r="I222" t="str">
        <v>6</v>
      </c>
      <c r="J222" cm="1">
        <f t="array" ref="J222:N222">COUNTIFS(_xlfn.ANCHORARRAY(E222),_xlfn.ANCHORARRAY(E222))</f>
        <v>2</v>
      </c>
      <c r="K222">
        <v>2</v>
      </c>
      <c r="L222">
        <v>3</v>
      </c>
      <c r="M222">
        <v>3</v>
      </c>
      <c r="N222">
        <v>3</v>
      </c>
      <c r="O222" cm="1">
        <f t="array" ref="O222:S222">_xlfn.LET(_xlpm.vals,{"1","2","3","4","5","6","7","8","9","T","J","Q","K","A"},
MATCH(_xlfn.ANCHORARRAY(E222),_xlpm.vals,0))</f>
        <v>2</v>
      </c>
      <c r="P222">
        <v>2</v>
      </c>
      <c r="Q222">
        <v>6</v>
      </c>
      <c r="R222">
        <v>6</v>
      </c>
      <c r="S222">
        <v>6</v>
      </c>
      <c r="T222" t="str" cm="1">
        <f t="array" ref="T222:X222">TEXT(_xlfn.ANCHORARRAY(O222),"00")</f>
        <v>02</v>
      </c>
      <c r="U222" t="str">
        <v>02</v>
      </c>
      <c r="V222" t="str">
        <v>06</v>
      </c>
      <c r="W222" t="str">
        <v>06</v>
      </c>
      <c r="X222" t="str">
        <v>06</v>
      </c>
      <c r="Y222" t="b">
        <f>MAX(_xlfn.ANCHORARRAY(J222))=5</f>
        <v>0</v>
      </c>
      <c r="Z222" t="b">
        <f>MAX(_xlfn.ANCHORARRAY(J222))=4</f>
        <v>0</v>
      </c>
      <c r="AA222" t="b" cm="1">
        <f t="array" ref="AA222">AND(OR(_xlfn.ANCHORARRAY(J222)=3),OR(_xlfn.ANCHORARRAY(J222)=2))</f>
        <v>1</v>
      </c>
      <c r="AB222" t="b">
        <f>IF(AA222,FALSE,MAX(_xlfn.ANCHORARRAY(J222))=3)</f>
        <v>0</v>
      </c>
      <c r="AC222" t="b">
        <f>COUNTIF(_xlfn.ANCHORARRAY(J222),2)=4</f>
        <v>0</v>
      </c>
      <c r="AD222" t="b">
        <f>IF(AC222,FALSE,MAX(_xlfn.ANCHORARRAY(J222))=2)</f>
        <v>0</v>
      </c>
      <c r="AE222" t="b">
        <f>NOT(OR(Y222:AD222))</f>
        <v>0</v>
      </c>
      <c r="AF222">
        <f>8-MATCH(TRUE,Y222:AE222,0)</f>
        <v>5</v>
      </c>
      <c r="AG222">
        <f>VALUE(_xlfn.CONCAT(AF222,_xlfn.ANCHORARRAY(T222)))</f>
        <v>50202060606</v>
      </c>
      <c r="AH222">
        <f>VALUE(_xlfn.RANK.EQ(AG222,AG:AG,1))</f>
        <v>806</v>
      </c>
      <c r="AI222">
        <f>AH222*D222</f>
        <v>105586</v>
      </c>
      <c r="AK222" s="1"/>
      <c r="AL222" t="str" cm="1">
        <f t="array" ref="AL222:AP222">MID(C222,_xlfn.SEQUENCE(1,LEN(C222)),1)</f>
        <v>2</v>
      </c>
      <c r="AM222" t="str">
        <v>2</v>
      </c>
      <c r="AN222" t="str">
        <v>6</v>
      </c>
      <c r="AO222" t="str">
        <v>6</v>
      </c>
      <c r="AP222" t="str">
        <v>6</v>
      </c>
      <c r="AQ222">
        <f>IF(AL222="J",0,COUNTIF(_xlfn.ANCHORARRAY($AL222),AL222))</f>
        <v>2</v>
      </c>
      <c r="AR222">
        <f>IF(AM222="J",0,COUNTIF(_xlfn.ANCHORARRAY($AL222),AM222))</f>
        <v>2</v>
      </c>
      <c r="AS222">
        <f>IF(AN222="J",0,COUNTIF(_xlfn.ANCHORARRAY($AL222),AN222))</f>
        <v>3</v>
      </c>
      <c r="AT222">
        <f>IF(AO222="J",0,COUNTIF(_xlfn.ANCHORARRAY($AL222),AO222))</f>
        <v>3</v>
      </c>
      <c r="AU222">
        <f>IF(AP222="J",0,COUNTIF(_xlfn.ANCHORARRAY($AL222),AP222))</f>
        <v>3</v>
      </c>
      <c r="AV222" cm="1">
        <f t="array" ref="AV222:AZ222">_xlfn.LET(_xlpm.vals,{"J","2","3","4","5","6","7","8","9","T","J","Q","K","A"},
MATCH(_xlfn.ANCHORARRAY(AL222),_xlpm.vals,0))</f>
        <v>2</v>
      </c>
      <c r="AW222">
        <v>2</v>
      </c>
      <c r="AX222">
        <v>6</v>
      </c>
      <c r="AY222">
        <v>6</v>
      </c>
      <c r="AZ222">
        <v>6</v>
      </c>
      <c r="BA222" t="str" cm="1">
        <f t="array" ref="BA222:BE222">TEXT(_xlfn.ANCHORARRAY(AV222),"00")</f>
        <v>02</v>
      </c>
      <c r="BB222" t="str">
        <v>02</v>
      </c>
      <c r="BC222" t="str">
        <v>06</v>
      </c>
      <c r="BD222" t="str">
        <v>06</v>
      </c>
      <c r="BE222" t="str">
        <v>06</v>
      </c>
      <c r="BF222">
        <f>COUNTIF(_xlfn.ANCHORARRAY(AL222),"J")</f>
        <v>0</v>
      </c>
    </row>
    <row r="223" spans="2:58" x14ac:dyDescent="0.3">
      <c r="B223" t="s">
        <v>780</v>
      </c>
      <c r="C223" t="str">
        <f>_xlfn.TEXTBEFORE(B223," ")</f>
        <v>A2A22</v>
      </c>
      <c r="D223">
        <f>VALUE(_xlfn.TEXTAFTER(B223," "))</f>
        <v>740</v>
      </c>
      <c r="E223" t="str" cm="1">
        <f t="array" ref="E223:I223">MID(C223,_xlfn.SEQUENCE(1,LEN(C223)),1)</f>
        <v>A</v>
      </c>
      <c r="F223" t="str">
        <v>2</v>
      </c>
      <c r="G223" t="str">
        <v>A</v>
      </c>
      <c r="H223" t="str">
        <v>2</v>
      </c>
      <c r="I223" t="str">
        <v>2</v>
      </c>
      <c r="J223" cm="1">
        <f t="array" ref="J223:N223">COUNTIFS(_xlfn.ANCHORARRAY(E223),_xlfn.ANCHORARRAY(E223))</f>
        <v>2</v>
      </c>
      <c r="K223">
        <v>3</v>
      </c>
      <c r="L223">
        <v>2</v>
      </c>
      <c r="M223">
        <v>3</v>
      </c>
      <c r="N223">
        <v>3</v>
      </c>
      <c r="O223" cm="1">
        <f t="array" ref="O223:S223">_xlfn.LET(_xlpm.vals,{"1","2","3","4","5","6","7","8","9","T","J","Q","K","A"},
MATCH(_xlfn.ANCHORARRAY(E223),_xlpm.vals,0))</f>
        <v>14</v>
      </c>
      <c r="P223">
        <v>2</v>
      </c>
      <c r="Q223">
        <v>14</v>
      </c>
      <c r="R223">
        <v>2</v>
      </c>
      <c r="S223">
        <v>2</v>
      </c>
      <c r="T223" t="str" cm="1">
        <f t="array" ref="T223:X223">TEXT(_xlfn.ANCHORARRAY(O223),"00")</f>
        <v>14</v>
      </c>
      <c r="U223" t="str">
        <v>02</v>
      </c>
      <c r="V223" t="str">
        <v>14</v>
      </c>
      <c r="W223" t="str">
        <v>02</v>
      </c>
      <c r="X223" t="str">
        <v>02</v>
      </c>
      <c r="Y223" t="b">
        <f>MAX(_xlfn.ANCHORARRAY(J223))=5</f>
        <v>0</v>
      </c>
      <c r="Z223" t="b">
        <f>MAX(_xlfn.ANCHORARRAY(J223))=4</f>
        <v>0</v>
      </c>
      <c r="AA223" t="b" cm="1">
        <f t="array" ref="AA223">AND(OR(_xlfn.ANCHORARRAY(J223)=3),OR(_xlfn.ANCHORARRAY(J223)=2))</f>
        <v>1</v>
      </c>
      <c r="AB223" t="b">
        <f>IF(AA223,FALSE,MAX(_xlfn.ANCHORARRAY(J223))=3)</f>
        <v>0</v>
      </c>
      <c r="AC223" t="b">
        <f>COUNTIF(_xlfn.ANCHORARRAY(J223),2)=4</f>
        <v>0</v>
      </c>
      <c r="AD223" t="b">
        <f>IF(AC223,FALSE,MAX(_xlfn.ANCHORARRAY(J223))=2)</f>
        <v>0</v>
      </c>
      <c r="AE223" t="b">
        <f>NOT(OR(Y223:AD223))</f>
        <v>0</v>
      </c>
      <c r="AF223">
        <f>8-MATCH(TRUE,Y223:AE223,0)</f>
        <v>5</v>
      </c>
      <c r="AG223">
        <f>VALUE(_xlfn.CONCAT(AF223,_xlfn.ANCHORARRAY(T223)))</f>
        <v>51402140202</v>
      </c>
      <c r="AH223">
        <f>VALUE(_xlfn.RANK.EQ(AG223,AG:AG,1))</f>
        <v>898</v>
      </c>
      <c r="AI223">
        <f>AH223*D223</f>
        <v>664520</v>
      </c>
      <c r="AK223" s="1"/>
      <c r="AL223" t="str" cm="1">
        <f t="array" ref="AL223:AP223">MID(C223,_xlfn.SEQUENCE(1,LEN(C223)),1)</f>
        <v>A</v>
      </c>
      <c r="AM223" t="str">
        <v>2</v>
      </c>
      <c r="AN223" t="str">
        <v>A</v>
      </c>
      <c r="AO223" t="str">
        <v>2</v>
      </c>
      <c r="AP223" t="str">
        <v>2</v>
      </c>
      <c r="AQ223">
        <f>IF(AL223="J",0,COUNTIF(_xlfn.ANCHORARRAY($AL223),AL223))</f>
        <v>2</v>
      </c>
      <c r="AR223">
        <f>IF(AM223="J",0,COUNTIF(_xlfn.ANCHORARRAY($AL223),AM223))</f>
        <v>3</v>
      </c>
      <c r="AS223">
        <f>IF(AN223="J",0,COUNTIF(_xlfn.ANCHORARRAY($AL223),AN223))</f>
        <v>2</v>
      </c>
      <c r="AT223">
        <f>IF(AO223="J",0,COUNTIF(_xlfn.ANCHORARRAY($AL223),AO223))</f>
        <v>3</v>
      </c>
      <c r="AU223">
        <f>IF(AP223="J",0,COUNTIF(_xlfn.ANCHORARRAY($AL223),AP223))</f>
        <v>3</v>
      </c>
      <c r="AV223" cm="1">
        <f t="array" ref="AV223:AZ223">_xlfn.LET(_xlpm.vals,{"J","2","3","4","5","6","7","8","9","T","J","Q","K","A"},
MATCH(_xlfn.ANCHORARRAY(AL223),_xlpm.vals,0))</f>
        <v>14</v>
      </c>
      <c r="AW223">
        <v>2</v>
      </c>
      <c r="AX223">
        <v>14</v>
      </c>
      <c r="AY223">
        <v>2</v>
      </c>
      <c r="AZ223">
        <v>2</v>
      </c>
      <c r="BA223" t="str" cm="1">
        <f t="array" ref="BA223:BE223">TEXT(_xlfn.ANCHORARRAY(AV223),"00")</f>
        <v>14</v>
      </c>
      <c r="BB223" t="str">
        <v>02</v>
      </c>
      <c r="BC223" t="str">
        <v>14</v>
      </c>
      <c r="BD223" t="str">
        <v>02</v>
      </c>
      <c r="BE223" t="str">
        <v>02</v>
      </c>
      <c r="BF223">
        <f>COUNTIF(_xlfn.ANCHORARRAY(AL223),"J")</f>
        <v>0</v>
      </c>
    </row>
    <row r="224" spans="2:58" x14ac:dyDescent="0.3">
      <c r="B224" t="s">
        <v>779</v>
      </c>
      <c r="C224" t="str">
        <f>_xlfn.TEXTBEFORE(B224," ")</f>
        <v>77788</v>
      </c>
      <c r="D224">
        <f>VALUE(_xlfn.TEXTAFTER(B224," "))</f>
        <v>254</v>
      </c>
      <c r="E224" t="str" cm="1">
        <f t="array" ref="E224:I224">MID(C224,_xlfn.SEQUENCE(1,LEN(C224)),1)</f>
        <v>7</v>
      </c>
      <c r="F224" t="str">
        <v>7</v>
      </c>
      <c r="G224" t="str">
        <v>7</v>
      </c>
      <c r="H224" t="str">
        <v>8</v>
      </c>
      <c r="I224" t="str">
        <v>8</v>
      </c>
      <c r="J224" cm="1">
        <f t="array" ref="J224:N224">COUNTIFS(_xlfn.ANCHORARRAY(E224),_xlfn.ANCHORARRAY(E224))</f>
        <v>3</v>
      </c>
      <c r="K224">
        <v>3</v>
      </c>
      <c r="L224">
        <v>3</v>
      </c>
      <c r="M224">
        <v>2</v>
      </c>
      <c r="N224">
        <v>2</v>
      </c>
      <c r="O224" cm="1">
        <f t="array" ref="O224:S224">_xlfn.LET(_xlpm.vals,{"1","2","3","4","5","6","7","8","9","T","J","Q","K","A"},
MATCH(_xlfn.ANCHORARRAY(E224),_xlpm.vals,0))</f>
        <v>7</v>
      </c>
      <c r="P224">
        <v>7</v>
      </c>
      <c r="Q224">
        <v>7</v>
      </c>
      <c r="R224">
        <v>8</v>
      </c>
      <c r="S224">
        <v>8</v>
      </c>
      <c r="T224" t="str" cm="1">
        <f t="array" ref="T224:X224">TEXT(_xlfn.ANCHORARRAY(O224),"00")</f>
        <v>07</v>
      </c>
      <c r="U224" t="str">
        <v>07</v>
      </c>
      <c r="V224" t="str">
        <v>07</v>
      </c>
      <c r="W224" t="str">
        <v>08</v>
      </c>
      <c r="X224" t="str">
        <v>08</v>
      </c>
      <c r="Y224" t="b">
        <f>MAX(_xlfn.ANCHORARRAY(J224))=5</f>
        <v>0</v>
      </c>
      <c r="Z224" t="b">
        <f>MAX(_xlfn.ANCHORARRAY(J224))=4</f>
        <v>0</v>
      </c>
      <c r="AA224" t="b" cm="1">
        <f t="array" ref="AA224">AND(OR(_xlfn.ANCHORARRAY(J224)=3),OR(_xlfn.ANCHORARRAY(J224)=2))</f>
        <v>1</v>
      </c>
      <c r="AB224" t="b">
        <f>IF(AA224,FALSE,MAX(_xlfn.ANCHORARRAY(J224))=3)</f>
        <v>0</v>
      </c>
      <c r="AC224" t="b">
        <f>COUNTIF(_xlfn.ANCHORARRAY(J224),2)=4</f>
        <v>0</v>
      </c>
      <c r="AD224" t="b">
        <f>IF(AC224,FALSE,MAX(_xlfn.ANCHORARRAY(J224))=2)</f>
        <v>0</v>
      </c>
      <c r="AE224" t="b">
        <f>NOT(OR(Y224:AD224))</f>
        <v>0</v>
      </c>
      <c r="AF224">
        <f>8-MATCH(TRUE,Y224:AE224,0)</f>
        <v>5</v>
      </c>
      <c r="AG224">
        <f>VALUE(_xlfn.CONCAT(AF224,_xlfn.ANCHORARRAY(T224)))</f>
        <v>50707070808</v>
      </c>
      <c r="AH224">
        <f>VALUE(_xlfn.RANK.EQ(AG224,AG:AG,1))</f>
        <v>843</v>
      </c>
      <c r="AI224">
        <f>AH224*D224</f>
        <v>214122</v>
      </c>
      <c r="AK224" s="1"/>
      <c r="AL224" t="str" cm="1">
        <f t="array" ref="AL224:AP224">MID(C224,_xlfn.SEQUENCE(1,LEN(C224)),1)</f>
        <v>7</v>
      </c>
      <c r="AM224" t="str">
        <v>7</v>
      </c>
      <c r="AN224" t="str">
        <v>7</v>
      </c>
      <c r="AO224" t="str">
        <v>8</v>
      </c>
      <c r="AP224" t="str">
        <v>8</v>
      </c>
      <c r="AQ224">
        <f>IF(AL224="J",0,COUNTIF(_xlfn.ANCHORARRAY($AL224),AL224))</f>
        <v>3</v>
      </c>
      <c r="AR224">
        <f>IF(AM224="J",0,COUNTIF(_xlfn.ANCHORARRAY($AL224),AM224))</f>
        <v>3</v>
      </c>
      <c r="AS224">
        <f>IF(AN224="J",0,COUNTIF(_xlfn.ANCHORARRAY($AL224),AN224))</f>
        <v>3</v>
      </c>
      <c r="AT224">
        <f>IF(AO224="J",0,COUNTIF(_xlfn.ANCHORARRAY($AL224),AO224))</f>
        <v>2</v>
      </c>
      <c r="AU224">
        <f>IF(AP224="J",0,COUNTIF(_xlfn.ANCHORARRAY($AL224),AP224))</f>
        <v>2</v>
      </c>
      <c r="AV224" cm="1">
        <f t="array" ref="AV224:AZ224">_xlfn.LET(_xlpm.vals,{"J","2","3","4","5","6","7","8","9","T","J","Q","K","A"},
MATCH(_xlfn.ANCHORARRAY(AL224),_xlpm.vals,0))</f>
        <v>7</v>
      </c>
      <c r="AW224">
        <v>7</v>
      </c>
      <c r="AX224">
        <v>7</v>
      </c>
      <c r="AY224">
        <v>8</v>
      </c>
      <c r="AZ224">
        <v>8</v>
      </c>
      <c r="BA224" t="str" cm="1">
        <f t="array" ref="BA224:BE224">TEXT(_xlfn.ANCHORARRAY(AV224),"00")</f>
        <v>07</v>
      </c>
      <c r="BB224" t="str">
        <v>07</v>
      </c>
      <c r="BC224" t="str">
        <v>07</v>
      </c>
      <c r="BD224" t="str">
        <v>08</v>
      </c>
      <c r="BE224" t="str">
        <v>08</v>
      </c>
      <c r="BF224">
        <f>COUNTIF(_xlfn.ANCHORARRAY(AL224),"J")</f>
        <v>0</v>
      </c>
    </row>
    <row r="225" spans="2:58" x14ac:dyDescent="0.3">
      <c r="B225" t="s">
        <v>778</v>
      </c>
      <c r="C225" t="str">
        <f>_xlfn.TEXTBEFORE(B225," ")</f>
        <v>K8KA8</v>
      </c>
      <c r="D225">
        <f>VALUE(_xlfn.TEXTAFTER(B225," "))</f>
        <v>981</v>
      </c>
      <c r="E225" t="str" cm="1">
        <f t="array" ref="E225:I225">MID(C225,_xlfn.SEQUENCE(1,LEN(C225)),1)</f>
        <v>K</v>
      </c>
      <c r="F225" t="str">
        <v>8</v>
      </c>
      <c r="G225" t="str">
        <v>K</v>
      </c>
      <c r="H225" t="str">
        <v>A</v>
      </c>
      <c r="I225" t="str">
        <v>8</v>
      </c>
      <c r="J225" cm="1">
        <f t="array" ref="J225:N225">COUNTIFS(_xlfn.ANCHORARRAY(E225),_xlfn.ANCHORARRAY(E225))</f>
        <v>2</v>
      </c>
      <c r="K225">
        <v>2</v>
      </c>
      <c r="L225">
        <v>2</v>
      </c>
      <c r="M225">
        <v>1</v>
      </c>
      <c r="N225">
        <v>2</v>
      </c>
      <c r="O225" cm="1">
        <f t="array" ref="O225:S225">_xlfn.LET(_xlpm.vals,{"1","2","3","4","5","6","7","8","9","T","J","Q","K","A"},
MATCH(_xlfn.ANCHORARRAY(E225),_xlpm.vals,0))</f>
        <v>13</v>
      </c>
      <c r="P225">
        <v>8</v>
      </c>
      <c r="Q225">
        <v>13</v>
      </c>
      <c r="R225">
        <v>14</v>
      </c>
      <c r="S225">
        <v>8</v>
      </c>
      <c r="T225" t="str" cm="1">
        <f t="array" ref="T225:X225">TEXT(_xlfn.ANCHORARRAY(O225),"00")</f>
        <v>13</v>
      </c>
      <c r="U225" t="str">
        <v>08</v>
      </c>
      <c r="V225" t="str">
        <v>13</v>
      </c>
      <c r="W225" t="str">
        <v>14</v>
      </c>
      <c r="X225" t="str">
        <v>08</v>
      </c>
      <c r="Y225" t="b">
        <f>MAX(_xlfn.ANCHORARRAY(J225))=5</f>
        <v>0</v>
      </c>
      <c r="Z225" t="b">
        <f>MAX(_xlfn.ANCHORARRAY(J225))=4</f>
        <v>0</v>
      </c>
      <c r="AA225" t="b" cm="1">
        <f t="array" ref="AA225">AND(OR(_xlfn.ANCHORARRAY(J225)=3),OR(_xlfn.ANCHORARRAY(J225)=2))</f>
        <v>0</v>
      </c>
      <c r="AB225" t="b">
        <f>IF(AA225,FALSE,MAX(_xlfn.ANCHORARRAY(J225))=3)</f>
        <v>0</v>
      </c>
      <c r="AC225" t="b">
        <f>COUNTIF(_xlfn.ANCHORARRAY(J225),2)=4</f>
        <v>1</v>
      </c>
      <c r="AD225" t="b">
        <f>IF(AC225,FALSE,MAX(_xlfn.ANCHORARRAY(J225))=2)</f>
        <v>0</v>
      </c>
      <c r="AE225" t="b">
        <f>NOT(OR(Y225:AD225))</f>
        <v>0</v>
      </c>
      <c r="AF225">
        <f>8-MATCH(TRUE,Y225:AE225,0)</f>
        <v>3</v>
      </c>
      <c r="AG225">
        <f>VALUE(_xlfn.CONCAT(AF225,_xlfn.ANCHORARRAY(T225)))</f>
        <v>31308131408</v>
      </c>
      <c r="AH225">
        <f>VALUE(_xlfn.RANK.EQ(AG225,AG:AG,1))</f>
        <v>602</v>
      </c>
      <c r="AI225">
        <f>AH225*D225</f>
        <v>590562</v>
      </c>
      <c r="AK225" s="1"/>
      <c r="AL225" t="str" cm="1">
        <f t="array" ref="AL225:AP225">MID(C225,_xlfn.SEQUENCE(1,LEN(C225)),1)</f>
        <v>K</v>
      </c>
      <c r="AM225" t="str">
        <v>8</v>
      </c>
      <c r="AN225" t="str">
        <v>K</v>
      </c>
      <c r="AO225" t="str">
        <v>A</v>
      </c>
      <c r="AP225" t="str">
        <v>8</v>
      </c>
      <c r="AQ225">
        <f>IF(AL225="J",0,COUNTIF(_xlfn.ANCHORARRAY($AL225),AL225))</f>
        <v>2</v>
      </c>
      <c r="AR225">
        <f>IF(AM225="J",0,COUNTIF(_xlfn.ANCHORARRAY($AL225),AM225))</f>
        <v>2</v>
      </c>
      <c r="AS225">
        <f>IF(AN225="J",0,COUNTIF(_xlfn.ANCHORARRAY($AL225),AN225))</f>
        <v>2</v>
      </c>
      <c r="AT225">
        <f>IF(AO225="J",0,COUNTIF(_xlfn.ANCHORARRAY($AL225),AO225))</f>
        <v>1</v>
      </c>
      <c r="AU225">
        <f>IF(AP225="J",0,COUNTIF(_xlfn.ANCHORARRAY($AL225),AP225))</f>
        <v>2</v>
      </c>
      <c r="AV225" cm="1">
        <f t="array" ref="AV225:AZ225">_xlfn.LET(_xlpm.vals,{"J","2","3","4","5","6","7","8","9","T","J","Q","K","A"},
MATCH(_xlfn.ANCHORARRAY(AL225),_xlpm.vals,0))</f>
        <v>13</v>
      </c>
      <c r="AW225">
        <v>8</v>
      </c>
      <c r="AX225">
        <v>13</v>
      </c>
      <c r="AY225">
        <v>14</v>
      </c>
      <c r="AZ225">
        <v>8</v>
      </c>
      <c r="BA225" t="str" cm="1">
        <f t="array" ref="BA225:BE225">TEXT(_xlfn.ANCHORARRAY(AV225),"00")</f>
        <v>13</v>
      </c>
      <c r="BB225" t="str">
        <v>08</v>
      </c>
      <c r="BC225" t="str">
        <v>13</v>
      </c>
      <c r="BD225" t="str">
        <v>14</v>
      </c>
      <c r="BE225" t="str">
        <v>08</v>
      </c>
      <c r="BF225">
        <f>COUNTIF(_xlfn.ANCHORARRAY(AL225),"J")</f>
        <v>0</v>
      </c>
    </row>
    <row r="226" spans="2:58" x14ac:dyDescent="0.3">
      <c r="B226" t="s">
        <v>777</v>
      </c>
      <c r="C226" t="str">
        <f>_xlfn.TEXTBEFORE(B226," ")</f>
        <v>25875</v>
      </c>
      <c r="D226">
        <f>VALUE(_xlfn.TEXTAFTER(B226," "))</f>
        <v>7</v>
      </c>
      <c r="E226" t="str" cm="1">
        <f t="array" ref="E226:I226">MID(C226,_xlfn.SEQUENCE(1,LEN(C226)),1)</f>
        <v>2</v>
      </c>
      <c r="F226" t="str">
        <v>5</v>
      </c>
      <c r="G226" t="str">
        <v>8</v>
      </c>
      <c r="H226" t="str">
        <v>7</v>
      </c>
      <c r="I226" t="str">
        <v>5</v>
      </c>
      <c r="J226" cm="1">
        <f t="array" ref="J226:N226">COUNTIFS(_xlfn.ANCHORARRAY(E226),_xlfn.ANCHORARRAY(E226))</f>
        <v>1</v>
      </c>
      <c r="K226">
        <v>2</v>
      </c>
      <c r="L226">
        <v>1</v>
      </c>
      <c r="M226">
        <v>1</v>
      </c>
      <c r="N226">
        <v>2</v>
      </c>
      <c r="O226" cm="1">
        <f t="array" ref="O226:S226">_xlfn.LET(_xlpm.vals,{"1","2","3","4","5","6","7","8","9","T","J","Q","K","A"},
MATCH(_xlfn.ANCHORARRAY(E226),_xlpm.vals,0))</f>
        <v>2</v>
      </c>
      <c r="P226">
        <v>5</v>
      </c>
      <c r="Q226">
        <v>8</v>
      </c>
      <c r="R226">
        <v>7</v>
      </c>
      <c r="S226">
        <v>5</v>
      </c>
      <c r="T226" t="str" cm="1">
        <f t="array" ref="T226:X226">TEXT(_xlfn.ANCHORARRAY(O226),"00")</f>
        <v>02</v>
      </c>
      <c r="U226" t="str">
        <v>05</v>
      </c>
      <c r="V226" t="str">
        <v>08</v>
      </c>
      <c r="W226" t="str">
        <v>07</v>
      </c>
      <c r="X226" t="str">
        <v>05</v>
      </c>
      <c r="Y226" t="b">
        <f>MAX(_xlfn.ANCHORARRAY(J226))=5</f>
        <v>0</v>
      </c>
      <c r="Z226" t="b">
        <f>MAX(_xlfn.ANCHORARRAY(J226))=4</f>
        <v>0</v>
      </c>
      <c r="AA226" t="b" cm="1">
        <f t="array" ref="AA226">AND(OR(_xlfn.ANCHORARRAY(J226)=3),OR(_xlfn.ANCHORARRAY(J226)=2))</f>
        <v>0</v>
      </c>
      <c r="AB226" t="b">
        <f>IF(AA226,FALSE,MAX(_xlfn.ANCHORARRAY(J226))=3)</f>
        <v>0</v>
      </c>
      <c r="AC226" t="b">
        <f>COUNTIF(_xlfn.ANCHORARRAY(J226),2)=4</f>
        <v>0</v>
      </c>
      <c r="AD226" t="b">
        <f>IF(AC226,FALSE,MAX(_xlfn.ANCHORARRAY(J226))=2)</f>
        <v>1</v>
      </c>
      <c r="AE226" t="b">
        <f>NOT(OR(Y226:AD226))</f>
        <v>0</v>
      </c>
      <c r="AF226">
        <f>8-MATCH(TRUE,Y226:AE226,0)</f>
        <v>2</v>
      </c>
      <c r="AG226">
        <f>VALUE(_xlfn.CONCAT(AF226,_xlfn.ANCHORARRAY(T226)))</f>
        <v>20205080705</v>
      </c>
      <c r="AH226">
        <f>VALUE(_xlfn.RANK.EQ(AG226,AG:AG,1))</f>
        <v>203</v>
      </c>
      <c r="AI226">
        <f>AH226*D226</f>
        <v>1421</v>
      </c>
      <c r="AK226" s="1"/>
      <c r="AL226" t="str" cm="1">
        <f t="array" ref="AL226:AP226">MID(C226,_xlfn.SEQUENCE(1,LEN(C226)),1)</f>
        <v>2</v>
      </c>
      <c r="AM226" t="str">
        <v>5</v>
      </c>
      <c r="AN226" t="str">
        <v>8</v>
      </c>
      <c r="AO226" t="str">
        <v>7</v>
      </c>
      <c r="AP226" t="str">
        <v>5</v>
      </c>
      <c r="AQ226">
        <f>IF(AL226="J",0,COUNTIF(_xlfn.ANCHORARRAY($AL226),AL226))</f>
        <v>1</v>
      </c>
      <c r="AR226">
        <f>IF(AM226="J",0,COUNTIF(_xlfn.ANCHORARRAY($AL226),AM226))</f>
        <v>2</v>
      </c>
      <c r="AS226">
        <f>IF(AN226="J",0,COUNTIF(_xlfn.ANCHORARRAY($AL226),AN226))</f>
        <v>1</v>
      </c>
      <c r="AT226">
        <f>IF(AO226="J",0,COUNTIF(_xlfn.ANCHORARRAY($AL226),AO226))</f>
        <v>1</v>
      </c>
      <c r="AU226">
        <f>IF(AP226="J",0,COUNTIF(_xlfn.ANCHORARRAY($AL226),AP226))</f>
        <v>2</v>
      </c>
      <c r="AV226" cm="1">
        <f t="array" ref="AV226:AZ226">_xlfn.LET(_xlpm.vals,{"J","2","3","4","5","6","7","8","9","T","J","Q","K","A"},
MATCH(_xlfn.ANCHORARRAY(AL226),_xlpm.vals,0))</f>
        <v>2</v>
      </c>
      <c r="AW226">
        <v>5</v>
      </c>
      <c r="AX226">
        <v>8</v>
      </c>
      <c r="AY226">
        <v>7</v>
      </c>
      <c r="AZ226">
        <v>5</v>
      </c>
      <c r="BA226" t="str" cm="1">
        <f t="array" ref="BA226:BE226">TEXT(_xlfn.ANCHORARRAY(AV226),"00")</f>
        <v>02</v>
      </c>
      <c r="BB226" t="str">
        <v>05</v>
      </c>
      <c r="BC226" t="str">
        <v>08</v>
      </c>
      <c r="BD226" t="str">
        <v>07</v>
      </c>
      <c r="BE226" t="str">
        <v>05</v>
      </c>
      <c r="BF226">
        <f>COUNTIF(_xlfn.ANCHORARRAY(AL226),"J")</f>
        <v>0</v>
      </c>
    </row>
    <row r="227" spans="2:58" x14ac:dyDescent="0.3">
      <c r="B227" t="s">
        <v>776</v>
      </c>
      <c r="C227" t="str">
        <f>_xlfn.TEXTBEFORE(B227," ")</f>
        <v>J667J</v>
      </c>
      <c r="D227">
        <f>VALUE(_xlfn.TEXTAFTER(B227," "))</f>
        <v>15</v>
      </c>
      <c r="E227" t="str" cm="1">
        <f t="array" ref="E227:I227">MID(C227,_xlfn.SEQUENCE(1,LEN(C227)),1)</f>
        <v>J</v>
      </c>
      <c r="F227" t="str">
        <v>6</v>
      </c>
      <c r="G227" t="str">
        <v>6</v>
      </c>
      <c r="H227" t="str">
        <v>7</v>
      </c>
      <c r="I227" t="str">
        <v>J</v>
      </c>
      <c r="J227" cm="1">
        <f t="array" ref="J227:N227">COUNTIFS(_xlfn.ANCHORARRAY(E227),_xlfn.ANCHORARRAY(E227))</f>
        <v>2</v>
      </c>
      <c r="K227">
        <v>2</v>
      </c>
      <c r="L227">
        <v>2</v>
      </c>
      <c r="M227">
        <v>1</v>
      </c>
      <c r="N227">
        <v>2</v>
      </c>
      <c r="O227" cm="1">
        <f t="array" ref="O227:S227">_xlfn.LET(_xlpm.vals,{"1","2","3","4","5","6","7","8","9","T","J","Q","K","A"},
MATCH(_xlfn.ANCHORARRAY(E227),_xlpm.vals,0))</f>
        <v>11</v>
      </c>
      <c r="P227">
        <v>6</v>
      </c>
      <c r="Q227">
        <v>6</v>
      </c>
      <c r="R227">
        <v>7</v>
      </c>
      <c r="S227">
        <v>11</v>
      </c>
      <c r="T227" t="str" cm="1">
        <f t="array" ref="T227:X227">TEXT(_xlfn.ANCHORARRAY(O227),"00")</f>
        <v>11</v>
      </c>
      <c r="U227" t="str">
        <v>06</v>
      </c>
      <c r="V227" t="str">
        <v>06</v>
      </c>
      <c r="W227" t="str">
        <v>07</v>
      </c>
      <c r="X227" t="str">
        <v>11</v>
      </c>
      <c r="Y227" t="b">
        <f>MAX(_xlfn.ANCHORARRAY(J227))=5</f>
        <v>0</v>
      </c>
      <c r="Z227" t="b">
        <f>MAX(_xlfn.ANCHORARRAY(J227))=4</f>
        <v>0</v>
      </c>
      <c r="AA227" t="b" cm="1">
        <f t="array" ref="AA227">AND(OR(_xlfn.ANCHORARRAY(J227)=3),OR(_xlfn.ANCHORARRAY(J227)=2))</f>
        <v>0</v>
      </c>
      <c r="AB227" t="b">
        <f>IF(AA227,FALSE,MAX(_xlfn.ANCHORARRAY(J227))=3)</f>
        <v>0</v>
      </c>
      <c r="AC227" t="b">
        <f>COUNTIF(_xlfn.ANCHORARRAY(J227),2)=4</f>
        <v>1</v>
      </c>
      <c r="AD227" t="b">
        <f>IF(AC227,FALSE,MAX(_xlfn.ANCHORARRAY(J227))=2)</f>
        <v>0</v>
      </c>
      <c r="AE227" t="b">
        <f>NOT(OR(Y227:AD227))</f>
        <v>0</v>
      </c>
      <c r="AF227">
        <f>8-MATCH(TRUE,Y227:AE227,0)</f>
        <v>3</v>
      </c>
      <c r="AG227">
        <f>VALUE(_xlfn.CONCAT(AF227,_xlfn.ANCHORARRAY(T227)))</f>
        <v>31106060711</v>
      </c>
      <c r="AH227">
        <f>VALUE(_xlfn.RANK.EQ(AG227,AG:AG,1))</f>
        <v>571</v>
      </c>
      <c r="AI227">
        <f>AH227*D227</f>
        <v>8565</v>
      </c>
      <c r="AK227" s="1"/>
      <c r="AL227" t="str" cm="1">
        <f t="array" ref="AL227:AP227">MID(C227,_xlfn.SEQUENCE(1,LEN(C227)),1)</f>
        <v>J</v>
      </c>
      <c r="AM227" t="str">
        <v>6</v>
      </c>
      <c r="AN227" t="str">
        <v>6</v>
      </c>
      <c r="AO227" t="str">
        <v>7</v>
      </c>
      <c r="AP227" t="str">
        <v>J</v>
      </c>
      <c r="AQ227">
        <f>IF(AL227="J",0,COUNTIF(_xlfn.ANCHORARRAY($AL227),AL227))</f>
        <v>0</v>
      </c>
      <c r="AR227">
        <f>IF(AM227="J",0,COUNTIF(_xlfn.ANCHORARRAY($AL227),AM227))</f>
        <v>2</v>
      </c>
      <c r="AS227">
        <f>IF(AN227="J",0,COUNTIF(_xlfn.ANCHORARRAY($AL227),AN227))</f>
        <v>2</v>
      </c>
      <c r="AT227">
        <f>IF(AO227="J",0,COUNTIF(_xlfn.ANCHORARRAY($AL227),AO227))</f>
        <v>1</v>
      </c>
      <c r="AU227">
        <f>IF(AP227="J",0,COUNTIF(_xlfn.ANCHORARRAY($AL227),AP227))</f>
        <v>0</v>
      </c>
      <c r="AV227" cm="1">
        <f t="array" ref="AV227:AZ227">_xlfn.LET(_xlpm.vals,{"J","2","3","4","5","6","7","8","9","T","J","Q","K","A"},
MATCH(_xlfn.ANCHORARRAY(AL227),_xlpm.vals,0))</f>
        <v>1</v>
      </c>
      <c r="AW227">
        <v>6</v>
      </c>
      <c r="AX227">
        <v>6</v>
      </c>
      <c r="AY227">
        <v>7</v>
      </c>
      <c r="AZ227">
        <v>1</v>
      </c>
      <c r="BA227" t="str" cm="1">
        <f t="array" ref="BA227:BE227">TEXT(_xlfn.ANCHORARRAY(AV227),"00")</f>
        <v>01</v>
      </c>
      <c r="BB227" t="str">
        <v>06</v>
      </c>
      <c r="BC227" t="str">
        <v>06</v>
      </c>
      <c r="BD227" t="str">
        <v>07</v>
      </c>
      <c r="BE227" t="str">
        <v>01</v>
      </c>
      <c r="BF227">
        <f>COUNTIF(_xlfn.ANCHORARRAY(AL227),"J")</f>
        <v>2</v>
      </c>
    </row>
    <row r="228" spans="2:58" x14ac:dyDescent="0.3">
      <c r="B228" t="s">
        <v>775</v>
      </c>
      <c r="C228" t="str">
        <f>_xlfn.TEXTBEFORE(B228," ")</f>
        <v>29446</v>
      </c>
      <c r="D228">
        <f>VALUE(_xlfn.TEXTAFTER(B228," "))</f>
        <v>464</v>
      </c>
      <c r="E228" t="str" cm="1">
        <f t="array" ref="E228:I228">MID(C228,_xlfn.SEQUENCE(1,LEN(C228)),1)</f>
        <v>2</v>
      </c>
      <c r="F228" t="str">
        <v>9</v>
      </c>
      <c r="G228" t="str">
        <v>4</v>
      </c>
      <c r="H228" t="str">
        <v>4</v>
      </c>
      <c r="I228" t="str">
        <v>6</v>
      </c>
      <c r="J228" cm="1">
        <f t="array" ref="J228:N228">COUNTIFS(_xlfn.ANCHORARRAY(E228),_xlfn.ANCHORARRAY(E228))</f>
        <v>1</v>
      </c>
      <c r="K228">
        <v>1</v>
      </c>
      <c r="L228">
        <v>2</v>
      </c>
      <c r="M228">
        <v>2</v>
      </c>
      <c r="N228">
        <v>1</v>
      </c>
      <c r="O228" cm="1">
        <f t="array" ref="O228:S228">_xlfn.LET(_xlpm.vals,{"1","2","3","4","5","6","7","8","9","T","J","Q","K","A"},
MATCH(_xlfn.ANCHORARRAY(E228),_xlpm.vals,0))</f>
        <v>2</v>
      </c>
      <c r="P228">
        <v>9</v>
      </c>
      <c r="Q228">
        <v>4</v>
      </c>
      <c r="R228">
        <v>4</v>
      </c>
      <c r="S228">
        <v>6</v>
      </c>
      <c r="T228" t="str" cm="1">
        <f t="array" ref="T228:X228">TEXT(_xlfn.ANCHORARRAY(O228),"00")</f>
        <v>02</v>
      </c>
      <c r="U228" t="str">
        <v>09</v>
      </c>
      <c r="V228" t="str">
        <v>04</v>
      </c>
      <c r="W228" t="str">
        <v>04</v>
      </c>
      <c r="X228" t="str">
        <v>06</v>
      </c>
      <c r="Y228" t="b">
        <f>MAX(_xlfn.ANCHORARRAY(J228))=5</f>
        <v>0</v>
      </c>
      <c r="Z228" t="b">
        <f>MAX(_xlfn.ANCHORARRAY(J228))=4</f>
        <v>0</v>
      </c>
      <c r="AA228" t="b" cm="1">
        <f t="array" ref="AA228">AND(OR(_xlfn.ANCHORARRAY(J228)=3),OR(_xlfn.ANCHORARRAY(J228)=2))</f>
        <v>0</v>
      </c>
      <c r="AB228" t="b">
        <f>IF(AA228,FALSE,MAX(_xlfn.ANCHORARRAY(J228))=3)</f>
        <v>0</v>
      </c>
      <c r="AC228" t="b">
        <f>COUNTIF(_xlfn.ANCHORARRAY(J228),2)=4</f>
        <v>0</v>
      </c>
      <c r="AD228" t="b">
        <f>IF(AC228,FALSE,MAX(_xlfn.ANCHORARRAY(J228))=2)</f>
        <v>1</v>
      </c>
      <c r="AE228" t="b">
        <f>NOT(OR(Y228:AD228))</f>
        <v>0</v>
      </c>
      <c r="AF228">
        <f>8-MATCH(TRUE,Y228:AE228,0)</f>
        <v>2</v>
      </c>
      <c r="AG228">
        <f>VALUE(_xlfn.CONCAT(AF228,_xlfn.ANCHORARRAY(T228)))</f>
        <v>20209040406</v>
      </c>
      <c r="AH228">
        <f>VALUE(_xlfn.RANK.EQ(AG228,AG:AG,1))</f>
        <v>209</v>
      </c>
      <c r="AI228">
        <f>AH228*D228</f>
        <v>96976</v>
      </c>
      <c r="AK228" s="1"/>
      <c r="AL228" t="str" cm="1">
        <f t="array" ref="AL228:AP228">MID(C228,_xlfn.SEQUENCE(1,LEN(C228)),1)</f>
        <v>2</v>
      </c>
      <c r="AM228" t="str">
        <v>9</v>
      </c>
      <c r="AN228" t="str">
        <v>4</v>
      </c>
      <c r="AO228" t="str">
        <v>4</v>
      </c>
      <c r="AP228" t="str">
        <v>6</v>
      </c>
      <c r="AQ228">
        <f>IF(AL228="J",0,COUNTIF(_xlfn.ANCHORARRAY($AL228),AL228))</f>
        <v>1</v>
      </c>
      <c r="AR228">
        <f>IF(AM228="J",0,COUNTIF(_xlfn.ANCHORARRAY($AL228),AM228))</f>
        <v>1</v>
      </c>
      <c r="AS228">
        <f>IF(AN228="J",0,COUNTIF(_xlfn.ANCHORARRAY($AL228),AN228))</f>
        <v>2</v>
      </c>
      <c r="AT228">
        <f>IF(AO228="J",0,COUNTIF(_xlfn.ANCHORARRAY($AL228),AO228))</f>
        <v>2</v>
      </c>
      <c r="AU228">
        <f>IF(AP228="J",0,COUNTIF(_xlfn.ANCHORARRAY($AL228),AP228))</f>
        <v>1</v>
      </c>
      <c r="AV228" cm="1">
        <f t="array" ref="AV228:AZ228">_xlfn.LET(_xlpm.vals,{"J","2","3","4","5","6","7","8","9","T","J","Q","K","A"},
MATCH(_xlfn.ANCHORARRAY(AL228),_xlpm.vals,0))</f>
        <v>2</v>
      </c>
      <c r="AW228">
        <v>9</v>
      </c>
      <c r="AX228">
        <v>4</v>
      </c>
      <c r="AY228">
        <v>4</v>
      </c>
      <c r="AZ228">
        <v>6</v>
      </c>
      <c r="BA228" t="str" cm="1">
        <f t="array" ref="BA228:BE228">TEXT(_xlfn.ANCHORARRAY(AV228),"00")</f>
        <v>02</v>
      </c>
      <c r="BB228" t="str">
        <v>09</v>
      </c>
      <c r="BC228" t="str">
        <v>04</v>
      </c>
      <c r="BD228" t="str">
        <v>04</v>
      </c>
      <c r="BE228" t="str">
        <v>06</v>
      </c>
      <c r="BF228">
        <f>COUNTIF(_xlfn.ANCHORARRAY(AL228),"J")</f>
        <v>0</v>
      </c>
    </row>
    <row r="229" spans="2:58" x14ac:dyDescent="0.3">
      <c r="B229" t="s">
        <v>774</v>
      </c>
      <c r="C229" t="str">
        <f>_xlfn.TEXTBEFORE(B229," ")</f>
        <v>79Q7A</v>
      </c>
      <c r="D229">
        <f>VALUE(_xlfn.TEXTAFTER(B229," "))</f>
        <v>23</v>
      </c>
      <c r="E229" t="str" cm="1">
        <f t="array" ref="E229:I229">MID(C229,_xlfn.SEQUENCE(1,LEN(C229)),1)</f>
        <v>7</v>
      </c>
      <c r="F229" t="str">
        <v>9</v>
      </c>
      <c r="G229" t="str">
        <v>Q</v>
      </c>
      <c r="H229" t="str">
        <v>7</v>
      </c>
      <c r="I229" t="str">
        <v>A</v>
      </c>
      <c r="J229" cm="1">
        <f t="array" ref="J229:N229">COUNTIFS(_xlfn.ANCHORARRAY(E229),_xlfn.ANCHORARRAY(E229))</f>
        <v>2</v>
      </c>
      <c r="K229">
        <v>1</v>
      </c>
      <c r="L229">
        <v>1</v>
      </c>
      <c r="M229">
        <v>2</v>
      </c>
      <c r="N229">
        <v>1</v>
      </c>
      <c r="O229" cm="1">
        <f t="array" ref="O229:S229">_xlfn.LET(_xlpm.vals,{"1","2","3","4","5","6","7","8","9","T","J","Q","K","A"},
MATCH(_xlfn.ANCHORARRAY(E229),_xlpm.vals,0))</f>
        <v>7</v>
      </c>
      <c r="P229">
        <v>9</v>
      </c>
      <c r="Q229">
        <v>12</v>
      </c>
      <c r="R229">
        <v>7</v>
      </c>
      <c r="S229">
        <v>14</v>
      </c>
      <c r="T229" t="str" cm="1">
        <f t="array" ref="T229:X229">TEXT(_xlfn.ANCHORARRAY(O229),"00")</f>
        <v>07</v>
      </c>
      <c r="U229" t="str">
        <v>09</v>
      </c>
      <c r="V229" t="str">
        <v>12</v>
      </c>
      <c r="W229" t="str">
        <v>07</v>
      </c>
      <c r="X229" t="str">
        <v>14</v>
      </c>
      <c r="Y229" t="b">
        <f>MAX(_xlfn.ANCHORARRAY(J229))=5</f>
        <v>0</v>
      </c>
      <c r="Z229" t="b">
        <f>MAX(_xlfn.ANCHORARRAY(J229))=4</f>
        <v>0</v>
      </c>
      <c r="AA229" t="b" cm="1">
        <f t="array" ref="AA229">AND(OR(_xlfn.ANCHORARRAY(J229)=3),OR(_xlfn.ANCHORARRAY(J229)=2))</f>
        <v>0</v>
      </c>
      <c r="AB229" t="b">
        <f>IF(AA229,FALSE,MAX(_xlfn.ANCHORARRAY(J229))=3)</f>
        <v>0</v>
      </c>
      <c r="AC229" t="b">
        <f>COUNTIF(_xlfn.ANCHORARRAY(J229),2)=4</f>
        <v>0</v>
      </c>
      <c r="AD229" t="b">
        <f>IF(AC229,FALSE,MAX(_xlfn.ANCHORARRAY(J229))=2)</f>
        <v>1</v>
      </c>
      <c r="AE229" t="b">
        <f>NOT(OR(Y229:AD229))</f>
        <v>0</v>
      </c>
      <c r="AF229">
        <f>8-MATCH(TRUE,Y229:AE229,0)</f>
        <v>2</v>
      </c>
      <c r="AG229">
        <f>VALUE(_xlfn.CONCAT(AF229,_xlfn.ANCHORARRAY(T229)))</f>
        <v>20709120714</v>
      </c>
      <c r="AH229">
        <f>VALUE(_xlfn.RANK.EQ(AG229,AG:AG,1))</f>
        <v>306</v>
      </c>
      <c r="AI229">
        <f>AH229*D229</f>
        <v>7038</v>
      </c>
      <c r="AK229" s="1"/>
      <c r="AL229" t="str" cm="1">
        <f t="array" ref="AL229:AP229">MID(C229,_xlfn.SEQUENCE(1,LEN(C229)),1)</f>
        <v>7</v>
      </c>
      <c r="AM229" t="str">
        <v>9</v>
      </c>
      <c r="AN229" t="str">
        <v>Q</v>
      </c>
      <c r="AO229" t="str">
        <v>7</v>
      </c>
      <c r="AP229" t="str">
        <v>A</v>
      </c>
      <c r="AQ229">
        <f>IF(AL229="J",0,COUNTIF(_xlfn.ANCHORARRAY($AL229),AL229))</f>
        <v>2</v>
      </c>
      <c r="AR229">
        <f>IF(AM229="J",0,COUNTIF(_xlfn.ANCHORARRAY($AL229),AM229))</f>
        <v>1</v>
      </c>
      <c r="AS229">
        <f>IF(AN229="J",0,COUNTIF(_xlfn.ANCHORARRAY($AL229),AN229))</f>
        <v>1</v>
      </c>
      <c r="AT229">
        <f>IF(AO229="J",0,COUNTIF(_xlfn.ANCHORARRAY($AL229),AO229))</f>
        <v>2</v>
      </c>
      <c r="AU229">
        <f>IF(AP229="J",0,COUNTIF(_xlfn.ANCHORARRAY($AL229),AP229))</f>
        <v>1</v>
      </c>
      <c r="AV229" cm="1">
        <f t="array" ref="AV229:AZ229">_xlfn.LET(_xlpm.vals,{"J","2","3","4","5","6","7","8","9","T","J","Q","K","A"},
MATCH(_xlfn.ANCHORARRAY(AL229),_xlpm.vals,0))</f>
        <v>7</v>
      </c>
      <c r="AW229">
        <v>9</v>
      </c>
      <c r="AX229">
        <v>12</v>
      </c>
      <c r="AY229">
        <v>7</v>
      </c>
      <c r="AZ229">
        <v>14</v>
      </c>
      <c r="BA229" t="str" cm="1">
        <f t="array" ref="BA229:BE229">TEXT(_xlfn.ANCHORARRAY(AV229),"00")</f>
        <v>07</v>
      </c>
      <c r="BB229" t="str">
        <v>09</v>
      </c>
      <c r="BC229" t="str">
        <v>12</v>
      </c>
      <c r="BD229" t="str">
        <v>07</v>
      </c>
      <c r="BE229" t="str">
        <v>14</v>
      </c>
      <c r="BF229">
        <f>COUNTIF(_xlfn.ANCHORARRAY(AL229),"J")</f>
        <v>0</v>
      </c>
    </row>
    <row r="230" spans="2:58" x14ac:dyDescent="0.3">
      <c r="B230" t="s">
        <v>773</v>
      </c>
      <c r="C230" t="str">
        <f>_xlfn.TEXTBEFORE(B230," ")</f>
        <v>32A2A</v>
      </c>
      <c r="D230">
        <f>VALUE(_xlfn.TEXTAFTER(B230," "))</f>
        <v>866</v>
      </c>
      <c r="E230" t="str" cm="1">
        <f t="array" ref="E230:I230">MID(C230,_xlfn.SEQUENCE(1,LEN(C230)),1)</f>
        <v>3</v>
      </c>
      <c r="F230" t="str">
        <v>2</v>
      </c>
      <c r="G230" t="str">
        <v>A</v>
      </c>
      <c r="H230" t="str">
        <v>2</v>
      </c>
      <c r="I230" t="str">
        <v>A</v>
      </c>
      <c r="J230" cm="1">
        <f t="array" ref="J230:N230">COUNTIFS(_xlfn.ANCHORARRAY(E230),_xlfn.ANCHORARRAY(E230))</f>
        <v>1</v>
      </c>
      <c r="K230">
        <v>2</v>
      </c>
      <c r="L230">
        <v>2</v>
      </c>
      <c r="M230">
        <v>2</v>
      </c>
      <c r="N230">
        <v>2</v>
      </c>
      <c r="O230" cm="1">
        <f t="array" ref="O230:S230">_xlfn.LET(_xlpm.vals,{"1","2","3","4","5","6","7","8","9","T","J","Q","K","A"},
MATCH(_xlfn.ANCHORARRAY(E230),_xlpm.vals,0))</f>
        <v>3</v>
      </c>
      <c r="P230">
        <v>2</v>
      </c>
      <c r="Q230">
        <v>14</v>
      </c>
      <c r="R230">
        <v>2</v>
      </c>
      <c r="S230">
        <v>14</v>
      </c>
      <c r="T230" t="str" cm="1">
        <f t="array" ref="T230:X230">TEXT(_xlfn.ANCHORARRAY(O230),"00")</f>
        <v>03</v>
      </c>
      <c r="U230" t="str">
        <v>02</v>
      </c>
      <c r="V230" t="str">
        <v>14</v>
      </c>
      <c r="W230" t="str">
        <v>02</v>
      </c>
      <c r="X230" t="str">
        <v>14</v>
      </c>
      <c r="Y230" t="b">
        <f>MAX(_xlfn.ANCHORARRAY(J230))=5</f>
        <v>0</v>
      </c>
      <c r="Z230" t="b">
        <f>MAX(_xlfn.ANCHORARRAY(J230))=4</f>
        <v>0</v>
      </c>
      <c r="AA230" t="b" cm="1">
        <f t="array" ref="AA230">AND(OR(_xlfn.ANCHORARRAY(J230)=3),OR(_xlfn.ANCHORARRAY(J230)=2))</f>
        <v>0</v>
      </c>
      <c r="AB230" t="b">
        <f>IF(AA230,FALSE,MAX(_xlfn.ANCHORARRAY(J230))=3)</f>
        <v>0</v>
      </c>
      <c r="AC230" t="b">
        <f>COUNTIF(_xlfn.ANCHORARRAY(J230),2)=4</f>
        <v>1</v>
      </c>
      <c r="AD230" t="b">
        <f>IF(AC230,FALSE,MAX(_xlfn.ANCHORARRAY(J230))=2)</f>
        <v>0</v>
      </c>
      <c r="AE230" t="b">
        <f>NOT(OR(Y230:AD230))</f>
        <v>0</v>
      </c>
      <c r="AF230">
        <f>8-MATCH(TRUE,Y230:AE230,0)</f>
        <v>3</v>
      </c>
      <c r="AG230">
        <f>VALUE(_xlfn.CONCAT(AF230,_xlfn.ANCHORARRAY(T230)))</f>
        <v>30302140214</v>
      </c>
      <c r="AH230">
        <f>VALUE(_xlfn.RANK.EQ(AG230,AG:AG,1))</f>
        <v>456</v>
      </c>
      <c r="AI230">
        <f>AH230*D230</f>
        <v>394896</v>
      </c>
      <c r="AK230" s="1"/>
      <c r="AL230" t="str" cm="1">
        <f t="array" ref="AL230:AP230">MID(C230,_xlfn.SEQUENCE(1,LEN(C230)),1)</f>
        <v>3</v>
      </c>
      <c r="AM230" t="str">
        <v>2</v>
      </c>
      <c r="AN230" t="str">
        <v>A</v>
      </c>
      <c r="AO230" t="str">
        <v>2</v>
      </c>
      <c r="AP230" t="str">
        <v>A</v>
      </c>
      <c r="AQ230">
        <f>IF(AL230="J",0,COUNTIF(_xlfn.ANCHORARRAY($AL230),AL230))</f>
        <v>1</v>
      </c>
      <c r="AR230">
        <f>IF(AM230="J",0,COUNTIF(_xlfn.ANCHORARRAY($AL230),AM230))</f>
        <v>2</v>
      </c>
      <c r="AS230">
        <f>IF(AN230="J",0,COUNTIF(_xlfn.ANCHORARRAY($AL230),AN230))</f>
        <v>2</v>
      </c>
      <c r="AT230">
        <f>IF(AO230="J",0,COUNTIF(_xlfn.ANCHORARRAY($AL230),AO230))</f>
        <v>2</v>
      </c>
      <c r="AU230">
        <f>IF(AP230="J",0,COUNTIF(_xlfn.ANCHORARRAY($AL230),AP230))</f>
        <v>2</v>
      </c>
      <c r="AV230" cm="1">
        <f t="array" ref="AV230:AZ230">_xlfn.LET(_xlpm.vals,{"J","2","3","4","5","6","7","8","9","T","J","Q","K","A"},
MATCH(_xlfn.ANCHORARRAY(AL230),_xlpm.vals,0))</f>
        <v>3</v>
      </c>
      <c r="AW230">
        <v>2</v>
      </c>
      <c r="AX230">
        <v>14</v>
      </c>
      <c r="AY230">
        <v>2</v>
      </c>
      <c r="AZ230">
        <v>14</v>
      </c>
      <c r="BA230" t="str" cm="1">
        <f t="array" ref="BA230:BE230">TEXT(_xlfn.ANCHORARRAY(AV230),"00")</f>
        <v>03</v>
      </c>
      <c r="BB230" t="str">
        <v>02</v>
      </c>
      <c r="BC230" t="str">
        <v>14</v>
      </c>
      <c r="BD230" t="str">
        <v>02</v>
      </c>
      <c r="BE230" t="str">
        <v>14</v>
      </c>
      <c r="BF230">
        <f>COUNTIF(_xlfn.ANCHORARRAY(AL230),"J")</f>
        <v>0</v>
      </c>
    </row>
    <row r="231" spans="2:58" x14ac:dyDescent="0.3">
      <c r="B231" t="s">
        <v>772</v>
      </c>
      <c r="C231" t="str">
        <f>_xlfn.TEXTBEFORE(B231," ")</f>
        <v>5722J</v>
      </c>
      <c r="D231">
        <f>VALUE(_xlfn.TEXTAFTER(B231," "))</f>
        <v>772</v>
      </c>
      <c r="E231" t="str" cm="1">
        <f t="array" ref="E231:I231">MID(C231,_xlfn.SEQUENCE(1,LEN(C231)),1)</f>
        <v>5</v>
      </c>
      <c r="F231" t="str">
        <v>7</v>
      </c>
      <c r="G231" t="str">
        <v>2</v>
      </c>
      <c r="H231" t="str">
        <v>2</v>
      </c>
      <c r="I231" t="str">
        <v>J</v>
      </c>
      <c r="J231" cm="1">
        <f t="array" ref="J231:N231">COUNTIFS(_xlfn.ANCHORARRAY(E231),_xlfn.ANCHORARRAY(E231))</f>
        <v>1</v>
      </c>
      <c r="K231">
        <v>1</v>
      </c>
      <c r="L231">
        <v>2</v>
      </c>
      <c r="M231">
        <v>2</v>
      </c>
      <c r="N231">
        <v>1</v>
      </c>
      <c r="O231" cm="1">
        <f t="array" ref="O231:S231">_xlfn.LET(_xlpm.vals,{"1","2","3","4","5","6","7","8","9","T","J","Q","K","A"},
MATCH(_xlfn.ANCHORARRAY(E231),_xlpm.vals,0))</f>
        <v>5</v>
      </c>
      <c r="P231">
        <v>7</v>
      </c>
      <c r="Q231">
        <v>2</v>
      </c>
      <c r="R231">
        <v>2</v>
      </c>
      <c r="S231">
        <v>11</v>
      </c>
      <c r="T231" t="str" cm="1">
        <f t="array" ref="T231:X231">TEXT(_xlfn.ANCHORARRAY(O231),"00")</f>
        <v>05</v>
      </c>
      <c r="U231" t="str">
        <v>07</v>
      </c>
      <c r="V231" t="str">
        <v>02</v>
      </c>
      <c r="W231" t="str">
        <v>02</v>
      </c>
      <c r="X231" t="str">
        <v>11</v>
      </c>
      <c r="Y231" t="b">
        <f>MAX(_xlfn.ANCHORARRAY(J231))=5</f>
        <v>0</v>
      </c>
      <c r="Z231" t="b">
        <f>MAX(_xlfn.ANCHORARRAY(J231))=4</f>
        <v>0</v>
      </c>
      <c r="AA231" t="b" cm="1">
        <f t="array" ref="AA231">AND(OR(_xlfn.ANCHORARRAY(J231)=3),OR(_xlfn.ANCHORARRAY(J231)=2))</f>
        <v>0</v>
      </c>
      <c r="AB231" t="b">
        <f>IF(AA231,FALSE,MAX(_xlfn.ANCHORARRAY(J231))=3)</f>
        <v>0</v>
      </c>
      <c r="AC231" t="b">
        <f>COUNTIF(_xlfn.ANCHORARRAY(J231),2)=4</f>
        <v>0</v>
      </c>
      <c r="AD231" t="b">
        <f>IF(AC231,FALSE,MAX(_xlfn.ANCHORARRAY(J231))=2)</f>
        <v>1</v>
      </c>
      <c r="AE231" t="b">
        <f>NOT(OR(Y231:AD231))</f>
        <v>0</v>
      </c>
      <c r="AF231">
        <f>8-MATCH(TRUE,Y231:AE231,0)</f>
        <v>2</v>
      </c>
      <c r="AG231">
        <f>VALUE(_xlfn.CONCAT(AF231,_xlfn.ANCHORARRAY(T231)))</f>
        <v>20507020211</v>
      </c>
      <c r="AH231">
        <f>VALUE(_xlfn.RANK.EQ(AG231,AG:AG,1))</f>
        <v>261</v>
      </c>
      <c r="AI231">
        <f>AH231*D231</f>
        <v>201492</v>
      </c>
      <c r="AK231" s="1"/>
      <c r="AL231" t="str" cm="1">
        <f t="array" ref="AL231:AP231">MID(C231,_xlfn.SEQUENCE(1,LEN(C231)),1)</f>
        <v>5</v>
      </c>
      <c r="AM231" t="str">
        <v>7</v>
      </c>
      <c r="AN231" t="str">
        <v>2</v>
      </c>
      <c r="AO231" t="str">
        <v>2</v>
      </c>
      <c r="AP231" t="str">
        <v>J</v>
      </c>
      <c r="AQ231">
        <f>IF(AL231="J",0,COUNTIF(_xlfn.ANCHORARRAY($AL231),AL231))</f>
        <v>1</v>
      </c>
      <c r="AR231">
        <f>IF(AM231="J",0,COUNTIF(_xlfn.ANCHORARRAY($AL231),AM231))</f>
        <v>1</v>
      </c>
      <c r="AS231">
        <f>IF(AN231="J",0,COUNTIF(_xlfn.ANCHORARRAY($AL231),AN231))</f>
        <v>2</v>
      </c>
      <c r="AT231">
        <f>IF(AO231="J",0,COUNTIF(_xlfn.ANCHORARRAY($AL231),AO231))</f>
        <v>2</v>
      </c>
      <c r="AU231">
        <f>IF(AP231="J",0,COUNTIF(_xlfn.ANCHORARRAY($AL231),AP231))</f>
        <v>0</v>
      </c>
      <c r="AV231" cm="1">
        <f t="array" ref="AV231:AZ231">_xlfn.LET(_xlpm.vals,{"J","2","3","4","5","6","7","8","9","T","J","Q","K","A"},
MATCH(_xlfn.ANCHORARRAY(AL231),_xlpm.vals,0))</f>
        <v>5</v>
      </c>
      <c r="AW231">
        <v>7</v>
      </c>
      <c r="AX231">
        <v>2</v>
      </c>
      <c r="AY231">
        <v>2</v>
      </c>
      <c r="AZ231">
        <v>1</v>
      </c>
      <c r="BA231" t="str" cm="1">
        <f t="array" ref="BA231:BE231">TEXT(_xlfn.ANCHORARRAY(AV231),"00")</f>
        <v>05</v>
      </c>
      <c r="BB231" t="str">
        <v>07</v>
      </c>
      <c r="BC231" t="str">
        <v>02</v>
      </c>
      <c r="BD231" t="str">
        <v>02</v>
      </c>
      <c r="BE231" t="str">
        <v>01</v>
      </c>
      <c r="BF231">
        <f>COUNTIF(_xlfn.ANCHORARRAY(AL231),"J")</f>
        <v>1</v>
      </c>
    </row>
    <row r="232" spans="2:58" x14ac:dyDescent="0.3">
      <c r="B232" t="s">
        <v>771</v>
      </c>
      <c r="C232" t="str">
        <f>_xlfn.TEXTBEFORE(B232," ")</f>
        <v>JJ8TT</v>
      </c>
      <c r="D232">
        <f>VALUE(_xlfn.TEXTAFTER(B232," "))</f>
        <v>983</v>
      </c>
      <c r="E232" t="str" cm="1">
        <f t="array" ref="E232:I232">MID(C232,_xlfn.SEQUENCE(1,LEN(C232)),1)</f>
        <v>J</v>
      </c>
      <c r="F232" t="str">
        <v>J</v>
      </c>
      <c r="G232" t="str">
        <v>8</v>
      </c>
      <c r="H232" t="str">
        <v>T</v>
      </c>
      <c r="I232" t="str">
        <v>T</v>
      </c>
      <c r="J232" cm="1">
        <f t="array" ref="J232:N232">COUNTIFS(_xlfn.ANCHORARRAY(E232),_xlfn.ANCHORARRAY(E232))</f>
        <v>2</v>
      </c>
      <c r="K232">
        <v>2</v>
      </c>
      <c r="L232">
        <v>1</v>
      </c>
      <c r="M232">
        <v>2</v>
      </c>
      <c r="N232">
        <v>2</v>
      </c>
      <c r="O232" cm="1">
        <f t="array" ref="O232:S232">_xlfn.LET(_xlpm.vals,{"1","2","3","4","5","6","7","8","9","T","J","Q","K","A"},
MATCH(_xlfn.ANCHORARRAY(E232),_xlpm.vals,0))</f>
        <v>11</v>
      </c>
      <c r="P232">
        <v>11</v>
      </c>
      <c r="Q232">
        <v>8</v>
      </c>
      <c r="R232">
        <v>10</v>
      </c>
      <c r="S232">
        <v>10</v>
      </c>
      <c r="T232" t="str" cm="1">
        <f t="array" ref="T232:X232">TEXT(_xlfn.ANCHORARRAY(O232),"00")</f>
        <v>11</v>
      </c>
      <c r="U232" t="str">
        <v>11</v>
      </c>
      <c r="V232" t="str">
        <v>08</v>
      </c>
      <c r="W232" t="str">
        <v>10</v>
      </c>
      <c r="X232" t="str">
        <v>10</v>
      </c>
      <c r="Y232" t="b">
        <f>MAX(_xlfn.ANCHORARRAY(J232))=5</f>
        <v>0</v>
      </c>
      <c r="Z232" t="b">
        <f>MAX(_xlfn.ANCHORARRAY(J232))=4</f>
        <v>0</v>
      </c>
      <c r="AA232" t="b" cm="1">
        <f t="array" ref="AA232">AND(OR(_xlfn.ANCHORARRAY(J232)=3),OR(_xlfn.ANCHORARRAY(J232)=2))</f>
        <v>0</v>
      </c>
      <c r="AB232" t="b">
        <f>IF(AA232,FALSE,MAX(_xlfn.ANCHORARRAY(J232))=3)</f>
        <v>0</v>
      </c>
      <c r="AC232" t="b">
        <f>COUNTIF(_xlfn.ANCHORARRAY(J232),2)=4</f>
        <v>1</v>
      </c>
      <c r="AD232" t="b">
        <f>IF(AC232,FALSE,MAX(_xlfn.ANCHORARRAY(J232))=2)</f>
        <v>0</v>
      </c>
      <c r="AE232" t="b">
        <f>NOT(OR(Y232:AD232))</f>
        <v>0</v>
      </c>
      <c r="AF232">
        <f>8-MATCH(TRUE,Y232:AE232,0)</f>
        <v>3</v>
      </c>
      <c r="AG232">
        <f>VALUE(_xlfn.CONCAT(AF232,_xlfn.ANCHORARRAY(T232)))</f>
        <v>31111081010</v>
      </c>
      <c r="AH232">
        <f>VALUE(_xlfn.RANK.EQ(AG232,AG:AG,1))</f>
        <v>576</v>
      </c>
      <c r="AI232">
        <f>AH232*D232</f>
        <v>566208</v>
      </c>
      <c r="AK232" s="1"/>
      <c r="AL232" t="str" cm="1">
        <f t="array" ref="AL232:AP232">MID(C232,_xlfn.SEQUENCE(1,LEN(C232)),1)</f>
        <v>J</v>
      </c>
      <c r="AM232" t="str">
        <v>J</v>
      </c>
      <c r="AN232" t="str">
        <v>8</v>
      </c>
      <c r="AO232" t="str">
        <v>T</v>
      </c>
      <c r="AP232" t="str">
        <v>T</v>
      </c>
      <c r="AQ232">
        <f>IF(AL232="J",0,COUNTIF(_xlfn.ANCHORARRAY($AL232),AL232))</f>
        <v>0</v>
      </c>
      <c r="AR232">
        <f>IF(AM232="J",0,COUNTIF(_xlfn.ANCHORARRAY($AL232),AM232))</f>
        <v>0</v>
      </c>
      <c r="AS232">
        <f>IF(AN232="J",0,COUNTIF(_xlfn.ANCHORARRAY($AL232),AN232))</f>
        <v>1</v>
      </c>
      <c r="AT232">
        <f>IF(AO232="J",0,COUNTIF(_xlfn.ANCHORARRAY($AL232),AO232))</f>
        <v>2</v>
      </c>
      <c r="AU232">
        <f>IF(AP232="J",0,COUNTIF(_xlfn.ANCHORARRAY($AL232),AP232))</f>
        <v>2</v>
      </c>
      <c r="AV232" cm="1">
        <f t="array" ref="AV232:AZ232">_xlfn.LET(_xlpm.vals,{"J","2","3","4","5","6","7","8","9","T","J","Q","K","A"},
MATCH(_xlfn.ANCHORARRAY(AL232),_xlpm.vals,0))</f>
        <v>1</v>
      </c>
      <c r="AW232">
        <v>1</v>
      </c>
      <c r="AX232">
        <v>8</v>
      </c>
      <c r="AY232">
        <v>10</v>
      </c>
      <c r="AZ232">
        <v>10</v>
      </c>
      <c r="BA232" t="str" cm="1">
        <f t="array" ref="BA232:BE232">TEXT(_xlfn.ANCHORARRAY(AV232),"00")</f>
        <v>01</v>
      </c>
      <c r="BB232" t="str">
        <v>01</v>
      </c>
      <c r="BC232" t="str">
        <v>08</v>
      </c>
      <c r="BD232" t="str">
        <v>10</v>
      </c>
      <c r="BE232" t="str">
        <v>10</v>
      </c>
      <c r="BF232">
        <f>COUNTIF(_xlfn.ANCHORARRAY(AL232),"J")</f>
        <v>2</v>
      </c>
    </row>
    <row r="233" spans="2:58" x14ac:dyDescent="0.3">
      <c r="B233" t="s">
        <v>770</v>
      </c>
      <c r="C233" t="str">
        <f>_xlfn.TEXTBEFORE(B233," ")</f>
        <v>KQ646</v>
      </c>
      <c r="D233">
        <f>VALUE(_xlfn.TEXTAFTER(B233," "))</f>
        <v>812</v>
      </c>
      <c r="E233" t="str" cm="1">
        <f t="array" ref="E233:I233">MID(C233,_xlfn.SEQUENCE(1,LEN(C233)),1)</f>
        <v>K</v>
      </c>
      <c r="F233" t="str">
        <v>Q</v>
      </c>
      <c r="G233" t="str">
        <v>6</v>
      </c>
      <c r="H233" t="str">
        <v>4</v>
      </c>
      <c r="I233" t="str">
        <v>6</v>
      </c>
      <c r="J233" cm="1">
        <f t="array" ref="J233:N233">COUNTIFS(_xlfn.ANCHORARRAY(E233),_xlfn.ANCHORARRAY(E233))</f>
        <v>1</v>
      </c>
      <c r="K233">
        <v>1</v>
      </c>
      <c r="L233">
        <v>2</v>
      </c>
      <c r="M233">
        <v>1</v>
      </c>
      <c r="N233">
        <v>2</v>
      </c>
      <c r="O233" cm="1">
        <f t="array" ref="O233:S233">_xlfn.LET(_xlpm.vals,{"1","2","3","4","5","6","7","8","9","T","J","Q","K","A"},
MATCH(_xlfn.ANCHORARRAY(E233),_xlpm.vals,0))</f>
        <v>13</v>
      </c>
      <c r="P233">
        <v>12</v>
      </c>
      <c r="Q233">
        <v>6</v>
      </c>
      <c r="R233">
        <v>4</v>
      </c>
      <c r="S233">
        <v>6</v>
      </c>
      <c r="T233" t="str" cm="1">
        <f t="array" ref="T233:X233">TEXT(_xlfn.ANCHORARRAY(O233),"00")</f>
        <v>13</v>
      </c>
      <c r="U233" t="str">
        <v>12</v>
      </c>
      <c r="V233" t="str">
        <v>06</v>
      </c>
      <c r="W233" t="str">
        <v>04</v>
      </c>
      <c r="X233" t="str">
        <v>06</v>
      </c>
      <c r="Y233" t="b">
        <f>MAX(_xlfn.ANCHORARRAY(J233))=5</f>
        <v>0</v>
      </c>
      <c r="Z233" t="b">
        <f>MAX(_xlfn.ANCHORARRAY(J233))=4</f>
        <v>0</v>
      </c>
      <c r="AA233" t="b" cm="1">
        <f t="array" ref="AA233">AND(OR(_xlfn.ANCHORARRAY(J233)=3),OR(_xlfn.ANCHORARRAY(J233)=2))</f>
        <v>0</v>
      </c>
      <c r="AB233" t="b">
        <f>IF(AA233,FALSE,MAX(_xlfn.ANCHORARRAY(J233))=3)</f>
        <v>0</v>
      </c>
      <c r="AC233" t="b">
        <f>COUNTIF(_xlfn.ANCHORARRAY(J233),2)=4</f>
        <v>0</v>
      </c>
      <c r="AD233" t="b">
        <f>IF(AC233,FALSE,MAX(_xlfn.ANCHORARRAY(J233))=2)</f>
        <v>1</v>
      </c>
      <c r="AE233" t="b">
        <f>NOT(OR(Y233:AD233))</f>
        <v>0</v>
      </c>
      <c r="AF233">
        <f>8-MATCH(TRUE,Y233:AE233,0)</f>
        <v>2</v>
      </c>
      <c r="AG233">
        <f>VALUE(_xlfn.CONCAT(AF233,_xlfn.ANCHORARRAY(T233)))</f>
        <v>21312060406</v>
      </c>
      <c r="AH233">
        <f>VALUE(_xlfn.RANK.EQ(AG233,AG:AG,1))</f>
        <v>420</v>
      </c>
      <c r="AI233">
        <f>AH233*D233</f>
        <v>341040</v>
      </c>
      <c r="AK233" s="1"/>
      <c r="AL233" t="str" cm="1">
        <f t="array" ref="AL233:AP233">MID(C233,_xlfn.SEQUENCE(1,LEN(C233)),1)</f>
        <v>K</v>
      </c>
      <c r="AM233" t="str">
        <v>Q</v>
      </c>
      <c r="AN233" t="str">
        <v>6</v>
      </c>
      <c r="AO233" t="str">
        <v>4</v>
      </c>
      <c r="AP233" t="str">
        <v>6</v>
      </c>
      <c r="AQ233">
        <f>IF(AL233="J",0,COUNTIF(_xlfn.ANCHORARRAY($AL233),AL233))</f>
        <v>1</v>
      </c>
      <c r="AR233">
        <f>IF(AM233="J",0,COUNTIF(_xlfn.ANCHORARRAY($AL233),AM233))</f>
        <v>1</v>
      </c>
      <c r="AS233">
        <f>IF(AN233="J",0,COUNTIF(_xlfn.ANCHORARRAY($AL233),AN233))</f>
        <v>2</v>
      </c>
      <c r="AT233">
        <f>IF(AO233="J",0,COUNTIF(_xlfn.ANCHORARRAY($AL233),AO233))</f>
        <v>1</v>
      </c>
      <c r="AU233">
        <f>IF(AP233="J",0,COUNTIF(_xlfn.ANCHORARRAY($AL233),AP233))</f>
        <v>2</v>
      </c>
      <c r="AV233" cm="1">
        <f t="array" ref="AV233:AZ233">_xlfn.LET(_xlpm.vals,{"J","2","3","4","5","6","7","8","9","T","J","Q","K","A"},
MATCH(_xlfn.ANCHORARRAY(AL233),_xlpm.vals,0))</f>
        <v>13</v>
      </c>
      <c r="AW233">
        <v>12</v>
      </c>
      <c r="AX233">
        <v>6</v>
      </c>
      <c r="AY233">
        <v>4</v>
      </c>
      <c r="AZ233">
        <v>6</v>
      </c>
      <c r="BA233" t="str" cm="1">
        <f t="array" ref="BA233:BE233">TEXT(_xlfn.ANCHORARRAY(AV233),"00")</f>
        <v>13</v>
      </c>
      <c r="BB233" t="str">
        <v>12</v>
      </c>
      <c r="BC233" t="str">
        <v>06</v>
      </c>
      <c r="BD233" t="str">
        <v>04</v>
      </c>
      <c r="BE233" t="str">
        <v>06</v>
      </c>
      <c r="BF233">
        <f>COUNTIF(_xlfn.ANCHORARRAY(AL233),"J")</f>
        <v>0</v>
      </c>
    </row>
    <row r="234" spans="2:58" x14ac:dyDescent="0.3">
      <c r="B234" t="s">
        <v>769</v>
      </c>
      <c r="C234" t="str">
        <f>_xlfn.TEXTBEFORE(B234," ")</f>
        <v>58TAJ</v>
      </c>
      <c r="D234">
        <f>VALUE(_xlfn.TEXTAFTER(B234," "))</f>
        <v>745</v>
      </c>
      <c r="E234" t="str" cm="1">
        <f t="array" ref="E234:I234">MID(C234,_xlfn.SEQUENCE(1,LEN(C234)),1)</f>
        <v>5</v>
      </c>
      <c r="F234" t="str">
        <v>8</v>
      </c>
      <c r="G234" t="str">
        <v>T</v>
      </c>
      <c r="H234" t="str">
        <v>A</v>
      </c>
      <c r="I234" t="str">
        <v>J</v>
      </c>
      <c r="J234" cm="1">
        <f t="array" ref="J234:N234">COUNTIFS(_xlfn.ANCHORARRAY(E234),_xlfn.ANCHORARRAY(E234))</f>
        <v>1</v>
      </c>
      <c r="K234">
        <v>1</v>
      </c>
      <c r="L234">
        <v>1</v>
      </c>
      <c r="M234">
        <v>1</v>
      </c>
      <c r="N234">
        <v>1</v>
      </c>
      <c r="O234" cm="1">
        <f t="array" ref="O234:S234">_xlfn.LET(_xlpm.vals,{"1","2","3","4","5","6","7","8","9","T","J","Q","K","A"},
MATCH(_xlfn.ANCHORARRAY(E234),_xlpm.vals,0))</f>
        <v>5</v>
      </c>
      <c r="P234">
        <v>8</v>
      </c>
      <c r="Q234">
        <v>10</v>
      </c>
      <c r="R234">
        <v>14</v>
      </c>
      <c r="S234">
        <v>11</v>
      </c>
      <c r="T234" t="str" cm="1">
        <f t="array" ref="T234:X234">TEXT(_xlfn.ANCHORARRAY(O234),"00")</f>
        <v>05</v>
      </c>
      <c r="U234" t="str">
        <v>08</v>
      </c>
      <c r="V234" t="str">
        <v>10</v>
      </c>
      <c r="W234" t="str">
        <v>14</v>
      </c>
      <c r="X234" t="str">
        <v>11</v>
      </c>
      <c r="Y234" t="b">
        <f>MAX(_xlfn.ANCHORARRAY(J234))=5</f>
        <v>0</v>
      </c>
      <c r="Z234" t="b">
        <f>MAX(_xlfn.ANCHORARRAY(J234))=4</f>
        <v>0</v>
      </c>
      <c r="AA234" t="b" cm="1">
        <f t="array" ref="AA234">AND(OR(_xlfn.ANCHORARRAY(J234)=3),OR(_xlfn.ANCHORARRAY(J234)=2))</f>
        <v>0</v>
      </c>
      <c r="AB234" t="b">
        <f>IF(AA234,FALSE,MAX(_xlfn.ANCHORARRAY(J234))=3)</f>
        <v>0</v>
      </c>
      <c r="AC234" t="b">
        <f>COUNTIF(_xlfn.ANCHORARRAY(J234),2)=4</f>
        <v>0</v>
      </c>
      <c r="AD234" t="b">
        <f>IF(AC234,FALSE,MAX(_xlfn.ANCHORARRAY(J234))=2)</f>
        <v>0</v>
      </c>
      <c r="AE234" t="b">
        <f>NOT(OR(Y234:AD234))</f>
        <v>1</v>
      </c>
      <c r="AF234">
        <f>8-MATCH(TRUE,Y234:AE234,0)</f>
        <v>1</v>
      </c>
      <c r="AG234">
        <f>VALUE(_xlfn.CONCAT(AF234,_xlfn.ANCHORARRAY(T234)))</f>
        <v>10508101411</v>
      </c>
      <c r="AH234">
        <f>VALUE(_xlfn.RANK.EQ(AG234,AG:AG,1))</f>
        <v>56</v>
      </c>
      <c r="AI234">
        <f>AH234*D234</f>
        <v>41720</v>
      </c>
      <c r="AK234" s="1"/>
      <c r="AL234" t="str" cm="1">
        <f t="array" ref="AL234:AP234">MID(C234,_xlfn.SEQUENCE(1,LEN(C234)),1)</f>
        <v>5</v>
      </c>
      <c r="AM234" t="str">
        <v>8</v>
      </c>
      <c r="AN234" t="str">
        <v>T</v>
      </c>
      <c r="AO234" t="str">
        <v>A</v>
      </c>
      <c r="AP234" t="str">
        <v>J</v>
      </c>
      <c r="AQ234">
        <f>IF(AL234="J",0,COUNTIF(_xlfn.ANCHORARRAY($AL234),AL234))</f>
        <v>1</v>
      </c>
      <c r="AR234">
        <f>IF(AM234="J",0,COUNTIF(_xlfn.ANCHORARRAY($AL234),AM234))</f>
        <v>1</v>
      </c>
      <c r="AS234">
        <f>IF(AN234="J",0,COUNTIF(_xlfn.ANCHORARRAY($AL234),AN234))</f>
        <v>1</v>
      </c>
      <c r="AT234">
        <f>IF(AO234="J",0,COUNTIF(_xlfn.ANCHORARRAY($AL234),AO234))</f>
        <v>1</v>
      </c>
      <c r="AU234">
        <f>IF(AP234="J",0,COUNTIF(_xlfn.ANCHORARRAY($AL234),AP234))</f>
        <v>0</v>
      </c>
      <c r="AV234" cm="1">
        <f t="array" ref="AV234:AZ234">_xlfn.LET(_xlpm.vals,{"J","2","3","4","5","6","7","8","9","T","J","Q","K","A"},
MATCH(_xlfn.ANCHORARRAY(AL234),_xlpm.vals,0))</f>
        <v>5</v>
      </c>
      <c r="AW234">
        <v>8</v>
      </c>
      <c r="AX234">
        <v>10</v>
      </c>
      <c r="AY234">
        <v>14</v>
      </c>
      <c r="AZ234">
        <v>1</v>
      </c>
      <c r="BA234" t="str" cm="1">
        <f t="array" ref="BA234:BE234">TEXT(_xlfn.ANCHORARRAY(AV234),"00")</f>
        <v>05</v>
      </c>
      <c r="BB234" t="str">
        <v>08</v>
      </c>
      <c r="BC234" t="str">
        <v>10</v>
      </c>
      <c r="BD234" t="str">
        <v>14</v>
      </c>
      <c r="BE234" t="str">
        <v>01</v>
      </c>
      <c r="BF234">
        <f>COUNTIF(_xlfn.ANCHORARRAY(AL234),"J")</f>
        <v>1</v>
      </c>
    </row>
    <row r="235" spans="2:58" x14ac:dyDescent="0.3">
      <c r="B235" t="s">
        <v>768</v>
      </c>
      <c r="C235" t="str">
        <f>_xlfn.TEXTBEFORE(B235," ")</f>
        <v>4283Q</v>
      </c>
      <c r="D235">
        <f>VALUE(_xlfn.TEXTAFTER(B235," "))</f>
        <v>346</v>
      </c>
      <c r="E235" t="str" cm="1">
        <f t="array" ref="E235:I235">MID(C235,_xlfn.SEQUENCE(1,LEN(C235)),1)</f>
        <v>4</v>
      </c>
      <c r="F235" t="str">
        <v>2</v>
      </c>
      <c r="G235" t="str">
        <v>8</v>
      </c>
      <c r="H235" t="str">
        <v>3</v>
      </c>
      <c r="I235" t="str">
        <v>Q</v>
      </c>
      <c r="J235" cm="1">
        <f t="array" ref="J235:N235">COUNTIFS(_xlfn.ANCHORARRAY(E235),_xlfn.ANCHORARRAY(E235))</f>
        <v>1</v>
      </c>
      <c r="K235">
        <v>1</v>
      </c>
      <c r="L235">
        <v>1</v>
      </c>
      <c r="M235">
        <v>1</v>
      </c>
      <c r="N235">
        <v>1</v>
      </c>
      <c r="O235" cm="1">
        <f t="array" ref="O235:S235">_xlfn.LET(_xlpm.vals,{"1","2","3","4","5","6","7","8","9","T","J","Q","K","A"},
MATCH(_xlfn.ANCHORARRAY(E235),_xlpm.vals,0))</f>
        <v>4</v>
      </c>
      <c r="P235">
        <v>2</v>
      </c>
      <c r="Q235">
        <v>8</v>
      </c>
      <c r="R235">
        <v>3</v>
      </c>
      <c r="S235">
        <v>12</v>
      </c>
      <c r="T235" t="str" cm="1">
        <f t="array" ref="T235:X235">TEXT(_xlfn.ANCHORARRAY(O235),"00")</f>
        <v>04</v>
      </c>
      <c r="U235" t="str">
        <v>02</v>
      </c>
      <c r="V235" t="str">
        <v>08</v>
      </c>
      <c r="W235" t="str">
        <v>03</v>
      </c>
      <c r="X235" t="str">
        <v>12</v>
      </c>
      <c r="Y235" t="b">
        <f>MAX(_xlfn.ANCHORARRAY(J235))=5</f>
        <v>0</v>
      </c>
      <c r="Z235" t="b">
        <f>MAX(_xlfn.ANCHORARRAY(J235))=4</f>
        <v>0</v>
      </c>
      <c r="AA235" t="b" cm="1">
        <f t="array" ref="AA235">AND(OR(_xlfn.ANCHORARRAY(J235)=3),OR(_xlfn.ANCHORARRAY(J235)=2))</f>
        <v>0</v>
      </c>
      <c r="AB235" t="b">
        <f>IF(AA235,FALSE,MAX(_xlfn.ANCHORARRAY(J235))=3)</f>
        <v>0</v>
      </c>
      <c r="AC235" t="b">
        <f>COUNTIF(_xlfn.ANCHORARRAY(J235),2)=4</f>
        <v>0</v>
      </c>
      <c r="AD235" t="b">
        <f>IF(AC235,FALSE,MAX(_xlfn.ANCHORARRAY(J235))=2)</f>
        <v>0</v>
      </c>
      <c r="AE235" t="b">
        <f>NOT(OR(Y235:AD235))</f>
        <v>1</v>
      </c>
      <c r="AF235">
        <f>8-MATCH(TRUE,Y235:AE235,0)</f>
        <v>1</v>
      </c>
      <c r="AG235">
        <f>VALUE(_xlfn.CONCAT(AF235,_xlfn.ANCHORARRAY(T235)))</f>
        <v>10402080312</v>
      </c>
      <c r="AH235">
        <f>VALUE(_xlfn.RANK.EQ(AG235,AG:AG,1))</f>
        <v>34</v>
      </c>
      <c r="AI235">
        <f>AH235*D235</f>
        <v>11764</v>
      </c>
      <c r="AK235" s="1"/>
      <c r="AL235" t="str" cm="1">
        <f t="array" ref="AL235:AP235">MID(C235,_xlfn.SEQUENCE(1,LEN(C235)),1)</f>
        <v>4</v>
      </c>
      <c r="AM235" t="str">
        <v>2</v>
      </c>
      <c r="AN235" t="str">
        <v>8</v>
      </c>
      <c r="AO235" t="str">
        <v>3</v>
      </c>
      <c r="AP235" t="str">
        <v>Q</v>
      </c>
      <c r="AQ235">
        <f>IF(AL235="J",0,COUNTIF(_xlfn.ANCHORARRAY($AL235),AL235))</f>
        <v>1</v>
      </c>
      <c r="AR235">
        <f>IF(AM235="J",0,COUNTIF(_xlfn.ANCHORARRAY($AL235),AM235))</f>
        <v>1</v>
      </c>
      <c r="AS235">
        <f>IF(AN235="J",0,COUNTIF(_xlfn.ANCHORARRAY($AL235),AN235))</f>
        <v>1</v>
      </c>
      <c r="AT235">
        <f>IF(AO235="J",0,COUNTIF(_xlfn.ANCHORARRAY($AL235),AO235))</f>
        <v>1</v>
      </c>
      <c r="AU235">
        <f>IF(AP235="J",0,COUNTIF(_xlfn.ANCHORARRAY($AL235),AP235))</f>
        <v>1</v>
      </c>
      <c r="AV235" cm="1">
        <f t="array" ref="AV235:AZ235">_xlfn.LET(_xlpm.vals,{"J","2","3","4","5","6","7","8","9","T","J","Q","K","A"},
MATCH(_xlfn.ANCHORARRAY(AL235),_xlpm.vals,0))</f>
        <v>4</v>
      </c>
      <c r="AW235">
        <v>2</v>
      </c>
      <c r="AX235">
        <v>8</v>
      </c>
      <c r="AY235">
        <v>3</v>
      </c>
      <c r="AZ235">
        <v>12</v>
      </c>
      <c r="BA235" t="str" cm="1">
        <f t="array" ref="BA235:BE235">TEXT(_xlfn.ANCHORARRAY(AV235),"00")</f>
        <v>04</v>
      </c>
      <c r="BB235" t="str">
        <v>02</v>
      </c>
      <c r="BC235" t="str">
        <v>08</v>
      </c>
      <c r="BD235" t="str">
        <v>03</v>
      </c>
      <c r="BE235" t="str">
        <v>12</v>
      </c>
      <c r="BF235">
        <f>COUNTIF(_xlfn.ANCHORARRAY(AL235),"J")</f>
        <v>0</v>
      </c>
    </row>
    <row r="236" spans="2:58" x14ac:dyDescent="0.3">
      <c r="B236" t="s">
        <v>767</v>
      </c>
      <c r="C236" t="str">
        <f>_xlfn.TEXTBEFORE(B236," ")</f>
        <v>44544</v>
      </c>
      <c r="D236">
        <f>VALUE(_xlfn.TEXTAFTER(B236," "))</f>
        <v>970</v>
      </c>
      <c r="E236" t="str" cm="1">
        <f t="array" ref="E236:I236">MID(C236,_xlfn.SEQUENCE(1,LEN(C236)),1)</f>
        <v>4</v>
      </c>
      <c r="F236" t="str">
        <v>4</v>
      </c>
      <c r="G236" t="str">
        <v>5</v>
      </c>
      <c r="H236" t="str">
        <v>4</v>
      </c>
      <c r="I236" t="str">
        <v>4</v>
      </c>
      <c r="J236" cm="1">
        <f t="array" ref="J236:N236">COUNTIFS(_xlfn.ANCHORARRAY(E236),_xlfn.ANCHORARRAY(E236))</f>
        <v>4</v>
      </c>
      <c r="K236">
        <v>4</v>
      </c>
      <c r="L236">
        <v>1</v>
      </c>
      <c r="M236">
        <v>4</v>
      </c>
      <c r="N236">
        <v>4</v>
      </c>
      <c r="O236" cm="1">
        <f t="array" ref="O236:S236">_xlfn.LET(_xlpm.vals,{"1","2","3","4","5","6","7","8","9","T","J","Q","K","A"},
MATCH(_xlfn.ANCHORARRAY(E236),_xlpm.vals,0))</f>
        <v>4</v>
      </c>
      <c r="P236">
        <v>4</v>
      </c>
      <c r="Q236">
        <v>5</v>
      </c>
      <c r="R236">
        <v>4</v>
      </c>
      <c r="S236">
        <v>4</v>
      </c>
      <c r="T236" t="str" cm="1">
        <f t="array" ref="T236:X236">TEXT(_xlfn.ANCHORARRAY(O236),"00")</f>
        <v>04</v>
      </c>
      <c r="U236" t="str">
        <v>04</v>
      </c>
      <c r="V236" t="str">
        <v>05</v>
      </c>
      <c r="W236" t="str">
        <v>04</v>
      </c>
      <c r="X236" t="str">
        <v>04</v>
      </c>
      <c r="Y236" t="b">
        <f>MAX(_xlfn.ANCHORARRAY(J236))=5</f>
        <v>0</v>
      </c>
      <c r="Z236" t="b">
        <f>MAX(_xlfn.ANCHORARRAY(J236))=4</f>
        <v>1</v>
      </c>
      <c r="AA236" t="b" cm="1">
        <f t="array" ref="AA236">AND(OR(_xlfn.ANCHORARRAY(J236)=3),OR(_xlfn.ANCHORARRAY(J236)=2))</f>
        <v>0</v>
      </c>
      <c r="AB236" t="b">
        <f>IF(AA236,FALSE,MAX(_xlfn.ANCHORARRAY(J236))=3)</f>
        <v>0</v>
      </c>
      <c r="AC236" t="b">
        <f>COUNTIF(_xlfn.ANCHORARRAY(J236),2)=4</f>
        <v>0</v>
      </c>
      <c r="AD236" t="b">
        <f>IF(AC236,FALSE,MAX(_xlfn.ANCHORARRAY(J236))=2)</f>
        <v>0</v>
      </c>
      <c r="AE236" t="b">
        <f>NOT(OR(Y236:AD236))</f>
        <v>0</v>
      </c>
      <c r="AF236">
        <f>8-MATCH(TRUE,Y236:AE236,0)</f>
        <v>6</v>
      </c>
      <c r="AG236">
        <f>VALUE(_xlfn.CONCAT(AF236,_xlfn.ANCHORARRAY(T236)))</f>
        <v>60404050404</v>
      </c>
      <c r="AH236">
        <f>VALUE(_xlfn.RANK.EQ(AG236,AG:AG,1))</f>
        <v>929</v>
      </c>
      <c r="AI236">
        <f>AH236*D236</f>
        <v>901130</v>
      </c>
      <c r="AK236" s="1"/>
      <c r="AL236" t="str" cm="1">
        <f t="array" ref="AL236:AP236">MID(C236,_xlfn.SEQUENCE(1,LEN(C236)),1)</f>
        <v>4</v>
      </c>
      <c r="AM236" t="str">
        <v>4</v>
      </c>
      <c r="AN236" t="str">
        <v>5</v>
      </c>
      <c r="AO236" t="str">
        <v>4</v>
      </c>
      <c r="AP236" t="str">
        <v>4</v>
      </c>
      <c r="AQ236">
        <f>IF(AL236="J",0,COUNTIF(_xlfn.ANCHORARRAY($AL236),AL236))</f>
        <v>4</v>
      </c>
      <c r="AR236">
        <f>IF(AM236="J",0,COUNTIF(_xlfn.ANCHORARRAY($AL236),AM236))</f>
        <v>4</v>
      </c>
      <c r="AS236">
        <f>IF(AN236="J",0,COUNTIF(_xlfn.ANCHORARRAY($AL236),AN236))</f>
        <v>1</v>
      </c>
      <c r="AT236">
        <f>IF(AO236="J",0,COUNTIF(_xlfn.ANCHORARRAY($AL236),AO236))</f>
        <v>4</v>
      </c>
      <c r="AU236">
        <f>IF(AP236="J",0,COUNTIF(_xlfn.ANCHORARRAY($AL236),AP236))</f>
        <v>4</v>
      </c>
      <c r="AV236" cm="1">
        <f t="array" ref="AV236:AZ236">_xlfn.LET(_xlpm.vals,{"J","2","3","4","5","6","7","8","9","T","J","Q","K","A"},
MATCH(_xlfn.ANCHORARRAY(AL236),_xlpm.vals,0))</f>
        <v>4</v>
      </c>
      <c r="AW236">
        <v>4</v>
      </c>
      <c r="AX236">
        <v>5</v>
      </c>
      <c r="AY236">
        <v>4</v>
      </c>
      <c r="AZ236">
        <v>4</v>
      </c>
      <c r="BA236" t="str" cm="1">
        <f t="array" ref="BA236:BE236">TEXT(_xlfn.ANCHORARRAY(AV236),"00")</f>
        <v>04</v>
      </c>
      <c r="BB236" t="str">
        <v>04</v>
      </c>
      <c r="BC236" t="str">
        <v>05</v>
      </c>
      <c r="BD236" t="str">
        <v>04</v>
      </c>
      <c r="BE236" t="str">
        <v>04</v>
      </c>
      <c r="BF236">
        <f>COUNTIF(_xlfn.ANCHORARRAY(AL236),"J")</f>
        <v>0</v>
      </c>
    </row>
    <row r="237" spans="2:58" x14ac:dyDescent="0.3">
      <c r="B237" t="s">
        <v>766</v>
      </c>
      <c r="C237" t="str">
        <f>_xlfn.TEXTBEFORE(B237," ")</f>
        <v>5KKKJ</v>
      </c>
      <c r="D237">
        <f>VALUE(_xlfn.TEXTAFTER(B237," "))</f>
        <v>613</v>
      </c>
      <c r="E237" t="str" cm="1">
        <f t="array" ref="E237:I237">MID(C237,_xlfn.SEQUENCE(1,LEN(C237)),1)</f>
        <v>5</v>
      </c>
      <c r="F237" t="str">
        <v>K</v>
      </c>
      <c r="G237" t="str">
        <v>K</v>
      </c>
      <c r="H237" t="str">
        <v>K</v>
      </c>
      <c r="I237" t="str">
        <v>J</v>
      </c>
      <c r="J237" cm="1">
        <f t="array" ref="J237:N237">COUNTIFS(_xlfn.ANCHORARRAY(E237),_xlfn.ANCHORARRAY(E237))</f>
        <v>1</v>
      </c>
      <c r="K237">
        <v>3</v>
      </c>
      <c r="L237">
        <v>3</v>
      </c>
      <c r="M237">
        <v>3</v>
      </c>
      <c r="N237">
        <v>1</v>
      </c>
      <c r="O237" cm="1">
        <f t="array" ref="O237:S237">_xlfn.LET(_xlpm.vals,{"1","2","3","4","5","6","7","8","9","T","J","Q","K","A"},
MATCH(_xlfn.ANCHORARRAY(E237),_xlpm.vals,0))</f>
        <v>5</v>
      </c>
      <c r="P237">
        <v>13</v>
      </c>
      <c r="Q237">
        <v>13</v>
      </c>
      <c r="R237">
        <v>13</v>
      </c>
      <c r="S237">
        <v>11</v>
      </c>
      <c r="T237" t="str" cm="1">
        <f t="array" ref="T237:X237">TEXT(_xlfn.ANCHORARRAY(O237),"00")</f>
        <v>05</v>
      </c>
      <c r="U237" t="str">
        <v>13</v>
      </c>
      <c r="V237" t="str">
        <v>13</v>
      </c>
      <c r="W237" t="str">
        <v>13</v>
      </c>
      <c r="X237" t="str">
        <v>11</v>
      </c>
      <c r="Y237" t="b">
        <f>MAX(_xlfn.ANCHORARRAY(J237))=5</f>
        <v>0</v>
      </c>
      <c r="Z237" t="b">
        <f>MAX(_xlfn.ANCHORARRAY(J237))=4</f>
        <v>0</v>
      </c>
      <c r="AA237" t="b" cm="1">
        <f t="array" ref="AA237">AND(OR(_xlfn.ANCHORARRAY(J237)=3),OR(_xlfn.ANCHORARRAY(J237)=2))</f>
        <v>0</v>
      </c>
      <c r="AB237" t="b">
        <f>IF(AA237,FALSE,MAX(_xlfn.ANCHORARRAY(J237))=3)</f>
        <v>1</v>
      </c>
      <c r="AC237" t="b">
        <f>COUNTIF(_xlfn.ANCHORARRAY(J237),2)=4</f>
        <v>0</v>
      </c>
      <c r="AD237" t="b">
        <f>IF(AC237,FALSE,MAX(_xlfn.ANCHORARRAY(J237))=2)</f>
        <v>0</v>
      </c>
      <c r="AE237" t="b">
        <f>NOT(OR(Y237:AD237))</f>
        <v>0</v>
      </c>
      <c r="AF237">
        <f>8-MATCH(TRUE,Y237:AE237,0)</f>
        <v>4</v>
      </c>
      <c r="AG237">
        <f>VALUE(_xlfn.CONCAT(AF237,_xlfn.ANCHORARRAY(T237)))</f>
        <v>40513131311</v>
      </c>
      <c r="AH237">
        <f>VALUE(_xlfn.RANK.EQ(AG237,AG:AG,1))</f>
        <v>683</v>
      </c>
      <c r="AI237">
        <f>AH237*D237</f>
        <v>418679</v>
      </c>
      <c r="AK237" s="1"/>
      <c r="AL237" t="str" cm="1">
        <f t="array" ref="AL237:AP237">MID(C237,_xlfn.SEQUENCE(1,LEN(C237)),1)</f>
        <v>5</v>
      </c>
      <c r="AM237" t="str">
        <v>K</v>
      </c>
      <c r="AN237" t="str">
        <v>K</v>
      </c>
      <c r="AO237" t="str">
        <v>K</v>
      </c>
      <c r="AP237" t="str">
        <v>J</v>
      </c>
      <c r="AQ237">
        <f>IF(AL237="J",0,COUNTIF(_xlfn.ANCHORARRAY($AL237),AL237))</f>
        <v>1</v>
      </c>
      <c r="AR237">
        <f>IF(AM237="J",0,COUNTIF(_xlfn.ANCHORARRAY($AL237),AM237))</f>
        <v>3</v>
      </c>
      <c r="AS237">
        <f>IF(AN237="J",0,COUNTIF(_xlfn.ANCHORARRAY($AL237),AN237))</f>
        <v>3</v>
      </c>
      <c r="AT237">
        <f>IF(AO237="J",0,COUNTIF(_xlfn.ANCHORARRAY($AL237),AO237))</f>
        <v>3</v>
      </c>
      <c r="AU237">
        <f>IF(AP237="J",0,COUNTIF(_xlfn.ANCHORARRAY($AL237),AP237))</f>
        <v>0</v>
      </c>
      <c r="AV237" cm="1">
        <f t="array" ref="AV237:AZ237">_xlfn.LET(_xlpm.vals,{"J","2","3","4","5","6","7","8","9","T","J","Q","K","A"},
MATCH(_xlfn.ANCHORARRAY(AL237),_xlpm.vals,0))</f>
        <v>5</v>
      </c>
      <c r="AW237">
        <v>13</v>
      </c>
      <c r="AX237">
        <v>13</v>
      </c>
      <c r="AY237">
        <v>13</v>
      </c>
      <c r="AZ237">
        <v>1</v>
      </c>
      <c r="BA237" t="str" cm="1">
        <f t="array" ref="BA237:BE237">TEXT(_xlfn.ANCHORARRAY(AV237),"00")</f>
        <v>05</v>
      </c>
      <c r="BB237" t="str">
        <v>13</v>
      </c>
      <c r="BC237" t="str">
        <v>13</v>
      </c>
      <c r="BD237" t="str">
        <v>13</v>
      </c>
      <c r="BE237" t="str">
        <v>01</v>
      </c>
      <c r="BF237">
        <f>COUNTIF(_xlfn.ANCHORARRAY(AL237),"J")</f>
        <v>1</v>
      </c>
    </row>
    <row r="238" spans="2:58" x14ac:dyDescent="0.3">
      <c r="B238" t="s">
        <v>765</v>
      </c>
      <c r="C238" t="str">
        <f>_xlfn.TEXTBEFORE(B238," ")</f>
        <v>8527K</v>
      </c>
      <c r="D238">
        <f>VALUE(_xlfn.TEXTAFTER(B238," "))</f>
        <v>460</v>
      </c>
      <c r="E238" t="str" cm="1">
        <f t="array" ref="E238:I238">MID(C238,_xlfn.SEQUENCE(1,LEN(C238)),1)</f>
        <v>8</v>
      </c>
      <c r="F238" t="str">
        <v>5</v>
      </c>
      <c r="G238" t="str">
        <v>2</v>
      </c>
      <c r="H238" t="str">
        <v>7</v>
      </c>
      <c r="I238" t="str">
        <v>K</v>
      </c>
      <c r="J238" cm="1">
        <f t="array" ref="J238:N238">COUNTIFS(_xlfn.ANCHORARRAY(E238),_xlfn.ANCHORARRAY(E238))</f>
        <v>1</v>
      </c>
      <c r="K238">
        <v>1</v>
      </c>
      <c r="L238">
        <v>1</v>
      </c>
      <c r="M238">
        <v>1</v>
      </c>
      <c r="N238">
        <v>1</v>
      </c>
      <c r="O238" cm="1">
        <f t="array" ref="O238:S238">_xlfn.LET(_xlpm.vals,{"1","2","3","4","5","6","7","8","9","T","J","Q","K","A"},
MATCH(_xlfn.ANCHORARRAY(E238),_xlpm.vals,0))</f>
        <v>8</v>
      </c>
      <c r="P238">
        <v>5</v>
      </c>
      <c r="Q238">
        <v>2</v>
      </c>
      <c r="R238">
        <v>7</v>
      </c>
      <c r="S238">
        <v>13</v>
      </c>
      <c r="T238" t="str" cm="1">
        <f t="array" ref="T238:X238">TEXT(_xlfn.ANCHORARRAY(O238),"00")</f>
        <v>08</v>
      </c>
      <c r="U238" t="str">
        <v>05</v>
      </c>
      <c r="V238" t="str">
        <v>02</v>
      </c>
      <c r="W238" t="str">
        <v>07</v>
      </c>
      <c r="X238" t="str">
        <v>13</v>
      </c>
      <c r="Y238" t="b">
        <f>MAX(_xlfn.ANCHORARRAY(J238))=5</f>
        <v>0</v>
      </c>
      <c r="Z238" t="b">
        <f>MAX(_xlfn.ANCHORARRAY(J238))=4</f>
        <v>0</v>
      </c>
      <c r="AA238" t="b" cm="1">
        <f t="array" ref="AA238">AND(OR(_xlfn.ANCHORARRAY(J238)=3),OR(_xlfn.ANCHORARRAY(J238)=2))</f>
        <v>0</v>
      </c>
      <c r="AB238" t="b">
        <f>IF(AA238,FALSE,MAX(_xlfn.ANCHORARRAY(J238))=3)</f>
        <v>0</v>
      </c>
      <c r="AC238" t="b">
        <f>COUNTIF(_xlfn.ANCHORARRAY(J238),2)=4</f>
        <v>0</v>
      </c>
      <c r="AD238" t="b">
        <f>IF(AC238,FALSE,MAX(_xlfn.ANCHORARRAY(J238))=2)</f>
        <v>0</v>
      </c>
      <c r="AE238" t="b">
        <f>NOT(OR(Y238:AD238))</f>
        <v>1</v>
      </c>
      <c r="AF238">
        <f>8-MATCH(TRUE,Y238:AE238,0)</f>
        <v>1</v>
      </c>
      <c r="AG238">
        <f>VALUE(_xlfn.CONCAT(AF238,_xlfn.ANCHORARRAY(T238)))</f>
        <v>10805020713</v>
      </c>
      <c r="AH238">
        <f>VALUE(_xlfn.RANK.EQ(AG238,AG:AG,1))</f>
        <v>95</v>
      </c>
      <c r="AI238">
        <f>AH238*D238</f>
        <v>43700</v>
      </c>
      <c r="AK238" s="1"/>
      <c r="AL238" t="str" cm="1">
        <f t="array" ref="AL238:AP238">MID(C238,_xlfn.SEQUENCE(1,LEN(C238)),1)</f>
        <v>8</v>
      </c>
      <c r="AM238" t="str">
        <v>5</v>
      </c>
      <c r="AN238" t="str">
        <v>2</v>
      </c>
      <c r="AO238" t="str">
        <v>7</v>
      </c>
      <c r="AP238" t="str">
        <v>K</v>
      </c>
      <c r="AQ238">
        <f>IF(AL238="J",0,COUNTIF(_xlfn.ANCHORARRAY($AL238),AL238))</f>
        <v>1</v>
      </c>
      <c r="AR238">
        <f>IF(AM238="J",0,COUNTIF(_xlfn.ANCHORARRAY($AL238),AM238))</f>
        <v>1</v>
      </c>
      <c r="AS238">
        <f>IF(AN238="J",0,COUNTIF(_xlfn.ANCHORARRAY($AL238),AN238))</f>
        <v>1</v>
      </c>
      <c r="AT238">
        <f>IF(AO238="J",0,COUNTIF(_xlfn.ANCHORARRAY($AL238),AO238))</f>
        <v>1</v>
      </c>
      <c r="AU238">
        <f>IF(AP238="J",0,COUNTIF(_xlfn.ANCHORARRAY($AL238),AP238))</f>
        <v>1</v>
      </c>
      <c r="AV238" cm="1">
        <f t="array" ref="AV238:AZ238">_xlfn.LET(_xlpm.vals,{"J","2","3","4","5","6","7","8","9","T","J","Q","K","A"},
MATCH(_xlfn.ANCHORARRAY(AL238),_xlpm.vals,0))</f>
        <v>8</v>
      </c>
      <c r="AW238">
        <v>5</v>
      </c>
      <c r="AX238">
        <v>2</v>
      </c>
      <c r="AY238">
        <v>7</v>
      </c>
      <c r="AZ238">
        <v>13</v>
      </c>
      <c r="BA238" t="str" cm="1">
        <f t="array" ref="BA238:BE238">TEXT(_xlfn.ANCHORARRAY(AV238),"00")</f>
        <v>08</v>
      </c>
      <c r="BB238" t="str">
        <v>05</v>
      </c>
      <c r="BC238" t="str">
        <v>02</v>
      </c>
      <c r="BD238" t="str">
        <v>07</v>
      </c>
      <c r="BE238" t="str">
        <v>13</v>
      </c>
      <c r="BF238">
        <f>COUNTIF(_xlfn.ANCHORARRAY(AL238),"J")</f>
        <v>0</v>
      </c>
    </row>
    <row r="239" spans="2:58" x14ac:dyDescent="0.3">
      <c r="B239" t="s">
        <v>764</v>
      </c>
      <c r="C239" t="str">
        <f>_xlfn.TEXTBEFORE(B239," ")</f>
        <v>88T82</v>
      </c>
      <c r="D239">
        <f>VALUE(_xlfn.TEXTAFTER(B239," "))</f>
        <v>51</v>
      </c>
      <c r="E239" t="str" cm="1">
        <f t="array" ref="E239:I239">MID(C239,_xlfn.SEQUENCE(1,LEN(C239)),1)</f>
        <v>8</v>
      </c>
      <c r="F239" t="str">
        <v>8</v>
      </c>
      <c r="G239" t="str">
        <v>T</v>
      </c>
      <c r="H239" t="str">
        <v>8</v>
      </c>
      <c r="I239" t="str">
        <v>2</v>
      </c>
      <c r="J239" cm="1">
        <f t="array" ref="J239:N239">COUNTIFS(_xlfn.ANCHORARRAY(E239),_xlfn.ANCHORARRAY(E239))</f>
        <v>3</v>
      </c>
      <c r="K239">
        <v>3</v>
      </c>
      <c r="L239">
        <v>1</v>
      </c>
      <c r="M239">
        <v>3</v>
      </c>
      <c r="N239">
        <v>1</v>
      </c>
      <c r="O239" cm="1">
        <f t="array" ref="O239:S239">_xlfn.LET(_xlpm.vals,{"1","2","3","4","5","6","7","8","9","T","J","Q","K","A"},
MATCH(_xlfn.ANCHORARRAY(E239),_xlpm.vals,0))</f>
        <v>8</v>
      </c>
      <c r="P239">
        <v>8</v>
      </c>
      <c r="Q239">
        <v>10</v>
      </c>
      <c r="R239">
        <v>8</v>
      </c>
      <c r="S239">
        <v>2</v>
      </c>
      <c r="T239" t="str" cm="1">
        <f t="array" ref="T239:X239">TEXT(_xlfn.ANCHORARRAY(O239),"00")</f>
        <v>08</v>
      </c>
      <c r="U239" t="str">
        <v>08</v>
      </c>
      <c r="V239" t="str">
        <v>10</v>
      </c>
      <c r="W239" t="str">
        <v>08</v>
      </c>
      <c r="X239" t="str">
        <v>02</v>
      </c>
      <c r="Y239" t="b">
        <f>MAX(_xlfn.ANCHORARRAY(J239))=5</f>
        <v>0</v>
      </c>
      <c r="Z239" t="b">
        <f>MAX(_xlfn.ANCHORARRAY(J239))=4</f>
        <v>0</v>
      </c>
      <c r="AA239" t="b" cm="1">
        <f t="array" ref="AA239">AND(OR(_xlfn.ANCHORARRAY(J239)=3),OR(_xlfn.ANCHORARRAY(J239)=2))</f>
        <v>0</v>
      </c>
      <c r="AB239" t="b">
        <f>IF(AA239,FALSE,MAX(_xlfn.ANCHORARRAY(J239))=3)</f>
        <v>1</v>
      </c>
      <c r="AC239" t="b">
        <f>COUNTIF(_xlfn.ANCHORARRAY(J239),2)=4</f>
        <v>0</v>
      </c>
      <c r="AD239" t="b">
        <f>IF(AC239,FALSE,MAX(_xlfn.ANCHORARRAY(J239))=2)</f>
        <v>0</v>
      </c>
      <c r="AE239" t="b">
        <f>NOT(OR(Y239:AD239))</f>
        <v>0</v>
      </c>
      <c r="AF239">
        <f>8-MATCH(TRUE,Y239:AE239,0)</f>
        <v>4</v>
      </c>
      <c r="AG239">
        <f>VALUE(_xlfn.CONCAT(AF239,_xlfn.ANCHORARRAY(T239)))</f>
        <v>40808100802</v>
      </c>
      <c r="AH239">
        <f>VALUE(_xlfn.RANK.EQ(AG239,AG:AG,1))</f>
        <v>727</v>
      </c>
      <c r="AI239">
        <f>AH239*D239</f>
        <v>37077</v>
      </c>
      <c r="AK239" s="1"/>
      <c r="AL239" t="str" cm="1">
        <f t="array" ref="AL239:AP239">MID(C239,_xlfn.SEQUENCE(1,LEN(C239)),1)</f>
        <v>8</v>
      </c>
      <c r="AM239" t="str">
        <v>8</v>
      </c>
      <c r="AN239" t="str">
        <v>T</v>
      </c>
      <c r="AO239" t="str">
        <v>8</v>
      </c>
      <c r="AP239" t="str">
        <v>2</v>
      </c>
      <c r="AQ239">
        <f>IF(AL239="J",0,COUNTIF(_xlfn.ANCHORARRAY($AL239),AL239))</f>
        <v>3</v>
      </c>
      <c r="AR239">
        <f>IF(AM239="J",0,COUNTIF(_xlfn.ANCHORARRAY($AL239),AM239))</f>
        <v>3</v>
      </c>
      <c r="AS239">
        <f>IF(AN239="J",0,COUNTIF(_xlfn.ANCHORARRAY($AL239),AN239))</f>
        <v>1</v>
      </c>
      <c r="AT239">
        <f>IF(AO239="J",0,COUNTIF(_xlfn.ANCHORARRAY($AL239),AO239))</f>
        <v>3</v>
      </c>
      <c r="AU239">
        <f>IF(AP239="J",0,COUNTIF(_xlfn.ANCHORARRAY($AL239),AP239))</f>
        <v>1</v>
      </c>
      <c r="AV239" cm="1">
        <f t="array" ref="AV239:AZ239">_xlfn.LET(_xlpm.vals,{"J","2","3","4","5","6","7","8","9","T","J","Q","K","A"},
MATCH(_xlfn.ANCHORARRAY(AL239),_xlpm.vals,0))</f>
        <v>8</v>
      </c>
      <c r="AW239">
        <v>8</v>
      </c>
      <c r="AX239">
        <v>10</v>
      </c>
      <c r="AY239">
        <v>8</v>
      </c>
      <c r="AZ239">
        <v>2</v>
      </c>
      <c r="BA239" t="str" cm="1">
        <f t="array" ref="BA239:BE239">TEXT(_xlfn.ANCHORARRAY(AV239),"00")</f>
        <v>08</v>
      </c>
      <c r="BB239" t="str">
        <v>08</v>
      </c>
      <c r="BC239" t="str">
        <v>10</v>
      </c>
      <c r="BD239" t="str">
        <v>08</v>
      </c>
      <c r="BE239" t="str">
        <v>02</v>
      </c>
      <c r="BF239">
        <f>COUNTIF(_xlfn.ANCHORARRAY(AL239),"J")</f>
        <v>0</v>
      </c>
    </row>
    <row r="240" spans="2:58" x14ac:dyDescent="0.3">
      <c r="B240" t="s">
        <v>763</v>
      </c>
      <c r="C240" t="str">
        <f>_xlfn.TEXTBEFORE(B240," ")</f>
        <v>8888J</v>
      </c>
      <c r="D240">
        <f>VALUE(_xlfn.TEXTAFTER(B240," "))</f>
        <v>796</v>
      </c>
      <c r="E240" t="str" cm="1">
        <f t="array" ref="E240:I240">MID(C240,_xlfn.SEQUENCE(1,LEN(C240)),1)</f>
        <v>8</v>
      </c>
      <c r="F240" t="str">
        <v>8</v>
      </c>
      <c r="G240" t="str">
        <v>8</v>
      </c>
      <c r="H240" t="str">
        <v>8</v>
      </c>
      <c r="I240" t="str">
        <v>J</v>
      </c>
      <c r="J240" cm="1">
        <f t="array" ref="J240:N240">COUNTIFS(_xlfn.ANCHORARRAY(E240),_xlfn.ANCHORARRAY(E240))</f>
        <v>4</v>
      </c>
      <c r="K240">
        <v>4</v>
      </c>
      <c r="L240">
        <v>4</v>
      </c>
      <c r="M240">
        <v>4</v>
      </c>
      <c r="N240">
        <v>1</v>
      </c>
      <c r="O240" cm="1">
        <f t="array" ref="O240:S240">_xlfn.LET(_xlpm.vals,{"1","2","3","4","5","6","7","8","9","T","J","Q","K","A"},
MATCH(_xlfn.ANCHORARRAY(E240),_xlpm.vals,0))</f>
        <v>8</v>
      </c>
      <c r="P240">
        <v>8</v>
      </c>
      <c r="Q240">
        <v>8</v>
      </c>
      <c r="R240">
        <v>8</v>
      </c>
      <c r="S240">
        <v>11</v>
      </c>
      <c r="T240" t="str" cm="1">
        <f t="array" ref="T240:X240">TEXT(_xlfn.ANCHORARRAY(O240),"00")</f>
        <v>08</v>
      </c>
      <c r="U240" t="str">
        <v>08</v>
      </c>
      <c r="V240" t="str">
        <v>08</v>
      </c>
      <c r="W240" t="str">
        <v>08</v>
      </c>
      <c r="X240" t="str">
        <v>11</v>
      </c>
      <c r="Y240" t="b">
        <f>MAX(_xlfn.ANCHORARRAY(J240))=5</f>
        <v>0</v>
      </c>
      <c r="Z240" t="b">
        <f>MAX(_xlfn.ANCHORARRAY(J240))=4</f>
        <v>1</v>
      </c>
      <c r="AA240" t="b" cm="1">
        <f t="array" ref="AA240">AND(OR(_xlfn.ANCHORARRAY(J240)=3),OR(_xlfn.ANCHORARRAY(J240)=2))</f>
        <v>0</v>
      </c>
      <c r="AB240" t="b">
        <f>IF(AA240,FALSE,MAX(_xlfn.ANCHORARRAY(J240))=3)</f>
        <v>0</v>
      </c>
      <c r="AC240" t="b">
        <f>COUNTIF(_xlfn.ANCHORARRAY(J240),2)=4</f>
        <v>0</v>
      </c>
      <c r="AD240" t="b">
        <f>IF(AC240,FALSE,MAX(_xlfn.ANCHORARRAY(J240))=2)</f>
        <v>0</v>
      </c>
      <c r="AE240" t="b">
        <f>NOT(OR(Y240:AD240))</f>
        <v>0</v>
      </c>
      <c r="AF240">
        <f>8-MATCH(TRUE,Y240:AE240,0)</f>
        <v>6</v>
      </c>
      <c r="AG240">
        <f>VALUE(_xlfn.CONCAT(AF240,_xlfn.ANCHORARRAY(T240)))</f>
        <v>60808080811</v>
      </c>
      <c r="AH240">
        <f>VALUE(_xlfn.RANK.EQ(AG240,AG:AG,1))</f>
        <v>955</v>
      </c>
      <c r="AI240">
        <f>AH240*D240</f>
        <v>760180</v>
      </c>
      <c r="AK240" s="1"/>
      <c r="AL240" t="str" cm="1">
        <f t="array" ref="AL240:AP240">MID(C240,_xlfn.SEQUENCE(1,LEN(C240)),1)</f>
        <v>8</v>
      </c>
      <c r="AM240" t="str">
        <v>8</v>
      </c>
      <c r="AN240" t="str">
        <v>8</v>
      </c>
      <c r="AO240" t="str">
        <v>8</v>
      </c>
      <c r="AP240" t="str">
        <v>J</v>
      </c>
      <c r="AQ240">
        <f>IF(AL240="J",0,COUNTIF(_xlfn.ANCHORARRAY($AL240),AL240))</f>
        <v>4</v>
      </c>
      <c r="AR240">
        <f>IF(AM240="J",0,COUNTIF(_xlfn.ANCHORARRAY($AL240),AM240))</f>
        <v>4</v>
      </c>
      <c r="AS240">
        <f>IF(AN240="J",0,COUNTIF(_xlfn.ANCHORARRAY($AL240),AN240))</f>
        <v>4</v>
      </c>
      <c r="AT240">
        <f>IF(AO240="J",0,COUNTIF(_xlfn.ANCHORARRAY($AL240),AO240))</f>
        <v>4</v>
      </c>
      <c r="AU240">
        <f>IF(AP240="J",0,COUNTIF(_xlfn.ANCHORARRAY($AL240),AP240))</f>
        <v>0</v>
      </c>
      <c r="AV240" cm="1">
        <f t="array" ref="AV240:AZ240">_xlfn.LET(_xlpm.vals,{"J","2","3","4","5","6","7","8","9","T","J","Q","K","A"},
MATCH(_xlfn.ANCHORARRAY(AL240),_xlpm.vals,0))</f>
        <v>8</v>
      </c>
      <c r="AW240">
        <v>8</v>
      </c>
      <c r="AX240">
        <v>8</v>
      </c>
      <c r="AY240">
        <v>8</v>
      </c>
      <c r="AZ240">
        <v>1</v>
      </c>
      <c r="BA240" t="str" cm="1">
        <f t="array" ref="BA240:BE240">TEXT(_xlfn.ANCHORARRAY(AV240),"00")</f>
        <v>08</v>
      </c>
      <c r="BB240" t="str">
        <v>08</v>
      </c>
      <c r="BC240" t="str">
        <v>08</v>
      </c>
      <c r="BD240" t="str">
        <v>08</v>
      </c>
      <c r="BE240" t="str">
        <v>01</v>
      </c>
      <c r="BF240">
        <f>COUNTIF(_xlfn.ANCHORARRAY(AL240),"J")</f>
        <v>1</v>
      </c>
    </row>
    <row r="241" spans="2:58" x14ac:dyDescent="0.3">
      <c r="B241" t="s">
        <v>762</v>
      </c>
      <c r="C241" t="str">
        <f>_xlfn.TEXTBEFORE(B241," ")</f>
        <v>9975A</v>
      </c>
      <c r="D241">
        <f>VALUE(_xlfn.TEXTAFTER(B241," "))</f>
        <v>183</v>
      </c>
      <c r="E241" t="str" cm="1">
        <f t="array" ref="E241:I241">MID(C241,_xlfn.SEQUENCE(1,LEN(C241)),1)</f>
        <v>9</v>
      </c>
      <c r="F241" t="str">
        <v>9</v>
      </c>
      <c r="G241" t="str">
        <v>7</v>
      </c>
      <c r="H241" t="str">
        <v>5</v>
      </c>
      <c r="I241" t="str">
        <v>A</v>
      </c>
      <c r="J241" cm="1">
        <f t="array" ref="J241:N241">COUNTIFS(_xlfn.ANCHORARRAY(E241),_xlfn.ANCHORARRAY(E241))</f>
        <v>2</v>
      </c>
      <c r="K241">
        <v>2</v>
      </c>
      <c r="L241">
        <v>1</v>
      </c>
      <c r="M241">
        <v>1</v>
      </c>
      <c r="N241">
        <v>1</v>
      </c>
      <c r="O241" cm="1">
        <f t="array" ref="O241:S241">_xlfn.LET(_xlpm.vals,{"1","2","3","4","5","6","7","8","9","T","J","Q","K","A"},
MATCH(_xlfn.ANCHORARRAY(E241),_xlpm.vals,0))</f>
        <v>9</v>
      </c>
      <c r="P241">
        <v>9</v>
      </c>
      <c r="Q241">
        <v>7</v>
      </c>
      <c r="R241">
        <v>5</v>
      </c>
      <c r="S241">
        <v>14</v>
      </c>
      <c r="T241" t="str" cm="1">
        <f t="array" ref="T241:X241">TEXT(_xlfn.ANCHORARRAY(O241),"00")</f>
        <v>09</v>
      </c>
      <c r="U241" t="str">
        <v>09</v>
      </c>
      <c r="V241" t="str">
        <v>07</v>
      </c>
      <c r="W241" t="str">
        <v>05</v>
      </c>
      <c r="X241" t="str">
        <v>14</v>
      </c>
      <c r="Y241" t="b">
        <f>MAX(_xlfn.ANCHORARRAY(J241))=5</f>
        <v>0</v>
      </c>
      <c r="Z241" t="b">
        <f>MAX(_xlfn.ANCHORARRAY(J241))=4</f>
        <v>0</v>
      </c>
      <c r="AA241" t="b" cm="1">
        <f t="array" ref="AA241">AND(OR(_xlfn.ANCHORARRAY(J241)=3),OR(_xlfn.ANCHORARRAY(J241)=2))</f>
        <v>0</v>
      </c>
      <c r="AB241" t="b">
        <f>IF(AA241,FALSE,MAX(_xlfn.ANCHORARRAY(J241))=3)</f>
        <v>0</v>
      </c>
      <c r="AC241" t="b">
        <f>COUNTIF(_xlfn.ANCHORARRAY(J241),2)=4</f>
        <v>0</v>
      </c>
      <c r="AD241" t="b">
        <f>IF(AC241,FALSE,MAX(_xlfn.ANCHORARRAY(J241))=2)</f>
        <v>1</v>
      </c>
      <c r="AE241" t="b">
        <f>NOT(OR(Y241:AD241))</f>
        <v>0</v>
      </c>
      <c r="AF241">
        <f>8-MATCH(TRUE,Y241:AE241,0)</f>
        <v>2</v>
      </c>
      <c r="AG241">
        <f>VALUE(_xlfn.CONCAT(AF241,_xlfn.ANCHORARRAY(T241)))</f>
        <v>20909070514</v>
      </c>
      <c r="AH241">
        <f>VALUE(_xlfn.RANK.EQ(AG241,AG:AG,1))</f>
        <v>334</v>
      </c>
      <c r="AI241">
        <f>AH241*D241</f>
        <v>61122</v>
      </c>
      <c r="AK241" s="1"/>
      <c r="AL241" t="str" cm="1">
        <f t="array" ref="AL241:AP241">MID(C241,_xlfn.SEQUENCE(1,LEN(C241)),1)</f>
        <v>9</v>
      </c>
      <c r="AM241" t="str">
        <v>9</v>
      </c>
      <c r="AN241" t="str">
        <v>7</v>
      </c>
      <c r="AO241" t="str">
        <v>5</v>
      </c>
      <c r="AP241" t="str">
        <v>A</v>
      </c>
      <c r="AQ241">
        <f>IF(AL241="J",0,COUNTIF(_xlfn.ANCHORARRAY($AL241),AL241))</f>
        <v>2</v>
      </c>
      <c r="AR241">
        <f>IF(AM241="J",0,COUNTIF(_xlfn.ANCHORARRAY($AL241),AM241))</f>
        <v>2</v>
      </c>
      <c r="AS241">
        <f>IF(AN241="J",0,COUNTIF(_xlfn.ANCHORARRAY($AL241),AN241))</f>
        <v>1</v>
      </c>
      <c r="AT241">
        <f>IF(AO241="J",0,COUNTIF(_xlfn.ANCHORARRAY($AL241),AO241))</f>
        <v>1</v>
      </c>
      <c r="AU241">
        <f>IF(AP241="J",0,COUNTIF(_xlfn.ANCHORARRAY($AL241),AP241))</f>
        <v>1</v>
      </c>
      <c r="AV241" cm="1">
        <f t="array" ref="AV241:AZ241">_xlfn.LET(_xlpm.vals,{"J","2","3","4","5","6","7","8","9","T","J","Q","K","A"},
MATCH(_xlfn.ANCHORARRAY(AL241),_xlpm.vals,0))</f>
        <v>9</v>
      </c>
      <c r="AW241">
        <v>9</v>
      </c>
      <c r="AX241">
        <v>7</v>
      </c>
      <c r="AY241">
        <v>5</v>
      </c>
      <c r="AZ241">
        <v>14</v>
      </c>
      <c r="BA241" t="str" cm="1">
        <f t="array" ref="BA241:BE241">TEXT(_xlfn.ANCHORARRAY(AV241),"00")</f>
        <v>09</v>
      </c>
      <c r="BB241" t="str">
        <v>09</v>
      </c>
      <c r="BC241" t="str">
        <v>07</v>
      </c>
      <c r="BD241" t="str">
        <v>05</v>
      </c>
      <c r="BE241" t="str">
        <v>14</v>
      </c>
      <c r="BF241">
        <f>COUNTIF(_xlfn.ANCHORARRAY(AL241),"J")</f>
        <v>0</v>
      </c>
    </row>
    <row r="242" spans="2:58" x14ac:dyDescent="0.3">
      <c r="B242" t="s">
        <v>761</v>
      </c>
      <c r="C242" t="str">
        <f>_xlfn.TEXTBEFORE(B242," ")</f>
        <v>98899</v>
      </c>
      <c r="D242">
        <f>VALUE(_xlfn.TEXTAFTER(B242," "))</f>
        <v>657</v>
      </c>
      <c r="E242" t="str" cm="1">
        <f t="array" ref="E242:I242">MID(C242,_xlfn.SEQUENCE(1,LEN(C242)),1)</f>
        <v>9</v>
      </c>
      <c r="F242" t="str">
        <v>8</v>
      </c>
      <c r="G242" t="str">
        <v>8</v>
      </c>
      <c r="H242" t="str">
        <v>9</v>
      </c>
      <c r="I242" t="str">
        <v>9</v>
      </c>
      <c r="J242" cm="1">
        <f t="array" ref="J242:N242">COUNTIFS(_xlfn.ANCHORARRAY(E242),_xlfn.ANCHORARRAY(E242))</f>
        <v>3</v>
      </c>
      <c r="K242">
        <v>2</v>
      </c>
      <c r="L242">
        <v>2</v>
      </c>
      <c r="M242">
        <v>3</v>
      </c>
      <c r="N242">
        <v>3</v>
      </c>
      <c r="O242" cm="1">
        <f t="array" ref="O242:S242">_xlfn.LET(_xlpm.vals,{"1","2","3","4","5","6","7","8","9","T","J","Q","K","A"},
MATCH(_xlfn.ANCHORARRAY(E242),_xlpm.vals,0))</f>
        <v>9</v>
      </c>
      <c r="P242">
        <v>8</v>
      </c>
      <c r="Q242">
        <v>8</v>
      </c>
      <c r="R242">
        <v>9</v>
      </c>
      <c r="S242">
        <v>9</v>
      </c>
      <c r="T242" t="str" cm="1">
        <f t="array" ref="T242:X242">TEXT(_xlfn.ANCHORARRAY(O242),"00")</f>
        <v>09</v>
      </c>
      <c r="U242" t="str">
        <v>08</v>
      </c>
      <c r="V242" t="str">
        <v>08</v>
      </c>
      <c r="W242" t="str">
        <v>09</v>
      </c>
      <c r="X242" t="str">
        <v>09</v>
      </c>
      <c r="Y242" t="b">
        <f>MAX(_xlfn.ANCHORARRAY(J242))=5</f>
        <v>0</v>
      </c>
      <c r="Z242" t="b">
        <f>MAX(_xlfn.ANCHORARRAY(J242))=4</f>
        <v>0</v>
      </c>
      <c r="AA242" t="b" cm="1">
        <f t="array" ref="AA242">AND(OR(_xlfn.ANCHORARRAY(J242)=3),OR(_xlfn.ANCHORARRAY(J242)=2))</f>
        <v>1</v>
      </c>
      <c r="AB242" t="b">
        <f>IF(AA242,FALSE,MAX(_xlfn.ANCHORARRAY(J242))=3)</f>
        <v>0</v>
      </c>
      <c r="AC242" t="b">
        <f>COUNTIF(_xlfn.ANCHORARRAY(J242),2)=4</f>
        <v>0</v>
      </c>
      <c r="AD242" t="b">
        <f>IF(AC242,FALSE,MAX(_xlfn.ANCHORARRAY(J242))=2)</f>
        <v>0</v>
      </c>
      <c r="AE242" t="b">
        <f>NOT(OR(Y242:AD242))</f>
        <v>0</v>
      </c>
      <c r="AF242">
        <f>8-MATCH(TRUE,Y242:AE242,0)</f>
        <v>5</v>
      </c>
      <c r="AG242">
        <f>VALUE(_xlfn.CONCAT(AF242,_xlfn.ANCHORARRAY(T242)))</f>
        <v>50908080909</v>
      </c>
      <c r="AH242">
        <f>VALUE(_xlfn.RANK.EQ(AG242,AG:AG,1))</f>
        <v>858</v>
      </c>
      <c r="AI242">
        <f>AH242*D242</f>
        <v>563706</v>
      </c>
      <c r="AK242" s="1"/>
      <c r="AL242" t="str" cm="1">
        <f t="array" ref="AL242:AP242">MID(C242,_xlfn.SEQUENCE(1,LEN(C242)),1)</f>
        <v>9</v>
      </c>
      <c r="AM242" t="str">
        <v>8</v>
      </c>
      <c r="AN242" t="str">
        <v>8</v>
      </c>
      <c r="AO242" t="str">
        <v>9</v>
      </c>
      <c r="AP242" t="str">
        <v>9</v>
      </c>
      <c r="AQ242">
        <f>IF(AL242="J",0,COUNTIF(_xlfn.ANCHORARRAY($AL242),AL242))</f>
        <v>3</v>
      </c>
      <c r="AR242">
        <f>IF(AM242="J",0,COUNTIF(_xlfn.ANCHORARRAY($AL242),AM242))</f>
        <v>2</v>
      </c>
      <c r="AS242">
        <f>IF(AN242="J",0,COUNTIF(_xlfn.ANCHORARRAY($AL242),AN242))</f>
        <v>2</v>
      </c>
      <c r="AT242">
        <f>IF(AO242="J",0,COUNTIF(_xlfn.ANCHORARRAY($AL242),AO242))</f>
        <v>3</v>
      </c>
      <c r="AU242">
        <f>IF(AP242="J",0,COUNTIF(_xlfn.ANCHORARRAY($AL242),AP242))</f>
        <v>3</v>
      </c>
      <c r="AV242" cm="1">
        <f t="array" ref="AV242:AZ242">_xlfn.LET(_xlpm.vals,{"J","2","3","4","5","6","7","8","9","T","J","Q","K","A"},
MATCH(_xlfn.ANCHORARRAY(AL242),_xlpm.vals,0))</f>
        <v>9</v>
      </c>
      <c r="AW242">
        <v>8</v>
      </c>
      <c r="AX242">
        <v>8</v>
      </c>
      <c r="AY242">
        <v>9</v>
      </c>
      <c r="AZ242">
        <v>9</v>
      </c>
      <c r="BA242" t="str" cm="1">
        <f t="array" ref="BA242:BE242">TEXT(_xlfn.ANCHORARRAY(AV242),"00")</f>
        <v>09</v>
      </c>
      <c r="BB242" t="str">
        <v>08</v>
      </c>
      <c r="BC242" t="str">
        <v>08</v>
      </c>
      <c r="BD242" t="str">
        <v>09</v>
      </c>
      <c r="BE242" t="str">
        <v>09</v>
      </c>
      <c r="BF242">
        <f>COUNTIF(_xlfn.ANCHORARRAY(AL242),"J")</f>
        <v>0</v>
      </c>
    </row>
    <row r="243" spans="2:58" x14ac:dyDescent="0.3">
      <c r="B243" t="s">
        <v>760</v>
      </c>
      <c r="C243" t="str">
        <f>_xlfn.TEXTBEFORE(B243," ")</f>
        <v>985Q7</v>
      </c>
      <c r="D243">
        <f>VALUE(_xlfn.TEXTAFTER(B243," "))</f>
        <v>811</v>
      </c>
      <c r="E243" t="str" cm="1">
        <f t="array" ref="E243:I243">MID(C243,_xlfn.SEQUENCE(1,LEN(C243)),1)</f>
        <v>9</v>
      </c>
      <c r="F243" t="str">
        <v>8</v>
      </c>
      <c r="G243" t="str">
        <v>5</v>
      </c>
      <c r="H243" t="str">
        <v>Q</v>
      </c>
      <c r="I243" t="str">
        <v>7</v>
      </c>
      <c r="J243" cm="1">
        <f t="array" ref="J243:N243">COUNTIFS(_xlfn.ANCHORARRAY(E243),_xlfn.ANCHORARRAY(E243))</f>
        <v>1</v>
      </c>
      <c r="K243">
        <v>1</v>
      </c>
      <c r="L243">
        <v>1</v>
      </c>
      <c r="M243">
        <v>1</v>
      </c>
      <c r="N243">
        <v>1</v>
      </c>
      <c r="O243" cm="1">
        <f t="array" ref="O243:S243">_xlfn.LET(_xlpm.vals,{"1","2","3","4","5","6","7","8","9","T","J","Q","K","A"},
MATCH(_xlfn.ANCHORARRAY(E243),_xlpm.vals,0))</f>
        <v>9</v>
      </c>
      <c r="P243">
        <v>8</v>
      </c>
      <c r="Q243">
        <v>5</v>
      </c>
      <c r="R243">
        <v>12</v>
      </c>
      <c r="S243">
        <v>7</v>
      </c>
      <c r="T243" t="str" cm="1">
        <f t="array" ref="T243:X243">TEXT(_xlfn.ANCHORARRAY(O243),"00")</f>
        <v>09</v>
      </c>
      <c r="U243" t="str">
        <v>08</v>
      </c>
      <c r="V243" t="str">
        <v>05</v>
      </c>
      <c r="W243" t="str">
        <v>12</v>
      </c>
      <c r="X243" t="str">
        <v>07</v>
      </c>
      <c r="Y243" t="b">
        <f>MAX(_xlfn.ANCHORARRAY(J243))=5</f>
        <v>0</v>
      </c>
      <c r="Z243" t="b">
        <f>MAX(_xlfn.ANCHORARRAY(J243))=4</f>
        <v>0</v>
      </c>
      <c r="AA243" t="b" cm="1">
        <f t="array" ref="AA243">AND(OR(_xlfn.ANCHORARRAY(J243)=3),OR(_xlfn.ANCHORARRAY(J243)=2))</f>
        <v>0</v>
      </c>
      <c r="AB243" t="b">
        <f>IF(AA243,FALSE,MAX(_xlfn.ANCHORARRAY(J243))=3)</f>
        <v>0</v>
      </c>
      <c r="AC243" t="b">
        <f>COUNTIF(_xlfn.ANCHORARRAY(J243),2)=4</f>
        <v>0</v>
      </c>
      <c r="AD243" t="b">
        <f>IF(AC243,FALSE,MAX(_xlfn.ANCHORARRAY(J243))=2)</f>
        <v>0</v>
      </c>
      <c r="AE243" t="b">
        <f>NOT(OR(Y243:AD243))</f>
        <v>1</v>
      </c>
      <c r="AF243">
        <f>8-MATCH(TRUE,Y243:AE243,0)</f>
        <v>1</v>
      </c>
      <c r="AG243">
        <f>VALUE(_xlfn.CONCAT(AF243,_xlfn.ANCHORARRAY(T243)))</f>
        <v>10908051207</v>
      </c>
      <c r="AH243">
        <f>VALUE(_xlfn.RANK.EQ(AG243,AG:AG,1))</f>
        <v>122</v>
      </c>
      <c r="AI243">
        <f>AH243*D243</f>
        <v>98942</v>
      </c>
      <c r="AK243" s="1"/>
      <c r="AL243" t="str" cm="1">
        <f t="array" ref="AL243:AP243">MID(C243,_xlfn.SEQUENCE(1,LEN(C243)),1)</f>
        <v>9</v>
      </c>
      <c r="AM243" t="str">
        <v>8</v>
      </c>
      <c r="AN243" t="str">
        <v>5</v>
      </c>
      <c r="AO243" t="str">
        <v>Q</v>
      </c>
      <c r="AP243" t="str">
        <v>7</v>
      </c>
      <c r="AQ243">
        <f>IF(AL243="J",0,COUNTIF(_xlfn.ANCHORARRAY($AL243),AL243))</f>
        <v>1</v>
      </c>
      <c r="AR243">
        <f>IF(AM243="J",0,COUNTIF(_xlfn.ANCHORARRAY($AL243),AM243))</f>
        <v>1</v>
      </c>
      <c r="AS243">
        <f>IF(AN243="J",0,COUNTIF(_xlfn.ANCHORARRAY($AL243),AN243))</f>
        <v>1</v>
      </c>
      <c r="AT243">
        <f>IF(AO243="J",0,COUNTIF(_xlfn.ANCHORARRAY($AL243),AO243))</f>
        <v>1</v>
      </c>
      <c r="AU243">
        <f>IF(AP243="J",0,COUNTIF(_xlfn.ANCHORARRAY($AL243),AP243))</f>
        <v>1</v>
      </c>
      <c r="AV243" cm="1">
        <f t="array" ref="AV243:AZ243">_xlfn.LET(_xlpm.vals,{"J","2","3","4","5","6","7","8","9","T","J","Q","K","A"},
MATCH(_xlfn.ANCHORARRAY(AL243),_xlpm.vals,0))</f>
        <v>9</v>
      </c>
      <c r="AW243">
        <v>8</v>
      </c>
      <c r="AX243">
        <v>5</v>
      </c>
      <c r="AY243">
        <v>12</v>
      </c>
      <c r="AZ243">
        <v>7</v>
      </c>
      <c r="BA243" t="str" cm="1">
        <f t="array" ref="BA243:BE243">TEXT(_xlfn.ANCHORARRAY(AV243),"00")</f>
        <v>09</v>
      </c>
      <c r="BB243" t="str">
        <v>08</v>
      </c>
      <c r="BC243" t="str">
        <v>05</v>
      </c>
      <c r="BD243" t="str">
        <v>12</v>
      </c>
      <c r="BE243" t="str">
        <v>07</v>
      </c>
      <c r="BF243">
        <f>COUNTIF(_xlfn.ANCHORARRAY(AL243),"J")</f>
        <v>0</v>
      </c>
    </row>
    <row r="244" spans="2:58" x14ac:dyDescent="0.3">
      <c r="B244" t="s">
        <v>759</v>
      </c>
      <c r="C244" t="str">
        <f>_xlfn.TEXTBEFORE(B244," ")</f>
        <v>6AQJ4</v>
      </c>
      <c r="D244">
        <f>VALUE(_xlfn.TEXTAFTER(B244," "))</f>
        <v>898</v>
      </c>
      <c r="E244" t="str" cm="1">
        <f t="array" ref="E244:I244">MID(C244,_xlfn.SEQUENCE(1,LEN(C244)),1)</f>
        <v>6</v>
      </c>
      <c r="F244" t="str">
        <v>A</v>
      </c>
      <c r="G244" t="str">
        <v>Q</v>
      </c>
      <c r="H244" t="str">
        <v>J</v>
      </c>
      <c r="I244" t="str">
        <v>4</v>
      </c>
      <c r="J244" cm="1">
        <f t="array" ref="J244:N244">COUNTIFS(_xlfn.ANCHORARRAY(E244),_xlfn.ANCHORARRAY(E244))</f>
        <v>1</v>
      </c>
      <c r="K244">
        <v>1</v>
      </c>
      <c r="L244">
        <v>1</v>
      </c>
      <c r="M244">
        <v>1</v>
      </c>
      <c r="N244">
        <v>1</v>
      </c>
      <c r="O244" cm="1">
        <f t="array" ref="O244:S244">_xlfn.LET(_xlpm.vals,{"1","2","3","4","5","6","7","8","9","T","J","Q","K","A"},
MATCH(_xlfn.ANCHORARRAY(E244),_xlpm.vals,0))</f>
        <v>6</v>
      </c>
      <c r="P244">
        <v>14</v>
      </c>
      <c r="Q244">
        <v>12</v>
      </c>
      <c r="R244">
        <v>11</v>
      </c>
      <c r="S244">
        <v>4</v>
      </c>
      <c r="T244" t="str" cm="1">
        <f t="array" ref="T244:X244">TEXT(_xlfn.ANCHORARRAY(O244),"00")</f>
        <v>06</v>
      </c>
      <c r="U244" t="str">
        <v>14</v>
      </c>
      <c r="V244" t="str">
        <v>12</v>
      </c>
      <c r="W244" t="str">
        <v>11</v>
      </c>
      <c r="X244" t="str">
        <v>04</v>
      </c>
      <c r="Y244" t="b">
        <f>MAX(_xlfn.ANCHORARRAY(J244))=5</f>
        <v>0</v>
      </c>
      <c r="Z244" t="b">
        <f>MAX(_xlfn.ANCHORARRAY(J244))=4</f>
        <v>0</v>
      </c>
      <c r="AA244" t="b" cm="1">
        <f t="array" ref="AA244">AND(OR(_xlfn.ANCHORARRAY(J244)=3),OR(_xlfn.ANCHORARRAY(J244)=2))</f>
        <v>0</v>
      </c>
      <c r="AB244" t="b">
        <f>IF(AA244,FALSE,MAX(_xlfn.ANCHORARRAY(J244))=3)</f>
        <v>0</v>
      </c>
      <c r="AC244" t="b">
        <f>COUNTIF(_xlfn.ANCHORARRAY(J244),2)=4</f>
        <v>0</v>
      </c>
      <c r="AD244" t="b">
        <f>IF(AC244,FALSE,MAX(_xlfn.ANCHORARRAY(J244))=2)</f>
        <v>0</v>
      </c>
      <c r="AE244" t="b">
        <f>NOT(OR(Y244:AD244))</f>
        <v>1</v>
      </c>
      <c r="AF244">
        <f>8-MATCH(TRUE,Y244:AE244,0)</f>
        <v>1</v>
      </c>
      <c r="AG244">
        <f>VALUE(_xlfn.CONCAT(AF244,_xlfn.ANCHORARRAY(T244)))</f>
        <v>10614121104</v>
      </c>
      <c r="AH244">
        <f>VALUE(_xlfn.RANK.EQ(AG244,AG:AG,1))</f>
        <v>78</v>
      </c>
      <c r="AI244">
        <f>AH244*D244</f>
        <v>70044</v>
      </c>
      <c r="AK244" s="1"/>
      <c r="AL244" t="str" cm="1">
        <f t="array" ref="AL244:AP244">MID(C244,_xlfn.SEQUENCE(1,LEN(C244)),1)</f>
        <v>6</v>
      </c>
      <c r="AM244" t="str">
        <v>A</v>
      </c>
      <c r="AN244" t="str">
        <v>Q</v>
      </c>
      <c r="AO244" t="str">
        <v>J</v>
      </c>
      <c r="AP244" t="str">
        <v>4</v>
      </c>
      <c r="AQ244">
        <f>IF(AL244="J",0,COUNTIF(_xlfn.ANCHORARRAY($AL244),AL244))</f>
        <v>1</v>
      </c>
      <c r="AR244">
        <f>IF(AM244="J",0,COUNTIF(_xlfn.ANCHORARRAY($AL244),AM244))</f>
        <v>1</v>
      </c>
      <c r="AS244">
        <f>IF(AN244="J",0,COUNTIF(_xlfn.ANCHORARRAY($AL244),AN244))</f>
        <v>1</v>
      </c>
      <c r="AT244">
        <f>IF(AO244="J",0,COUNTIF(_xlfn.ANCHORARRAY($AL244),AO244))</f>
        <v>0</v>
      </c>
      <c r="AU244">
        <f>IF(AP244="J",0,COUNTIF(_xlfn.ANCHORARRAY($AL244),AP244))</f>
        <v>1</v>
      </c>
      <c r="AV244" cm="1">
        <f t="array" ref="AV244:AZ244">_xlfn.LET(_xlpm.vals,{"J","2","3","4","5","6","7","8","9","T","J","Q","K","A"},
MATCH(_xlfn.ANCHORARRAY(AL244),_xlpm.vals,0))</f>
        <v>6</v>
      </c>
      <c r="AW244">
        <v>14</v>
      </c>
      <c r="AX244">
        <v>12</v>
      </c>
      <c r="AY244">
        <v>1</v>
      </c>
      <c r="AZ244">
        <v>4</v>
      </c>
      <c r="BA244" t="str" cm="1">
        <f t="array" ref="BA244:BE244">TEXT(_xlfn.ANCHORARRAY(AV244),"00")</f>
        <v>06</v>
      </c>
      <c r="BB244" t="str">
        <v>14</v>
      </c>
      <c r="BC244" t="str">
        <v>12</v>
      </c>
      <c r="BD244" t="str">
        <v>01</v>
      </c>
      <c r="BE244" t="str">
        <v>04</v>
      </c>
      <c r="BF244">
        <f>COUNTIF(_xlfn.ANCHORARRAY(AL244),"J")</f>
        <v>1</v>
      </c>
    </row>
    <row r="245" spans="2:58" x14ac:dyDescent="0.3">
      <c r="B245" t="s">
        <v>758</v>
      </c>
      <c r="C245" t="str">
        <f>_xlfn.TEXTBEFORE(B245," ")</f>
        <v>6444Q</v>
      </c>
      <c r="D245">
        <f>VALUE(_xlfn.TEXTAFTER(B245," "))</f>
        <v>786</v>
      </c>
      <c r="E245" t="str" cm="1">
        <f t="array" ref="E245:I245">MID(C245,_xlfn.SEQUENCE(1,LEN(C245)),1)</f>
        <v>6</v>
      </c>
      <c r="F245" t="str">
        <v>4</v>
      </c>
      <c r="G245" t="str">
        <v>4</v>
      </c>
      <c r="H245" t="str">
        <v>4</v>
      </c>
      <c r="I245" t="str">
        <v>Q</v>
      </c>
      <c r="J245" cm="1">
        <f t="array" ref="J245:N245">COUNTIFS(_xlfn.ANCHORARRAY(E245),_xlfn.ANCHORARRAY(E245))</f>
        <v>1</v>
      </c>
      <c r="K245">
        <v>3</v>
      </c>
      <c r="L245">
        <v>3</v>
      </c>
      <c r="M245">
        <v>3</v>
      </c>
      <c r="N245">
        <v>1</v>
      </c>
      <c r="O245" cm="1">
        <f t="array" ref="O245:S245">_xlfn.LET(_xlpm.vals,{"1","2","3","4","5","6","7","8","9","T","J","Q","K","A"},
MATCH(_xlfn.ANCHORARRAY(E245),_xlpm.vals,0))</f>
        <v>6</v>
      </c>
      <c r="P245">
        <v>4</v>
      </c>
      <c r="Q245">
        <v>4</v>
      </c>
      <c r="R245">
        <v>4</v>
      </c>
      <c r="S245">
        <v>12</v>
      </c>
      <c r="T245" t="str" cm="1">
        <f t="array" ref="T245:X245">TEXT(_xlfn.ANCHORARRAY(O245),"00")</f>
        <v>06</v>
      </c>
      <c r="U245" t="str">
        <v>04</v>
      </c>
      <c r="V245" t="str">
        <v>04</v>
      </c>
      <c r="W245" t="str">
        <v>04</v>
      </c>
      <c r="X245" t="str">
        <v>12</v>
      </c>
      <c r="Y245" t="b">
        <f>MAX(_xlfn.ANCHORARRAY(J245))=5</f>
        <v>0</v>
      </c>
      <c r="Z245" t="b">
        <f>MAX(_xlfn.ANCHORARRAY(J245))=4</f>
        <v>0</v>
      </c>
      <c r="AA245" t="b" cm="1">
        <f t="array" ref="AA245">AND(OR(_xlfn.ANCHORARRAY(J245)=3),OR(_xlfn.ANCHORARRAY(J245)=2))</f>
        <v>0</v>
      </c>
      <c r="AB245" t="b">
        <f>IF(AA245,FALSE,MAX(_xlfn.ANCHORARRAY(J245))=3)</f>
        <v>1</v>
      </c>
      <c r="AC245" t="b">
        <f>COUNTIF(_xlfn.ANCHORARRAY(J245),2)=4</f>
        <v>0</v>
      </c>
      <c r="AD245" t="b">
        <f>IF(AC245,FALSE,MAX(_xlfn.ANCHORARRAY(J245))=2)</f>
        <v>0</v>
      </c>
      <c r="AE245" t="b">
        <f>NOT(OR(Y245:AD245))</f>
        <v>0</v>
      </c>
      <c r="AF245">
        <f>8-MATCH(TRUE,Y245:AE245,0)</f>
        <v>4</v>
      </c>
      <c r="AG245">
        <f>VALUE(_xlfn.CONCAT(AF245,_xlfn.ANCHORARRAY(T245)))</f>
        <v>40604040412</v>
      </c>
      <c r="AH245">
        <f>VALUE(_xlfn.RANK.EQ(AG245,AG:AG,1))</f>
        <v>687</v>
      </c>
      <c r="AI245">
        <f>AH245*D245</f>
        <v>539982</v>
      </c>
      <c r="AK245" s="1"/>
      <c r="AL245" t="str" cm="1">
        <f t="array" ref="AL245:AP245">MID(C245,_xlfn.SEQUENCE(1,LEN(C245)),1)</f>
        <v>6</v>
      </c>
      <c r="AM245" t="str">
        <v>4</v>
      </c>
      <c r="AN245" t="str">
        <v>4</v>
      </c>
      <c r="AO245" t="str">
        <v>4</v>
      </c>
      <c r="AP245" t="str">
        <v>Q</v>
      </c>
      <c r="AQ245">
        <f>IF(AL245="J",0,COUNTIF(_xlfn.ANCHORARRAY($AL245),AL245))</f>
        <v>1</v>
      </c>
      <c r="AR245">
        <f>IF(AM245="J",0,COUNTIF(_xlfn.ANCHORARRAY($AL245),AM245))</f>
        <v>3</v>
      </c>
      <c r="AS245">
        <f>IF(AN245="J",0,COUNTIF(_xlfn.ANCHORARRAY($AL245),AN245))</f>
        <v>3</v>
      </c>
      <c r="AT245">
        <f>IF(AO245="J",0,COUNTIF(_xlfn.ANCHORARRAY($AL245),AO245))</f>
        <v>3</v>
      </c>
      <c r="AU245">
        <f>IF(AP245="J",0,COUNTIF(_xlfn.ANCHORARRAY($AL245),AP245))</f>
        <v>1</v>
      </c>
      <c r="AV245" cm="1">
        <f t="array" ref="AV245:AZ245">_xlfn.LET(_xlpm.vals,{"J","2","3","4","5","6","7","8","9","T","J","Q","K","A"},
MATCH(_xlfn.ANCHORARRAY(AL245),_xlpm.vals,0))</f>
        <v>6</v>
      </c>
      <c r="AW245">
        <v>4</v>
      </c>
      <c r="AX245">
        <v>4</v>
      </c>
      <c r="AY245">
        <v>4</v>
      </c>
      <c r="AZ245">
        <v>12</v>
      </c>
      <c r="BA245" t="str" cm="1">
        <f t="array" ref="BA245:BE245">TEXT(_xlfn.ANCHORARRAY(AV245),"00")</f>
        <v>06</v>
      </c>
      <c r="BB245" t="str">
        <v>04</v>
      </c>
      <c r="BC245" t="str">
        <v>04</v>
      </c>
      <c r="BD245" t="str">
        <v>04</v>
      </c>
      <c r="BE245" t="str">
        <v>12</v>
      </c>
      <c r="BF245">
        <f>COUNTIF(_xlfn.ANCHORARRAY(AL245),"J")</f>
        <v>0</v>
      </c>
    </row>
    <row r="246" spans="2:58" x14ac:dyDescent="0.3">
      <c r="B246" t="s">
        <v>757</v>
      </c>
      <c r="C246" t="str">
        <f>_xlfn.TEXTBEFORE(B246," ")</f>
        <v>99J99</v>
      </c>
      <c r="D246">
        <f>VALUE(_xlfn.TEXTAFTER(B246," "))</f>
        <v>989</v>
      </c>
      <c r="E246" t="str" cm="1">
        <f t="array" ref="E246:I246">MID(C246,_xlfn.SEQUENCE(1,LEN(C246)),1)</f>
        <v>9</v>
      </c>
      <c r="F246" t="str">
        <v>9</v>
      </c>
      <c r="G246" t="str">
        <v>J</v>
      </c>
      <c r="H246" t="str">
        <v>9</v>
      </c>
      <c r="I246" t="str">
        <v>9</v>
      </c>
      <c r="J246" cm="1">
        <f t="array" ref="J246:N246">COUNTIFS(_xlfn.ANCHORARRAY(E246),_xlfn.ANCHORARRAY(E246))</f>
        <v>4</v>
      </c>
      <c r="K246">
        <v>4</v>
      </c>
      <c r="L246">
        <v>1</v>
      </c>
      <c r="M246">
        <v>4</v>
      </c>
      <c r="N246">
        <v>4</v>
      </c>
      <c r="O246" cm="1">
        <f t="array" ref="O246:S246">_xlfn.LET(_xlpm.vals,{"1","2","3","4","5","6","7","8","9","T","J","Q","K","A"},
MATCH(_xlfn.ANCHORARRAY(E246),_xlpm.vals,0))</f>
        <v>9</v>
      </c>
      <c r="P246">
        <v>9</v>
      </c>
      <c r="Q246">
        <v>11</v>
      </c>
      <c r="R246">
        <v>9</v>
      </c>
      <c r="S246">
        <v>9</v>
      </c>
      <c r="T246" t="str" cm="1">
        <f t="array" ref="T246:X246">TEXT(_xlfn.ANCHORARRAY(O246),"00")</f>
        <v>09</v>
      </c>
      <c r="U246" t="str">
        <v>09</v>
      </c>
      <c r="V246" t="str">
        <v>11</v>
      </c>
      <c r="W246" t="str">
        <v>09</v>
      </c>
      <c r="X246" t="str">
        <v>09</v>
      </c>
      <c r="Y246" t="b">
        <f>MAX(_xlfn.ANCHORARRAY(J246))=5</f>
        <v>0</v>
      </c>
      <c r="Z246" t="b">
        <f>MAX(_xlfn.ANCHORARRAY(J246))=4</f>
        <v>1</v>
      </c>
      <c r="AA246" t="b" cm="1">
        <f t="array" ref="AA246">AND(OR(_xlfn.ANCHORARRAY(J246)=3),OR(_xlfn.ANCHORARRAY(J246)=2))</f>
        <v>0</v>
      </c>
      <c r="AB246" t="b">
        <f>IF(AA246,FALSE,MAX(_xlfn.ANCHORARRAY(J246))=3)</f>
        <v>0</v>
      </c>
      <c r="AC246" t="b">
        <f>COUNTIF(_xlfn.ANCHORARRAY(J246),2)=4</f>
        <v>0</v>
      </c>
      <c r="AD246" t="b">
        <f>IF(AC246,FALSE,MAX(_xlfn.ANCHORARRAY(J246))=2)</f>
        <v>0</v>
      </c>
      <c r="AE246" t="b">
        <f>NOT(OR(Y246:AD246))</f>
        <v>0</v>
      </c>
      <c r="AF246">
        <f>8-MATCH(TRUE,Y246:AE246,0)</f>
        <v>6</v>
      </c>
      <c r="AG246">
        <f>VALUE(_xlfn.CONCAT(AF246,_xlfn.ANCHORARRAY(T246)))</f>
        <v>60909110909</v>
      </c>
      <c r="AH246">
        <f>VALUE(_xlfn.RANK.EQ(AG246,AG:AG,1))</f>
        <v>964</v>
      </c>
      <c r="AI246">
        <f>AH246*D246</f>
        <v>953396</v>
      </c>
      <c r="AK246" s="1"/>
      <c r="AL246" t="str" cm="1">
        <f t="array" ref="AL246:AP246">MID(C246,_xlfn.SEQUENCE(1,LEN(C246)),1)</f>
        <v>9</v>
      </c>
      <c r="AM246" t="str">
        <v>9</v>
      </c>
      <c r="AN246" t="str">
        <v>J</v>
      </c>
      <c r="AO246" t="str">
        <v>9</v>
      </c>
      <c r="AP246" t="str">
        <v>9</v>
      </c>
      <c r="AQ246">
        <f>IF(AL246="J",0,COUNTIF(_xlfn.ANCHORARRAY($AL246),AL246))</f>
        <v>4</v>
      </c>
      <c r="AR246">
        <f>IF(AM246="J",0,COUNTIF(_xlfn.ANCHORARRAY($AL246),AM246))</f>
        <v>4</v>
      </c>
      <c r="AS246">
        <f>IF(AN246="J",0,COUNTIF(_xlfn.ANCHORARRAY($AL246),AN246))</f>
        <v>0</v>
      </c>
      <c r="AT246">
        <f>IF(AO246="J",0,COUNTIF(_xlfn.ANCHORARRAY($AL246),AO246))</f>
        <v>4</v>
      </c>
      <c r="AU246">
        <f>IF(AP246="J",0,COUNTIF(_xlfn.ANCHORARRAY($AL246),AP246))</f>
        <v>4</v>
      </c>
      <c r="AV246" cm="1">
        <f t="array" ref="AV246:AZ246">_xlfn.LET(_xlpm.vals,{"J","2","3","4","5","6","7","8","9","T","J","Q","K","A"},
MATCH(_xlfn.ANCHORARRAY(AL246),_xlpm.vals,0))</f>
        <v>9</v>
      </c>
      <c r="AW246">
        <v>9</v>
      </c>
      <c r="AX246">
        <v>1</v>
      </c>
      <c r="AY246">
        <v>9</v>
      </c>
      <c r="AZ246">
        <v>9</v>
      </c>
      <c r="BA246" t="str" cm="1">
        <f t="array" ref="BA246:BE246">TEXT(_xlfn.ANCHORARRAY(AV246),"00")</f>
        <v>09</v>
      </c>
      <c r="BB246" t="str">
        <v>09</v>
      </c>
      <c r="BC246" t="str">
        <v>01</v>
      </c>
      <c r="BD246" t="str">
        <v>09</v>
      </c>
      <c r="BE246" t="str">
        <v>09</v>
      </c>
      <c r="BF246">
        <f>COUNTIF(_xlfn.ANCHORARRAY(AL246),"J")</f>
        <v>1</v>
      </c>
    </row>
    <row r="247" spans="2:58" x14ac:dyDescent="0.3">
      <c r="B247" t="s">
        <v>756</v>
      </c>
      <c r="C247" t="str">
        <f>_xlfn.TEXTBEFORE(B247," ")</f>
        <v>JJQAA</v>
      </c>
      <c r="D247">
        <f>VALUE(_xlfn.TEXTAFTER(B247," "))</f>
        <v>675</v>
      </c>
      <c r="E247" t="str" cm="1">
        <f t="array" ref="E247:I247">MID(C247,_xlfn.SEQUENCE(1,LEN(C247)),1)</f>
        <v>J</v>
      </c>
      <c r="F247" t="str">
        <v>J</v>
      </c>
      <c r="G247" t="str">
        <v>Q</v>
      </c>
      <c r="H247" t="str">
        <v>A</v>
      </c>
      <c r="I247" t="str">
        <v>A</v>
      </c>
      <c r="J247" cm="1">
        <f t="array" ref="J247:N247">COUNTIFS(_xlfn.ANCHORARRAY(E247),_xlfn.ANCHORARRAY(E247))</f>
        <v>2</v>
      </c>
      <c r="K247">
        <v>2</v>
      </c>
      <c r="L247">
        <v>1</v>
      </c>
      <c r="M247">
        <v>2</v>
      </c>
      <c r="N247">
        <v>2</v>
      </c>
      <c r="O247" cm="1">
        <f t="array" ref="O247:S247">_xlfn.LET(_xlpm.vals,{"1","2","3","4","5","6","7","8","9","T","J","Q","K","A"},
MATCH(_xlfn.ANCHORARRAY(E247),_xlpm.vals,0))</f>
        <v>11</v>
      </c>
      <c r="P247">
        <v>11</v>
      </c>
      <c r="Q247">
        <v>12</v>
      </c>
      <c r="R247">
        <v>14</v>
      </c>
      <c r="S247">
        <v>14</v>
      </c>
      <c r="T247" t="str" cm="1">
        <f t="array" ref="T247:X247">TEXT(_xlfn.ANCHORARRAY(O247),"00")</f>
        <v>11</v>
      </c>
      <c r="U247" t="str">
        <v>11</v>
      </c>
      <c r="V247" t="str">
        <v>12</v>
      </c>
      <c r="W247" t="str">
        <v>14</v>
      </c>
      <c r="X247" t="str">
        <v>14</v>
      </c>
      <c r="Y247" t="b">
        <f>MAX(_xlfn.ANCHORARRAY(J247))=5</f>
        <v>0</v>
      </c>
      <c r="Z247" t="b">
        <f>MAX(_xlfn.ANCHORARRAY(J247))=4</f>
        <v>0</v>
      </c>
      <c r="AA247" t="b" cm="1">
        <f t="array" ref="AA247">AND(OR(_xlfn.ANCHORARRAY(J247)=3),OR(_xlfn.ANCHORARRAY(J247)=2))</f>
        <v>0</v>
      </c>
      <c r="AB247" t="b">
        <f>IF(AA247,FALSE,MAX(_xlfn.ANCHORARRAY(J247))=3)</f>
        <v>0</v>
      </c>
      <c r="AC247" t="b">
        <f>COUNTIF(_xlfn.ANCHORARRAY(J247),2)=4</f>
        <v>1</v>
      </c>
      <c r="AD247" t="b">
        <f>IF(AC247,FALSE,MAX(_xlfn.ANCHORARRAY(J247))=2)</f>
        <v>0</v>
      </c>
      <c r="AE247" t="b">
        <f>NOT(OR(Y247:AD247))</f>
        <v>0</v>
      </c>
      <c r="AF247">
        <f>8-MATCH(TRUE,Y247:AE247,0)</f>
        <v>3</v>
      </c>
      <c r="AG247">
        <f>VALUE(_xlfn.CONCAT(AF247,_xlfn.ANCHORARRAY(T247)))</f>
        <v>31111121414</v>
      </c>
      <c r="AH247">
        <f>VALUE(_xlfn.RANK.EQ(AG247,AG:AG,1))</f>
        <v>577</v>
      </c>
      <c r="AI247">
        <f>AH247*D247</f>
        <v>389475</v>
      </c>
      <c r="AK247" s="1"/>
      <c r="AL247" t="str" cm="1">
        <f t="array" ref="AL247:AP247">MID(C247,_xlfn.SEQUENCE(1,LEN(C247)),1)</f>
        <v>J</v>
      </c>
      <c r="AM247" t="str">
        <v>J</v>
      </c>
      <c r="AN247" t="str">
        <v>Q</v>
      </c>
      <c r="AO247" t="str">
        <v>A</v>
      </c>
      <c r="AP247" t="str">
        <v>A</v>
      </c>
      <c r="AQ247">
        <f>IF(AL247="J",0,COUNTIF(_xlfn.ANCHORARRAY($AL247),AL247))</f>
        <v>0</v>
      </c>
      <c r="AR247">
        <f>IF(AM247="J",0,COUNTIF(_xlfn.ANCHORARRAY($AL247),AM247))</f>
        <v>0</v>
      </c>
      <c r="AS247">
        <f>IF(AN247="J",0,COUNTIF(_xlfn.ANCHORARRAY($AL247),AN247))</f>
        <v>1</v>
      </c>
      <c r="AT247">
        <f>IF(AO247="J",0,COUNTIF(_xlfn.ANCHORARRAY($AL247),AO247))</f>
        <v>2</v>
      </c>
      <c r="AU247">
        <f>IF(AP247="J",0,COUNTIF(_xlfn.ANCHORARRAY($AL247),AP247))</f>
        <v>2</v>
      </c>
      <c r="AV247" cm="1">
        <f t="array" ref="AV247:AZ247">_xlfn.LET(_xlpm.vals,{"J","2","3","4","5","6","7","8","9","T","J","Q","K","A"},
MATCH(_xlfn.ANCHORARRAY(AL247),_xlpm.vals,0))</f>
        <v>1</v>
      </c>
      <c r="AW247">
        <v>1</v>
      </c>
      <c r="AX247">
        <v>12</v>
      </c>
      <c r="AY247">
        <v>14</v>
      </c>
      <c r="AZ247">
        <v>14</v>
      </c>
      <c r="BA247" t="str" cm="1">
        <f t="array" ref="BA247:BE247">TEXT(_xlfn.ANCHORARRAY(AV247),"00")</f>
        <v>01</v>
      </c>
      <c r="BB247" t="str">
        <v>01</v>
      </c>
      <c r="BC247" t="str">
        <v>12</v>
      </c>
      <c r="BD247" t="str">
        <v>14</v>
      </c>
      <c r="BE247" t="str">
        <v>14</v>
      </c>
      <c r="BF247">
        <f>COUNTIF(_xlfn.ANCHORARRAY(AL247),"J")</f>
        <v>2</v>
      </c>
    </row>
    <row r="248" spans="2:58" x14ac:dyDescent="0.3">
      <c r="B248" t="s">
        <v>755</v>
      </c>
      <c r="C248" t="str">
        <f>_xlfn.TEXTBEFORE(B248," ")</f>
        <v>A74AA</v>
      </c>
      <c r="D248">
        <f>VALUE(_xlfn.TEXTAFTER(B248," "))</f>
        <v>430</v>
      </c>
      <c r="E248" t="str" cm="1">
        <f t="array" ref="E248:I248">MID(C248,_xlfn.SEQUENCE(1,LEN(C248)),1)</f>
        <v>A</v>
      </c>
      <c r="F248" t="str">
        <v>7</v>
      </c>
      <c r="G248" t="str">
        <v>4</v>
      </c>
      <c r="H248" t="str">
        <v>A</v>
      </c>
      <c r="I248" t="str">
        <v>A</v>
      </c>
      <c r="J248" cm="1">
        <f t="array" ref="J248:N248">COUNTIFS(_xlfn.ANCHORARRAY(E248),_xlfn.ANCHORARRAY(E248))</f>
        <v>3</v>
      </c>
      <c r="K248">
        <v>1</v>
      </c>
      <c r="L248">
        <v>1</v>
      </c>
      <c r="M248">
        <v>3</v>
      </c>
      <c r="N248">
        <v>3</v>
      </c>
      <c r="O248" cm="1">
        <f t="array" ref="O248:S248">_xlfn.LET(_xlpm.vals,{"1","2","3","4","5","6","7","8","9","T","J","Q","K","A"},
MATCH(_xlfn.ANCHORARRAY(E248),_xlpm.vals,0))</f>
        <v>14</v>
      </c>
      <c r="P248">
        <v>7</v>
      </c>
      <c r="Q248">
        <v>4</v>
      </c>
      <c r="R248">
        <v>14</v>
      </c>
      <c r="S248">
        <v>14</v>
      </c>
      <c r="T248" t="str" cm="1">
        <f t="array" ref="T248:X248">TEXT(_xlfn.ANCHORARRAY(O248),"00")</f>
        <v>14</v>
      </c>
      <c r="U248" t="str">
        <v>07</v>
      </c>
      <c r="V248" t="str">
        <v>04</v>
      </c>
      <c r="W248" t="str">
        <v>14</v>
      </c>
      <c r="X248" t="str">
        <v>14</v>
      </c>
      <c r="Y248" t="b">
        <f>MAX(_xlfn.ANCHORARRAY(J248))=5</f>
        <v>0</v>
      </c>
      <c r="Z248" t="b">
        <f>MAX(_xlfn.ANCHORARRAY(J248))=4</f>
        <v>0</v>
      </c>
      <c r="AA248" t="b" cm="1">
        <f t="array" ref="AA248">AND(OR(_xlfn.ANCHORARRAY(J248)=3),OR(_xlfn.ANCHORARRAY(J248)=2))</f>
        <v>0</v>
      </c>
      <c r="AB248" t="b">
        <f>IF(AA248,FALSE,MAX(_xlfn.ANCHORARRAY(J248))=3)</f>
        <v>1</v>
      </c>
      <c r="AC248" t="b">
        <f>COUNTIF(_xlfn.ANCHORARRAY(J248),2)=4</f>
        <v>0</v>
      </c>
      <c r="AD248" t="b">
        <f>IF(AC248,FALSE,MAX(_xlfn.ANCHORARRAY(J248))=2)</f>
        <v>0</v>
      </c>
      <c r="AE248" t="b">
        <f>NOT(OR(Y248:AD248))</f>
        <v>0</v>
      </c>
      <c r="AF248">
        <f>8-MATCH(TRUE,Y248:AE248,0)</f>
        <v>4</v>
      </c>
      <c r="AG248">
        <f>VALUE(_xlfn.CONCAT(AF248,_xlfn.ANCHORARRAY(T248)))</f>
        <v>41407041414</v>
      </c>
      <c r="AH248">
        <f>VALUE(_xlfn.RANK.EQ(AG248,AG:AG,1))</f>
        <v>792</v>
      </c>
      <c r="AI248">
        <f>AH248*D248</f>
        <v>340560</v>
      </c>
      <c r="AK248" s="1"/>
      <c r="AL248" t="str" cm="1">
        <f t="array" ref="AL248:AP248">MID(C248,_xlfn.SEQUENCE(1,LEN(C248)),1)</f>
        <v>A</v>
      </c>
      <c r="AM248" t="str">
        <v>7</v>
      </c>
      <c r="AN248" t="str">
        <v>4</v>
      </c>
      <c r="AO248" t="str">
        <v>A</v>
      </c>
      <c r="AP248" t="str">
        <v>A</v>
      </c>
      <c r="AQ248">
        <f>IF(AL248="J",0,COUNTIF(_xlfn.ANCHORARRAY($AL248),AL248))</f>
        <v>3</v>
      </c>
      <c r="AR248">
        <f>IF(AM248="J",0,COUNTIF(_xlfn.ANCHORARRAY($AL248),AM248))</f>
        <v>1</v>
      </c>
      <c r="AS248">
        <f>IF(AN248="J",0,COUNTIF(_xlfn.ANCHORARRAY($AL248),AN248))</f>
        <v>1</v>
      </c>
      <c r="AT248">
        <f>IF(AO248="J",0,COUNTIF(_xlfn.ANCHORARRAY($AL248),AO248))</f>
        <v>3</v>
      </c>
      <c r="AU248">
        <f>IF(AP248="J",0,COUNTIF(_xlfn.ANCHORARRAY($AL248),AP248))</f>
        <v>3</v>
      </c>
      <c r="AV248" cm="1">
        <f t="array" ref="AV248:AZ248">_xlfn.LET(_xlpm.vals,{"J","2","3","4","5","6","7","8","9","T","J","Q","K","A"},
MATCH(_xlfn.ANCHORARRAY(AL248),_xlpm.vals,0))</f>
        <v>14</v>
      </c>
      <c r="AW248">
        <v>7</v>
      </c>
      <c r="AX248">
        <v>4</v>
      </c>
      <c r="AY248">
        <v>14</v>
      </c>
      <c r="AZ248">
        <v>14</v>
      </c>
      <c r="BA248" t="str" cm="1">
        <f t="array" ref="BA248:BE248">TEXT(_xlfn.ANCHORARRAY(AV248),"00")</f>
        <v>14</v>
      </c>
      <c r="BB248" t="str">
        <v>07</v>
      </c>
      <c r="BC248" t="str">
        <v>04</v>
      </c>
      <c r="BD248" t="str">
        <v>14</v>
      </c>
      <c r="BE248" t="str">
        <v>14</v>
      </c>
      <c r="BF248">
        <f>COUNTIF(_xlfn.ANCHORARRAY(AL248),"J")</f>
        <v>0</v>
      </c>
    </row>
    <row r="249" spans="2:58" x14ac:dyDescent="0.3">
      <c r="B249" t="s">
        <v>754</v>
      </c>
      <c r="C249" t="str">
        <f>_xlfn.TEXTBEFORE(B249," ")</f>
        <v>86Q77</v>
      </c>
      <c r="D249">
        <f>VALUE(_xlfn.TEXTAFTER(B249," "))</f>
        <v>453</v>
      </c>
      <c r="E249" t="str" cm="1">
        <f t="array" ref="E249:I249">MID(C249,_xlfn.SEQUENCE(1,LEN(C249)),1)</f>
        <v>8</v>
      </c>
      <c r="F249" t="str">
        <v>6</v>
      </c>
      <c r="G249" t="str">
        <v>Q</v>
      </c>
      <c r="H249" t="str">
        <v>7</v>
      </c>
      <c r="I249" t="str">
        <v>7</v>
      </c>
      <c r="J249" cm="1">
        <f t="array" ref="J249:N249">COUNTIFS(_xlfn.ANCHORARRAY(E249),_xlfn.ANCHORARRAY(E249))</f>
        <v>1</v>
      </c>
      <c r="K249">
        <v>1</v>
      </c>
      <c r="L249">
        <v>1</v>
      </c>
      <c r="M249">
        <v>2</v>
      </c>
      <c r="N249">
        <v>2</v>
      </c>
      <c r="O249" cm="1">
        <f t="array" ref="O249:S249">_xlfn.LET(_xlpm.vals,{"1","2","3","4","5","6","7","8","9","T","J","Q","K","A"},
MATCH(_xlfn.ANCHORARRAY(E249),_xlpm.vals,0))</f>
        <v>8</v>
      </c>
      <c r="P249">
        <v>6</v>
      </c>
      <c r="Q249">
        <v>12</v>
      </c>
      <c r="R249">
        <v>7</v>
      </c>
      <c r="S249">
        <v>7</v>
      </c>
      <c r="T249" t="str" cm="1">
        <f t="array" ref="T249:X249">TEXT(_xlfn.ANCHORARRAY(O249),"00")</f>
        <v>08</v>
      </c>
      <c r="U249" t="str">
        <v>06</v>
      </c>
      <c r="V249" t="str">
        <v>12</v>
      </c>
      <c r="W249" t="str">
        <v>07</v>
      </c>
      <c r="X249" t="str">
        <v>07</v>
      </c>
      <c r="Y249" t="b">
        <f>MAX(_xlfn.ANCHORARRAY(J249))=5</f>
        <v>0</v>
      </c>
      <c r="Z249" t="b">
        <f>MAX(_xlfn.ANCHORARRAY(J249))=4</f>
        <v>0</v>
      </c>
      <c r="AA249" t="b" cm="1">
        <f t="array" ref="AA249">AND(OR(_xlfn.ANCHORARRAY(J249)=3),OR(_xlfn.ANCHORARRAY(J249)=2))</f>
        <v>0</v>
      </c>
      <c r="AB249" t="b">
        <f>IF(AA249,FALSE,MAX(_xlfn.ANCHORARRAY(J249))=3)</f>
        <v>0</v>
      </c>
      <c r="AC249" t="b">
        <f>COUNTIF(_xlfn.ANCHORARRAY(J249),2)=4</f>
        <v>0</v>
      </c>
      <c r="AD249" t="b">
        <f>IF(AC249,FALSE,MAX(_xlfn.ANCHORARRAY(J249))=2)</f>
        <v>1</v>
      </c>
      <c r="AE249" t="b">
        <f>NOT(OR(Y249:AD249))</f>
        <v>0</v>
      </c>
      <c r="AF249">
        <f>8-MATCH(TRUE,Y249:AE249,0)</f>
        <v>2</v>
      </c>
      <c r="AG249">
        <f>VALUE(_xlfn.CONCAT(AF249,_xlfn.ANCHORARRAY(T249)))</f>
        <v>20806120707</v>
      </c>
      <c r="AH249">
        <f>VALUE(_xlfn.RANK.EQ(AG249,AG:AG,1))</f>
        <v>317</v>
      </c>
      <c r="AI249">
        <f>AH249*D249</f>
        <v>143601</v>
      </c>
      <c r="AK249" s="1"/>
      <c r="AL249" t="str" cm="1">
        <f t="array" ref="AL249:AP249">MID(C249,_xlfn.SEQUENCE(1,LEN(C249)),1)</f>
        <v>8</v>
      </c>
      <c r="AM249" t="str">
        <v>6</v>
      </c>
      <c r="AN249" t="str">
        <v>Q</v>
      </c>
      <c r="AO249" t="str">
        <v>7</v>
      </c>
      <c r="AP249" t="str">
        <v>7</v>
      </c>
      <c r="AQ249">
        <f>IF(AL249="J",0,COUNTIF(_xlfn.ANCHORARRAY($AL249),AL249))</f>
        <v>1</v>
      </c>
      <c r="AR249">
        <f>IF(AM249="J",0,COUNTIF(_xlfn.ANCHORARRAY($AL249),AM249))</f>
        <v>1</v>
      </c>
      <c r="AS249">
        <f>IF(AN249="J",0,COUNTIF(_xlfn.ANCHORARRAY($AL249),AN249))</f>
        <v>1</v>
      </c>
      <c r="AT249">
        <f>IF(AO249="J",0,COUNTIF(_xlfn.ANCHORARRAY($AL249),AO249))</f>
        <v>2</v>
      </c>
      <c r="AU249">
        <f>IF(AP249="J",0,COUNTIF(_xlfn.ANCHORARRAY($AL249),AP249))</f>
        <v>2</v>
      </c>
      <c r="AV249" cm="1">
        <f t="array" ref="AV249:AZ249">_xlfn.LET(_xlpm.vals,{"J","2","3","4","5","6","7","8","9","T","J","Q","K","A"},
MATCH(_xlfn.ANCHORARRAY(AL249),_xlpm.vals,0))</f>
        <v>8</v>
      </c>
      <c r="AW249">
        <v>6</v>
      </c>
      <c r="AX249">
        <v>12</v>
      </c>
      <c r="AY249">
        <v>7</v>
      </c>
      <c r="AZ249">
        <v>7</v>
      </c>
      <c r="BA249" t="str" cm="1">
        <f t="array" ref="BA249:BE249">TEXT(_xlfn.ANCHORARRAY(AV249),"00")</f>
        <v>08</v>
      </c>
      <c r="BB249" t="str">
        <v>06</v>
      </c>
      <c r="BC249" t="str">
        <v>12</v>
      </c>
      <c r="BD249" t="str">
        <v>07</v>
      </c>
      <c r="BE249" t="str">
        <v>07</v>
      </c>
      <c r="BF249">
        <f>COUNTIF(_xlfn.ANCHORARRAY(AL249),"J")</f>
        <v>0</v>
      </c>
    </row>
    <row r="250" spans="2:58" x14ac:dyDescent="0.3">
      <c r="B250" t="s">
        <v>753</v>
      </c>
      <c r="C250" t="str">
        <f>_xlfn.TEXTBEFORE(B250," ")</f>
        <v>93999</v>
      </c>
      <c r="D250">
        <f>VALUE(_xlfn.TEXTAFTER(B250," "))</f>
        <v>4</v>
      </c>
      <c r="E250" t="str" cm="1">
        <f t="array" ref="E250:I250">MID(C250,_xlfn.SEQUENCE(1,LEN(C250)),1)</f>
        <v>9</v>
      </c>
      <c r="F250" t="str">
        <v>3</v>
      </c>
      <c r="G250" t="str">
        <v>9</v>
      </c>
      <c r="H250" t="str">
        <v>9</v>
      </c>
      <c r="I250" t="str">
        <v>9</v>
      </c>
      <c r="J250" cm="1">
        <f t="array" ref="J250:N250">COUNTIFS(_xlfn.ANCHORARRAY(E250),_xlfn.ANCHORARRAY(E250))</f>
        <v>4</v>
      </c>
      <c r="K250">
        <v>1</v>
      </c>
      <c r="L250">
        <v>4</v>
      </c>
      <c r="M250">
        <v>4</v>
      </c>
      <c r="N250">
        <v>4</v>
      </c>
      <c r="O250" cm="1">
        <f t="array" ref="O250:S250">_xlfn.LET(_xlpm.vals,{"1","2","3","4","5","6","7","8","9","T","J","Q","K","A"},
MATCH(_xlfn.ANCHORARRAY(E250),_xlpm.vals,0))</f>
        <v>9</v>
      </c>
      <c r="P250">
        <v>3</v>
      </c>
      <c r="Q250">
        <v>9</v>
      </c>
      <c r="R250">
        <v>9</v>
      </c>
      <c r="S250">
        <v>9</v>
      </c>
      <c r="T250" t="str" cm="1">
        <f t="array" ref="T250:X250">TEXT(_xlfn.ANCHORARRAY(O250),"00")</f>
        <v>09</v>
      </c>
      <c r="U250" t="str">
        <v>03</v>
      </c>
      <c r="V250" t="str">
        <v>09</v>
      </c>
      <c r="W250" t="str">
        <v>09</v>
      </c>
      <c r="X250" t="str">
        <v>09</v>
      </c>
      <c r="Y250" t="b">
        <f>MAX(_xlfn.ANCHORARRAY(J250))=5</f>
        <v>0</v>
      </c>
      <c r="Z250" t="b">
        <f>MAX(_xlfn.ANCHORARRAY(J250))=4</f>
        <v>1</v>
      </c>
      <c r="AA250" t="b" cm="1">
        <f t="array" ref="AA250">AND(OR(_xlfn.ANCHORARRAY(J250)=3),OR(_xlfn.ANCHORARRAY(J250)=2))</f>
        <v>0</v>
      </c>
      <c r="AB250" t="b">
        <f>IF(AA250,FALSE,MAX(_xlfn.ANCHORARRAY(J250))=3)</f>
        <v>0</v>
      </c>
      <c r="AC250" t="b">
        <f>COUNTIF(_xlfn.ANCHORARRAY(J250),2)=4</f>
        <v>0</v>
      </c>
      <c r="AD250" t="b">
        <f>IF(AC250,FALSE,MAX(_xlfn.ANCHORARRAY(J250))=2)</f>
        <v>0</v>
      </c>
      <c r="AE250" t="b">
        <f>NOT(OR(Y250:AD250))</f>
        <v>0</v>
      </c>
      <c r="AF250">
        <f>8-MATCH(TRUE,Y250:AE250,0)</f>
        <v>6</v>
      </c>
      <c r="AG250">
        <f>VALUE(_xlfn.CONCAT(AF250,_xlfn.ANCHORARRAY(T250)))</f>
        <v>60903090909</v>
      </c>
      <c r="AH250">
        <f>VALUE(_xlfn.RANK.EQ(AG250,AG:AG,1))</f>
        <v>959</v>
      </c>
      <c r="AI250">
        <f>AH250*D250</f>
        <v>3836</v>
      </c>
      <c r="AK250" s="1"/>
      <c r="AL250" t="str" cm="1">
        <f t="array" ref="AL250:AP250">MID(C250,_xlfn.SEQUENCE(1,LEN(C250)),1)</f>
        <v>9</v>
      </c>
      <c r="AM250" t="str">
        <v>3</v>
      </c>
      <c r="AN250" t="str">
        <v>9</v>
      </c>
      <c r="AO250" t="str">
        <v>9</v>
      </c>
      <c r="AP250" t="str">
        <v>9</v>
      </c>
      <c r="AQ250">
        <f>IF(AL250="J",0,COUNTIF(_xlfn.ANCHORARRAY($AL250),AL250))</f>
        <v>4</v>
      </c>
      <c r="AR250">
        <f>IF(AM250="J",0,COUNTIF(_xlfn.ANCHORARRAY($AL250),AM250))</f>
        <v>1</v>
      </c>
      <c r="AS250">
        <f>IF(AN250="J",0,COUNTIF(_xlfn.ANCHORARRAY($AL250),AN250))</f>
        <v>4</v>
      </c>
      <c r="AT250">
        <f>IF(AO250="J",0,COUNTIF(_xlfn.ANCHORARRAY($AL250),AO250))</f>
        <v>4</v>
      </c>
      <c r="AU250">
        <f>IF(AP250="J",0,COUNTIF(_xlfn.ANCHORARRAY($AL250),AP250))</f>
        <v>4</v>
      </c>
      <c r="AV250" cm="1">
        <f t="array" ref="AV250:AZ250">_xlfn.LET(_xlpm.vals,{"J","2","3","4","5","6","7","8","9","T","J","Q","K","A"},
MATCH(_xlfn.ANCHORARRAY(AL250),_xlpm.vals,0))</f>
        <v>9</v>
      </c>
      <c r="AW250">
        <v>3</v>
      </c>
      <c r="AX250">
        <v>9</v>
      </c>
      <c r="AY250">
        <v>9</v>
      </c>
      <c r="AZ250">
        <v>9</v>
      </c>
      <c r="BA250" t="str" cm="1">
        <f t="array" ref="BA250:BE250">TEXT(_xlfn.ANCHORARRAY(AV250),"00")</f>
        <v>09</v>
      </c>
      <c r="BB250" t="str">
        <v>03</v>
      </c>
      <c r="BC250" t="str">
        <v>09</v>
      </c>
      <c r="BD250" t="str">
        <v>09</v>
      </c>
      <c r="BE250" t="str">
        <v>09</v>
      </c>
      <c r="BF250">
        <f>COUNTIF(_xlfn.ANCHORARRAY(AL250),"J")</f>
        <v>0</v>
      </c>
    </row>
    <row r="251" spans="2:58" x14ac:dyDescent="0.3">
      <c r="B251" t="s">
        <v>752</v>
      </c>
      <c r="C251" t="str">
        <f>_xlfn.TEXTBEFORE(B251," ")</f>
        <v>JT465</v>
      </c>
      <c r="D251">
        <f>VALUE(_xlfn.TEXTAFTER(B251," "))</f>
        <v>301</v>
      </c>
      <c r="E251" t="str" cm="1">
        <f t="array" ref="E251:I251">MID(C251,_xlfn.SEQUENCE(1,LEN(C251)),1)</f>
        <v>J</v>
      </c>
      <c r="F251" t="str">
        <v>T</v>
      </c>
      <c r="G251" t="str">
        <v>4</v>
      </c>
      <c r="H251" t="str">
        <v>6</v>
      </c>
      <c r="I251" t="str">
        <v>5</v>
      </c>
      <c r="J251" cm="1">
        <f t="array" ref="J251:N251">COUNTIFS(_xlfn.ANCHORARRAY(E251),_xlfn.ANCHORARRAY(E251))</f>
        <v>1</v>
      </c>
      <c r="K251">
        <v>1</v>
      </c>
      <c r="L251">
        <v>1</v>
      </c>
      <c r="M251">
        <v>1</v>
      </c>
      <c r="N251">
        <v>1</v>
      </c>
      <c r="O251" cm="1">
        <f t="array" ref="O251:S251">_xlfn.LET(_xlpm.vals,{"1","2","3","4","5","6","7","8","9","T","J","Q","K","A"},
MATCH(_xlfn.ANCHORARRAY(E251),_xlpm.vals,0))</f>
        <v>11</v>
      </c>
      <c r="P251">
        <v>10</v>
      </c>
      <c r="Q251">
        <v>4</v>
      </c>
      <c r="R251">
        <v>6</v>
      </c>
      <c r="S251">
        <v>5</v>
      </c>
      <c r="T251" t="str" cm="1">
        <f t="array" ref="T251:X251">TEXT(_xlfn.ANCHORARRAY(O251),"00")</f>
        <v>11</v>
      </c>
      <c r="U251" t="str">
        <v>10</v>
      </c>
      <c r="V251" t="str">
        <v>04</v>
      </c>
      <c r="W251" t="str">
        <v>06</v>
      </c>
      <c r="X251" t="str">
        <v>05</v>
      </c>
      <c r="Y251" t="b">
        <f>MAX(_xlfn.ANCHORARRAY(J251))=5</f>
        <v>0</v>
      </c>
      <c r="Z251" t="b">
        <f>MAX(_xlfn.ANCHORARRAY(J251))=4</f>
        <v>0</v>
      </c>
      <c r="AA251" t="b" cm="1">
        <f t="array" ref="AA251">AND(OR(_xlfn.ANCHORARRAY(J251)=3),OR(_xlfn.ANCHORARRAY(J251)=2))</f>
        <v>0</v>
      </c>
      <c r="AB251" t="b">
        <f>IF(AA251,FALSE,MAX(_xlfn.ANCHORARRAY(J251))=3)</f>
        <v>0</v>
      </c>
      <c r="AC251" t="b">
        <f>COUNTIF(_xlfn.ANCHORARRAY(J251),2)=4</f>
        <v>0</v>
      </c>
      <c r="AD251" t="b">
        <f>IF(AC251,FALSE,MAX(_xlfn.ANCHORARRAY(J251))=2)</f>
        <v>0</v>
      </c>
      <c r="AE251" t="b">
        <f>NOT(OR(Y251:AD251))</f>
        <v>1</v>
      </c>
      <c r="AF251">
        <f>8-MATCH(TRUE,Y251:AE251,0)</f>
        <v>1</v>
      </c>
      <c r="AG251">
        <f>VALUE(_xlfn.CONCAT(AF251,_xlfn.ANCHORARRAY(T251)))</f>
        <v>11110040605</v>
      </c>
      <c r="AH251">
        <f>VALUE(_xlfn.RANK.EQ(AG251,AG:AG,1))</f>
        <v>147</v>
      </c>
      <c r="AI251">
        <f>AH251*D251</f>
        <v>44247</v>
      </c>
      <c r="AK251" s="1"/>
      <c r="AL251" t="str" cm="1">
        <f t="array" ref="AL251:AP251">MID(C251,_xlfn.SEQUENCE(1,LEN(C251)),1)</f>
        <v>J</v>
      </c>
      <c r="AM251" t="str">
        <v>T</v>
      </c>
      <c r="AN251" t="str">
        <v>4</v>
      </c>
      <c r="AO251" t="str">
        <v>6</v>
      </c>
      <c r="AP251" t="str">
        <v>5</v>
      </c>
      <c r="AQ251">
        <f>IF(AL251="J",0,COUNTIF(_xlfn.ANCHORARRAY($AL251),AL251))</f>
        <v>0</v>
      </c>
      <c r="AR251">
        <f>IF(AM251="J",0,COUNTIF(_xlfn.ANCHORARRAY($AL251),AM251))</f>
        <v>1</v>
      </c>
      <c r="AS251">
        <f>IF(AN251="J",0,COUNTIF(_xlfn.ANCHORARRAY($AL251),AN251))</f>
        <v>1</v>
      </c>
      <c r="AT251">
        <f>IF(AO251="J",0,COUNTIF(_xlfn.ANCHORARRAY($AL251),AO251))</f>
        <v>1</v>
      </c>
      <c r="AU251">
        <f>IF(AP251="J",0,COUNTIF(_xlfn.ANCHORARRAY($AL251),AP251))</f>
        <v>1</v>
      </c>
      <c r="AV251" cm="1">
        <f t="array" ref="AV251:AZ251">_xlfn.LET(_xlpm.vals,{"J","2","3","4","5","6","7","8","9","T","J","Q","K","A"},
MATCH(_xlfn.ANCHORARRAY(AL251),_xlpm.vals,0))</f>
        <v>1</v>
      </c>
      <c r="AW251">
        <v>10</v>
      </c>
      <c r="AX251">
        <v>4</v>
      </c>
      <c r="AY251">
        <v>6</v>
      </c>
      <c r="AZ251">
        <v>5</v>
      </c>
      <c r="BA251" t="str" cm="1">
        <f t="array" ref="BA251:BE251">TEXT(_xlfn.ANCHORARRAY(AV251),"00")</f>
        <v>01</v>
      </c>
      <c r="BB251" t="str">
        <v>10</v>
      </c>
      <c r="BC251" t="str">
        <v>04</v>
      </c>
      <c r="BD251" t="str">
        <v>06</v>
      </c>
      <c r="BE251" t="str">
        <v>05</v>
      </c>
      <c r="BF251">
        <f>COUNTIF(_xlfn.ANCHORARRAY(AL251),"J")</f>
        <v>1</v>
      </c>
    </row>
    <row r="252" spans="2:58" x14ac:dyDescent="0.3">
      <c r="B252" t="s">
        <v>751</v>
      </c>
      <c r="C252" t="str">
        <f>_xlfn.TEXTBEFORE(B252," ")</f>
        <v>69T58</v>
      </c>
      <c r="D252">
        <f>VALUE(_xlfn.TEXTAFTER(B252," "))</f>
        <v>219</v>
      </c>
      <c r="E252" t="str" cm="1">
        <f t="array" ref="E252:I252">MID(C252,_xlfn.SEQUENCE(1,LEN(C252)),1)</f>
        <v>6</v>
      </c>
      <c r="F252" t="str">
        <v>9</v>
      </c>
      <c r="G252" t="str">
        <v>T</v>
      </c>
      <c r="H252" t="str">
        <v>5</v>
      </c>
      <c r="I252" t="str">
        <v>8</v>
      </c>
      <c r="J252" cm="1">
        <f t="array" ref="J252:N252">COUNTIFS(_xlfn.ANCHORARRAY(E252),_xlfn.ANCHORARRAY(E252))</f>
        <v>1</v>
      </c>
      <c r="K252">
        <v>1</v>
      </c>
      <c r="L252">
        <v>1</v>
      </c>
      <c r="M252">
        <v>1</v>
      </c>
      <c r="N252">
        <v>1</v>
      </c>
      <c r="O252" cm="1">
        <f t="array" ref="O252:S252">_xlfn.LET(_xlpm.vals,{"1","2","3","4","5","6","7","8","9","T","J","Q","K","A"},
MATCH(_xlfn.ANCHORARRAY(E252),_xlpm.vals,0))</f>
        <v>6</v>
      </c>
      <c r="P252">
        <v>9</v>
      </c>
      <c r="Q252">
        <v>10</v>
      </c>
      <c r="R252">
        <v>5</v>
      </c>
      <c r="S252">
        <v>8</v>
      </c>
      <c r="T252" t="str" cm="1">
        <f t="array" ref="T252:X252">TEXT(_xlfn.ANCHORARRAY(O252),"00")</f>
        <v>06</v>
      </c>
      <c r="U252" t="str">
        <v>09</v>
      </c>
      <c r="V252" t="str">
        <v>10</v>
      </c>
      <c r="W252" t="str">
        <v>05</v>
      </c>
      <c r="X252" t="str">
        <v>08</v>
      </c>
      <c r="Y252" t="b">
        <f>MAX(_xlfn.ANCHORARRAY(J252))=5</f>
        <v>0</v>
      </c>
      <c r="Z252" t="b">
        <f>MAX(_xlfn.ANCHORARRAY(J252))=4</f>
        <v>0</v>
      </c>
      <c r="AA252" t="b" cm="1">
        <f t="array" ref="AA252">AND(OR(_xlfn.ANCHORARRAY(J252)=3),OR(_xlfn.ANCHORARRAY(J252)=2))</f>
        <v>0</v>
      </c>
      <c r="AB252" t="b">
        <f>IF(AA252,FALSE,MAX(_xlfn.ANCHORARRAY(J252))=3)</f>
        <v>0</v>
      </c>
      <c r="AC252" t="b">
        <f>COUNTIF(_xlfn.ANCHORARRAY(J252),2)=4</f>
        <v>0</v>
      </c>
      <c r="AD252" t="b">
        <f>IF(AC252,FALSE,MAX(_xlfn.ANCHORARRAY(J252))=2)</f>
        <v>0</v>
      </c>
      <c r="AE252" t="b">
        <f>NOT(OR(Y252:AD252))</f>
        <v>1</v>
      </c>
      <c r="AF252">
        <f>8-MATCH(TRUE,Y252:AE252,0)</f>
        <v>1</v>
      </c>
      <c r="AG252">
        <f>VALUE(_xlfn.CONCAT(AF252,_xlfn.ANCHORARRAY(T252)))</f>
        <v>10609100508</v>
      </c>
      <c r="AH252">
        <f>VALUE(_xlfn.RANK.EQ(AG252,AG:AG,1))</f>
        <v>69</v>
      </c>
      <c r="AI252">
        <f>AH252*D252</f>
        <v>15111</v>
      </c>
      <c r="AK252" s="1"/>
      <c r="AL252" t="str" cm="1">
        <f t="array" ref="AL252:AP252">MID(C252,_xlfn.SEQUENCE(1,LEN(C252)),1)</f>
        <v>6</v>
      </c>
      <c r="AM252" t="str">
        <v>9</v>
      </c>
      <c r="AN252" t="str">
        <v>T</v>
      </c>
      <c r="AO252" t="str">
        <v>5</v>
      </c>
      <c r="AP252" t="str">
        <v>8</v>
      </c>
      <c r="AQ252">
        <f>IF(AL252="J",0,COUNTIF(_xlfn.ANCHORARRAY($AL252),AL252))</f>
        <v>1</v>
      </c>
      <c r="AR252">
        <f>IF(AM252="J",0,COUNTIF(_xlfn.ANCHORARRAY($AL252),AM252))</f>
        <v>1</v>
      </c>
      <c r="AS252">
        <f>IF(AN252="J",0,COUNTIF(_xlfn.ANCHORARRAY($AL252),AN252))</f>
        <v>1</v>
      </c>
      <c r="AT252">
        <f>IF(AO252="J",0,COUNTIF(_xlfn.ANCHORARRAY($AL252),AO252))</f>
        <v>1</v>
      </c>
      <c r="AU252">
        <f>IF(AP252="J",0,COUNTIF(_xlfn.ANCHORARRAY($AL252),AP252))</f>
        <v>1</v>
      </c>
      <c r="AV252" cm="1">
        <f t="array" ref="AV252:AZ252">_xlfn.LET(_xlpm.vals,{"J","2","3","4","5","6","7","8","9","T","J","Q","K","A"},
MATCH(_xlfn.ANCHORARRAY(AL252),_xlpm.vals,0))</f>
        <v>6</v>
      </c>
      <c r="AW252">
        <v>9</v>
      </c>
      <c r="AX252">
        <v>10</v>
      </c>
      <c r="AY252">
        <v>5</v>
      </c>
      <c r="AZ252">
        <v>8</v>
      </c>
      <c r="BA252" t="str" cm="1">
        <f t="array" ref="BA252:BE252">TEXT(_xlfn.ANCHORARRAY(AV252),"00")</f>
        <v>06</v>
      </c>
      <c r="BB252" t="str">
        <v>09</v>
      </c>
      <c r="BC252" t="str">
        <v>10</v>
      </c>
      <c r="BD252" t="str">
        <v>05</v>
      </c>
      <c r="BE252" t="str">
        <v>08</v>
      </c>
      <c r="BF252">
        <f>COUNTIF(_xlfn.ANCHORARRAY(AL252),"J")</f>
        <v>0</v>
      </c>
    </row>
    <row r="253" spans="2:58" x14ac:dyDescent="0.3">
      <c r="B253" t="s">
        <v>750</v>
      </c>
      <c r="C253" t="str">
        <f>_xlfn.TEXTBEFORE(B253," ")</f>
        <v>64466</v>
      </c>
      <c r="D253">
        <f>VALUE(_xlfn.TEXTAFTER(B253," "))</f>
        <v>204</v>
      </c>
      <c r="E253" t="str" cm="1">
        <f t="array" ref="E253:I253">MID(C253,_xlfn.SEQUENCE(1,LEN(C253)),1)</f>
        <v>6</v>
      </c>
      <c r="F253" t="str">
        <v>4</v>
      </c>
      <c r="G253" t="str">
        <v>4</v>
      </c>
      <c r="H253" t="str">
        <v>6</v>
      </c>
      <c r="I253" t="str">
        <v>6</v>
      </c>
      <c r="J253" cm="1">
        <f t="array" ref="J253:N253">COUNTIFS(_xlfn.ANCHORARRAY(E253),_xlfn.ANCHORARRAY(E253))</f>
        <v>3</v>
      </c>
      <c r="K253">
        <v>2</v>
      </c>
      <c r="L253">
        <v>2</v>
      </c>
      <c r="M253">
        <v>3</v>
      </c>
      <c r="N253">
        <v>3</v>
      </c>
      <c r="O253" cm="1">
        <f t="array" ref="O253:S253">_xlfn.LET(_xlpm.vals,{"1","2","3","4","5","6","7","8","9","T","J","Q","K","A"},
MATCH(_xlfn.ANCHORARRAY(E253),_xlpm.vals,0))</f>
        <v>6</v>
      </c>
      <c r="P253">
        <v>4</v>
      </c>
      <c r="Q253">
        <v>4</v>
      </c>
      <c r="R253">
        <v>6</v>
      </c>
      <c r="S253">
        <v>6</v>
      </c>
      <c r="T253" t="str" cm="1">
        <f t="array" ref="T253:X253">TEXT(_xlfn.ANCHORARRAY(O253),"00")</f>
        <v>06</v>
      </c>
      <c r="U253" t="str">
        <v>04</v>
      </c>
      <c r="V253" t="str">
        <v>04</v>
      </c>
      <c r="W253" t="str">
        <v>06</v>
      </c>
      <c r="X253" t="str">
        <v>06</v>
      </c>
      <c r="Y253" t="b">
        <f>MAX(_xlfn.ANCHORARRAY(J253))=5</f>
        <v>0</v>
      </c>
      <c r="Z253" t="b">
        <f>MAX(_xlfn.ANCHORARRAY(J253))=4</f>
        <v>0</v>
      </c>
      <c r="AA253" t="b" cm="1">
        <f t="array" ref="AA253">AND(OR(_xlfn.ANCHORARRAY(J253)=3),OR(_xlfn.ANCHORARRAY(J253)=2))</f>
        <v>1</v>
      </c>
      <c r="AB253" t="b">
        <f>IF(AA253,FALSE,MAX(_xlfn.ANCHORARRAY(J253))=3)</f>
        <v>0</v>
      </c>
      <c r="AC253" t="b">
        <f>COUNTIF(_xlfn.ANCHORARRAY(J253),2)=4</f>
        <v>0</v>
      </c>
      <c r="AD253" t="b">
        <f>IF(AC253,FALSE,MAX(_xlfn.ANCHORARRAY(J253))=2)</f>
        <v>0</v>
      </c>
      <c r="AE253" t="b">
        <f>NOT(OR(Y253:AD253))</f>
        <v>0</v>
      </c>
      <c r="AF253">
        <f>8-MATCH(TRUE,Y253:AE253,0)</f>
        <v>5</v>
      </c>
      <c r="AG253">
        <f>VALUE(_xlfn.CONCAT(AF253,_xlfn.ANCHORARRAY(T253)))</f>
        <v>50604040606</v>
      </c>
      <c r="AH253">
        <f>VALUE(_xlfn.RANK.EQ(AG253,AG:AG,1))</f>
        <v>833</v>
      </c>
      <c r="AI253">
        <f>AH253*D253</f>
        <v>169932</v>
      </c>
      <c r="AK253" s="1"/>
      <c r="AL253" t="str" cm="1">
        <f t="array" ref="AL253:AP253">MID(C253,_xlfn.SEQUENCE(1,LEN(C253)),1)</f>
        <v>6</v>
      </c>
      <c r="AM253" t="str">
        <v>4</v>
      </c>
      <c r="AN253" t="str">
        <v>4</v>
      </c>
      <c r="AO253" t="str">
        <v>6</v>
      </c>
      <c r="AP253" t="str">
        <v>6</v>
      </c>
      <c r="AQ253">
        <f>IF(AL253="J",0,COUNTIF(_xlfn.ANCHORARRAY($AL253),AL253))</f>
        <v>3</v>
      </c>
      <c r="AR253">
        <f>IF(AM253="J",0,COUNTIF(_xlfn.ANCHORARRAY($AL253),AM253))</f>
        <v>2</v>
      </c>
      <c r="AS253">
        <f>IF(AN253="J",0,COUNTIF(_xlfn.ANCHORARRAY($AL253),AN253))</f>
        <v>2</v>
      </c>
      <c r="AT253">
        <f>IF(AO253="J",0,COUNTIF(_xlfn.ANCHORARRAY($AL253),AO253))</f>
        <v>3</v>
      </c>
      <c r="AU253">
        <f>IF(AP253="J",0,COUNTIF(_xlfn.ANCHORARRAY($AL253),AP253))</f>
        <v>3</v>
      </c>
      <c r="AV253" cm="1">
        <f t="array" ref="AV253:AZ253">_xlfn.LET(_xlpm.vals,{"J","2","3","4","5","6","7","8","9","T","J","Q","K","A"},
MATCH(_xlfn.ANCHORARRAY(AL253),_xlpm.vals,0))</f>
        <v>6</v>
      </c>
      <c r="AW253">
        <v>4</v>
      </c>
      <c r="AX253">
        <v>4</v>
      </c>
      <c r="AY253">
        <v>6</v>
      </c>
      <c r="AZ253">
        <v>6</v>
      </c>
      <c r="BA253" t="str" cm="1">
        <f t="array" ref="BA253:BE253">TEXT(_xlfn.ANCHORARRAY(AV253),"00")</f>
        <v>06</v>
      </c>
      <c r="BB253" t="str">
        <v>04</v>
      </c>
      <c r="BC253" t="str">
        <v>04</v>
      </c>
      <c r="BD253" t="str">
        <v>06</v>
      </c>
      <c r="BE253" t="str">
        <v>06</v>
      </c>
      <c r="BF253">
        <f>COUNTIF(_xlfn.ANCHORARRAY(AL253),"J")</f>
        <v>0</v>
      </c>
    </row>
    <row r="254" spans="2:58" x14ac:dyDescent="0.3">
      <c r="B254" t="s">
        <v>749</v>
      </c>
      <c r="C254" t="str">
        <f>_xlfn.TEXTBEFORE(B254," ")</f>
        <v>7TK77</v>
      </c>
      <c r="D254">
        <f>VALUE(_xlfn.TEXTAFTER(B254," "))</f>
        <v>955</v>
      </c>
      <c r="E254" t="str" cm="1">
        <f t="array" ref="E254:I254">MID(C254,_xlfn.SEQUENCE(1,LEN(C254)),1)</f>
        <v>7</v>
      </c>
      <c r="F254" t="str">
        <v>T</v>
      </c>
      <c r="G254" t="str">
        <v>K</v>
      </c>
      <c r="H254" t="str">
        <v>7</v>
      </c>
      <c r="I254" t="str">
        <v>7</v>
      </c>
      <c r="J254" cm="1">
        <f t="array" ref="J254:N254">COUNTIFS(_xlfn.ANCHORARRAY(E254),_xlfn.ANCHORARRAY(E254))</f>
        <v>3</v>
      </c>
      <c r="K254">
        <v>1</v>
      </c>
      <c r="L254">
        <v>1</v>
      </c>
      <c r="M254">
        <v>3</v>
      </c>
      <c r="N254">
        <v>3</v>
      </c>
      <c r="O254" cm="1">
        <f t="array" ref="O254:S254">_xlfn.LET(_xlpm.vals,{"1","2","3","4","5","6","7","8","9","T","J","Q","K","A"},
MATCH(_xlfn.ANCHORARRAY(E254),_xlpm.vals,0))</f>
        <v>7</v>
      </c>
      <c r="P254">
        <v>10</v>
      </c>
      <c r="Q254">
        <v>13</v>
      </c>
      <c r="R254">
        <v>7</v>
      </c>
      <c r="S254">
        <v>7</v>
      </c>
      <c r="T254" t="str" cm="1">
        <f t="array" ref="T254:X254">TEXT(_xlfn.ANCHORARRAY(O254),"00")</f>
        <v>07</v>
      </c>
      <c r="U254" t="str">
        <v>10</v>
      </c>
      <c r="V254" t="str">
        <v>13</v>
      </c>
      <c r="W254" t="str">
        <v>07</v>
      </c>
      <c r="X254" t="str">
        <v>07</v>
      </c>
      <c r="Y254" t="b">
        <f>MAX(_xlfn.ANCHORARRAY(J254))=5</f>
        <v>0</v>
      </c>
      <c r="Z254" t="b">
        <f>MAX(_xlfn.ANCHORARRAY(J254))=4</f>
        <v>0</v>
      </c>
      <c r="AA254" t="b" cm="1">
        <f t="array" ref="AA254">AND(OR(_xlfn.ANCHORARRAY(J254)=3),OR(_xlfn.ANCHORARRAY(J254)=2))</f>
        <v>0</v>
      </c>
      <c r="AB254" t="b">
        <f>IF(AA254,FALSE,MAX(_xlfn.ANCHORARRAY(J254))=3)</f>
        <v>1</v>
      </c>
      <c r="AC254" t="b">
        <f>COUNTIF(_xlfn.ANCHORARRAY(J254),2)=4</f>
        <v>0</v>
      </c>
      <c r="AD254" t="b">
        <f>IF(AC254,FALSE,MAX(_xlfn.ANCHORARRAY(J254))=2)</f>
        <v>0</v>
      </c>
      <c r="AE254" t="b">
        <f>NOT(OR(Y254:AD254))</f>
        <v>0</v>
      </c>
      <c r="AF254">
        <f>8-MATCH(TRUE,Y254:AE254,0)</f>
        <v>4</v>
      </c>
      <c r="AG254">
        <f>VALUE(_xlfn.CONCAT(AF254,_xlfn.ANCHORARRAY(T254)))</f>
        <v>40710130707</v>
      </c>
      <c r="AH254">
        <f>VALUE(_xlfn.RANK.EQ(AG254,AG:AG,1))</f>
        <v>718</v>
      </c>
      <c r="AI254">
        <f>AH254*D254</f>
        <v>685690</v>
      </c>
      <c r="AK254" s="1"/>
      <c r="AL254" t="str" cm="1">
        <f t="array" ref="AL254:AP254">MID(C254,_xlfn.SEQUENCE(1,LEN(C254)),1)</f>
        <v>7</v>
      </c>
      <c r="AM254" t="str">
        <v>T</v>
      </c>
      <c r="AN254" t="str">
        <v>K</v>
      </c>
      <c r="AO254" t="str">
        <v>7</v>
      </c>
      <c r="AP254" t="str">
        <v>7</v>
      </c>
      <c r="AQ254">
        <f>IF(AL254="J",0,COUNTIF(_xlfn.ANCHORARRAY($AL254),AL254))</f>
        <v>3</v>
      </c>
      <c r="AR254">
        <f>IF(AM254="J",0,COUNTIF(_xlfn.ANCHORARRAY($AL254),AM254))</f>
        <v>1</v>
      </c>
      <c r="AS254">
        <f>IF(AN254="J",0,COUNTIF(_xlfn.ANCHORARRAY($AL254),AN254))</f>
        <v>1</v>
      </c>
      <c r="AT254">
        <f>IF(AO254="J",0,COUNTIF(_xlfn.ANCHORARRAY($AL254),AO254))</f>
        <v>3</v>
      </c>
      <c r="AU254">
        <f>IF(AP254="J",0,COUNTIF(_xlfn.ANCHORARRAY($AL254),AP254))</f>
        <v>3</v>
      </c>
      <c r="AV254" cm="1">
        <f t="array" ref="AV254:AZ254">_xlfn.LET(_xlpm.vals,{"J","2","3","4","5","6","7","8","9","T","J","Q","K","A"},
MATCH(_xlfn.ANCHORARRAY(AL254),_xlpm.vals,0))</f>
        <v>7</v>
      </c>
      <c r="AW254">
        <v>10</v>
      </c>
      <c r="AX254">
        <v>13</v>
      </c>
      <c r="AY254">
        <v>7</v>
      </c>
      <c r="AZ254">
        <v>7</v>
      </c>
      <c r="BA254" t="str" cm="1">
        <f t="array" ref="BA254:BE254">TEXT(_xlfn.ANCHORARRAY(AV254),"00")</f>
        <v>07</v>
      </c>
      <c r="BB254" t="str">
        <v>10</v>
      </c>
      <c r="BC254" t="str">
        <v>13</v>
      </c>
      <c r="BD254" t="str">
        <v>07</v>
      </c>
      <c r="BE254" t="str">
        <v>07</v>
      </c>
      <c r="BF254">
        <f>COUNTIF(_xlfn.ANCHORARRAY(AL254),"J")</f>
        <v>0</v>
      </c>
    </row>
    <row r="255" spans="2:58" x14ac:dyDescent="0.3">
      <c r="B255" t="s">
        <v>748</v>
      </c>
      <c r="C255" t="str">
        <f>_xlfn.TEXTBEFORE(B255," ")</f>
        <v>52KJ5</v>
      </c>
      <c r="D255">
        <f>VALUE(_xlfn.TEXTAFTER(B255," "))</f>
        <v>513</v>
      </c>
      <c r="E255" t="str" cm="1">
        <f t="array" ref="E255:I255">MID(C255,_xlfn.SEQUENCE(1,LEN(C255)),1)</f>
        <v>5</v>
      </c>
      <c r="F255" t="str">
        <v>2</v>
      </c>
      <c r="G255" t="str">
        <v>K</v>
      </c>
      <c r="H255" t="str">
        <v>J</v>
      </c>
      <c r="I255" t="str">
        <v>5</v>
      </c>
      <c r="J255" cm="1">
        <f t="array" ref="J255:N255">COUNTIFS(_xlfn.ANCHORARRAY(E255),_xlfn.ANCHORARRAY(E255))</f>
        <v>2</v>
      </c>
      <c r="K255">
        <v>1</v>
      </c>
      <c r="L255">
        <v>1</v>
      </c>
      <c r="M255">
        <v>1</v>
      </c>
      <c r="N255">
        <v>2</v>
      </c>
      <c r="O255" cm="1">
        <f t="array" ref="O255:S255">_xlfn.LET(_xlpm.vals,{"1","2","3","4","5","6","7","8","9","T","J","Q","K","A"},
MATCH(_xlfn.ANCHORARRAY(E255),_xlpm.vals,0))</f>
        <v>5</v>
      </c>
      <c r="P255">
        <v>2</v>
      </c>
      <c r="Q255">
        <v>13</v>
      </c>
      <c r="R255">
        <v>11</v>
      </c>
      <c r="S255">
        <v>5</v>
      </c>
      <c r="T255" t="str" cm="1">
        <f t="array" ref="T255:X255">TEXT(_xlfn.ANCHORARRAY(O255),"00")</f>
        <v>05</v>
      </c>
      <c r="U255" t="str">
        <v>02</v>
      </c>
      <c r="V255" t="str">
        <v>13</v>
      </c>
      <c r="W255" t="str">
        <v>11</v>
      </c>
      <c r="X255" t="str">
        <v>05</v>
      </c>
      <c r="Y255" t="b">
        <f>MAX(_xlfn.ANCHORARRAY(J255))=5</f>
        <v>0</v>
      </c>
      <c r="Z255" t="b">
        <f>MAX(_xlfn.ANCHORARRAY(J255))=4</f>
        <v>0</v>
      </c>
      <c r="AA255" t="b" cm="1">
        <f t="array" ref="AA255">AND(OR(_xlfn.ANCHORARRAY(J255)=3),OR(_xlfn.ANCHORARRAY(J255)=2))</f>
        <v>0</v>
      </c>
      <c r="AB255" t="b">
        <f>IF(AA255,FALSE,MAX(_xlfn.ANCHORARRAY(J255))=3)</f>
        <v>0</v>
      </c>
      <c r="AC255" t="b">
        <f>COUNTIF(_xlfn.ANCHORARRAY(J255),2)=4</f>
        <v>0</v>
      </c>
      <c r="AD255" t="b">
        <f>IF(AC255,FALSE,MAX(_xlfn.ANCHORARRAY(J255))=2)</f>
        <v>1</v>
      </c>
      <c r="AE255" t="b">
        <f>NOT(OR(Y255:AD255))</f>
        <v>0</v>
      </c>
      <c r="AF255">
        <f>8-MATCH(TRUE,Y255:AE255,0)</f>
        <v>2</v>
      </c>
      <c r="AG255">
        <f>VALUE(_xlfn.CONCAT(AF255,_xlfn.ANCHORARRAY(T255)))</f>
        <v>20502131105</v>
      </c>
      <c r="AH255">
        <f>VALUE(_xlfn.RANK.EQ(AG255,AG:AG,1))</f>
        <v>250</v>
      </c>
      <c r="AI255">
        <f>AH255*D255</f>
        <v>128250</v>
      </c>
      <c r="AK255" s="1"/>
      <c r="AL255" t="str" cm="1">
        <f t="array" ref="AL255:AP255">MID(C255,_xlfn.SEQUENCE(1,LEN(C255)),1)</f>
        <v>5</v>
      </c>
      <c r="AM255" t="str">
        <v>2</v>
      </c>
      <c r="AN255" t="str">
        <v>K</v>
      </c>
      <c r="AO255" t="str">
        <v>J</v>
      </c>
      <c r="AP255" t="str">
        <v>5</v>
      </c>
      <c r="AQ255">
        <f>IF(AL255="J",0,COUNTIF(_xlfn.ANCHORARRAY($AL255),AL255))</f>
        <v>2</v>
      </c>
      <c r="AR255">
        <f>IF(AM255="J",0,COUNTIF(_xlfn.ANCHORARRAY($AL255),AM255))</f>
        <v>1</v>
      </c>
      <c r="AS255">
        <f>IF(AN255="J",0,COUNTIF(_xlfn.ANCHORARRAY($AL255),AN255))</f>
        <v>1</v>
      </c>
      <c r="AT255">
        <f>IF(AO255="J",0,COUNTIF(_xlfn.ANCHORARRAY($AL255),AO255))</f>
        <v>0</v>
      </c>
      <c r="AU255">
        <f>IF(AP255="J",0,COUNTIF(_xlfn.ANCHORARRAY($AL255),AP255))</f>
        <v>2</v>
      </c>
      <c r="AV255" cm="1">
        <f t="array" ref="AV255:AZ255">_xlfn.LET(_xlpm.vals,{"J","2","3","4","5","6","7","8","9","T","J","Q","K","A"},
MATCH(_xlfn.ANCHORARRAY(AL255),_xlpm.vals,0))</f>
        <v>5</v>
      </c>
      <c r="AW255">
        <v>2</v>
      </c>
      <c r="AX255">
        <v>13</v>
      </c>
      <c r="AY255">
        <v>1</v>
      </c>
      <c r="AZ255">
        <v>5</v>
      </c>
      <c r="BA255" t="str" cm="1">
        <f t="array" ref="BA255:BE255">TEXT(_xlfn.ANCHORARRAY(AV255),"00")</f>
        <v>05</v>
      </c>
      <c r="BB255" t="str">
        <v>02</v>
      </c>
      <c r="BC255" t="str">
        <v>13</v>
      </c>
      <c r="BD255" t="str">
        <v>01</v>
      </c>
      <c r="BE255" t="str">
        <v>05</v>
      </c>
      <c r="BF255">
        <f>COUNTIF(_xlfn.ANCHORARRAY(AL255),"J")</f>
        <v>1</v>
      </c>
    </row>
    <row r="256" spans="2:58" x14ac:dyDescent="0.3">
      <c r="B256" t="s">
        <v>747</v>
      </c>
      <c r="C256" t="str">
        <f>_xlfn.TEXTBEFORE(B256," ")</f>
        <v>7A9J4</v>
      </c>
      <c r="D256">
        <f>VALUE(_xlfn.TEXTAFTER(B256," "))</f>
        <v>830</v>
      </c>
      <c r="E256" t="str" cm="1">
        <f t="array" ref="E256:I256">MID(C256,_xlfn.SEQUENCE(1,LEN(C256)),1)</f>
        <v>7</v>
      </c>
      <c r="F256" t="str">
        <v>A</v>
      </c>
      <c r="G256" t="str">
        <v>9</v>
      </c>
      <c r="H256" t="str">
        <v>J</v>
      </c>
      <c r="I256" t="str">
        <v>4</v>
      </c>
      <c r="J256" cm="1">
        <f t="array" ref="J256:N256">COUNTIFS(_xlfn.ANCHORARRAY(E256),_xlfn.ANCHORARRAY(E256))</f>
        <v>1</v>
      </c>
      <c r="K256">
        <v>1</v>
      </c>
      <c r="L256">
        <v>1</v>
      </c>
      <c r="M256">
        <v>1</v>
      </c>
      <c r="N256">
        <v>1</v>
      </c>
      <c r="O256" cm="1">
        <f t="array" ref="O256:S256">_xlfn.LET(_xlpm.vals,{"1","2","3","4","5","6","7","8","9","T","J","Q","K","A"},
MATCH(_xlfn.ANCHORARRAY(E256),_xlpm.vals,0))</f>
        <v>7</v>
      </c>
      <c r="P256">
        <v>14</v>
      </c>
      <c r="Q256">
        <v>9</v>
      </c>
      <c r="R256">
        <v>11</v>
      </c>
      <c r="S256">
        <v>4</v>
      </c>
      <c r="T256" t="str" cm="1">
        <f t="array" ref="T256:X256">TEXT(_xlfn.ANCHORARRAY(O256),"00")</f>
        <v>07</v>
      </c>
      <c r="U256" t="str">
        <v>14</v>
      </c>
      <c r="V256" t="str">
        <v>09</v>
      </c>
      <c r="W256" t="str">
        <v>11</v>
      </c>
      <c r="X256" t="str">
        <v>04</v>
      </c>
      <c r="Y256" t="b">
        <f>MAX(_xlfn.ANCHORARRAY(J256))=5</f>
        <v>0</v>
      </c>
      <c r="Z256" t="b">
        <f>MAX(_xlfn.ANCHORARRAY(J256))=4</f>
        <v>0</v>
      </c>
      <c r="AA256" t="b" cm="1">
        <f t="array" ref="AA256">AND(OR(_xlfn.ANCHORARRAY(J256)=3),OR(_xlfn.ANCHORARRAY(J256)=2))</f>
        <v>0</v>
      </c>
      <c r="AB256" t="b">
        <f>IF(AA256,FALSE,MAX(_xlfn.ANCHORARRAY(J256))=3)</f>
        <v>0</v>
      </c>
      <c r="AC256" t="b">
        <f>COUNTIF(_xlfn.ANCHORARRAY(J256),2)=4</f>
        <v>0</v>
      </c>
      <c r="AD256" t="b">
        <f>IF(AC256,FALSE,MAX(_xlfn.ANCHORARRAY(J256))=2)</f>
        <v>0</v>
      </c>
      <c r="AE256" t="b">
        <f>NOT(OR(Y256:AD256))</f>
        <v>1</v>
      </c>
      <c r="AF256">
        <f>8-MATCH(TRUE,Y256:AE256,0)</f>
        <v>1</v>
      </c>
      <c r="AG256">
        <f>VALUE(_xlfn.CONCAT(AF256,_xlfn.ANCHORARRAY(T256)))</f>
        <v>10714091104</v>
      </c>
      <c r="AH256">
        <f>VALUE(_xlfn.RANK.EQ(AG256,AG:AG,1))</f>
        <v>89</v>
      </c>
      <c r="AI256">
        <f>AH256*D256</f>
        <v>73870</v>
      </c>
      <c r="AK256" s="1"/>
      <c r="AL256" t="str" cm="1">
        <f t="array" ref="AL256:AP256">MID(C256,_xlfn.SEQUENCE(1,LEN(C256)),1)</f>
        <v>7</v>
      </c>
      <c r="AM256" t="str">
        <v>A</v>
      </c>
      <c r="AN256" t="str">
        <v>9</v>
      </c>
      <c r="AO256" t="str">
        <v>J</v>
      </c>
      <c r="AP256" t="str">
        <v>4</v>
      </c>
      <c r="AQ256">
        <f>IF(AL256="J",0,COUNTIF(_xlfn.ANCHORARRAY($AL256),AL256))</f>
        <v>1</v>
      </c>
      <c r="AR256">
        <f>IF(AM256="J",0,COUNTIF(_xlfn.ANCHORARRAY($AL256),AM256))</f>
        <v>1</v>
      </c>
      <c r="AS256">
        <f>IF(AN256="J",0,COUNTIF(_xlfn.ANCHORARRAY($AL256),AN256))</f>
        <v>1</v>
      </c>
      <c r="AT256">
        <f>IF(AO256="J",0,COUNTIF(_xlfn.ANCHORARRAY($AL256),AO256))</f>
        <v>0</v>
      </c>
      <c r="AU256">
        <f>IF(AP256="J",0,COUNTIF(_xlfn.ANCHORARRAY($AL256),AP256))</f>
        <v>1</v>
      </c>
      <c r="AV256" cm="1">
        <f t="array" ref="AV256:AZ256">_xlfn.LET(_xlpm.vals,{"J","2","3","4","5","6","7","8","9","T","J","Q","K","A"},
MATCH(_xlfn.ANCHORARRAY(AL256),_xlpm.vals,0))</f>
        <v>7</v>
      </c>
      <c r="AW256">
        <v>14</v>
      </c>
      <c r="AX256">
        <v>9</v>
      </c>
      <c r="AY256">
        <v>1</v>
      </c>
      <c r="AZ256">
        <v>4</v>
      </c>
      <c r="BA256" t="str" cm="1">
        <f t="array" ref="BA256:BE256">TEXT(_xlfn.ANCHORARRAY(AV256),"00")</f>
        <v>07</v>
      </c>
      <c r="BB256" t="str">
        <v>14</v>
      </c>
      <c r="BC256" t="str">
        <v>09</v>
      </c>
      <c r="BD256" t="str">
        <v>01</v>
      </c>
      <c r="BE256" t="str">
        <v>04</v>
      </c>
      <c r="BF256">
        <f>COUNTIF(_xlfn.ANCHORARRAY(AL256),"J")</f>
        <v>1</v>
      </c>
    </row>
    <row r="257" spans="2:58" x14ac:dyDescent="0.3">
      <c r="B257" t="s">
        <v>746</v>
      </c>
      <c r="C257" t="str">
        <f>_xlfn.TEXTBEFORE(B257," ")</f>
        <v>TK976</v>
      </c>
      <c r="D257">
        <f>VALUE(_xlfn.TEXTAFTER(B257," "))</f>
        <v>437</v>
      </c>
      <c r="E257" t="str" cm="1">
        <f t="array" ref="E257:I257">MID(C257,_xlfn.SEQUENCE(1,LEN(C257)),1)</f>
        <v>T</v>
      </c>
      <c r="F257" t="str">
        <v>K</v>
      </c>
      <c r="G257" t="str">
        <v>9</v>
      </c>
      <c r="H257" t="str">
        <v>7</v>
      </c>
      <c r="I257" t="str">
        <v>6</v>
      </c>
      <c r="J257" cm="1">
        <f t="array" ref="J257:N257">COUNTIFS(_xlfn.ANCHORARRAY(E257),_xlfn.ANCHORARRAY(E257))</f>
        <v>1</v>
      </c>
      <c r="K257">
        <v>1</v>
      </c>
      <c r="L257">
        <v>1</v>
      </c>
      <c r="M257">
        <v>1</v>
      </c>
      <c r="N257">
        <v>1</v>
      </c>
      <c r="O257" cm="1">
        <f t="array" ref="O257:S257">_xlfn.LET(_xlpm.vals,{"1","2","3","4","5","6","7","8","9","T","J","Q","K","A"},
MATCH(_xlfn.ANCHORARRAY(E257),_xlpm.vals,0))</f>
        <v>10</v>
      </c>
      <c r="P257">
        <v>13</v>
      </c>
      <c r="Q257">
        <v>9</v>
      </c>
      <c r="R257">
        <v>7</v>
      </c>
      <c r="S257">
        <v>6</v>
      </c>
      <c r="T257" t="str" cm="1">
        <f t="array" ref="T257:X257">TEXT(_xlfn.ANCHORARRAY(O257),"00")</f>
        <v>10</v>
      </c>
      <c r="U257" t="str">
        <v>13</v>
      </c>
      <c r="V257" t="str">
        <v>09</v>
      </c>
      <c r="W257" t="str">
        <v>07</v>
      </c>
      <c r="X257" t="str">
        <v>06</v>
      </c>
      <c r="Y257" t="b">
        <f>MAX(_xlfn.ANCHORARRAY(J257))=5</f>
        <v>0</v>
      </c>
      <c r="Z257" t="b">
        <f>MAX(_xlfn.ANCHORARRAY(J257))=4</f>
        <v>0</v>
      </c>
      <c r="AA257" t="b" cm="1">
        <f t="array" ref="AA257">AND(OR(_xlfn.ANCHORARRAY(J257)=3),OR(_xlfn.ANCHORARRAY(J257)=2))</f>
        <v>0</v>
      </c>
      <c r="AB257" t="b">
        <f>IF(AA257,FALSE,MAX(_xlfn.ANCHORARRAY(J257))=3)</f>
        <v>0</v>
      </c>
      <c r="AC257" t="b">
        <f>COUNTIF(_xlfn.ANCHORARRAY(J257),2)=4</f>
        <v>0</v>
      </c>
      <c r="AD257" t="b">
        <f>IF(AC257,FALSE,MAX(_xlfn.ANCHORARRAY(J257))=2)</f>
        <v>0</v>
      </c>
      <c r="AE257" t="b">
        <f>NOT(OR(Y257:AD257))</f>
        <v>1</v>
      </c>
      <c r="AF257">
        <f>8-MATCH(TRUE,Y257:AE257,0)</f>
        <v>1</v>
      </c>
      <c r="AG257">
        <f>VALUE(_xlfn.CONCAT(AF257,_xlfn.ANCHORARRAY(T257)))</f>
        <v>11013090706</v>
      </c>
      <c r="AH257">
        <f>VALUE(_xlfn.RANK.EQ(AG257,AG:AG,1))</f>
        <v>138</v>
      </c>
      <c r="AI257">
        <f>AH257*D257</f>
        <v>60306</v>
      </c>
      <c r="AK257" s="1"/>
      <c r="AL257" t="str" cm="1">
        <f t="array" ref="AL257:AP257">MID(C257,_xlfn.SEQUENCE(1,LEN(C257)),1)</f>
        <v>T</v>
      </c>
      <c r="AM257" t="str">
        <v>K</v>
      </c>
      <c r="AN257" t="str">
        <v>9</v>
      </c>
      <c r="AO257" t="str">
        <v>7</v>
      </c>
      <c r="AP257" t="str">
        <v>6</v>
      </c>
      <c r="AQ257">
        <f>IF(AL257="J",0,COUNTIF(_xlfn.ANCHORARRAY($AL257),AL257))</f>
        <v>1</v>
      </c>
      <c r="AR257">
        <f>IF(AM257="J",0,COUNTIF(_xlfn.ANCHORARRAY($AL257),AM257))</f>
        <v>1</v>
      </c>
      <c r="AS257">
        <f>IF(AN257="J",0,COUNTIF(_xlfn.ANCHORARRAY($AL257),AN257))</f>
        <v>1</v>
      </c>
      <c r="AT257">
        <f>IF(AO257="J",0,COUNTIF(_xlfn.ANCHORARRAY($AL257),AO257))</f>
        <v>1</v>
      </c>
      <c r="AU257">
        <f>IF(AP257="J",0,COUNTIF(_xlfn.ANCHORARRAY($AL257),AP257))</f>
        <v>1</v>
      </c>
      <c r="AV257" cm="1">
        <f t="array" ref="AV257:AZ257">_xlfn.LET(_xlpm.vals,{"J","2","3","4","5","6","7","8","9","T","J","Q","K","A"},
MATCH(_xlfn.ANCHORARRAY(AL257),_xlpm.vals,0))</f>
        <v>10</v>
      </c>
      <c r="AW257">
        <v>13</v>
      </c>
      <c r="AX257">
        <v>9</v>
      </c>
      <c r="AY257">
        <v>7</v>
      </c>
      <c r="AZ257">
        <v>6</v>
      </c>
      <c r="BA257" t="str" cm="1">
        <f t="array" ref="BA257:BE257">TEXT(_xlfn.ANCHORARRAY(AV257),"00")</f>
        <v>10</v>
      </c>
      <c r="BB257" t="str">
        <v>13</v>
      </c>
      <c r="BC257" t="str">
        <v>09</v>
      </c>
      <c r="BD257" t="str">
        <v>07</v>
      </c>
      <c r="BE257" t="str">
        <v>06</v>
      </c>
      <c r="BF257">
        <f>COUNTIF(_xlfn.ANCHORARRAY(AL257),"J")</f>
        <v>0</v>
      </c>
    </row>
    <row r="258" spans="2:58" x14ac:dyDescent="0.3">
      <c r="B258" t="s">
        <v>745</v>
      </c>
      <c r="C258" t="str">
        <f>_xlfn.TEXTBEFORE(B258," ")</f>
        <v>AAK6A</v>
      </c>
      <c r="D258">
        <f>VALUE(_xlfn.TEXTAFTER(B258," "))</f>
        <v>597</v>
      </c>
      <c r="E258" t="str" cm="1">
        <f t="array" ref="E258:I258">MID(C258,_xlfn.SEQUENCE(1,LEN(C258)),1)</f>
        <v>A</v>
      </c>
      <c r="F258" t="str">
        <v>A</v>
      </c>
      <c r="G258" t="str">
        <v>K</v>
      </c>
      <c r="H258" t="str">
        <v>6</v>
      </c>
      <c r="I258" t="str">
        <v>A</v>
      </c>
      <c r="J258" cm="1">
        <f t="array" ref="J258:N258">COUNTIFS(_xlfn.ANCHORARRAY(E258),_xlfn.ANCHORARRAY(E258))</f>
        <v>3</v>
      </c>
      <c r="K258">
        <v>3</v>
      </c>
      <c r="L258">
        <v>1</v>
      </c>
      <c r="M258">
        <v>1</v>
      </c>
      <c r="N258">
        <v>3</v>
      </c>
      <c r="O258" cm="1">
        <f t="array" ref="O258:S258">_xlfn.LET(_xlpm.vals,{"1","2","3","4","5","6","7","8","9","T","J","Q","K","A"},
MATCH(_xlfn.ANCHORARRAY(E258),_xlpm.vals,0))</f>
        <v>14</v>
      </c>
      <c r="P258">
        <v>14</v>
      </c>
      <c r="Q258">
        <v>13</v>
      </c>
      <c r="R258">
        <v>6</v>
      </c>
      <c r="S258">
        <v>14</v>
      </c>
      <c r="T258" t="str" cm="1">
        <f t="array" ref="T258:X258">TEXT(_xlfn.ANCHORARRAY(O258),"00")</f>
        <v>14</v>
      </c>
      <c r="U258" t="str">
        <v>14</v>
      </c>
      <c r="V258" t="str">
        <v>13</v>
      </c>
      <c r="W258" t="str">
        <v>06</v>
      </c>
      <c r="X258" t="str">
        <v>14</v>
      </c>
      <c r="Y258" t="b">
        <f>MAX(_xlfn.ANCHORARRAY(J258))=5</f>
        <v>0</v>
      </c>
      <c r="Z258" t="b">
        <f>MAX(_xlfn.ANCHORARRAY(J258))=4</f>
        <v>0</v>
      </c>
      <c r="AA258" t="b" cm="1">
        <f t="array" ref="AA258">AND(OR(_xlfn.ANCHORARRAY(J258)=3),OR(_xlfn.ANCHORARRAY(J258)=2))</f>
        <v>0</v>
      </c>
      <c r="AB258" t="b">
        <f>IF(AA258,FALSE,MAX(_xlfn.ANCHORARRAY(J258))=3)</f>
        <v>1</v>
      </c>
      <c r="AC258" t="b">
        <f>COUNTIF(_xlfn.ANCHORARRAY(J258),2)=4</f>
        <v>0</v>
      </c>
      <c r="AD258" t="b">
        <f>IF(AC258,FALSE,MAX(_xlfn.ANCHORARRAY(J258))=2)</f>
        <v>0</v>
      </c>
      <c r="AE258" t="b">
        <f>NOT(OR(Y258:AD258))</f>
        <v>0</v>
      </c>
      <c r="AF258">
        <f>8-MATCH(TRUE,Y258:AE258,0)</f>
        <v>4</v>
      </c>
      <c r="AG258">
        <f>VALUE(_xlfn.CONCAT(AF258,_xlfn.ANCHORARRAY(T258)))</f>
        <v>41414130614</v>
      </c>
      <c r="AH258">
        <f>VALUE(_xlfn.RANK.EQ(AG258,AG:AG,1))</f>
        <v>803</v>
      </c>
      <c r="AI258">
        <f>AH258*D258</f>
        <v>479391</v>
      </c>
      <c r="AK258" s="1"/>
      <c r="AL258" t="str" cm="1">
        <f t="array" ref="AL258:AP258">MID(C258,_xlfn.SEQUENCE(1,LEN(C258)),1)</f>
        <v>A</v>
      </c>
      <c r="AM258" t="str">
        <v>A</v>
      </c>
      <c r="AN258" t="str">
        <v>K</v>
      </c>
      <c r="AO258" t="str">
        <v>6</v>
      </c>
      <c r="AP258" t="str">
        <v>A</v>
      </c>
      <c r="AQ258">
        <f>IF(AL258="J",0,COUNTIF(_xlfn.ANCHORARRAY($AL258),AL258))</f>
        <v>3</v>
      </c>
      <c r="AR258">
        <f>IF(AM258="J",0,COUNTIF(_xlfn.ANCHORARRAY($AL258),AM258))</f>
        <v>3</v>
      </c>
      <c r="AS258">
        <f>IF(AN258="J",0,COUNTIF(_xlfn.ANCHORARRAY($AL258),AN258))</f>
        <v>1</v>
      </c>
      <c r="AT258">
        <f>IF(AO258="J",0,COUNTIF(_xlfn.ANCHORARRAY($AL258),AO258))</f>
        <v>1</v>
      </c>
      <c r="AU258">
        <f>IF(AP258="J",0,COUNTIF(_xlfn.ANCHORARRAY($AL258),AP258))</f>
        <v>3</v>
      </c>
      <c r="AV258" cm="1">
        <f t="array" ref="AV258:AZ258">_xlfn.LET(_xlpm.vals,{"J","2","3","4","5","6","7","8","9","T","J","Q","K","A"},
MATCH(_xlfn.ANCHORARRAY(AL258),_xlpm.vals,0))</f>
        <v>14</v>
      </c>
      <c r="AW258">
        <v>14</v>
      </c>
      <c r="AX258">
        <v>13</v>
      </c>
      <c r="AY258">
        <v>6</v>
      </c>
      <c r="AZ258">
        <v>14</v>
      </c>
      <c r="BA258" t="str" cm="1">
        <f t="array" ref="BA258:BE258">TEXT(_xlfn.ANCHORARRAY(AV258),"00")</f>
        <v>14</v>
      </c>
      <c r="BB258" t="str">
        <v>14</v>
      </c>
      <c r="BC258" t="str">
        <v>13</v>
      </c>
      <c r="BD258" t="str">
        <v>06</v>
      </c>
      <c r="BE258" t="str">
        <v>14</v>
      </c>
      <c r="BF258">
        <f>COUNTIF(_xlfn.ANCHORARRAY(AL258),"J")</f>
        <v>0</v>
      </c>
    </row>
    <row r="259" spans="2:58" x14ac:dyDescent="0.3">
      <c r="B259" t="s">
        <v>744</v>
      </c>
      <c r="C259" t="str">
        <f>_xlfn.TEXTBEFORE(B259," ")</f>
        <v>84488</v>
      </c>
      <c r="D259">
        <f>VALUE(_xlfn.TEXTAFTER(B259," "))</f>
        <v>179</v>
      </c>
      <c r="E259" t="str" cm="1">
        <f t="array" ref="E259:I259">MID(C259,_xlfn.SEQUENCE(1,LEN(C259)),1)</f>
        <v>8</v>
      </c>
      <c r="F259" t="str">
        <v>4</v>
      </c>
      <c r="G259" t="str">
        <v>4</v>
      </c>
      <c r="H259" t="str">
        <v>8</v>
      </c>
      <c r="I259" t="str">
        <v>8</v>
      </c>
      <c r="J259" cm="1">
        <f t="array" ref="J259:N259">COUNTIFS(_xlfn.ANCHORARRAY(E259),_xlfn.ANCHORARRAY(E259))</f>
        <v>3</v>
      </c>
      <c r="K259">
        <v>2</v>
      </c>
      <c r="L259">
        <v>2</v>
      </c>
      <c r="M259">
        <v>3</v>
      </c>
      <c r="N259">
        <v>3</v>
      </c>
      <c r="O259" cm="1">
        <f t="array" ref="O259:S259">_xlfn.LET(_xlpm.vals,{"1","2","3","4","5","6","7","8","9","T","J","Q","K","A"},
MATCH(_xlfn.ANCHORARRAY(E259),_xlpm.vals,0))</f>
        <v>8</v>
      </c>
      <c r="P259">
        <v>4</v>
      </c>
      <c r="Q259">
        <v>4</v>
      </c>
      <c r="R259">
        <v>8</v>
      </c>
      <c r="S259">
        <v>8</v>
      </c>
      <c r="T259" t="str" cm="1">
        <f t="array" ref="T259:X259">TEXT(_xlfn.ANCHORARRAY(O259),"00")</f>
        <v>08</v>
      </c>
      <c r="U259" t="str">
        <v>04</v>
      </c>
      <c r="V259" t="str">
        <v>04</v>
      </c>
      <c r="W259" t="str">
        <v>08</v>
      </c>
      <c r="X259" t="str">
        <v>08</v>
      </c>
      <c r="Y259" t="b">
        <f>MAX(_xlfn.ANCHORARRAY(J259))=5</f>
        <v>0</v>
      </c>
      <c r="Z259" t="b">
        <f>MAX(_xlfn.ANCHORARRAY(J259))=4</f>
        <v>0</v>
      </c>
      <c r="AA259" t="b" cm="1">
        <f t="array" ref="AA259">AND(OR(_xlfn.ANCHORARRAY(J259)=3),OR(_xlfn.ANCHORARRAY(J259)=2))</f>
        <v>1</v>
      </c>
      <c r="AB259" t="b">
        <f>IF(AA259,FALSE,MAX(_xlfn.ANCHORARRAY(J259))=3)</f>
        <v>0</v>
      </c>
      <c r="AC259" t="b">
        <f>COUNTIF(_xlfn.ANCHORARRAY(J259),2)=4</f>
        <v>0</v>
      </c>
      <c r="AD259" t="b">
        <f>IF(AC259,FALSE,MAX(_xlfn.ANCHORARRAY(J259))=2)</f>
        <v>0</v>
      </c>
      <c r="AE259" t="b">
        <f>NOT(OR(Y259:AD259))</f>
        <v>0</v>
      </c>
      <c r="AF259">
        <f>8-MATCH(TRUE,Y259:AE259,0)</f>
        <v>5</v>
      </c>
      <c r="AG259">
        <f>VALUE(_xlfn.CONCAT(AF259,_xlfn.ANCHORARRAY(T259)))</f>
        <v>50804040808</v>
      </c>
      <c r="AH259">
        <f>VALUE(_xlfn.RANK.EQ(AG259,AG:AG,1))</f>
        <v>847</v>
      </c>
      <c r="AI259">
        <f>AH259*D259</f>
        <v>151613</v>
      </c>
      <c r="AK259" s="1"/>
      <c r="AL259" t="str" cm="1">
        <f t="array" ref="AL259:AP259">MID(C259,_xlfn.SEQUENCE(1,LEN(C259)),1)</f>
        <v>8</v>
      </c>
      <c r="AM259" t="str">
        <v>4</v>
      </c>
      <c r="AN259" t="str">
        <v>4</v>
      </c>
      <c r="AO259" t="str">
        <v>8</v>
      </c>
      <c r="AP259" t="str">
        <v>8</v>
      </c>
      <c r="AQ259">
        <f>IF(AL259="J",0,COUNTIF(_xlfn.ANCHORARRAY($AL259),AL259))</f>
        <v>3</v>
      </c>
      <c r="AR259">
        <f>IF(AM259="J",0,COUNTIF(_xlfn.ANCHORARRAY($AL259),AM259))</f>
        <v>2</v>
      </c>
      <c r="AS259">
        <f>IF(AN259="J",0,COUNTIF(_xlfn.ANCHORARRAY($AL259),AN259))</f>
        <v>2</v>
      </c>
      <c r="AT259">
        <f>IF(AO259="J",0,COUNTIF(_xlfn.ANCHORARRAY($AL259),AO259))</f>
        <v>3</v>
      </c>
      <c r="AU259">
        <f>IF(AP259="J",0,COUNTIF(_xlfn.ANCHORARRAY($AL259),AP259))</f>
        <v>3</v>
      </c>
      <c r="AV259" cm="1">
        <f t="array" ref="AV259:AZ259">_xlfn.LET(_xlpm.vals,{"J","2","3","4","5","6","7","8","9","T","J","Q","K","A"},
MATCH(_xlfn.ANCHORARRAY(AL259),_xlpm.vals,0))</f>
        <v>8</v>
      </c>
      <c r="AW259">
        <v>4</v>
      </c>
      <c r="AX259">
        <v>4</v>
      </c>
      <c r="AY259">
        <v>8</v>
      </c>
      <c r="AZ259">
        <v>8</v>
      </c>
      <c r="BA259" t="str" cm="1">
        <f t="array" ref="BA259:BE259">TEXT(_xlfn.ANCHORARRAY(AV259),"00")</f>
        <v>08</v>
      </c>
      <c r="BB259" t="str">
        <v>04</v>
      </c>
      <c r="BC259" t="str">
        <v>04</v>
      </c>
      <c r="BD259" t="str">
        <v>08</v>
      </c>
      <c r="BE259" t="str">
        <v>08</v>
      </c>
      <c r="BF259">
        <f>COUNTIF(_xlfn.ANCHORARRAY(AL259),"J")</f>
        <v>0</v>
      </c>
    </row>
    <row r="260" spans="2:58" x14ac:dyDescent="0.3">
      <c r="B260" t="s">
        <v>743</v>
      </c>
      <c r="C260" t="str">
        <f>_xlfn.TEXTBEFORE(B260," ")</f>
        <v>87889</v>
      </c>
      <c r="D260">
        <f>VALUE(_xlfn.TEXTAFTER(B260," "))</f>
        <v>767</v>
      </c>
      <c r="E260" t="str" cm="1">
        <f t="array" ref="E260:I260">MID(C260,_xlfn.SEQUENCE(1,LEN(C260)),1)</f>
        <v>8</v>
      </c>
      <c r="F260" t="str">
        <v>7</v>
      </c>
      <c r="G260" t="str">
        <v>8</v>
      </c>
      <c r="H260" t="str">
        <v>8</v>
      </c>
      <c r="I260" t="str">
        <v>9</v>
      </c>
      <c r="J260" cm="1">
        <f t="array" ref="J260:N260">COUNTIFS(_xlfn.ANCHORARRAY(E260),_xlfn.ANCHORARRAY(E260))</f>
        <v>3</v>
      </c>
      <c r="K260">
        <v>1</v>
      </c>
      <c r="L260">
        <v>3</v>
      </c>
      <c r="M260">
        <v>3</v>
      </c>
      <c r="N260">
        <v>1</v>
      </c>
      <c r="O260" cm="1">
        <f t="array" ref="O260:S260">_xlfn.LET(_xlpm.vals,{"1","2","3","4","5","6","7","8","9","T","J","Q","K","A"},
MATCH(_xlfn.ANCHORARRAY(E260),_xlpm.vals,0))</f>
        <v>8</v>
      </c>
      <c r="P260">
        <v>7</v>
      </c>
      <c r="Q260">
        <v>8</v>
      </c>
      <c r="R260">
        <v>8</v>
      </c>
      <c r="S260">
        <v>9</v>
      </c>
      <c r="T260" t="str" cm="1">
        <f t="array" ref="T260:X260">TEXT(_xlfn.ANCHORARRAY(O260),"00")</f>
        <v>08</v>
      </c>
      <c r="U260" t="str">
        <v>07</v>
      </c>
      <c r="V260" t="str">
        <v>08</v>
      </c>
      <c r="W260" t="str">
        <v>08</v>
      </c>
      <c r="X260" t="str">
        <v>09</v>
      </c>
      <c r="Y260" t="b">
        <f>MAX(_xlfn.ANCHORARRAY(J260))=5</f>
        <v>0</v>
      </c>
      <c r="Z260" t="b">
        <f>MAX(_xlfn.ANCHORARRAY(J260))=4</f>
        <v>0</v>
      </c>
      <c r="AA260" t="b" cm="1">
        <f t="array" ref="AA260">AND(OR(_xlfn.ANCHORARRAY(J260)=3),OR(_xlfn.ANCHORARRAY(J260)=2))</f>
        <v>0</v>
      </c>
      <c r="AB260" t="b">
        <f>IF(AA260,FALSE,MAX(_xlfn.ANCHORARRAY(J260))=3)</f>
        <v>1</v>
      </c>
      <c r="AC260" t="b">
        <f>COUNTIF(_xlfn.ANCHORARRAY(J260),2)=4</f>
        <v>0</v>
      </c>
      <c r="AD260" t="b">
        <f>IF(AC260,FALSE,MAX(_xlfn.ANCHORARRAY(J260))=2)</f>
        <v>0</v>
      </c>
      <c r="AE260" t="b">
        <f>NOT(OR(Y260:AD260))</f>
        <v>0</v>
      </c>
      <c r="AF260">
        <f>8-MATCH(TRUE,Y260:AE260,0)</f>
        <v>4</v>
      </c>
      <c r="AG260">
        <f>VALUE(_xlfn.CONCAT(AF260,_xlfn.ANCHORARRAY(T260)))</f>
        <v>40807080809</v>
      </c>
      <c r="AH260">
        <f>VALUE(_xlfn.RANK.EQ(AG260,AG:AG,1))</f>
        <v>726</v>
      </c>
      <c r="AI260">
        <f>AH260*D260</f>
        <v>556842</v>
      </c>
      <c r="AK260" s="1"/>
      <c r="AL260" t="str" cm="1">
        <f t="array" ref="AL260:AP260">MID(C260,_xlfn.SEQUENCE(1,LEN(C260)),1)</f>
        <v>8</v>
      </c>
      <c r="AM260" t="str">
        <v>7</v>
      </c>
      <c r="AN260" t="str">
        <v>8</v>
      </c>
      <c r="AO260" t="str">
        <v>8</v>
      </c>
      <c r="AP260" t="str">
        <v>9</v>
      </c>
      <c r="AQ260">
        <f>IF(AL260="J",0,COUNTIF(_xlfn.ANCHORARRAY($AL260),AL260))</f>
        <v>3</v>
      </c>
      <c r="AR260">
        <f>IF(AM260="J",0,COUNTIF(_xlfn.ANCHORARRAY($AL260),AM260))</f>
        <v>1</v>
      </c>
      <c r="AS260">
        <f>IF(AN260="J",0,COUNTIF(_xlfn.ANCHORARRAY($AL260),AN260))</f>
        <v>3</v>
      </c>
      <c r="AT260">
        <f>IF(AO260="J",0,COUNTIF(_xlfn.ANCHORARRAY($AL260),AO260))</f>
        <v>3</v>
      </c>
      <c r="AU260">
        <f>IF(AP260="J",0,COUNTIF(_xlfn.ANCHORARRAY($AL260),AP260))</f>
        <v>1</v>
      </c>
      <c r="AV260" cm="1">
        <f t="array" ref="AV260:AZ260">_xlfn.LET(_xlpm.vals,{"J","2","3","4","5","6","7","8","9","T","J","Q","K","A"},
MATCH(_xlfn.ANCHORARRAY(AL260),_xlpm.vals,0))</f>
        <v>8</v>
      </c>
      <c r="AW260">
        <v>7</v>
      </c>
      <c r="AX260">
        <v>8</v>
      </c>
      <c r="AY260">
        <v>8</v>
      </c>
      <c r="AZ260">
        <v>9</v>
      </c>
      <c r="BA260" t="str" cm="1">
        <f t="array" ref="BA260:BE260">TEXT(_xlfn.ANCHORARRAY(AV260),"00")</f>
        <v>08</v>
      </c>
      <c r="BB260" t="str">
        <v>07</v>
      </c>
      <c r="BC260" t="str">
        <v>08</v>
      </c>
      <c r="BD260" t="str">
        <v>08</v>
      </c>
      <c r="BE260" t="str">
        <v>09</v>
      </c>
      <c r="BF260">
        <f>COUNTIF(_xlfn.ANCHORARRAY(AL260),"J")</f>
        <v>0</v>
      </c>
    </row>
    <row r="261" spans="2:58" x14ac:dyDescent="0.3">
      <c r="B261" t="s">
        <v>742</v>
      </c>
      <c r="C261" t="str">
        <f>_xlfn.TEXTBEFORE(B261," ")</f>
        <v>JTJTT</v>
      </c>
      <c r="D261">
        <f>VALUE(_xlfn.TEXTAFTER(B261," "))</f>
        <v>875</v>
      </c>
      <c r="E261" t="str" cm="1">
        <f t="array" ref="E261:I261">MID(C261,_xlfn.SEQUENCE(1,LEN(C261)),1)</f>
        <v>J</v>
      </c>
      <c r="F261" t="str">
        <v>T</v>
      </c>
      <c r="G261" t="str">
        <v>J</v>
      </c>
      <c r="H261" t="str">
        <v>T</v>
      </c>
      <c r="I261" t="str">
        <v>T</v>
      </c>
      <c r="J261" cm="1">
        <f t="array" ref="J261:N261">COUNTIFS(_xlfn.ANCHORARRAY(E261),_xlfn.ANCHORARRAY(E261))</f>
        <v>2</v>
      </c>
      <c r="K261">
        <v>3</v>
      </c>
      <c r="L261">
        <v>2</v>
      </c>
      <c r="M261">
        <v>3</v>
      </c>
      <c r="N261">
        <v>3</v>
      </c>
      <c r="O261" cm="1">
        <f t="array" ref="O261:S261">_xlfn.LET(_xlpm.vals,{"1","2","3","4","5","6","7","8","9","T","J","Q","K","A"},
MATCH(_xlfn.ANCHORARRAY(E261),_xlpm.vals,0))</f>
        <v>11</v>
      </c>
      <c r="P261">
        <v>10</v>
      </c>
      <c r="Q261">
        <v>11</v>
      </c>
      <c r="R261">
        <v>10</v>
      </c>
      <c r="S261">
        <v>10</v>
      </c>
      <c r="T261" t="str" cm="1">
        <f t="array" ref="T261:X261">TEXT(_xlfn.ANCHORARRAY(O261),"00")</f>
        <v>11</v>
      </c>
      <c r="U261" t="str">
        <v>10</v>
      </c>
      <c r="V261" t="str">
        <v>11</v>
      </c>
      <c r="W261" t="str">
        <v>10</v>
      </c>
      <c r="X261" t="str">
        <v>10</v>
      </c>
      <c r="Y261" t="b">
        <f>MAX(_xlfn.ANCHORARRAY(J261))=5</f>
        <v>0</v>
      </c>
      <c r="Z261" t="b">
        <f>MAX(_xlfn.ANCHORARRAY(J261))=4</f>
        <v>0</v>
      </c>
      <c r="AA261" t="b" cm="1">
        <f t="array" ref="AA261">AND(OR(_xlfn.ANCHORARRAY(J261)=3),OR(_xlfn.ANCHORARRAY(J261)=2))</f>
        <v>1</v>
      </c>
      <c r="AB261" t="b">
        <f>IF(AA261,FALSE,MAX(_xlfn.ANCHORARRAY(J261))=3)</f>
        <v>0</v>
      </c>
      <c r="AC261" t="b">
        <f>COUNTIF(_xlfn.ANCHORARRAY(J261),2)=4</f>
        <v>0</v>
      </c>
      <c r="AD261" t="b">
        <f>IF(AC261,FALSE,MAX(_xlfn.ANCHORARRAY(J261))=2)</f>
        <v>0</v>
      </c>
      <c r="AE261" t="b">
        <f>NOT(OR(Y261:AD261))</f>
        <v>0</v>
      </c>
      <c r="AF261">
        <f>8-MATCH(TRUE,Y261:AE261,0)</f>
        <v>5</v>
      </c>
      <c r="AG261">
        <f>VALUE(_xlfn.CONCAT(AF261,_xlfn.ANCHORARRAY(T261)))</f>
        <v>51110111010</v>
      </c>
      <c r="AH261">
        <f>VALUE(_xlfn.RANK.EQ(AG261,AG:AG,1))</f>
        <v>881</v>
      </c>
      <c r="AI261">
        <f>AH261*D261</f>
        <v>770875</v>
      </c>
      <c r="AK261" s="1"/>
      <c r="AL261" t="str" cm="1">
        <f t="array" ref="AL261:AP261">MID(C261,_xlfn.SEQUENCE(1,LEN(C261)),1)</f>
        <v>J</v>
      </c>
      <c r="AM261" t="str">
        <v>T</v>
      </c>
      <c r="AN261" t="str">
        <v>J</v>
      </c>
      <c r="AO261" t="str">
        <v>T</v>
      </c>
      <c r="AP261" t="str">
        <v>T</v>
      </c>
      <c r="AQ261">
        <f>IF(AL261="J",0,COUNTIF(_xlfn.ANCHORARRAY($AL261),AL261))</f>
        <v>0</v>
      </c>
      <c r="AR261">
        <f>IF(AM261="J",0,COUNTIF(_xlfn.ANCHORARRAY($AL261),AM261))</f>
        <v>3</v>
      </c>
      <c r="AS261">
        <f>IF(AN261="J",0,COUNTIF(_xlfn.ANCHORARRAY($AL261),AN261))</f>
        <v>0</v>
      </c>
      <c r="AT261">
        <f>IF(AO261="J",0,COUNTIF(_xlfn.ANCHORARRAY($AL261),AO261))</f>
        <v>3</v>
      </c>
      <c r="AU261">
        <f>IF(AP261="J",0,COUNTIF(_xlfn.ANCHORARRAY($AL261),AP261))</f>
        <v>3</v>
      </c>
      <c r="AV261" cm="1">
        <f t="array" ref="AV261:AZ261">_xlfn.LET(_xlpm.vals,{"J","2","3","4","5","6","7","8","9","T","J","Q","K","A"},
MATCH(_xlfn.ANCHORARRAY(AL261),_xlpm.vals,0))</f>
        <v>1</v>
      </c>
      <c r="AW261">
        <v>10</v>
      </c>
      <c r="AX261">
        <v>1</v>
      </c>
      <c r="AY261">
        <v>10</v>
      </c>
      <c r="AZ261">
        <v>10</v>
      </c>
      <c r="BA261" t="str" cm="1">
        <f t="array" ref="BA261:BE261">TEXT(_xlfn.ANCHORARRAY(AV261),"00")</f>
        <v>01</v>
      </c>
      <c r="BB261" t="str">
        <v>10</v>
      </c>
      <c r="BC261" t="str">
        <v>01</v>
      </c>
      <c r="BD261" t="str">
        <v>10</v>
      </c>
      <c r="BE261" t="str">
        <v>10</v>
      </c>
      <c r="BF261">
        <f>COUNTIF(_xlfn.ANCHORARRAY(AL261),"J")</f>
        <v>2</v>
      </c>
    </row>
    <row r="262" spans="2:58" x14ac:dyDescent="0.3">
      <c r="B262" t="s">
        <v>741</v>
      </c>
      <c r="C262" t="str">
        <f>_xlfn.TEXTBEFORE(B262," ")</f>
        <v>J2422</v>
      </c>
      <c r="D262">
        <f>VALUE(_xlfn.TEXTAFTER(B262," "))</f>
        <v>338</v>
      </c>
      <c r="E262" t="str" cm="1">
        <f t="array" ref="E262:I262">MID(C262,_xlfn.SEQUENCE(1,LEN(C262)),1)</f>
        <v>J</v>
      </c>
      <c r="F262" t="str">
        <v>2</v>
      </c>
      <c r="G262" t="str">
        <v>4</v>
      </c>
      <c r="H262" t="str">
        <v>2</v>
      </c>
      <c r="I262" t="str">
        <v>2</v>
      </c>
      <c r="J262" cm="1">
        <f t="array" ref="J262:N262">COUNTIFS(_xlfn.ANCHORARRAY(E262),_xlfn.ANCHORARRAY(E262))</f>
        <v>1</v>
      </c>
      <c r="K262">
        <v>3</v>
      </c>
      <c r="L262">
        <v>1</v>
      </c>
      <c r="M262">
        <v>3</v>
      </c>
      <c r="N262">
        <v>3</v>
      </c>
      <c r="O262" cm="1">
        <f t="array" ref="O262:S262">_xlfn.LET(_xlpm.vals,{"1","2","3","4","5","6","7","8","9","T","J","Q","K","A"},
MATCH(_xlfn.ANCHORARRAY(E262),_xlpm.vals,0))</f>
        <v>11</v>
      </c>
      <c r="P262">
        <v>2</v>
      </c>
      <c r="Q262">
        <v>4</v>
      </c>
      <c r="R262">
        <v>2</v>
      </c>
      <c r="S262">
        <v>2</v>
      </c>
      <c r="T262" t="str" cm="1">
        <f t="array" ref="T262:X262">TEXT(_xlfn.ANCHORARRAY(O262),"00")</f>
        <v>11</v>
      </c>
      <c r="U262" t="str">
        <v>02</v>
      </c>
      <c r="V262" t="str">
        <v>04</v>
      </c>
      <c r="W262" t="str">
        <v>02</v>
      </c>
      <c r="X262" t="str">
        <v>02</v>
      </c>
      <c r="Y262" t="b">
        <f>MAX(_xlfn.ANCHORARRAY(J262))=5</f>
        <v>0</v>
      </c>
      <c r="Z262" t="b">
        <f>MAX(_xlfn.ANCHORARRAY(J262))=4</f>
        <v>0</v>
      </c>
      <c r="AA262" t="b" cm="1">
        <f t="array" ref="AA262">AND(OR(_xlfn.ANCHORARRAY(J262)=3),OR(_xlfn.ANCHORARRAY(J262)=2))</f>
        <v>0</v>
      </c>
      <c r="AB262" t="b">
        <f>IF(AA262,FALSE,MAX(_xlfn.ANCHORARRAY(J262))=3)</f>
        <v>1</v>
      </c>
      <c r="AC262" t="b">
        <f>COUNTIF(_xlfn.ANCHORARRAY(J262),2)=4</f>
        <v>0</v>
      </c>
      <c r="AD262" t="b">
        <f>IF(AC262,FALSE,MAX(_xlfn.ANCHORARRAY(J262))=2)</f>
        <v>0</v>
      </c>
      <c r="AE262" t="b">
        <f>NOT(OR(Y262:AD262))</f>
        <v>0</v>
      </c>
      <c r="AF262">
        <f>8-MATCH(TRUE,Y262:AE262,0)</f>
        <v>4</v>
      </c>
      <c r="AG262">
        <f>VALUE(_xlfn.CONCAT(AF262,_xlfn.ANCHORARRAY(T262)))</f>
        <v>41102040202</v>
      </c>
      <c r="AH262">
        <f>VALUE(_xlfn.RANK.EQ(AG262,AG:AG,1))</f>
        <v>756</v>
      </c>
      <c r="AI262">
        <f>AH262*D262</f>
        <v>255528</v>
      </c>
      <c r="AK262" s="1"/>
      <c r="AL262" t="str" cm="1">
        <f t="array" ref="AL262:AP262">MID(C262,_xlfn.SEQUENCE(1,LEN(C262)),1)</f>
        <v>J</v>
      </c>
      <c r="AM262" t="str">
        <v>2</v>
      </c>
      <c r="AN262" t="str">
        <v>4</v>
      </c>
      <c r="AO262" t="str">
        <v>2</v>
      </c>
      <c r="AP262" t="str">
        <v>2</v>
      </c>
      <c r="AQ262">
        <f>IF(AL262="J",0,COUNTIF(_xlfn.ANCHORARRAY($AL262),AL262))</f>
        <v>0</v>
      </c>
      <c r="AR262">
        <f>IF(AM262="J",0,COUNTIF(_xlfn.ANCHORARRAY($AL262),AM262))</f>
        <v>3</v>
      </c>
      <c r="AS262">
        <f>IF(AN262="J",0,COUNTIF(_xlfn.ANCHORARRAY($AL262),AN262))</f>
        <v>1</v>
      </c>
      <c r="AT262">
        <f>IF(AO262="J",0,COUNTIF(_xlfn.ANCHORARRAY($AL262),AO262))</f>
        <v>3</v>
      </c>
      <c r="AU262">
        <f>IF(AP262="J",0,COUNTIF(_xlfn.ANCHORARRAY($AL262),AP262))</f>
        <v>3</v>
      </c>
      <c r="AV262" cm="1">
        <f t="array" ref="AV262:AZ262">_xlfn.LET(_xlpm.vals,{"J","2","3","4","5","6","7","8","9","T","J","Q","K","A"},
MATCH(_xlfn.ANCHORARRAY(AL262),_xlpm.vals,0))</f>
        <v>1</v>
      </c>
      <c r="AW262">
        <v>2</v>
      </c>
      <c r="AX262">
        <v>4</v>
      </c>
      <c r="AY262">
        <v>2</v>
      </c>
      <c r="AZ262">
        <v>2</v>
      </c>
      <c r="BA262" t="str" cm="1">
        <f t="array" ref="BA262:BE262">TEXT(_xlfn.ANCHORARRAY(AV262),"00")</f>
        <v>01</v>
      </c>
      <c r="BB262" t="str">
        <v>02</v>
      </c>
      <c r="BC262" t="str">
        <v>04</v>
      </c>
      <c r="BD262" t="str">
        <v>02</v>
      </c>
      <c r="BE262" t="str">
        <v>02</v>
      </c>
      <c r="BF262">
        <f>COUNTIF(_xlfn.ANCHORARRAY(AL262),"J")</f>
        <v>1</v>
      </c>
    </row>
    <row r="263" spans="2:58" x14ac:dyDescent="0.3">
      <c r="B263" t="s">
        <v>740</v>
      </c>
      <c r="C263" t="str">
        <f>_xlfn.TEXTBEFORE(B263," ")</f>
        <v>55765</v>
      </c>
      <c r="D263">
        <f>VALUE(_xlfn.TEXTAFTER(B263," "))</f>
        <v>212</v>
      </c>
      <c r="E263" t="str" cm="1">
        <f t="array" ref="E263:I263">MID(C263,_xlfn.SEQUENCE(1,LEN(C263)),1)</f>
        <v>5</v>
      </c>
      <c r="F263" t="str">
        <v>5</v>
      </c>
      <c r="G263" t="str">
        <v>7</v>
      </c>
      <c r="H263" t="str">
        <v>6</v>
      </c>
      <c r="I263" t="str">
        <v>5</v>
      </c>
      <c r="J263" cm="1">
        <f t="array" ref="J263:N263">COUNTIFS(_xlfn.ANCHORARRAY(E263),_xlfn.ANCHORARRAY(E263))</f>
        <v>3</v>
      </c>
      <c r="K263">
        <v>3</v>
      </c>
      <c r="L263">
        <v>1</v>
      </c>
      <c r="M263">
        <v>1</v>
      </c>
      <c r="N263">
        <v>3</v>
      </c>
      <c r="O263" cm="1">
        <f t="array" ref="O263:S263">_xlfn.LET(_xlpm.vals,{"1","2","3","4","5","6","7","8","9","T","J","Q","K","A"},
MATCH(_xlfn.ANCHORARRAY(E263),_xlpm.vals,0))</f>
        <v>5</v>
      </c>
      <c r="P263">
        <v>5</v>
      </c>
      <c r="Q263">
        <v>7</v>
      </c>
      <c r="R263">
        <v>6</v>
      </c>
      <c r="S263">
        <v>5</v>
      </c>
      <c r="T263" t="str" cm="1">
        <f t="array" ref="T263:X263">TEXT(_xlfn.ANCHORARRAY(O263),"00")</f>
        <v>05</v>
      </c>
      <c r="U263" t="str">
        <v>05</v>
      </c>
      <c r="V263" t="str">
        <v>07</v>
      </c>
      <c r="W263" t="str">
        <v>06</v>
      </c>
      <c r="X263" t="str">
        <v>05</v>
      </c>
      <c r="Y263" t="b">
        <f>MAX(_xlfn.ANCHORARRAY(J263))=5</f>
        <v>0</v>
      </c>
      <c r="Z263" t="b">
        <f>MAX(_xlfn.ANCHORARRAY(J263))=4</f>
        <v>0</v>
      </c>
      <c r="AA263" t="b" cm="1">
        <f t="array" ref="AA263">AND(OR(_xlfn.ANCHORARRAY(J263)=3),OR(_xlfn.ANCHORARRAY(J263)=2))</f>
        <v>0</v>
      </c>
      <c r="AB263" t="b">
        <f>IF(AA263,FALSE,MAX(_xlfn.ANCHORARRAY(J263))=3)</f>
        <v>1</v>
      </c>
      <c r="AC263" t="b">
        <f>COUNTIF(_xlfn.ANCHORARRAY(J263),2)=4</f>
        <v>0</v>
      </c>
      <c r="AD263" t="b">
        <f>IF(AC263,FALSE,MAX(_xlfn.ANCHORARRAY(J263))=2)</f>
        <v>0</v>
      </c>
      <c r="AE263" t="b">
        <f>NOT(OR(Y263:AD263))</f>
        <v>0</v>
      </c>
      <c r="AF263">
        <f>8-MATCH(TRUE,Y263:AE263,0)</f>
        <v>4</v>
      </c>
      <c r="AG263">
        <f>VALUE(_xlfn.CONCAT(AF263,_xlfn.ANCHORARRAY(T263)))</f>
        <v>40505070605</v>
      </c>
      <c r="AH263">
        <f>VALUE(_xlfn.RANK.EQ(AG263,AG:AG,1))</f>
        <v>677</v>
      </c>
      <c r="AI263">
        <f>AH263*D263</f>
        <v>143524</v>
      </c>
      <c r="AK263" s="1"/>
      <c r="AL263" t="str" cm="1">
        <f t="array" ref="AL263:AP263">MID(C263,_xlfn.SEQUENCE(1,LEN(C263)),1)</f>
        <v>5</v>
      </c>
      <c r="AM263" t="str">
        <v>5</v>
      </c>
      <c r="AN263" t="str">
        <v>7</v>
      </c>
      <c r="AO263" t="str">
        <v>6</v>
      </c>
      <c r="AP263" t="str">
        <v>5</v>
      </c>
      <c r="AQ263">
        <f>IF(AL263="J",0,COUNTIF(_xlfn.ANCHORARRAY($AL263),AL263))</f>
        <v>3</v>
      </c>
      <c r="AR263">
        <f>IF(AM263="J",0,COUNTIF(_xlfn.ANCHORARRAY($AL263),AM263))</f>
        <v>3</v>
      </c>
      <c r="AS263">
        <f>IF(AN263="J",0,COUNTIF(_xlfn.ANCHORARRAY($AL263),AN263))</f>
        <v>1</v>
      </c>
      <c r="AT263">
        <f>IF(AO263="J",0,COUNTIF(_xlfn.ANCHORARRAY($AL263),AO263))</f>
        <v>1</v>
      </c>
      <c r="AU263">
        <f>IF(AP263="J",0,COUNTIF(_xlfn.ANCHORARRAY($AL263),AP263))</f>
        <v>3</v>
      </c>
      <c r="AV263" cm="1">
        <f t="array" ref="AV263:AZ263">_xlfn.LET(_xlpm.vals,{"J","2","3","4","5","6","7","8","9","T","J","Q","K","A"},
MATCH(_xlfn.ANCHORARRAY(AL263),_xlpm.vals,0))</f>
        <v>5</v>
      </c>
      <c r="AW263">
        <v>5</v>
      </c>
      <c r="AX263">
        <v>7</v>
      </c>
      <c r="AY263">
        <v>6</v>
      </c>
      <c r="AZ263">
        <v>5</v>
      </c>
      <c r="BA263" t="str" cm="1">
        <f t="array" ref="BA263:BE263">TEXT(_xlfn.ANCHORARRAY(AV263),"00")</f>
        <v>05</v>
      </c>
      <c r="BB263" t="str">
        <v>05</v>
      </c>
      <c r="BC263" t="str">
        <v>07</v>
      </c>
      <c r="BD263" t="str">
        <v>06</v>
      </c>
      <c r="BE263" t="str">
        <v>05</v>
      </c>
      <c r="BF263">
        <f>COUNTIF(_xlfn.ANCHORARRAY(AL263),"J")</f>
        <v>0</v>
      </c>
    </row>
    <row r="264" spans="2:58" x14ac:dyDescent="0.3">
      <c r="B264" t="s">
        <v>739</v>
      </c>
      <c r="C264" t="str">
        <f>_xlfn.TEXTBEFORE(B264," ")</f>
        <v>6Q5QJ</v>
      </c>
      <c r="D264">
        <f>VALUE(_xlfn.TEXTAFTER(B264," "))</f>
        <v>240</v>
      </c>
      <c r="E264" t="str" cm="1">
        <f t="array" ref="E264:I264">MID(C264,_xlfn.SEQUENCE(1,LEN(C264)),1)</f>
        <v>6</v>
      </c>
      <c r="F264" t="str">
        <v>Q</v>
      </c>
      <c r="G264" t="str">
        <v>5</v>
      </c>
      <c r="H264" t="str">
        <v>Q</v>
      </c>
      <c r="I264" t="str">
        <v>J</v>
      </c>
      <c r="J264" cm="1">
        <f t="array" ref="J264:N264">COUNTIFS(_xlfn.ANCHORARRAY(E264),_xlfn.ANCHORARRAY(E264))</f>
        <v>1</v>
      </c>
      <c r="K264">
        <v>2</v>
      </c>
      <c r="L264">
        <v>1</v>
      </c>
      <c r="M264">
        <v>2</v>
      </c>
      <c r="N264">
        <v>1</v>
      </c>
      <c r="O264" cm="1">
        <f t="array" ref="O264:S264">_xlfn.LET(_xlpm.vals,{"1","2","3","4","5","6","7","8","9","T","J","Q","K","A"},
MATCH(_xlfn.ANCHORARRAY(E264),_xlpm.vals,0))</f>
        <v>6</v>
      </c>
      <c r="P264">
        <v>12</v>
      </c>
      <c r="Q264">
        <v>5</v>
      </c>
      <c r="R264">
        <v>12</v>
      </c>
      <c r="S264">
        <v>11</v>
      </c>
      <c r="T264" t="str" cm="1">
        <f t="array" ref="T264:X264">TEXT(_xlfn.ANCHORARRAY(O264),"00")</f>
        <v>06</v>
      </c>
      <c r="U264" t="str">
        <v>12</v>
      </c>
      <c r="V264" t="str">
        <v>05</v>
      </c>
      <c r="W264" t="str">
        <v>12</v>
      </c>
      <c r="X264" t="str">
        <v>11</v>
      </c>
      <c r="Y264" t="b">
        <f>MAX(_xlfn.ANCHORARRAY(J264))=5</f>
        <v>0</v>
      </c>
      <c r="Z264" t="b">
        <f>MAX(_xlfn.ANCHORARRAY(J264))=4</f>
        <v>0</v>
      </c>
      <c r="AA264" t="b" cm="1">
        <f t="array" ref="AA264">AND(OR(_xlfn.ANCHORARRAY(J264)=3),OR(_xlfn.ANCHORARRAY(J264)=2))</f>
        <v>0</v>
      </c>
      <c r="AB264" t="b">
        <f>IF(AA264,FALSE,MAX(_xlfn.ANCHORARRAY(J264))=3)</f>
        <v>0</v>
      </c>
      <c r="AC264" t="b">
        <f>COUNTIF(_xlfn.ANCHORARRAY(J264),2)=4</f>
        <v>0</v>
      </c>
      <c r="AD264" t="b">
        <f>IF(AC264,FALSE,MAX(_xlfn.ANCHORARRAY(J264))=2)</f>
        <v>1</v>
      </c>
      <c r="AE264" t="b">
        <f>NOT(OR(Y264:AD264))</f>
        <v>0</v>
      </c>
      <c r="AF264">
        <f>8-MATCH(TRUE,Y264:AE264,0)</f>
        <v>2</v>
      </c>
      <c r="AG264">
        <f>VALUE(_xlfn.CONCAT(AF264,_xlfn.ANCHORARRAY(T264)))</f>
        <v>20612051211</v>
      </c>
      <c r="AH264">
        <f>VALUE(_xlfn.RANK.EQ(AG264,AG:AG,1))</f>
        <v>290</v>
      </c>
      <c r="AI264">
        <f>AH264*D264</f>
        <v>69600</v>
      </c>
      <c r="AK264" s="1"/>
      <c r="AL264" t="str" cm="1">
        <f t="array" ref="AL264:AP264">MID(C264,_xlfn.SEQUENCE(1,LEN(C264)),1)</f>
        <v>6</v>
      </c>
      <c r="AM264" t="str">
        <v>Q</v>
      </c>
      <c r="AN264" t="str">
        <v>5</v>
      </c>
      <c r="AO264" t="str">
        <v>Q</v>
      </c>
      <c r="AP264" t="str">
        <v>J</v>
      </c>
      <c r="AQ264">
        <f>IF(AL264="J",0,COUNTIF(_xlfn.ANCHORARRAY($AL264),AL264))</f>
        <v>1</v>
      </c>
      <c r="AR264">
        <f>IF(AM264="J",0,COUNTIF(_xlfn.ANCHORARRAY($AL264),AM264))</f>
        <v>2</v>
      </c>
      <c r="AS264">
        <f>IF(AN264="J",0,COUNTIF(_xlfn.ANCHORARRAY($AL264),AN264))</f>
        <v>1</v>
      </c>
      <c r="AT264">
        <f>IF(AO264="J",0,COUNTIF(_xlfn.ANCHORARRAY($AL264),AO264))</f>
        <v>2</v>
      </c>
      <c r="AU264">
        <f>IF(AP264="J",0,COUNTIF(_xlfn.ANCHORARRAY($AL264),AP264))</f>
        <v>0</v>
      </c>
      <c r="AV264" cm="1">
        <f t="array" ref="AV264:AZ264">_xlfn.LET(_xlpm.vals,{"J","2","3","4","5","6","7","8","9","T","J","Q","K","A"},
MATCH(_xlfn.ANCHORARRAY(AL264),_xlpm.vals,0))</f>
        <v>6</v>
      </c>
      <c r="AW264">
        <v>12</v>
      </c>
      <c r="AX264">
        <v>5</v>
      </c>
      <c r="AY264">
        <v>12</v>
      </c>
      <c r="AZ264">
        <v>1</v>
      </c>
      <c r="BA264" t="str" cm="1">
        <f t="array" ref="BA264:BE264">TEXT(_xlfn.ANCHORARRAY(AV264),"00")</f>
        <v>06</v>
      </c>
      <c r="BB264" t="str">
        <v>12</v>
      </c>
      <c r="BC264" t="str">
        <v>05</v>
      </c>
      <c r="BD264" t="str">
        <v>12</v>
      </c>
      <c r="BE264" t="str">
        <v>01</v>
      </c>
      <c r="BF264">
        <f>COUNTIF(_xlfn.ANCHORARRAY(AL264),"J")</f>
        <v>1</v>
      </c>
    </row>
    <row r="265" spans="2:58" x14ac:dyDescent="0.3">
      <c r="B265" t="s">
        <v>738</v>
      </c>
      <c r="C265" t="str">
        <f>_xlfn.TEXTBEFORE(B265," ")</f>
        <v>KAKAK</v>
      </c>
      <c r="D265">
        <f>VALUE(_xlfn.TEXTAFTER(B265," "))</f>
        <v>37</v>
      </c>
      <c r="E265" t="str" cm="1">
        <f t="array" ref="E265:I265">MID(C265,_xlfn.SEQUENCE(1,LEN(C265)),1)</f>
        <v>K</v>
      </c>
      <c r="F265" t="str">
        <v>A</v>
      </c>
      <c r="G265" t="str">
        <v>K</v>
      </c>
      <c r="H265" t="str">
        <v>A</v>
      </c>
      <c r="I265" t="str">
        <v>K</v>
      </c>
      <c r="J265" cm="1">
        <f t="array" ref="J265:N265">COUNTIFS(_xlfn.ANCHORARRAY(E265),_xlfn.ANCHORARRAY(E265))</f>
        <v>3</v>
      </c>
      <c r="K265">
        <v>2</v>
      </c>
      <c r="L265">
        <v>3</v>
      </c>
      <c r="M265">
        <v>2</v>
      </c>
      <c r="N265">
        <v>3</v>
      </c>
      <c r="O265" cm="1">
        <f t="array" ref="O265:S265">_xlfn.LET(_xlpm.vals,{"1","2","3","4","5","6","7","8","9","T","J","Q","K","A"},
MATCH(_xlfn.ANCHORARRAY(E265),_xlpm.vals,0))</f>
        <v>13</v>
      </c>
      <c r="P265">
        <v>14</v>
      </c>
      <c r="Q265">
        <v>13</v>
      </c>
      <c r="R265">
        <v>14</v>
      </c>
      <c r="S265">
        <v>13</v>
      </c>
      <c r="T265" t="str" cm="1">
        <f t="array" ref="T265:X265">TEXT(_xlfn.ANCHORARRAY(O265),"00")</f>
        <v>13</v>
      </c>
      <c r="U265" t="str">
        <v>14</v>
      </c>
      <c r="V265" t="str">
        <v>13</v>
      </c>
      <c r="W265" t="str">
        <v>14</v>
      </c>
      <c r="X265" t="str">
        <v>13</v>
      </c>
      <c r="Y265" t="b">
        <f>MAX(_xlfn.ANCHORARRAY(J265))=5</f>
        <v>0</v>
      </c>
      <c r="Z265" t="b">
        <f>MAX(_xlfn.ANCHORARRAY(J265))=4</f>
        <v>0</v>
      </c>
      <c r="AA265" t="b" cm="1">
        <f t="array" ref="AA265">AND(OR(_xlfn.ANCHORARRAY(J265)=3),OR(_xlfn.ANCHORARRAY(J265)=2))</f>
        <v>1</v>
      </c>
      <c r="AB265" t="b">
        <f>IF(AA265,FALSE,MAX(_xlfn.ANCHORARRAY(J265))=3)</f>
        <v>0</v>
      </c>
      <c r="AC265" t="b">
        <f>COUNTIF(_xlfn.ANCHORARRAY(J265),2)=4</f>
        <v>0</v>
      </c>
      <c r="AD265" t="b">
        <f>IF(AC265,FALSE,MAX(_xlfn.ANCHORARRAY(J265))=2)</f>
        <v>0</v>
      </c>
      <c r="AE265" t="b">
        <f>NOT(OR(Y265:AD265))</f>
        <v>0</v>
      </c>
      <c r="AF265">
        <f>8-MATCH(TRUE,Y265:AE265,0)</f>
        <v>5</v>
      </c>
      <c r="AG265">
        <f>VALUE(_xlfn.CONCAT(AF265,_xlfn.ANCHORARRAY(T265)))</f>
        <v>51314131413</v>
      </c>
      <c r="AH265">
        <f>VALUE(_xlfn.RANK.EQ(AG265,AG:AG,1))</f>
        <v>897</v>
      </c>
      <c r="AI265">
        <f>AH265*D265</f>
        <v>33189</v>
      </c>
      <c r="AK265" s="1"/>
      <c r="AL265" t="str" cm="1">
        <f t="array" ref="AL265:AP265">MID(C265,_xlfn.SEQUENCE(1,LEN(C265)),1)</f>
        <v>K</v>
      </c>
      <c r="AM265" t="str">
        <v>A</v>
      </c>
      <c r="AN265" t="str">
        <v>K</v>
      </c>
      <c r="AO265" t="str">
        <v>A</v>
      </c>
      <c r="AP265" t="str">
        <v>K</v>
      </c>
      <c r="AQ265">
        <f>IF(AL265="J",0,COUNTIF(_xlfn.ANCHORARRAY($AL265),AL265))</f>
        <v>3</v>
      </c>
      <c r="AR265">
        <f>IF(AM265="J",0,COUNTIF(_xlfn.ANCHORARRAY($AL265),AM265))</f>
        <v>2</v>
      </c>
      <c r="AS265">
        <f>IF(AN265="J",0,COUNTIF(_xlfn.ANCHORARRAY($AL265),AN265))</f>
        <v>3</v>
      </c>
      <c r="AT265">
        <f>IF(AO265="J",0,COUNTIF(_xlfn.ANCHORARRAY($AL265),AO265))</f>
        <v>2</v>
      </c>
      <c r="AU265">
        <f>IF(AP265="J",0,COUNTIF(_xlfn.ANCHORARRAY($AL265),AP265))</f>
        <v>3</v>
      </c>
      <c r="AV265" cm="1">
        <f t="array" ref="AV265:AZ265">_xlfn.LET(_xlpm.vals,{"J","2","3","4","5","6","7","8","9","T","J","Q","K","A"},
MATCH(_xlfn.ANCHORARRAY(AL265),_xlpm.vals,0))</f>
        <v>13</v>
      </c>
      <c r="AW265">
        <v>14</v>
      </c>
      <c r="AX265">
        <v>13</v>
      </c>
      <c r="AY265">
        <v>14</v>
      </c>
      <c r="AZ265">
        <v>13</v>
      </c>
      <c r="BA265" t="str" cm="1">
        <f t="array" ref="BA265:BE265">TEXT(_xlfn.ANCHORARRAY(AV265),"00")</f>
        <v>13</v>
      </c>
      <c r="BB265" t="str">
        <v>14</v>
      </c>
      <c r="BC265" t="str">
        <v>13</v>
      </c>
      <c r="BD265" t="str">
        <v>14</v>
      </c>
      <c r="BE265" t="str">
        <v>13</v>
      </c>
      <c r="BF265">
        <f>COUNTIF(_xlfn.ANCHORARRAY(AL265),"J")</f>
        <v>0</v>
      </c>
    </row>
    <row r="266" spans="2:58" x14ac:dyDescent="0.3">
      <c r="B266" t="s">
        <v>737</v>
      </c>
      <c r="C266" t="str">
        <f>_xlfn.TEXTBEFORE(B266," ")</f>
        <v>K7777</v>
      </c>
      <c r="D266">
        <f>VALUE(_xlfn.TEXTAFTER(B266," "))</f>
        <v>519</v>
      </c>
      <c r="E266" t="str" cm="1">
        <f t="array" ref="E266:I266">MID(C266,_xlfn.SEQUENCE(1,LEN(C266)),1)</f>
        <v>K</v>
      </c>
      <c r="F266" t="str">
        <v>7</v>
      </c>
      <c r="G266" t="str">
        <v>7</v>
      </c>
      <c r="H266" t="str">
        <v>7</v>
      </c>
      <c r="I266" t="str">
        <v>7</v>
      </c>
      <c r="J266" cm="1">
        <f t="array" ref="J266:N266">COUNTIFS(_xlfn.ANCHORARRAY(E266),_xlfn.ANCHORARRAY(E266))</f>
        <v>1</v>
      </c>
      <c r="K266">
        <v>4</v>
      </c>
      <c r="L266">
        <v>4</v>
      </c>
      <c r="M266">
        <v>4</v>
      </c>
      <c r="N266">
        <v>4</v>
      </c>
      <c r="O266" cm="1">
        <f t="array" ref="O266:S266">_xlfn.LET(_xlpm.vals,{"1","2","3","4","5","6","7","8","9","T","J","Q","K","A"},
MATCH(_xlfn.ANCHORARRAY(E266),_xlpm.vals,0))</f>
        <v>13</v>
      </c>
      <c r="P266">
        <v>7</v>
      </c>
      <c r="Q266">
        <v>7</v>
      </c>
      <c r="R266">
        <v>7</v>
      </c>
      <c r="S266">
        <v>7</v>
      </c>
      <c r="T266" t="str" cm="1">
        <f t="array" ref="T266:X266">TEXT(_xlfn.ANCHORARRAY(O266),"00")</f>
        <v>13</v>
      </c>
      <c r="U266" t="str">
        <v>07</v>
      </c>
      <c r="V266" t="str">
        <v>07</v>
      </c>
      <c r="W266" t="str">
        <v>07</v>
      </c>
      <c r="X266" t="str">
        <v>07</v>
      </c>
      <c r="Y266" t="b">
        <f>MAX(_xlfn.ANCHORARRAY(J266))=5</f>
        <v>0</v>
      </c>
      <c r="Z266" t="b">
        <f>MAX(_xlfn.ANCHORARRAY(J266))=4</f>
        <v>1</v>
      </c>
      <c r="AA266" t="b" cm="1">
        <f t="array" ref="AA266">AND(OR(_xlfn.ANCHORARRAY(J266)=3),OR(_xlfn.ANCHORARRAY(J266)=2))</f>
        <v>0</v>
      </c>
      <c r="AB266" t="b">
        <f>IF(AA266,FALSE,MAX(_xlfn.ANCHORARRAY(J266))=3)</f>
        <v>0</v>
      </c>
      <c r="AC266" t="b">
        <f>COUNTIF(_xlfn.ANCHORARRAY(J266),2)=4</f>
        <v>0</v>
      </c>
      <c r="AD266" t="b">
        <f>IF(AC266,FALSE,MAX(_xlfn.ANCHORARRAY(J266))=2)</f>
        <v>0</v>
      </c>
      <c r="AE266" t="b">
        <f>NOT(OR(Y266:AD266))</f>
        <v>0</v>
      </c>
      <c r="AF266">
        <f>8-MATCH(TRUE,Y266:AE266,0)</f>
        <v>6</v>
      </c>
      <c r="AG266">
        <f>VALUE(_xlfn.CONCAT(AF266,_xlfn.ANCHORARRAY(T266)))</f>
        <v>61307070707</v>
      </c>
      <c r="AH266">
        <f>VALUE(_xlfn.RANK.EQ(AG266,AG:AG,1))</f>
        <v>985</v>
      </c>
      <c r="AI266">
        <f>AH266*D266</f>
        <v>511215</v>
      </c>
      <c r="AK266" s="1"/>
      <c r="AL266" t="str" cm="1">
        <f t="array" ref="AL266:AP266">MID(C266,_xlfn.SEQUENCE(1,LEN(C266)),1)</f>
        <v>K</v>
      </c>
      <c r="AM266" t="str">
        <v>7</v>
      </c>
      <c r="AN266" t="str">
        <v>7</v>
      </c>
      <c r="AO266" t="str">
        <v>7</v>
      </c>
      <c r="AP266" t="str">
        <v>7</v>
      </c>
      <c r="AQ266">
        <f>IF(AL266="J",0,COUNTIF(_xlfn.ANCHORARRAY($AL266),AL266))</f>
        <v>1</v>
      </c>
      <c r="AR266">
        <f>IF(AM266="J",0,COUNTIF(_xlfn.ANCHORARRAY($AL266),AM266))</f>
        <v>4</v>
      </c>
      <c r="AS266">
        <f>IF(AN266="J",0,COUNTIF(_xlfn.ANCHORARRAY($AL266),AN266))</f>
        <v>4</v>
      </c>
      <c r="AT266">
        <f>IF(AO266="J",0,COUNTIF(_xlfn.ANCHORARRAY($AL266),AO266))</f>
        <v>4</v>
      </c>
      <c r="AU266">
        <f>IF(AP266="J",0,COUNTIF(_xlfn.ANCHORARRAY($AL266),AP266))</f>
        <v>4</v>
      </c>
      <c r="AV266" cm="1">
        <f t="array" ref="AV266:AZ266">_xlfn.LET(_xlpm.vals,{"J","2","3","4","5","6","7","8","9","T","J","Q","K","A"},
MATCH(_xlfn.ANCHORARRAY(AL266),_xlpm.vals,0))</f>
        <v>13</v>
      </c>
      <c r="AW266">
        <v>7</v>
      </c>
      <c r="AX266">
        <v>7</v>
      </c>
      <c r="AY266">
        <v>7</v>
      </c>
      <c r="AZ266">
        <v>7</v>
      </c>
      <c r="BA266" t="str" cm="1">
        <f t="array" ref="BA266:BE266">TEXT(_xlfn.ANCHORARRAY(AV266),"00")</f>
        <v>13</v>
      </c>
      <c r="BB266" t="str">
        <v>07</v>
      </c>
      <c r="BC266" t="str">
        <v>07</v>
      </c>
      <c r="BD266" t="str">
        <v>07</v>
      </c>
      <c r="BE266" t="str">
        <v>07</v>
      </c>
      <c r="BF266">
        <f>COUNTIF(_xlfn.ANCHORARRAY(AL266),"J")</f>
        <v>0</v>
      </c>
    </row>
    <row r="267" spans="2:58" x14ac:dyDescent="0.3">
      <c r="B267" t="s">
        <v>736</v>
      </c>
      <c r="C267" t="str">
        <f>_xlfn.TEXTBEFORE(B267," ")</f>
        <v>AAA8A</v>
      </c>
      <c r="D267">
        <f>VALUE(_xlfn.TEXTAFTER(B267," "))</f>
        <v>785</v>
      </c>
      <c r="E267" t="str" cm="1">
        <f t="array" ref="E267:I267">MID(C267,_xlfn.SEQUENCE(1,LEN(C267)),1)</f>
        <v>A</v>
      </c>
      <c r="F267" t="str">
        <v>A</v>
      </c>
      <c r="G267" t="str">
        <v>A</v>
      </c>
      <c r="H267" t="str">
        <v>8</v>
      </c>
      <c r="I267" t="str">
        <v>A</v>
      </c>
      <c r="J267" cm="1">
        <f t="array" ref="J267:N267">COUNTIFS(_xlfn.ANCHORARRAY(E267),_xlfn.ANCHORARRAY(E267))</f>
        <v>4</v>
      </c>
      <c r="K267">
        <v>4</v>
      </c>
      <c r="L267">
        <v>4</v>
      </c>
      <c r="M267">
        <v>1</v>
      </c>
      <c r="N267">
        <v>4</v>
      </c>
      <c r="O267" cm="1">
        <f t="array" ref="O267:S267">_xlfn.LET(_xlpm.vals,{"1","2","3","4","5","6","7","8","9","T","J","Q","K","A"},
MATCH(_xlfn.ANCHORARRAY(E267),_xlpm.vals,0))</f>
        <v>14</v>
      </c>
      <c r="P267">
        <v>14</v>
      </c>
      <c r="Q267">
        <v>14</v>
      </c>
      <c r="R267">
        <v>8</v>
      </c>
      <c r="S267">
        <v>14</v>
      </c>
      <c r="T267" t="str" cm="1">
        <f t="array" ref="T267:X267">TEXT(_xlfn.ANCHORARRAY(O267),"00")</f>
        <v>14</v>
      </c>
      <c r="U267" t="str">
        <v>14</v>
      </c>
      <c r="V267" t="str">
        <v>14</v>
      </c>
      <c r="W267" t="str">
        <v>08</v>
      </c>
      <c r="X267" t="str">
        <v>14</v>
      </c>
      <c r="Y267" t="b">
        <f>MAX(_xlfn.ANCHORARRAY(J267))=5</f>
        <v>0</v>
      </c>
      <c r="Z267" t="b">
        <f>MAX(_xlfn.ANCHORARRAY(J267))=4</f>
        <v>1</v>
      </c>
      <c r="AA267" t="b" cm="1">
        <f t="array" ref="AA267">AND(OR(_xlfn.ANCHORARRAY(J267)=3),OR(_xlfn.ANCHORARRAY(J267)=2))</f>
        <v>0</v>
      </c>
      <c r="AB267" t="b">
        <f>IF(AA267,FALSE,MAX(_xlfn.ANCHORARRAY(J267))=3)</f>
        <v>0</v>
      </c>
      <c r="AC267" t="b">
        <f>COUNTIF(_xlfn.ANCHORARRAY(J267),2)=4</f>
        <v>0</v>
      </c>
      <c r="AD267" t="b">
        <f>IF(AC267,FALSE,MAX(_xlfn.ANCHORARRAY(J267))=2)</f>
        <v>0</v>
      </c>
      <c r="AE267" t="b">
        <f>NOT(OR(Y267:AD267))</f>
        <v>0</v>
      </c>
      <c r="AF267">
        <f>8-MATCH(TRUE,Y267:AE267,0)</f>
        <v>6</v>
      </c>
      <c r="AG267">
        <f>VALUE(_xlfn.CONCAT(AF267,_xlfn.ANCHORARRAY(T267)))</f>
        <v>61414140814</v>
      </c>
      <c r="AH267">
        <f>VALUE(_xlfn.RANK.EQ(AG267,AG:AG,1))</f>
        <v>996</v>
      </c>
      <c r="AI267">
        <f>AH267*D267</f>
        <v>781860</v>
      </c>
      <c r="AK267" s="1"/>
      <c r="AL267" t="str" cm="1">
        <f t="array" ref="AL267:AP267">MID(C267,_xlfn.SEQUENCE(1,LEN(C267)),1)</f>
        <v>A</v>
      </c>
      <c r="AM267" t="str">
        <v>A</v>
      </c>
      <c r="AN267" t="str">
        <v>A</v>
      </c>
      <c r="AO267" t="str">
        <v>8</v>
      </c>
      <c r="AP267" t="str">
        <v>A</v>
      </c>
      <c r="AQ267">
        <f>IF(AL267="J",0,COUNTIF(_xlfn.ANCHORARRAY($AL267),AL267))</f>
        <v>4</v>
      </c>
      <c r="AR267">
        <f>IF(AM267="J",0,COUNTIF(_xlfn.ANCHORARRAY($AL267),AM267))</f>
        <v>4</v>
      </c>
      <c r="AS267">
        <f>IF(AN267="J",0,COUNTIF(_xlfn.ANCHORARRAY($AL267),AN267))</f>
        <v>4</v>
      </c>
      <c r="AT267">
        <f>IF(AO267="J",0,COUNTIF(_xlfn.ANCHORARRAY($AL267),AO267))</f>
        <v>1</v>
      </c>
      <c r="AU267">
        <f>IF(AP267="J",0,COUNTIF(_xlfn.ANCHORARRAY($AL267),AP267))</f>
        <v>4</v>
      </c>
      <c r="AV267" cm="1">
        <f t="array" ref="AV267:AZ267">_xlfn.LET(_xlpm.vals,{"J","2","3","4","5","6","7","8","9","T","J","Q","K","A"},
MATCH(_xlfn.ANCHORARRAY(AL267),_xlpm.vals,0))</f>
        <v>14</v>
      </c>
      <c r="AW267">
        <v>14</v>
      </c>
      <c r="AX267">
        <v>14</v>
      </c>
      <c r="AY267">
        <v>8</v>
      </c>
      <c r="AZ267">
        <v>14</v>
      </c>
      <c r="BA267" t="str" cm="1">
        <f t="array" ref="BA267:BE267">TEXT(_xlfn.ANCHORARRAY(AV267),"00")</f>
        <v>14</v>
      </c>
      <c r="BB267" t="str">
        <v>14</v>
      </c>
      <c r="BC267" t="str">
        <v>14</v>
      </c>
      <c r="BD267" t="str">
        <v>08</v>
      </c>
      <c r="BE267" t="str">
        <v>14</v>
      </c>
      <c r="BF267">
        <f>COUNTIF(_xlfn.ANCHORARRAY(AL267),"J")</f>
        <v>0</v>
      </c>
    </row>
    <row r="268" spans="2:58" x14ac:dyDescent="0.3">
      <c r="B268" t="s">
        <v>735</v>
      </c>
      <c r="C268" t="str">
        <f>_xlfn.TEXTBEFORE(B268," ")</f>
        <v>89555</v>
      </c>
      <c r="D268">
        <f>VALUE(_xlfn.TEXTAFTER(B268," "))</f>
        <v>606</v>
      </c>
      <c r="E268" t="str" cm="1">
        <f t="array" ref="E268:I268">MID(C268,_xlfn.SEQUENCE(1,LEN(C268)),1)</f>
        <v>8</v>
      </c>
      <c r="F268" t="str">
        <v>9</v>
      </c>
      <c r="G268" t="str">
        <v>5</v>
      </c>
      <c r="H268" t="str">
        <v>5</v>
      </c>
      <c r="I268" t="str">
        <v>5</v>
      </c>
      <c r="J268" cm="1">
        <f t="array" ref="J268:N268">COUNTIFS(_xlfn.ANCHORARRAY(E268),_xlfn.ANCHORARRAY(E268))</f>
        <v>1</v>
      </c>
      <c r="K268">
        <v>1</v>
      </c>
      <c r="L268">
        <v>3</v>
      </c>
      <c r="M268">
        <v>3</v>
      </c>
      <c r="N268">
        <v>3</v>
      </c>
      <c r="O268" cm="1">
        <f t="array" ref="O268:S268">_xlfn.LET(_xlpm.vals,{"1","2","3","4","5","6","7","8","9","T","J","Q","K","A"},
MATCH(_xlfn.ANCHORARRAY(E268),_xlpm.vals,0))</f>
        <v>8</v>
      </c>
      <c r="P268">
        <v>9</v>
      </c>
      <c r="Q268">
        <v>5</v>
      </c>
      <c r="R268">
        <v>5</v>
      </c>
      <c r="S268">
        <v>5</v>
      </c>
      <c r="T268" t="str" cm="1">
        <f t="array" ref="T268:X268">TEXT(_xlfn.ANCHORARRAY(O268),"00")</f>
        <v>08</v>
      </c>
      <c r="U268" t="str">
        <v>09</v>
      </c>
      <c r="V268" t="str">
        <v>05</v>
      </c>
      <c r="W268" t="str">
        <v>05</v>
      </c>
      <c r="X268" t="str">
        <v>05</v>
      </c>
      <c r="Y268" t="b">
        <f>MAX(_xlfn.ANCHORARRAY(J268))=5</f>
        <v>0</v>
      </c>
      <c r="Z268" t="b">
        <f>MAX(_xlfn.ANCHORARRAY(J268))=4</f>
        <v>0</v>
      </c>
      <c r="AA268" t="b" cm="1">
        <f t="array" ref="AA268">AND(OR(_xlfn.ANCHORARRAY(J268)=3),OR(_xlfn.ANCHORARRAY(J268)=2))</f>
        <v>0</v>
      </c>
      <c r="AB268" t="b">
        <f>IF(AA268,FALSE,MAX(_xlfn.ANCHORARRAY(J268))=3)</f>
        <v>1</v>
      </c>
      <c r="AC268" t="b">
        <f>COUNTIF(_xlfn.ANCHORARRAY(J268),2)=4</f>
        <v>0</v>
      </c>
      <c r="AD268" t="b">
        <f>IF(AC268,FALSE,MAX(_xlfn.ANCHORARRAY(J268))=2)</f>
        <v>0</v>
      </c>
      <c r="AE268" t="b">
        <f>NOT(OR(Y268:AD268))</f>
        <v>0</v>
      </c>
      <c r="AF268">
        <f>8-MATCH(TRUE,Y268:AE268,0)</f>
        <v>4</v>
      </c>
      <c r="AG268">
        <f>VALUE(_xlfn.CONCAT(AF268,_xlfn.ANCHORARRAY(T268)))</f>
        <v>40809050505</v>
      </c>
      <c r="AH268">
        <f>VALUE(_xlfn.RANK.EQ(AG268,AG:AG,1))</f>
        <v>728</v>
      </c>
      <c r="AI268">
        <f>AH268*D268</f>
        <v>441168</v>
      </c>
      <c r="AK268" s="1"/>
      <c r="AL268" t="str" cm="1">
        <f t="array" ref="AL268:AP268">MID(C268,_xlfn.SEQUENCE(1,LEN(C268)),1)</f>
        <v>8</v>
      </c>
      <c r="AM268" t="str">
        <v>9</v>
      </c>
      <c r="AN268" t="str">
        <v>5</v>
      </c>
      <c r="AO268" t="str">
        <v>5</v>
      </c>
      <c r="AP268" t="str">
        <v>5</v>
      </c>
      <c r="AQ268">
        <f>IF(AL268="J",0,COUNTIF(_xlfn.ANCHORARRAY($AL268),AL268))</f>
        <v>1</v>
      </c>
      <c r="AR268">
        <f>IF(AM268="J",0,COUNTIF(_xlfn.ANCHORARRAY($AL268),AM268))</f>
        <v>1</v>
      </c>
      <c r="AS268">
        <f>IF(AN268="J",0,COUNTIF(_xlfn.ANCHORARRAY($AL268),AN268))</f>
        <v>3</v>
      </c>
      <c r="AT268">
        <f>IF(AO268="J",0,COUNTIF(_xlfn.ANCHORARRAY($AL268),AO268))</f>
        <v>3</v>
      </c>
      <c r="AU268">
        <f>IF(AP268="J",0,COUNTIF(_xlfn.ANCHORARRAY($AL268),AP268))</f>
        <v>3</v>
      </c>
      <c r="AV268" cm="1">
        <f t="array" ref="AV268:AZ268">_xlfn.LET(_xlpm.vals,{"J","2","3","4","5","6","7","8","9","T","J","Q","K","A"},
MATCH(_xlfn.ANCHORARRAY(AL268),_xlpm.vals,0))</f>
        <v>8</v>
      </c>
      <c r="AW268">
        <v>9</v>
      </c>
      <c r="AX268">
        <v>5</v>
      </c>
      <c r="AY268">
        <v>5</v>
      </c>
      <c r="AZ268">
        <v>5</v>
      </c>
      <c r="BA268" t="str" cm="1">
        <f t="array" ref="BA268:BE268">TEXT(_xlfn.ANCHORARRAY(AV268),"00")</f>
        <v>08</v>
      </c>
      <c r="BB268" t="str">
        <v>09</v>
      </c>
      <c r="BC268" t="str">
        <v>05</v>
      </c>
      <c r="BD268" t="str">
        <v>05</v>
      </c>
      <c r="BE268" t="str">
        <v>05</v>
      </c>
      <c r="BF268">
        <f>COUNTIF(_xlfn.ANCHORARRAY(AL268),"J")</f>
        <v>0</v>
      </c>
    </row>
    <row r="269" spans="2:58" x14ac:dyDescent="0.3">
      <c r="B269" t="s">
        <v>734</v>
      </c>
      <c r="C269" t="str">
        <f>_xlfn.TEXTBEFORE(B269," ")</f>
        <v>QJ3K4</v>
      </c>
      <c r="D269">
        <f>VALUE(_xlfn.TEXTAFTER(B269," "))</f>
        <v>686</v>
      </c>
      <c r="E269" t="str" cm="1">
        <f t="array" ref="E269:I269">MID(C269,_xlfn.SEQUENCE(1,LEN(C269)),1)</f>
        <v>Q</v>
      </c>
      <c r="F269" t="str">
        <v>J</v>
      </c>
      <c r="G269" t="str">
        <v>3</v>
      </c>
      <c r="H269" t="str">
        <v>K</v>
      </c>
      <c r="I269" t="str">
        <v>4</v>
      </c>
      <c r="J269" cm="1">
        <f t="array" ref="J269:N269">COUNTIFS(_xlfn.ANCHORARRAY(E269),_xlfn.ANCHORARRAY(E269))</f>
        <v>1</v>
      </c>
      <c r="K269">
        <v>1</v>
      </c>
      <c r="L269">
        <v>1</v>
      </c>
      <c r="M269">
        <v>1</v>
      </c>
      <c r="N269">
        <v>1</v>
      </c>
      <c r="O269" cm="1">
        <f t="array" ref="O269:S269">_xlfn.LET(_xlpm.vals,{"1","2","3","4","5","6","7","8","9","T","J","Q","K","A"},
MATCH(_xlfn.ANCHORARRAY(E269),_xlpm.vals,0))</f>
        <v>12</v>
      </c>
      <c r="P269">
        <v>11</v>
      </c>
      <c r="Q269">
        <v>3</v>
      </c>
      <c r="R269">
        <v>13</v>
      </c>
      <c r="S269">
        <v>4</v>
      </c>
      <c r="T269" t="str" cm="1">
        <f t="array" ref="T269:X269">TEXT(_xlfn.ANCHORARRAY(O269),"00")</f>
        <v>12</v>
      </c>
      <c r="U269" t="str">
        <v>11</v>
      </c>
      <c r="V269" t="str">
        <v>03</v>
      </c>
      <c r="W269" t="str">
        <v>13</v>
      </c>
      <c r="X269" t="str">
        <v>04</v>
      </c>
      <c r="Y269" t="b">
        <f>MAX(_xlfn.ANCHORARRAY(J269))=5</f>
        <v>0</v>
      </c>
      <c r="Z269" t="b">
        <f>MAX(_xlfn.ANCHORARRAY(J269))=4</f>
        <v>0</v>
      </c>
      <c r="AA269" t="b" cm="1">
        <f t="array" ref="AA269">AND(OR(_xlfn.ANCHORARRAY(J269)=3),OR(_xlfn.ANCHORARRAY(J269)=2))</f>
        <v>0</v>
      </c>
      <c r="AB269" t="b">
        <f>IF(AA269,FALSE,MAX(_xlfn.ANCHORARRAY(J269))=3)</f>
        <v>0</v>
      </c>
      <c r="AC269" t="b">
        <f>COUNTIF(_xlfn.ANCHORARRAY(J269),2)=4</f>
        <v>0</v>
      </c>
      <c r="AD269" t="b">
        <f>IF(AC269,FALSE,MAX(_xlfn.ANCHORARRAY(J269))=2)</f>
        <v>0</v>
      </c>
      <c r="AE269" t="b">
        <f>NOT(OR(Y269:AD269))</f>
        <v>1</v>
      </c>
      <c r="AF269">
        <f>8-MATCH(TRUE,Y269:AE269,0)</f>
        <v>1</v>
      </c>
      <c r="AG269">
        <f>VALUE(_xlfn.CONCAT(AF269,_xlfn.ANCHORARRAY(T269)))</f>
        <v>11211031304</v>
      </c>
      <c r="AH269">
        <f>VALUE(_xlfn.RANK.EQ(AG269,AG:AG,1))</f>
        <v>159</v>
      </c>
      <c r="AI269">
        <f>AH269*D269</f>
        <v>109074</v>
      </c>
      <c r="AK269" s="1"/>
      <c r="AL269" t="str" cm="1">
        <f t="array" ref="AL269:AP269">MID(C269,_xlfn.SEQUENCE(1,LEN(C269)),1)</f>
        <v>Q</v>
      </c>
      <c r="AM269" t="str">
        <v>J</v>
      </c>
      <c r="AN269" t="str">
        <v>3</v>
      </c>
      <c r="AO269" t="str">
        <v>K</v>
      </c>
      <c r="AP269" t="str">
        <v>4</v>
      </c>
      <c r="AQ269">
        <f>IF(AL269="J",0,COUNTIF(_xlfn.ANCHORARRAY($AL269),AL269))</f>
        <v>1</v>
      </c>
      <c r="AR269">
        <f>IF(AM269="J",0,COUNTIF(_xlfn.ANCHORARRAY($AL269),AM269))</f>
        <v>0</v>
      </c>
      <c r="AS269">
        <f>IF(AN269="J",0,COUNTIF(_xlfn.ANCHORARRAY($AL269),AN269))</f>
        <v>1</v>
      </c>
      <c r="AT269">
        <f>IF(AO269="J",0,COUNTIF(_xlfn.ANCHORARRAY($AL269),AO269))</f>
        <v>1</v>
      </c>
      <c r="AU269">
        <f>IF(AP269="J",0,COUNTIF(_xlfn.ANCHORARRAY($AL269),AP269))</f>
        <v>1</v>
      </c>
      <c r="AV269" cm="1">
        <f t="array" ref="AV269:AZ269">_xlfn.LET(_xlpm.vals,{"J","2","3","4","5","6","7","8","9","T","J","Q","K","A"},
MATCH(_xlfn.ANCHORARRAY(AL269),_xlpm.vals,0))</f>
        <v>12</v>
      </c>
      <c r="AW269">
        <v>1</v>
      </c>
      <c r="AX269">
        <v>3</v>
      </c>
      <c r="AY269">
        <v>13</v>
      </c>
      <c r="AZ269">
        <v>4</v>
      </c>
      <c r="BA269" t="str" cm="1">
        <f t="array" ref="BA269:BE269">TEXT(_xlfn.ANCHORARRAY(AV269),"00")</f>
        <v>12</v>
      </c>
      <c r="BB269" t="str">
        <v>01</v>
      </c>
      <c r="BC269" t="str">
        <v>03</v>
      </c>
      <c r="BD269" t="str">
        <v>13</v>
      </c>
      <c r="BE269" t="str">
        <v>04</v>
      </c>
      <c r="BF269">
        <f>COUNTIF(_xlfn.ANCHORARRAY(AL269),"J")</f>
        <v>1</v>
      </c>
    </row>
    <row r="270" spans="2:58" x14ac:dyDescent="0.3">
      <c r="B270" t="s">
        <v>733</v>
      </c>
      <c r="C270" t="str">
        <f>_xlfn.TEXTBEFORE(B270," ")</f>
        <v>KJ8KK</v>
      </c>
      <c r="D270">
        <f>VALUE(_xlfn.TEXTAFTER(B270," "))</f>
        <v>162</v>
      </c>
      <c r="E270" t="str" cm="1">
        <f t="array" ref="E270:I270">MID(C270,_xlfn.SEQUENCE(1,LEN(C270)),1)</f>
        <v>K</v>
      </c>
      <c r="F270" t="str">
        <v>J</v>
      </c>
      <c r="G270" t="str">
        <v>8</v>
      </c>
      <c r="H270" t="str">
        <v>K</v>
      </c>
      <c r="I270" t="str">
        <v>K</v>
      </c>
      <c r="J270" cm="1">
        <f t="array" ref="J270:N270">COUNTIFS(_xlfn.ANCHORARRAY(E270),_xlfn.ANCHORARRAY(E270))</f>
        <v>3</v>
      </c>
      <c r="K270">
        <v>1</v>
      </c>
      <c r="L270">
        <v>1</v>
      </c>
      <c r="M270">
        <v>3</v>
      </c>
      <c r="N270">
        <v>3</v>
      </c>
      <c r="O270" cm="1">
        <f t="array" ref="O270:S270">_xlfn.LET(_xlpm.vals,{"1","2","3","4","5","6","7","8","9","T","J","Q","K","A"},
MATCH(_xlfn.ANCHORARRAY(E270),_xlpm.vals,0))</f>
        <v>13</v>
      </c>
      <c r="P270">
        <v>11</v>
      </c>
      <c r="Q270">
        <v>8</v>
      </c>
      <c r="R270">
        <v>13</v>
      </c>
      <c r="S270">
        <v>13</v>
      </c>
      <c r="T270" t="str" cm="1">
        <f t="array" ref="T270:X270">TEXT(_xlfn.ANCHORARRAY(O270),"00")</f>
        <v>13</v>
      </c>
      <c r="U270" t="str">
        <v>11</v>
      </c>
      <c r="V270" t="str">
        <v>08</v>
      </c>
      <c r="W270" t="str">
        <v>13</v>
      </c>
      <c r="X270" t="str">
        <v>13</v>
      </c>
      <c r="Y270" t="b">
        <f>MAX(_xlfn.ANCHORARRAY(J270))=5</f>
        <v>0</v>
      </c>
      <c r="Z270" t="b">
        <f>MAX(_xlfn.ANCHORARRAY(J270))=4</f>
        <v>0</v>
      </c>
      <c r="AA270" t="b" cm="1">
        <f t="array" ref="AA270">AND(OR(_xlfn.ANCHORARRAY(J270)=3),OR(_xlfn.ANCHORARRAY(J270)=2))</f>
        <v>0</v>
      </c>
      <c r="AB270" t="b">
        <f>IF(AA270,FALSE,MAX(_xlfn.ANCHORARRAY(J270))=3)</f>
        <v>1</v>
      </c>
      <c r="AC270" t="b">
        <f>COUNTIF(_xlfn.ANCHORARRAY(J270),2)=4</f>
        <v>0</v>
      </c>
      <c r="AD270" t="b">
        <f>IF(AC270,FALSE,MAX(_xlfn.ANCHORARRAY(J270))=2)</f>
        <v>0</v>
      </c>
      <c r="AE270" t="b">
        <f>NOT(OR(Y270:AD270))</f>
        <v>0</v>
      </c>
      <c r="AF270">
        <f>8-MATCH(TRUE,Y270:AE270,0)</f>
        <v>4</v>
      </c>
      <c r="AG270">
        <f>VALUE(_xlfn.CONCAT(AF270,_xlfn.ANCHORARRAY(T270)))</f>
        <v>41311081313</v>
      </c>
      <c r="AH270">
        <f>VALUE(_xlfn.RANK.EQ(AG270,AG:AG,1))</f>
        <v>782</v>
      </c>
      <c r="AI270">
        <f>AH270*D270</f>
        <v>126684</v>
      </c>
      <c r="AK270" s="1"/>
      <c r="AL270" t="str" cm="1">
        <f t="array" ref="AL270:AP270">MID(C270,_xlfn.SEQUENCE(1,LEN(C270)),1)</f>
        <v>K</v>
      </c>
      <c r="AM270" t="str">
        <v>J</v>
      </c>
      <c r="AN270" t="str">
        <v>8</v>
      </c>
      <c r="AO270" t="str">
        <v>K</v>
      </c>
      <c r="AP270" t="str">
        <v>K</v>
      </c>
      <c r="AQ270">
        <f>IF(AL270="J",0,COUNTIF(_xlfn.ANCHORARRAY($AL270),AL270))</f>
        <v>3</v>
      </c>
      <c r="AR270">
        <f>IF(AM270="J",0,COUNTIF(_xlfn.ANCHORARRAY($AL270),AM270))</f>
        <v>0</v>
      </c>
      <c r="AS270">
        <f>IF(AN270="J",0,COUNTIF(_xlfn.ANCHORARRAY($AL270),AN270))</f>
        <v>1</v>
      </c>
      <c r="AT270">
        <f>IF(AO270="J",0,COUNTIF(_xlfn.ANCHORARRAY($AL270),AO270))</f>
        <v>3</v>
      </c>
      <c r="AU270">
        <f>IF(AP270="J",0,COUNTIF(_xlfn.ANCHORARRAY($AL270),AP270))</f>
        <v>3</v>
      </c>
      <c r="AV270" cm="1">
        <f t="array" ref="AV270:AZ270">_xlfn.LET(_xlpm.vals,{"J","2","3","4","5","6","7","8","9","T","J","Q","K","A"},
MATCH(_xlfn.ANCHORARRAY(AL270),_xlpm.vals,0))</f>
        <v>13</v>
      </c>
      <c r="AW270">
        <v>1</v>
      </c>
      <c r="AX270">
        <v>8</v>
      </c>
      <c r="AY270">
        <v>13</v>
      </c>
      <c r="AZ270">
        <v>13</v>
      </c>
      <c r="BA270" t="str" cm="1">
        <f t="array" ref="BA270:BE270">TEXT(_xlfn.ANCHORARRAY(AV270),"00")</f>
        <v>13</v>
      </c>
      <c r="BB270" t="str">
        <v>01</v>
      </c>
      <c r="BC270" t="str">
        <v>08</v>
      </c>
      <c r="BD270" t="str">
        <v>13</v>
      </c>
      <c r="BE270" t="str">
        <v>13</v>
      </c>
      <c r="BF270">
        <f>COUNTIF(_xlfn.ANCHORARRAY(AL270),"J")</f>
        <v>1</v>
      </c>
    </row>
    <row r="271" spans="2:58" x14ac:dyDescent="0.3">
      <c r="B271" t="s">
        <v>732</v>
      </c>
      <c r="C271" t="str">
        <f>_xlfn.TEXTBEFORE(B271," ")</f>
        <v>AKA22</v>
      </c>
      <c r="D271">
        <f>VALUE(_xlfn.TEXTAFTER(B271," "))</f>
        <v>563</v>
      </c>
      <c r="E271" t="str" cm="1">
        <f t="array" ref="E271:I271">MID(C271,_xlfn.SEQUENCE(1,LEN(C271)),1)</f>
        <v>A</v>
      </c>
      <c r="F271" t="str">
        <v>K</v>
      </c>
      <c r="G271" t="str">
        <v>A</v>
      </c>
      <c r="H271" t="str">
        <v>2</v>
      </c>
      <c r="I271" t="str">
        <v>2</v>
      </c>
      <c r="J271" cm="1">
        <f t="array" ref="J271:N271">COUNTIFS(_xlfn.ANCHORARRAY(E271),_xlfn.ANCHORARRAY(E271))</f>
        <v>2</v>
      </c>
      <c r="K271">
        <v>1</v>
      </c>
      <c r="L271">
        <v>2</v>
      </c>
      <c r="M271">
        <v>2</v>
      </c>
      <c r="N271">
        <v>2</v>
      </c>
      <c r="O271" cm="1">
        <f t="array" ref="O271:S271">_xlfn.LET(_xlpm.vals,{"1","2","3","4","5","6","7","8","9","T","J","Q","K","A"},
MATCH(_xlfn.ANCHORARRAY(E271),_xlpm.vals,0))</f>
        <v>14</v>
      </c>
      <c r="P271">
        <v>13</v>
      </c>
      <c r="Q271">
        <v>14</v>
      </c>
      <c r="R271">
        <v>2</v>
      </c>
      <c r="S271">
        <v>2</v>
      </c>
      <c r="T271" t="str" cm="1">
        <f t="array" ref="T271:X271">TEXT(_xlfn.ANCHORARRAY(O271),"00")</f>
        <v>14</v>
      </c>
      <c r="U271" t="str">
        <v>13</v>
      </c>
      <c r="V271" t="str">
        <v>14</v>
      </c>
      <c r="W271" t="str">
        <v>02</v>
      </c>
      <c r="X271" t="str">
        <v>02</v>
      </c>
      <c r="Y271" t="b">
        <f>MAX(_xlfn.ANCHORARRAY(J271))=5</f>
        <v>0</v>
      </c>
      <c r="Z271" t="b">
        <f>MAX(_xlfn.ANCHORARRAY(J271))=4</f>
        <v>0</v>
      </c>
      <c r="AA271" t="b" cm="1">
        <f t="array" ref="AA271">AND(OR(_xlfn.ANCHORARRAY(J271)=3),OR(_xlfn.ANCHORARRAY(J271)=2))</f>
        <v>0</v>
      </c>
      <c r="AB271" t="b">
        <f>IF(AA271,FALSE,MAX(_xlfn.ANCHORARRAY(J271))=3)</f>
        <v>0</v>
      </c>
      <c r="AC271" t="b">
        <f>COUNTIF(_xlfn.ANCHORARRAY(J271),2)=4</f>
        <v>1</v>
      </c>
      <c r="AD271" t="b">
        <f>IF(AC271,FALSE,MAX(_xlfn.ANCHORARRAY(J271))=2)</f>
        <v>0</v>
      </c>
      <c r="AE271" t="b">
        <f>NOT(OR(Y271:AD271))</f>
        <v>0</v>
      </c>
      <c r="AF271">
        <f>8-MATCH(TRUE,Y271:AE271,0)</f>
        <v>3</v>
      </c>
      <c r="AG271">
        <f>VALUE(_xlfn.CONCAT(AF271,_xlfn.ANCHORARRAY(T271)))</f>
        <v>31413140202</v>
      </c>
      <c r="AH271">
        <f>VALUE(_xlfn.RANK.EQ(AG271,AG:AG,1))</f>
        <v>624</v>
      </c>
      <c r="AI271">
        <f>AH271*D271</f>
        <v>351312</v>
      </c>
      <c r="AK271" s="1"/>
      <c r="AL271" t="str" cm="1">
        <f t="array" ref="AL271:AP271">MID(C271,_xlfn.SEQUENCE(1,LEN(C271)),1)</f>
        <v>A</v>
      </c>
      <c r="AM271" t="str">
        <v>K</v>
      </c>
      <c r="AN271" t="str">
        <v>A</v>
      </c>
      <c r="AO271" t="str">
        <v>2</v>
      </c>
      <c r="AP271" t="str">
        <v>2</v>
      </c>
      <c r="AQ271">
        <f>IF(AL271="J",0,COUNTIF(_xlfn.ANCHORARRAY($AL271),AL271))</f>
        <v>2</v>
      </c>
      <c r="AR271">
        <f>IF(AM271="J",0,COUNTIF(_xlfn.ANCHORARRAY($AL271),AM271))</f>
        <v>1</v>
      </c>
      <c r="AS271">
        <f>IF(AN271="J",0,COUNTIF(_xlfn.ANCHORARRAY($AL271),AN271))</f>
        <v>2</v>
      </c>
      <c r="AT271">
        <f>IF(AO271="J",0,COUNTIF(_xlfn.ANCHORARRAY($AL271),AO271))</f>
        <v>2</v>
      </c>
      <c r="AU271">
        <f>IF(AP271="J",0,COUNTIF(_xlfn.ANCHORARRAY($AL271),AP271))</f>
        <v>2</v>
      </c>
      <c r="AV271" cm="1">
        <f t="array" ref="AV271:AZ271">_xlfn.LET(_xlpm.vals,{"J","2","3","4","5","6","7","8","9","T","J","Q","K","A"},
MATCH(_xlfn.ANCHORARRAY(AL271),_xlpm.vals,0))</f>
        <v>14</v>
      </c>
      <c r="AW271">
        <v>13</v>
      </c>
      <c r="AX271">
        <v>14</v>
      </c>
      <c r="AY271">
        <v>2</v>
      </c>
      <c r="AZ271">
        <v>2</v>
      </c>
      <c r="BA271" t="str" cm="1">
        <f t="array" ref="BA271:BE271">TEXT(_xlfn.ANCHORARRAY(AV271),"00")</f>
        <v>14</v>
      </c>
      <c r="BB271" t="str">
        <v>13</v>
      </c>
      <c r="BC271" t="str">
        <v>14</v>
      </c>
      <c r="BD271" t="str">
        <v>02</v>
      </c>
      <c r="BE271" t="str">
        <v>02</v>
      </c>
      <c r="BF271">
        <f>COUNTIF(_xlfn.ANCHORARRAY(AL271),"J")</f>
        <v>0</v>
      </c>
    </row>
    <row r="272" spans="2:58" x14ac:dyDescent="0.3">
      <c r="B272" t="s">
        <v>731</v>
      </c>
      <c r="C272" t="str">
        <f>_xlfn.TEXTBEFORE(B272," ")</f>
        <v>44242</v>
      </c>
      <c r="D272">
        <f>VALUE(_xlfn.TEXTAFTER(B272," "))</f>
        <v>938</v>
      </c>
      <c r="E272" t="str" cm="1">
        <f t="array" ref="E272:I272">MID(C272,_xlfn.SEQUENCE(1,LEN(C272)),1)</f>
        <v>4</v>
      </c>
      <c r="F272" t="str">
        <v>4</v>
      </c>
      <c r="G272" t="str">
        <v>2</v>
      </c>
      <c r="H272" t="str">
        <v>4</v>
      </c>
      <c r="I272" t="str">
        <v>2</v>
      </c>
      <c r="J272" cm="1">
        <f t="array" ref="J272:N272">COUNTIFS(_xlfn.ANCHORARRAY(E272),_xlfn.ANCHORARRAY(E272))</f>
        <v>3</v>
      </c>
      <c r="K272">
        <v>3</v>
      </c>
      <c r="L272">
        <v>2</v>
      </c>
      <c r="M272">
        <v>3</v>
      </c>
      <c r="N272">
        <v>2</v>
      </c>
      <c r="O272" cm="1">
        <f t="array" ref="O272:S272">_xlfn.LET(_xlpm.vals,{"1","2","3","4","5","6","7","8","9","T","J","Q","K","A"},
MATCH(_xlfn.ANCHORARRAY(E272),_xlpm.vals,0))</f>
        <v>4</v>
      </c>
      <c r="P272">
        <v>4</v>
      </c>
      <c r="Q272">
        <v>2</v>
      </c>
      <c r="R272">
        <v>4</v>
      </c>
      <c r="S272">
        <v>2</v>
      </c>
      <c r="T272" t="str" cm="1">
        <f t="array" ref="T272:X272">TEXT(_xlfn.ANCHORARRAY(O272),"00")</f>
        <v>04</v>
      </c>
      <c r="U272" t="str">
        <v>04</v>
      </c>
      <c r="V272" t="str">
        <v>02</v>
      </c>
      <c r="W272" t="str">
        <v>04</v>
      </c>
      <c r="X272" t="str">
        <v>02</v>
      </c>
      <c r="Y272" t="b">
        <f>MAX(_xlfn.ANCHORARRAY(J272))=5</f>
        <v>0</v>
      </c>
      <c r="Z272" t="b">
        <f>MAX(_xlfn.ANCHORARRAY(J272))=4</f>
        <v>0</v>
      </c>
      <c r="AA272" t="b" cm="1">
        <f t="array" ref="AA272">AND(OR(_xlfn.ANCHORARRAY(J272)=3),OR(_xlfn.ANCHORARRAY(J272)=2))</f>
        <v>1</v>
      </c>
      <c r="AB272" t="b">
        <f>IF(AA272,FALSE,MAX(_xlfn.ANCHORARRAY(J272))=3)</f>
        <v>0</v>
      </c>
      <c r="AC272" t="b">
        <f>COUNTIF(_xlfn.ANCHORARRAY(J272),2)=4</f>
        <v>0</v>
      </c>
      <c r="AD272" t="b">
        <f>IF(AC272,FALSE,MAX(_xlfn.ANCHORARRAY(J272))=2)</f>
        <v>0</v>
      </c>
      <c r="AE272" t="b">
        <f>NOT(OR(Y272:AD272))</f>
        <v>0</v>
      </c>
      <c r="AF272">
        <f>8-MATCH(TRUE,Y272:AE272,0)</f>
        <v>5</v>
      </c>
      <c r="AG272">
        <f>VALUE(_xlfn.CONCAT(AF272,_xlfn.ANCHORARRAY(T272)))</f>
        <v>50404020402</v>
      </c>
      <c r="AH272">
        <f>VALUE(_xlfn.RANK.EQ(AG272,AG:AG,1))</f>
        <v>821</v>
      </c>
      <c r="AI272">
        <f>AH272*D272</f>
        <v>770098</v>
      </c>
      <c r="AK272" s="1"/>
      <c r="AL272" t="str" cm="1">
        <f t="array" ref="AL272:AP272">MID(C272,_xlfn.SEQUENCE(1,LEN(C272)),1)</f>
        <v>4</v>
      </c>
      <c r="AM272" t="str">
        <v>4</v>
      </c>
      <c r="AN272" t="str">
        <v>2</v>
      </c>
      <c r="AO272" t="str">
        <v>4</v>
      </c>
      <c r="AP272" t="str">
        <v>2</v>
      </c>
      <c r="AQ272">
        <f>IF(AL272="J",0,COUNTIF(_xlfn.ANCHORARRAY($AL272),AL272))</f>
        <v>3</v>
      </c>
      <c r="AR272">
        <f>IF(AM272="J",0,COUNTIF(_xlfn.ANCHORARRAY($AL272),AM272))</f>
        <v>3</v>
      </c>
      <c r="AS272">
        <f>IF(AN272="J",0,COUNTIF(_xlfn.ANCHORARRAY($AL272),AN272))</f>
        <v>2</v>
      </c>
      <c r="AT272">
        <f>IF(AO272="J",0,COUNTIF(_xlfn.ANCHORARRAY($AL272),AO272))</f>
        <v>3</v>
      </c>
      <c r="AU272">
        <f>IF(AP272="J",0,COUNTIF(_xlfn.ANCHORARRAY($AL272),AP272))</f>
        <v>2</v>
      </c>
      <c r="AV272" cm="1">
        <f t="array" ref="AV272:AZ272">_xlfn.LET(_xlpm.vals,{"J","2","3","4","5","6","7","8","9","T","J","Q","K","A"},
MATCH(_xlfn.ANCHORARRAY(AL272),_xlpm.vals,0))</f>
        <v>4</v>
      </c>
      <c r="AW272">
        <v>4</v>
      </c>
      <c r="AX272">
        <v>2</v>
      </c>
      <c r="AY272">
        <v>4</v>
      </c>
      <c r="AZ272">
        <v>2</v>
      </c>
      <c r="BA272" t="str" cm="1">
        <f t="array" ref="BA272:BE272">TEXT(_xlfn.ANCHORARRAY(AV272),"00")</f>
        <v>04</v>
      </c>
      <c r="BB272" t="str">
        <v>04</v>
      </c>
      <c r="BC272" t="str">
        <v>02</v>
      </c>
      <c r="BD272" t="str">
        <v>04</v>
      </c>
      <c r="BE272" t="str">
        <v>02</v>
      </c>
      <c r="BF272">
        <f>COUNTIF(_xlfn.ANCHORARRAY(AL272),"J")</f>
        <v>0</v>
      </c>
    </row>
    <row r="273" spans="2:58" x14ac:dyDescent="0.3">
      <c r="B273" t="s">
        <v>730</v>
      </c>
      <c r="C273" t="str">
        <f>_xlfn.TEXTBEFORE(B273," ")</f>
        <v>4Q84Q</v>
      </c>
      <c r="D273">
        <f>VALUE(_xlfn.TEXTAFTER(B273," "))</f>
        <v>448</v>
      </c>
      <c r="E273" t="str" cm="1">
        <f t="array" ref="E273:I273">MID(C273,_xlfn.SEQUENCE(1,LEN(C273)),1)</f>
        <v>4</v>
      </c>
      <c r="F273" t="str">
        <v>Q</v>
      </c>
      <c r="G273" t="str">
        <v>8</v>
      </c>
      <c r="H273" t="str">
        <v>4</v>
      </c>
      <c r="I273" t="str">
        <v>Q</v>
      </c>
      <c r="J273" cm="1">
        <f t="array" ref="J273:N273">COUNTIFS(_xlfn.ANCHORARRAY(E273),_xlfn.ANCHORARRAY(E273))</f>
        <v>2</v>
      </c>
      <c r="K273">
        <v>2</v>
      </c>
      <c r="L273">
        <v>1</v>
      </c>
      <c r="M273">
        <v>2</v>
      </c>
      <c r="N273">
        <v>2</v>
      </c>
      <c r="O273" cm="1">
        <f t="array" ref="O273:S273">_xlfn.LET(_xlpm.vals,{"1","2","3","4","5","6","7","8","9","T","J","Q","K","A"},
MATCH(_xlfn.ANCHORARRAY(E273),_xlpm.vals,0))</f>
        <v>4</v>
      </c>
      <c r="P273">
        <v>12</v>
      </c>
      <c r="Q273">
        <v>8</v>
      </c>
      <c r="R273">
        <v>4</v>
      </c>
      <c r="S273">
        <v>12</v>
      </c>
      <c r="T273" t="str" cm="1">
        <f t="array" ref="T273:X273">TEXT(_xlfn.ANCHORARRAY(O273),"00")</f>
        <v>04</v>
      </c>
      <c r="U273" t="str">
        <v>12</v>
      </c>
      <c r="V273" t="str">
        <v>08</v>
      </c>
      <c r="W273" t="str">
        <v>04</v>
      </c>
      <c r="X273" t="str">
        <v>12</v>
      </c>
      <c r="Y273" t="b">
        <f>MAX(_xlfn.ANCHORARRAY(J273))=5</f>
        <v>0</v>
      </c>
      <c r="Z273" t="b">
        <f>MAX(_xlfn.ANCHORARRAY(J273))=4</f>
        <v>0</v>
      </c>
      <c r="AA273" t="b" cm="1">
        <f t="array" ref="AA273">AND(OR(_xlfn.ANCHORARRAY(J273)=3),OR(_xlfn.ANCHORARRAY(J273)=2))</f>
        <v>0</v>
      </c>
      <c r="AB273" t="b">
        <f>IF(AA273,FALSE,MAX(_xlfn.ANCHORARRAY(J273))=3)</f>
        <v>0</v>
      </c>
      <c r="AC273" t="b">
        <f>COUNTIF(_xlfn.ANCHORARRAY(J273),2)=4</f>
        <v>1</v>
      </c>
      <c r="AD273" t="b">
        <f>IF(AC273,FALSE,MAX(_xlfn.ANCHORARRAY(J273))=2)</f>
        <v>0</v>
      </c>
      <c r="AE273" t="b">
        <f>NOT(OR(Y273:AD273))</f>
        <v>0</v>
      </c>
      <c r="AF273">
        <f>8-MATCH(TRUE,Y273:AE273,0)</f>
        <v>3</v>
      </c>
      <c r="AG273">
        <f>VALUE(_xlfn.CONCAT(AF273,_xlfn.ANCHORARRAY(T273)))</f>
        <v>30412080412</v>
      </c>
      <c r="AH273">
        <f>VALUE(_xlfn.RANK.EQ(AG273,AG:AG,1))</f>
        <v>478</v>
      </c>
      <c r="AI273">
        <f>AH273*D273</f>
        <v>214144</v>
      </c>
      <c r="AK273" s="1"/>
      <c r="AL273" t="str" cm="1">
        <f t="array" ref="AL273:AP273">MID(C273,_xlfn.SEQUENCE(1,LEN(C273)),1)</f>
        <v>4</v>
      </c>
      <c r="AM273" t="str">
        <v>Q</v>
      </c>
      <c r="AN273" t="str">
        <v>8</v>
      </c>
      <c r="AO273" t="str">
        <v>4</v>
      </c>
      <c r="AP273" t="str">
        <v>Q</v>
      </c>
      <c r="AQ273">
        <f>IF(AL273="J",0,COUNTIF(_xlfn.ANCHORARRAY($AL273),AL273))</f>
        <v>2</v>
      </c>
      <c r="AR273">
        <f>IF(AM273="J",0,COUNTIF(_xlfn.ANCHORARRAY($AL273),AM273))</f>
        <v>2</v>
      </c>
      <c r="AS273">
        <f>IF(AN273="J",0,COUNTIF(_xlfn.ANCHORARRAY($AL273),AN273))</f>
        <v>1</v>
      </c>
      <c r="AT273">
        <f>IF(AO273="J",0,COUNTIF(_xlfn.ANCHORARRAY($AL273),AO273))</f>
        <v>2</v>
      </c>
      <c r="AU273">
        <f>IF(AP273="J",0,COUNTIF(_xlfn.ANCHORARRAY($AL273),AP273))</f>
        <v>2</v>
      </c>
      <c r="AV273" cm="1">
        <f t="array" ref="AV273:AZ273">_xlfn.LET(_xlpm.vals,{"J","2","3","4","5","6","7","8","9","T","J","Q","K","A"},
MATCH(_xlfn.ANCHORARRAY(AL273),_xlpm.vals,0))</f>
        <v>4</v>
      </c>
      <c r="AW273">
        <v>12</v>
      </c>
      <c r="AX273">
        <v>8</v>
      </c>
      <c r="AY273">
        <v>4</v>
      </c>
      <c r="AZ273">
        <v>12</v>
      </c>
      <c r="BA273" t="str" cm="1">
        <f t="array" ref="BA273:BE273">TEXT(_xlfn.ANCHORARRAY(AV273),"00")</f>
        <v>04</v>
      </c>
      <c r="BB273" t="str">
        <v>12</v>
      </c>
      <c r="BC273" t="str">
        <v>08</v>
      </c>
      <c r="BD273" t="str">
        <v>04</v>
      </c>
      <c r="BE273" t="str">
        <v>12</v>
      </c>
      <c r="BF273">
        <f>COUNTIF(_xlfn.ANCHORARRAY(AL273),"J")</f>
        <v>0</v>
      </c>
    </row>
    <row r="274" spans="2:58" x14ac:dyDescent="0.3">
      <c r="B274" t="s">
        <v>729</v>
      </c>
      <c r="C274" t="str">
        <f>_xlfn.TEXTBEFORE(B274," ")</f>
        <v>QJ4K4</v>
      </c>
      <c r="D274">
        <f>VALUE(_xlfn.TEXTAFTER(B274," "))</f>
        <v>461</v>
      </c>
      <c r="E274" t="str" cm="1">
        <f t="array" ref="E274:I274">MID(C274,_xlfn.SEQUENCE(1,LEN(C274)),1)</f>
        <v>Q</v>
      </c>
      <c r="F274" t="str">
        <v>J</v>
      </c>
      <c r="G274" t="str">
        <v>4</v>
      </c>
      <c r="H274" t="str">
        <v>K</v>
      </c>
      <c r="I274" t="str">
        <v>4</v>
      </c>
      <c r="J274" cm="1">
        <f t="array" ref="J274:N274">COUNTIFS(_xlfn.ANCHORARRAY(E274),_xlfn.ANCHORARRAY(E274))</f>
        <v>1</v>
      </c>
      <c r="K274">
        <v>1</v>
      </c>
      <c r="L274">
        <v>2</v>
      </c>
      <c r="M274">
        <v>1</v>
      </c>
      <c r="N274">
        <v>2</v>
      </c>
      <c r="O274" cm="1">
        <f t="array" ref="O274:S274">_xlfn.LET(_xlpm.vals,{"1","2","3","4","5","6","7","8","9","T","J","Q","K","A"},
MATCH(_xlfn.ANCHORARRAY(E274),_xlpm.vals,0))</f>
        <v>12</v>
      </c>
      <c r="P274">
        <v>11</v>
      </c>
      <c r="Q274">
        <v>4</v>
      </c>
      <c r="R274">
        <v>13</v>
      </c>
      <c r="S274">
        <v>4</v>
      </c>
      <c r="T274" t="str" cm="1">
        <f t="array" ref="T274:X274">TEXT(_xlfn.ANCHORARRAY(O274),"00")</f>
        <v>12</v>
      </c>
      <c r="U274" t="str">
        <v>11</v>
      </c>
      <c r="V274" t="str">
        <v>04</v>
      </c>
      <c r="W274" t="str">
        <v>13</v>
      </c>
      <c r="X274" t="str">
        <v>04</v>
      </c>
      <c r="Y274" t="b">
        <f>MAX(_xlfn.ANCHORARRAY(J274))=5</f>
        <v>0</v>
      </c>
      <c r="Z274" t="b">
        <f>MAX(_xlfn.ANCHORARRAY(J274))=4</f>
        <v>0</v>
      </c>
      <c r="AA274" t="b" cm="1">
        <f t="array" ref="AA274">AND(OR(_xlfn.ANCHORARRAY(J274)=3),OR(_xlfn.ANCHORARRAY(J274)=2))</f>
        <v>0</v>
      </c>
      <c r="AB274" t="b">
        <f>IF(AA274,FALSE,MAX(_xlfn.ANCHORARRAY(J274))=3)</f>
        <v>0</v>
      </c>
      <c r="AC274" t="b">
        <f>COUNTIF(_xlfn.ANCHORARRAY(J274),2)=4</f>
        <v>0</v>
      </c>
      <c r="AD274" t="b">
        <f>IF(AC274,FALSE,MAX(_xlfn.ANCHORARRAY(J274))=2)</f>
        <v>1</v>
      </c>
      <c r="AE274" t="b">
        <f>NOT(OR(Y274:AD274))</f>
        <v>0</v>
      </c>
      <c r="AF274">
        <f>8-MATCH(TRUE,Y274:AE274,0)</f>
        <v>2</v>
      </c>
      <c r="AG274">
        <f>VALUE(_xlfn.CONCAT(AF274,_xlfn.ANCHORARRAY(T274)))</f>
        <v>21211041304</v>
      </c>
      <c r="AH274">
        <f>VALUE(_xlfn.RANK.EQ(AG274,AG:AG,1))</f>
        <v>399</v>
      </c>
      <c r="AI274">
        <f>AH274*D274</f>
        <v>183939</v>
      </c>
      <c r="AK274" s="1"/>
      <c r="AL274" t="str" cm="1">
        <f t="array" ref="AL274:AP274">MID(C274,_xlfn.SEQUENCE(1,LEN(C274)),1)</f>
        <v>Q</v>
      </c>
      <c r="AM274" t="str">
        <v>J</v>
      </c>
      <c r="AN274" t="str">
        <v>4</v>
      </c>
      <c r="AO274" t="str">
        <v>K</v>
      </c>
      <c r="AP274" t="str">
        <v>4</v>
      </c>
      <c r="AQ274">
        <f>IF(AL274="J",0,COUNTIF(_xlfn.ANCHORARRAY($AL274),AL274))</f>
        <v>1</v>
      </c>
      <c r="AR274">
        <f>IF(AM274="J",0,COUNTIF(_xlfn.ANCHORARRAY($AL274),AM274))</f>
        <v>0</v>
      </c>
      <c r="AS274">
        <f>IF(AN274="J",0,COUNTIF(_xlfn.ANCHORARRAY($AL274),AN274))</f>
        <v>2</v>
      </c>
      <c r="AT274">
        <f>IF(AO274="J",0,COUNTIF(_xlfn.ANCHORARRAY($AL274),AO274))</f>
        <v>1</v>
      </c>
      <c r="AU274">
        <f>IF(AP274="J",0,COUNTIF(_xlfn.ANCHORARRAY($AL274),AP274))</f>
        <v>2</v>
      </c>
      <c r="AV274" cm="1">
        <f t="array" ref="AV274:AZ274">_xlfn.LET(_xlpm.vals,{"J","2","3","4","5","6","7","8","9","T","J","Q","K","A"},
MATCH(_xlfn.ANCHORARRAY(AL274),_xlpm.vals,0))</f>
        <v>12</v>
      </c>
      <c r="AW274">
        <v>1</v>
      </c>
      <c r="AX274">
        <v>4</v>
      </c>
      <c r="AY274">
        <v>13</v>
      </c>
      <c r="AZ274">
        <v>4</v>
      </c>
      <c r="BA274" t="str" cm="1">
        <f t="array" ref="BA274:BE274">TEXT(_xlfn.ANCHORARRAY(AV274),"00")</f>
        <v>12</v>
      </c>
      <c r="BB274" t="str">
        <v>01</v>
      </c>
      <c r="BC274" t="str">
        <v>04</v>
      </c>
      <c r="BD274" t="str">
        <v>13</v>
      </c>
      <c r="BE274" t="str">
        <v>04</v>
      </c>
      <c r="BF274">
        <f>COUNTIF(_xlfn.ANCHORARRAY(AL274),"J")</f>
        <v>1</v>
      </c>
    </row>
    <row r="275" spans="2:58" x14ac:dyDescent="0.3">
      <c r="B275" t="s">
        <v>728</v>
      </c>
      <c r="C275" t="str">
        <f>_xlfn.TEXTBEFORE(B275," ")</f>
        <v>K47AJ</v>
      </c>
      <c r="D275">
        <f>VALUE(_xlfn.TEXTAFTER(B275," "))</f>
        <v>142</v>
      </c>
      <c r="E275" t="str" cm="1">
        <f t="array" ref="E275:I275">MID(C275,_xlfn.SEQUENCE(1,LEN(C275)),1)</f>
        <v>K</v>
      </c>
      <c r="F275" t="str">
        <v>4</v>
      </c>
      <c r="G275" t="str">
        <v>7</v>
      </c>
      <c r="H275" t="str">
        <v>A</v>
      </c>
      <c r="I275" t="str">
        <v>J</v>
      </c>
      <c r="J275" cm="1">
        <f t="array" ref="J275:N275">COUNTIFS(_xlfn.ANCHORARRAY(E275),_xlfn.ANCHORARRAY(E275))</f>
        <v>1</v>
      </c>
      <c r="K275">
        <v>1</v>
      </c>
      <c r="L275">
        <v>1</v>
      </c>
      <c r="M275">
        <v>1</v>
      </c>
      <c r="N275">
        <v>1</v>
      </c>
      <c r="O275" cm="1">
        <f t="array" ref="O275:S275">_xlfn.LET(_xlpm.vals,{"1","2","3","4","5","6","7","8","9","T","J","Q","K","A"},
MATCH(_xlfn.ANCHORARRAY(E275),_xlpm.vals,0))</f>
        <v>13</v>
      </c>
      <c r="P275">
        <v>4</v>
      </c>
      <c r="Q275">
        <v>7</v>
      </c>
      <c r="R275">
        <v>14</v>
      </c>
      <c r="S275">
        <v>11</v>
      </c>
      <c r="T275" t="str" cm="1">
        <f t="array" ref="T275:X275">TEXT(_xlfn.ANCHORARRAY(O275),"00")</f>
        <v>13</v>
      </c>
      <c r="U275" t="str">
        <v>04</v>
      </c>
      <c r="V275" t="str">
        <v>07</v>
      </c>
      <c r="W275" t="str">
        <v>14</v>
      </c>
      <c r="X275" t="str">
        <v>11</v>
      </c>
      <c r="Y275" t="b">
        <f>MAX(_xlfn.ANCHORARRAY(J275))=5</f>
        <v>0</v>
      </c>
      <c r="Z275" t="b">
        <f>MAX(_xlfn.ANCHORARRAY(J275))=4</f>
        <v>0</v>
      </c>
      <c r="AA275" t="b" cm="1">
        <f t="array" ref="AA275">AND(OR(_xlfn.ANCHORARRAY(J275)=3),OR(_xlfn.ANCHORARRAY(J275)=2))</f>
        <v>0</v>
      </c>
      <c r="AB275" t="b">
        <f>IF(AA275,FALSE,MAX(_xlfn.ANCHORARRAY(J275))=3)</f>
        <v>0</v>
      </c>
      <c r="AC275" t="b">
        <f>COUNTIF(_xlfn.ANCHORARRAY(J275),2)=4</f>
        <v>0</v>
      </c>
      <c r="AD275" t="b">
        <f>IF(AC275,FALSE,MAX(_xlfn.ANCHORARRAY(J275))=2)</f>
        <v>0</v>
      </c>
      <c r="AE275" t="b">
        <f>NOT(OR(Y275:AD275))</f>
        <v>1</v>
      </c>
      <c r="AF275">
        <f>8-MATCH(TRUE,Y275:AE275,0)</f>
        <v>1</v>
      </c>
      <c r="AG275">
        <f>VALUE(_xlfn.CONCAT(AF275,_xlfn.ANCHORARRAY(T275)))</f>
        <v>11304071411</v>
      </c>
      <c r="AH275">
        <f>VALUE(_xlfn.RANK.EQ(AG275,AG:AG,1))</f>
        <v>166</v>
      </c>
      <c r="AI275">
        <f>AH275*D275</f>
        <v>23572</v>
      </c>
      <c r="AK275" s="1"/>
      <c r="AL275" t="str" cm="1">
        <f t="array" ref="AL275:AP275">MID(C275,_xlfn.SEQUENCE(1,LEN(C275)),1)</f>
        <v>K</v>
      </c>
      <c r="AM275" t="str">
        <v>4</v>
      </c>
      <c r="AN275" t="str">
        <v>7</v>
      </c>
      <c r="AO275" t="str">
        <v>A</v>
      </c>
      <c r="AP275" t="str">
        <v>J</v>
      </c>
      <c r="AQ275">
        <f>IF(AL275="J",0,COUNTIF(_xlfn.ANCHORARRAY($AL275),AL275))</f>
        <v>1</v>
      </c>
      <c r="AR275">
        <f>IF(AM275="J",0,COUNTIF(_xlfn.ANCHORARRAY($AL275),AM275))</f>
        <v>1</v>
      </c>
      <c r="AS275">
        <f>IF(AN275="J",0,COUNTIF(_xlfn.ANCHORARRAY($AL275),AN275))</f>
        <v>1</v>
      </c>
      <c r="AT275">
        <f>IF(AO275="J",0,COUNTIF(_xlfn.ANCHORARRAY($AL275),AO275))</f>
        <v>1</v>
      </c>
      <c r="AU275">
        <f>IF(AP275="J",0,COUNTIF(_xlfn.ANCHORARRAY($AL275),AP275))</f>
        <v>0</v>
      </c>
      <c r="AV275" cm="1">
        <f t="array" ref="AV275:AZ275">_xlfn.LET(_xlpm.vals,{"J","2","3","4","5","6","7","8","9","T","J","Q","K","A"},
MATCH(_xlfn.ANCHORARRAY(AL275),_xlpm.vals,0))</f>
        <v>13</v>
      </c>
      <c r="AW275">
        <v>4</v>
      </c>
      <c r="AX275">
        <v>7</v>
      </c>
      <c r="AY275">
        <v>14</v>
      </c>
      <c r="AZ275">
        <v>1</v>
      </c>
      <c r="BA275" t="str" cm="1">
        <f t="array" ref="BA275:BE275">TEXT(_xlfn.ANCHORARRAY(AV275),"00")</f>
        <v>13</v>
      </c>
      <c r="BB275" t="str">
        <v>04</v>
      </c>
      <c r="BC275" t="str">
        <v>07</v>
      </c>
      <c r="BD275" t="str">
        <v>14</v>
      </c>
      <c r="BE275" t="str">
        <v>01</v>
      </c>
      <c r="BF275">
        <f>COUNTIF(_xlfn.ANCHORARRAY(AL275),"J")</f>
        <v>1</v>
      </c>
    </row>
    <row r="276" spans="2:58" x14ac:dyDescent="0.3">
      <c r="B276" t="s">
        <v>727</v>
      </c>
      <c r="C276" t="str">
        <f>_xlfn.TEXTBEFORE(B276," ")</f>
        <v>22772</v>
      </c>
      <c r="D276">
        <f>VALUE(_xlfn.TEXTAFTER(B276," "))</f>
        <v>874</v>
      </c>
      <c r="E276" t="str" cm="1">
        <f t="array" ref="E276:I276">MID(C276,_xlfn.SEQUENCE(1,LEN(C276)),1)</f>
        <v>2</v>
      </c>
      <c r="F276" t="str">
        <v>2</v>
      </c>
      <c r="G276" t="str">
        <v>7</v>
      </c>
      <c r="H276" t="str">
        <v>7</v>
      </c>
      <c r="I276" t="str">
        <v>2</v>
      </c>
      <c r="J276" cm="1">
        <f t="array" ref="J276:N276">COUNTIFS(_xlfn.ANCHORARRAY(E276),_xlfn.ANCHORARRAY(E276))</f>
        <v>3</v>
      </c>
      <c r="K276">
        <v>3</v>
      </c>
      <c r="L276">
        <v>2</v>
      </c>
      <c r="M276">
        <v>2</v>
      </c>
      <c r="N276">
        <v>3</v>
      </c>
      <c r="O276" cm="1">
        <f t="array" ref="O276:S276">_xlfn.LET(_xlpm.vals,{"1","2","3","4","5","6","7","8","9","T","J","Q","K","A"},
MATCH(_xlfn.ANCHORARRAY(E276),_xlpm.vals,0))</f>
        <v>2</v>
      </c>
      <c r="P276">
        <v>2</v>
      </c>
      <c r="Q276">
        <v>7</v>
      </c>
      <c r="R276">
        <v>7</v>
      </c>
      <c r="S276">
        <v>2</v>
      </c>
      <c r="T276" t="str" cm="1">
        <f t="array" ref="T276:X276">TEXT(_xlfn.ANCHORARRAY(O276),"00")</f>
        <v>02</v>
      </c>
      <c r="U276" t="str">
        <v>02</v>
      </c>
      <c r="V276" t="str">
        <v>07</v>
      </c>
      <c r="W276" t="str">
        <v>07</v>
      </c>
      <c r="X276" t="str">
        <v>02</v>
      </c>
      <c r="Y276" t="b">
        <f>MAX(_xlfn.ANCHORARRAY(J276))=5</f>
        <v>0</v>
      </c>
      <c r="Z276" t="b">
        <f>MAX(_xlfn.ANCHORARRAY(J276))=4</f>
        <v>0</v>
      </c>
      <c r="AA276" t="b" cm="1">
        <f t="array" ref="AA276">AND(OR(_xlfn.ANCHORARRAY(J276)=3),OR(_xlfn.ANCHORARRAY(J276)=2))</f>
        <v>1</v>
      </c>
      <c r="AB276" t="b">
        <f>IF(AA276,FALSE,MAX(_xlfn.ANCHORARRAY(J276))=3)</f>
        <v>0</v>
      </c>
      <c r="AC276" t="b">
        <f>COUNTIF(_xlfn.ANCHORARRAY(J276),2)=4</f>
        <v>0</v>
      </c>
      <c r="AD276" t="b">
        <f>IF(AC276,FALSE,MAX(_xlfn.ANCHORARRAY(J276))=2)</f>
        <v>0</v>
      </c>
      <c r="AE276" t="b">
        <f>NOT(OR(Y276:AD276))</f>
        <v>0</v>
      </c>
      <c r="AF276">
        <f>8-MATCH(TRUE,Y276:AE276,0)</f>
        <v>5</v>
      </c>
      <c r="AG276">
        <f>VALUE(_xlfn.CONCAT(AF276,_xlfn.ANCHORARRAY(T276)))</f>
        <v>50202070702</v>
      </c>
      <c r="AH276">
        <f>VALUE(_xlfn.RANK.EQ(AG276,AG:AG,1))</f>
        <v>807</v>
      </c>
      <c r="AI276">
        <f>AH276*D276</f>
        <v>705318</v>
      </c>
      <c r="AK276" s="1"/>
      <c r="AL276" t="str" cm="1">
        <f t="array" ref="AL276:AP276">MID(C276,_xlfn.SEQUENCE(1,LEN(C276)),1)</f>
        <v>2</v>
      </c>
      <c r="AM276" t="str">
        <v>2</v>
      </c>
      <c r="AN276" t="str">
        <v>7</v>
      </c>
      <c r="AO276" t="str">
        <v>7</v>
      </c>
      <c r="AP276" t="str">
        <v>2</v>
      </c>
      <c r="AQ276">
        <f>IF(AL276="J",0,COUNTIF(_xlfn.ANCHORARRAY($AL276),AL276))</f>
        <v>3</v>
      </c>
      <c r="AR276">
        <f>IF(AM276="J",0,COUNTIF(_xlfn.ANCHORARRAY($AL276),AM276))</f>
        <v>3</v>
      </c>
      <c r="AS276">
        <f>IF(AN276="J",0,COUNTIF(_xlfn.ANCHORARRAY($AL276),AN276))</f>
        <v>2</v>
      </c>
      <c r="AT276">
        <f>IF(AO276="J",0,COUNTIF(_xlfn.ANCHORARRAY($AL276),AO276))</f>
        <v>2</v>
      </c>
      <c r="AU276">
        <f>IF(AP276="J",0,COUNTIF(_xlfn.ANCHORARRAY($AL276),AP276))</f>
        <v>3</v>
      </c>
      <c r="AV276" cm="1">
        <f t="array" ref="AV276:AZ276">_xlfn.LET(_xlpm.vals,{"J","2","3","4","5","6","7","8","9","T","J","Q","K","A"},
MATCH(_xlfn.ANCHORARRAY(AL276),_xlpm.vals,0))</f>
        <v>2</v>
      </c>
      <c r="AW276">
        <v>2</v>
      </c>
      <c r="AX276">
        <v>7</v>
      </c>
      <c r="AY276">
        <v>7</v>
      </c>
      <c r="AZ276">
        <v>2</v>
      </c>
      <c r="BA276" t="str" cm="1">
        <f t="array" ref="BA276:BE276">TEXT(_xlfn.ANCHORARRAY(AV276),"00")</f>
        <v>02</v>
      </c>
      <c r="BB276" t="str">
        <v>02</v>
      </c>
      <c r="BC276" t="str">
        <v>07</v>
      </c>
      <c r="BD276" t="str">
        <v>07</v>
      </c>
      <c r="BE276" t="str">
        <v>02</v>
      </c>
      <c r="BF276">
        <f>COUNTIF(_xlfn.ANCHORARRAY(AL276),"J")</f>
        <v>0</v>
      </c>
    </row>
    <row r="277" spans="2:58" x14ac:dyDescent="0.3">
      <c r="B277" t="s">
        <v>726</v>
      </c>
      <c r="C277" t="str">
        <f>_xlfn.TEXTBEFORE(B277," ")</f>
        <v>666Q7</v>
      </c>
      <c r="D277">
        <f>VALUE(_xlfn.TEXTAFTER(B277," "))</f>
        <v>862</v>
      </c>
      <c r="E277" t="str" cm="1">
        <f t="array" ref="E277:I277">MID(C277,_xlfn.SEQUENCE(1,LEN(C277)),1)</f>
        <v>6</v>
      </c>
      <c r="F277" t="str">
        <v>6</v>
      </c>
      <c r="G277" t="str">
        <v>6</v>
      </c>
      <c r="H277" t="str">
        <v>Q</v>
      </c>
      <c r="I277" t="str">
        <v>7</v>
      </c>
      <c r="J277" cm="1">
        <f t="array" ref="J277:N277">COUNTIFS(_xlfn.ANCHORARRAY(E277),_xlfn.ANCHORARRAY(E277))</f>
        <v>3</v>
      </c>
      <c r="K277">
        <v>3</v>
      </c>
      <c r="L277">
        <v>3</v>
      </c>
      <c r="M277">
        <v>1</v>
      </c>
      <c r="N277">
        <v>1</v>
      </c>
      <c r="O277" cm="1">
        <f t="array" ref="O277:S277">_xlfn.LET(_xlpm.vals,{"1","2","3","4","5","6","7","8","9","T","J","Q","K","A"},
MATCH(_xlfn.ANCHORARRAY(E277),_xlpm.vals,0))</f>
        <v>6</v>
      </c>
      <c r="P277">
        <v>6</v>
      </c>
      <c r="Q277">
        <v>6</v>
      </c>
      <c r="R277">
        <v>12</v>
      </c>
      <c r="S277">
        <v>7</v>
      </c>
      <c r="T277" t="str" cm="1">
        <f t="array" ref="T277:X277">TEXT(_xlfn.ANCHORARRAY(O277),"00")</f>
        <v>06</v>
      </c>
      <c r="U277" t="str">
        <v>06</v>
      </c>
      <c r="V277" t="str">
        <v>06</v>
      </c>
      <c r="W277" t="str">
        <v>12</v>
      </c>
      <c r="X277" t="str">
        <v>07</v>
      </c>
      <c r="Y277" t="b">
        <f>MAX(_xlfn.ANCHORARRAY(J277))=5</f>
        <v>0</v>
      </c>
      <c r="Z277" t="b">
        <f>MAX(_xlfn.ANCHORARRAY(J277))=4</f>
        <v>0</v>
      </c>
      <c r="AA277" t="b" cm="1">
        <f t="array" ref="AA277">AND(OR(_xlfn.ANCHORARRAY(J277)=3),OR(_xlfn.ANCHORARRAY(J277)=2))</f>
        <v>0</v>
      </c>
      <c r="AB277" t="b">
        <f>IF(AA277,FALSE,MAX(_xlfn.ANCHORARRAY(J277))=3)</f>
        <v>1</v>
      </c>
      <c r="AC277" t="b">
        <f>COUNTIF(_xlfn.ANCHORARRAY(J277),2)=4</f>
        <v>0</v>
      </c>
      <c r="AD277" t="b">
        <f>IF(AC277,FALSE,MAX(_xlfn.ANCHORARRAY(J277))=2)</f>
        <v>0</v>
      </c>
      <c r="AE277" t="b">
        <f>NOT(OR(Y277:AD277))</f>
        <v>0</v>
      </c>
      <c r="AF277">
        <f>8-MATCH(TRUE,Y277:AE277,0)</f>
        <v>4</v>
      </c>
      <c r="AG277">
        <f>VALUE(_xlfn.CONCAT(AF277,_xlfn.ANCHORARRAY(T277)))</f>
        <v>40606061207</v>
      </c>
      <c r="AH277">
        <f>VALUE(_xlfn.RANK.EQ(AG277,AG:AG,1))</f>
        <v>691</v>
      </c>
      <c r="AI277">
        <f>AH277*D277</f>
        <v>595642</v>
      </c>
      <c r="AK277" s="1"/>
      <c r="AL277" t="str" cm="1">
        <f t="array" ref="AL277:AP277">MID(C277,_xlfn.SEQUENCE(1,LEN(C277)),1)</f>
        <v>6</v>
      </c>
      <c r="AM277" t="str">
        <v>6</v>
      </c>
      <c r="AN277" t="str">
        <v>6</v>
      </c>
      <c r="AO277" t="str">
        <v>Q</v>
      </c>
      <c r="AP277" t="str">
        <v>7</v>
      </c>
      <c r="AQ277">
        <f>IF(AL277="J",0,COUNTIF(_xlfn.ANCHORARRAY($AL277),AL277))</f>
        <v>3</v>
      </c>
      <c r="AR277">
        <f>IF(AM277="J",0,COUNTIF(_xlfn.ANCHORARRAY($AL277),AM277))</f>
        <v>3</v>
      </c>
      <c r="AS277">
        <f>IF(AN277="J",0,COUNTIF(_xlfn.ANCHORARRAY($AL277),AN277))</f>
        <v>3</v>
      </c>
      <c r="AT277">
        <f>IF(AO277="J",0,COUNTIF(_xlfn.ANCHORARRAY($AL277),AO277))</f>
        <v>1</v>
      </c>
      <c r="AU277">
        <f>IF(AP277="J",0,COUNTIF(_xlfn.ANCHORARRAY($AL277),AP277))</f>
        <v>1</v>
      </c>
      <c r="AV277" cm="1">
        <f t="array" ref="AV277:AZ277">_xlfn.LET(_xlpm.vals,{"J","2","3","4","5","6","7","8","9","T","J","Q","K","A"},
MATCH(_xlfn.ANCHORARRAY(AL277),_xlpm.vals,0))</f>
        <v>6</v>
      </c>
      <c r="AW277">
        <v>6</v>
      </c>
      <c r="AX277">
        <v>6</v>
      </c>
      <c r="AY277">
        <v>12</v>
      </c>
      <c r="AZ277">
        <v>7</v>
      </c>
      <c r="BA277" t="str" cm="1">
        <f t="array" ref="BA277:BE277">TEXT(_xlfn.ANCHORARRAY(AV277),"00")</f>
        <v>06</v>
      </c>
      <c r="BB277" t="str">
        <v>06</v>
      </c>
      <c r="BC277" t="str">
        <v>06</v>
      </c>
      <c r="BD277" t="str">
        <v>12</v>
      </c>
      <c r="BE277" t="str">
        <v>07</v>
      </c>
      <c r="BF277">
        <f>COUNTIF(_xlfn.ANCHORARRAY(AL277),"J")</f>
        <v>0</v>
      </c>
    </row>
    <row r="278" spans="2:58" x14ac:dyDescent="0.3">
      <c r="B278" t="s">
        <v>725</v>
      </c>
      <c r="C278" t="str">
        <f>_xlfn.TEXTBEFORE(B278," ")</f>
        <v>TTTQQ</v>
      </c>
      <c r="D278">
        <f>VALUE(_xlfn.TEXTAFTER(B278," "))</f>
        <v>612</v>
      </c>
      <c r="E278" t="str" cm="1">
        <f t="array" ref="E278:I278">MID(C278,_xlfn.SEQUENCE(1,LEN(C278)),1)</f>
        <v>T</v>
      </c>
      <c r="F278" t="str">
        <v>T</v>
      </c>
      <c r="G278" t="str">
        <v>T</v>
      </c>
      <c r="H278" t="str">
        <v>Q</v>
      </c>
      <c r="I278" t="str">
        <v>Q</v>
      </c>
      <c r="J278" cm="1">
        <f t="array" ref="J278:N278">COUNTIFS(_xlfn.ANCHORARRAY(E278),_xlfn.ANCHORARRAY(E278))</f>
        <v>3</v>
      </c>
      <c r="K278">
        <v>3</v>
      </c>
      <c r="L278">
        <v>3</v>
      </c>
      <c r="M278">
        <v>2</v>
      </c>
      <c r="N278">
        <v>2</v>
      </c>
      <c r="O278" cm="1">
        <f t="array" ref="O278:S278">_xlfn.LET(_xlpm.vals,{"1","2","3","4","5","6","7","8","9","T","J","Q","K","A"},
MATCH(_xlfn.ANCHORARRAY(E278),_xlpm.vals,0))</f>
        <v>10</v>
      </c>
      <c r="P278">
        <v>10</v>
      </c>
      <c r="Q278">
        <v>10</v>
      </c>
      <c r="R278">
        <v>12</v>
      </c>
      <c r="S278">
        <v>12</v>
      </c>
      <c r="T278" t="str" cm="1">
        <f t="array" ref="T278:X278">TEXT(_xlfn.ANCHORARRAY(O278),"00")</f>
        <v>10</v>
      </c>
      <c r="U278" t="str">
        <v>10</v>
      </c>
      <c r="V278" t="str">
        <v>10</v>
      </c>
      <c r="W278" t="str">
        <v>12</v>
      </c>
      <c r="X278" t="str">
        <v>12</v>
      </c>
      <c r="Y278" t="b">
        <f>MAX(_xlfn.ANCHORARRAY(J278))=5</f>
        <v>0</v>
      </c>
      <c r="Z278" t="b">
        <f>MAX(_xlfn.ANCHORARRAY(J278))=4</f>
        <v>0</v>
      </c>
      <c r="AA278" t="b" cm="1">
        <f t="array" ref="AA278">AND(OR(_xlfn.ANCHORARRAY(J278)=3),OR(_xlfn.ANCHORARRAY(J278)=2))</f>
        <v>1</v>
      </c>
      <c r="AB278" t="b">
        <f>IF(AA278,FALSE,MAX(_xlfn.ANCHORARRAY(J278))=3)</f>
        <v>0</v>
      </c>
      <c r="AC278" t="b">
        <f>COUNTIF(_xlfn.ANCHORARRAY(J278),2)=4</f>
        <v>0</v>
      </c>
      <c r="AD278" t="b">
        <f>IF(AC278,FALSE,MAX(_xlfn.ANCHORARRAY(J278))=2)</f>
        <v>0</v>
      </c>
      <c r="AE278" t="b">
        <f>NOT(OR(Y278:AD278))</f>
        <v>0</v>
      </c>
      <c r="AF278">
        <f>8-MATCH(TRUE,Y278:AE278,0)</f>
        <v>5</v>
      </c>
      <c r="AG278">
        <f>VALUE(_xlfn.CONCAT(AF278,_xlfn.ANCHORARRAY(T278)))</f>
        <v>51010101212</v>
      </c>
      <c r="AH278">
        <f>VALUE(_xlfn.RANK.EQ(AG278,AG:AG,1))</f>
        <v>873</v>
      </c>
      <c r="AI278">
        <f>AH278*D278</f>
        <v>534276</v>
      </c>
      <c r="AK278" s="1"/>
      <c r="AL278" t="str" cm="1">
        <f t="array" ref="AL278:AP278">MID(C278,_xlfn.SEQUENCE(1,LEN(C278)),1)</f>
        <v>T</v>
      </c>
      <c r="AM278" t="str">
        <v>T</v>
      </c>
      <c r="AN278" t="str">
        <v>T</v>
      </c>
      <c r="AO278" t="str">
        <v>Q</v>
      </c>
      <c r="AP278" t="str">
        <v>Q</v>
      </c>
      <c r="AQ278">
        <f>IF(AL278="J",0,COUNTIF(_xlfn.ANCHORARRAY($AL278),AL278))</f>
        <v>3</v>
      </c>
      <c r="AR278">
        <f>IF(AM278="J",0,COUNTIF(_xlfn.ANCHORARRAY($AL278),AM278))</f>
        <v>3</v>
      </c>
      <c r="AS278">
        <f>IF(AN278="J",0,COUNTIF(_xlfn.ANCHORARRAY($AL278),AN278))</f>
        <v>3</v>
      </c>
      <c r="AT278">
        <f>IF(AO278="J",0,COUNTIF(_xlfn.ANCHORARRAY($AL278),AO278))</f>
        <v>2</v>
      </c>
      <c r="AU278">
        <f>IF(AP278="J",0,COUNTIF(_xlfn.ANCHORARRAY($AL278),AP278))</f>
        <v>2</v>
      </c>
      <c r="AV278" cm="1">
        <f t="array" ref="AV278:AZ278">_xlfn.LET(_xlpm.vals,{"J","2","3","4","5","6","7","8","9","T","J","Q","K","A"},
MATCH(_xlfn.ANCHORARRAY(AL278),_xlpm.vals,0))</f>
        <v>10</v>
      </c>
      <c r="AW278">
        <v>10</v>
      </c>
      <c r="AX278">
        <v>10</v>
      </c>
      <c r="AY278">
        <v>12</v>
      </c>
      <c r="AZ278">
        <v>12</v>
      </c>
      <c r="BA278" t="str" cm="1">
        <f t="array" ref="BA278:BE278">TEXT(_xlfn.ANCHORARRAY(AV278),"00")</f>
        <v>10</v>
      </c>
      <c r="BB278" t="str">
        <v>10</v>
      </c>
      <c r="BC278" t="str">
        <v>10</v>
      </c>
      <c r="BD278" t="str">
        <v>12</v>
      </c>
      <c r="BE278" t="str">
        <v>12</v>
      </c>
      <c r="BF278">
        <f>COUNTIF(_xlfn.ANCHORARRAY(AL278),"J")</f>
        <v>0</v>
      </c>
    </row>
    <row r="279" spans="2:58" x14ac:dyDescent="0.3">
      <c r="B279" t="s">
        <v>724</v>
      </c>
      <c r="C279" t="str">
        <f>_xlfn.TEXTBEFORE(B279," ")</f>
        <v>74J44</v>
      </c>
      <c r="D279">
        <f>VALUE(_xlfn.TEXTAFTER(B279," "))</f>
        <v>307</v>
      </c>
      <c r="E279" t="str" cm="1">
        <f t="array" ref="E279:I279">MID(C279,_xlfn.SEQUENCE(1,LEN(C279)),1)</f>
        <v>7</v>
      </c>
      <c r="F279" t="str">
        <v>4</v>
      </c>
      <c r="G279" t="str">
        <v>J</v>
      </c>
      <c r="H279" t="str">
        <v>4</v>
      </c>
      <c r="I279" t="str">
        <v>4</v>
      </c>
      <c r="J279" cm="1">
        <f t="array" ref="J279:N279">COUNTIFS(_xlfn.ANCHORARRAY(E279),_xlfn.ANCHORARRAY(E279))</f>
        <v>1</v>
      </c>
      <c r="K279">
        <v>3</v>
      </c>
      <c r="L279">
        <v>1</v>
      </c>
      <c r="M279">
        <v>3</v>
      </c>
      <c r="N279">
        <v>3</v>
      </c>
      <c r="O279" cm="1">
        <f t="array" ref="O279:S279">_xlfn.LET(_xlpm.vals,{"1","2","3","4","5","6","7","8","9","T","J","Q","K","A"},
MATCH(_xlfn.ANCHORARRAY(E279),_xlpm.vals,0))</f>
        <v>7</v>
      </c>
      <c r="P279">
        <v>4</v>
      </c>
      <c r="Q279">
        <v>11</v>
      </c>
      <c r="R279">
        <v>4</v>
      </c>
      <c r="S279">
        <v>4</v>
      </c>
      <c r="T279" t="str" cm="1">
        <f t="array" ref="T279:X279">TEXT(_xlfn.ANCHORARRAY(O279),"00")</f>
        <v>07</v>
      </c>
      <c r="U279" t="str">
        <v>04</v>
      </c>
      <c r="V279" t="str">
        <v>11</v>
      </c>
      <c r="W279" t="str">
        <v>04</v>
      </c>
      <c r="X279" t="str">
        <v>04</v>
      </c>
      <c r="Y279" t="b">
        <f>MAX(_xlfn.ANCHORARRAY(J279))=5</f>
        <v>0</v>
      </c>
      <c r="Z279" t="b">
        <f>MAX(_xlfn.ANCHORARRAY(J279))=4</f>
        <v>0</v>
      </c>
      <c r="AA279" t="b" cm="1">
        <f t="array" ref="AA279">AND(OR(_xlfn.ANCHORARRAY(J279)=3),OR(_xlfn.ANCHORARRAY(J279)=2))</f>
        <v>0</v>
      </c>
      <c r="AB279" t="b">
        <f>IF(AA279,FALSE,MAX(_xlfn.ANCHORARRAY(J279))=3)</f>
        <v>1</v>
      </c>
      <c r="AC279" t="b">
        <f>COUNTIF(_xlfn.ANCHORARRAY(J279),2)=4</f>
        <v>0</v>
      </c>
      <c r="AD279" t="b">
        <f>IF(AC279,FALSE,MAX(_xlfn.ANCHORARRAY(J279))=2)</f>
        <v>0</v>
      </c>
      <c r="AE279" t="b">
        <f>NOT(OR(Y279:AD279))</f>
        <v>0</v>
      </c>
      <c r="AF279">
        <f>8-MATCH(TRUE,Y279:AE279,0)</f>
        <v>4</v>
      </c>
      <c r="AG279">
        <f>VALUE(_xlfn.CONCAT(AF279,_xlfn.ANCHORARRAY(T279)))</f>
        <v>40704110404</v>
      </c>
      <c r="AH279">
        <f>VALUE(_xlfn.RANK.EQ(AG279,AG:AG,1))</f>
        <v>705</v>
      </c>
      <c r="AI279">
        <f>AH279*D279</f>
        <v>216435</v>
      </c>
      <c r="AK279" s="1"/>
      <c r="AL279" t="str" cm="1">
        <f t="array" ref="AL279:AP279">MID(C279,_xlfn.SEQUENCE(1,LEN(C279)),1)</f>
        <v>7</v>
      </c>
      <c r="AM279" t="str">
        <v>4</v>
      </c>
      <c r="AN279" t="str">
        <v>J</v>
      </c>
      <c r="AO279" t="str">
        <v>4</v>
      </c>
      <c r="AP279" t="str">
        <v>4</v>
      </c>
      <c r="AQ279">
        <f>IF(AL279="J",0,COUNTIF(_xlfn.ANCHORARRAY($AL279),AL279))</f>
        <v>1</v>
      </c>
      <c r="AR279">
        <f>IF(AM279="J",0,COUNTIF(_xlfn.ANCHORARRAY($AL279),AM279))</f>
        <v>3</v>
      </c>
      <c r="AS279">
        <f>IF(AN279="J",0,COUNTIF(_xlfn.ANCHORARRAY($AL279),AN279))</f>
        <v>0</v>
      </c>
      <c r="AT279">
        <f>IF(AO279="J",0,COUNTIF(_xlfn.ANCHORARRAY($AL279),AO279))</f>
        <v>3</v>
      </c>
      <c r="AU279">
        <f>IF(AP279="J",0,COUNTIF(_xlfn.ANCHORARRAY($AL279),AP279))</f>
        <v>3</v>
      </c>
      <c r="AV279" cm="1">
        <f t="array" ref="AV279:AZ279">_xlfn.LET(_xlpm.vals,{"J","2","3","4","5","6","7","8","9","T","J","Q","K","A"},
MATCH(_xlfn.ANCHORARRAY(AL279),_xlpm.vals,0))</f>
        <v>7</v>
      </c>
      <c r="AW279">
        <v>4</v>
      </c>
      <c r="AX279">
        <v>1</v>
      </c>
      <c r="AY279">
        <v>4</v>
      </c>
      <c r="AZ279">
        <v>4</v>
      </c>
      <c r="BA279" t="str" cm="1">
        <f t="array" ref="BA279:BE279">TEXT(_xlfn.ANCHORARRAY(AV279),"00")</f>
        <v>07</v>
      </c>
      <c r="BB279" t="str">
        <v>04</v>
      </c>
      <c r="BC279" t="str">
        <v>01</v>
      </c>
      <c r="BD279" t="str">
        <v>04</v>
      </c>
      <c r="BE279" t="str">
        <v>04</v>
      </c>
      <c r="BF279">
        <f>COUNTIF(_xlfn.ANCHORARRAY(AL279),"J")</f>
        <v>1</v>
      </c>
    </row>
    <row r="280" spans="2:58" x14ac:dyDescent="0.3">
      <c r="B280" t="s">
        <v>723</v>
      </c>
      <c r="C280" t="str">
        <f>_xlfn.TEXTBEFORE(B280," ")</f>
        <v>J939K</v>
      </c>
      <c r="D280">
        <f>VALUE(_xlfn.TEXTAFTER(B280," "))</f>
        <v>271</v>
      </c>
      <c r="E280" t="str" cm="1">
        <f t="array" ref="E280:I280">MID(C280,_xlfn.SEQUENCE(1,LEN(C280)),1)</f>
        <v>J</v>
      </c>
      <c r="F280" t="str">
        <v>9</v>
      </c>
      <c r="G280" t="str">
        <v>3</v>
      </c>
      <c r="H280" t="str">
        <v>9</v>
      </c>
      <c r="I280" t="str">
        <v>K</v>
      </c>
      <c r="J280" cm="1">
        <f t="array" ref="J280:N280">COUNTIFS(_xlfn.ANCHORARRAY(E280),_xlfn.ANCHORARRAY(E280))</f>
        <v>1</v>
      </c>
      <c r="K280">
        <v>2</v>
      </c>
      <c r="L280">
        <v>1</v>
      </c>
      <c r="M280">
        <v>2</v>
      </c>
      <c r="N280">
        <v>1</v>
      </c>
      <c r="O280" cm="1">
        <f t="array" ref="O280:S280">_xlfn.LET(_xlpm.vals,{"1","2","3","4","5","6","7","8","9","T","J","Q","K","A"},
MATCH(_xlfn.ANCHORARRAY(E280),_xlpm.vals,0))</f>
        <v>11</v>
      </c>
      <c r="P280">
        <v>9</v>
      </c>
      <c r="Q280">
        <v>3</v>
      </c>
      <c r="R280">
        <v>9</v>
      </c>
      <c r="S280">
        <v>13</v>
      </c>
      <c r="T280" t="str" cm="1">
        <f t="array" ref="T280:X280">TEXT(_xlfn.ANCHORARRAY(O280),"00")</f>
        <v>11</v>
      </c>
      <c r="U280" t="str">
        <v>09</v>
      </c>
      <c r="V280" t="str">
        <v>03</v>
      </c>
      <c r="W280" t="str">
        <v>09</v>
      </c>
      <c r="X280" t="str">
        <v>13</v>
      </c>
      <c r="Y280" t="b">
        <f>MAX(_xlfn.ANCHORARRAY(J280))=5</f>
        <v>0</v>
      </c>
      <c r="Z280" t="b">
        <f>MAX(_xlfn.ANCHORARRAY(J280))=4</f>
        <v>0</v>
      </c>
      <c r="AA280" t="b" cm="1">
        <f t="array" ref="AA280">AND(OR(_xlfn.ANCHORARRAY(J280)=3),OR(_xlfn.ANCHORARRAY(J280)=2))</f>
        <v>0</v>
      </c>
      <c r="AB280" t="b">
        <f>IF(AA280,FALSE,MAX(_xlfn.ANCHORARRAY(J280))=3)</f>
        <v>0</v>
      </c>
      <c r="AC280" t="b">
        <f>COUNTIF(_xlfn.ANCHORARRAY(J280),2)=4</f>
        <v>0</v>
      </c>
      <c r="AD280" t="b">
        <f>IF(AC280,FALSE,MAX(_xlfn.ANCHORARRAY(J280))=2)</f>
        <v>1</v>
      </c>
      <c r="AE280" t="b">
        <f>NOT(OR(Y280:AD280))</f>
        <v>0</v>
      </c>
      <c r="AF280">
        <f>8-MATCH(TRUE,Y280:AE280,0)</f>
        <v>2</v>
      </c>
      <c r="AG280">
        <f>VALUE(_xlfn.CONCAT(AF280,_xlfn.ANCHORARRAY(T280)))</f>
        <v>21109030913</v>
      </c>
      <c r="AH280">
        <f>VALUE(_xlfn.RANK.EQ(AG280,AG:AG,1))</f>
        <v>379</v>
      </c>
      <c r="AI280">
        <f>AH280*D280</f>
        <v>102709</v>
      </c>
      <c r="AK280" s="1"/>
      <c r="AL280" t="str" cm="1">
        <f t="array" ref="AL280:AP280">MID(C280,_xlfn.SEQUENCE(1,LEN(C280)),1)</f>
        <v>J</v>
      </c>
      <c r="AM280" t="str">
        <v>9</v>
      </c>
      <c r="AN280" t="str">
        <v>3</v>
      </c>
      <c r="AO280" t="str">
        <v>9</v>
      </c>
      <c r="AP280" t="str">
        <v>K</v>
      </c>
      <c r="AQ280">
        <f>IF(AL280="J",0,COUNTIF(_xlfn.ANCHORARRAY($AL280),AL280))</f>
        <v>0</v>
      </c>
      <c r="AR280">
        <f>IF(AM280="J",0,COUNTIF(_xlfn.ANCHORARRAY($AL280),AM280))</f>
        <v>2</v>
      </c>
      <c r="AS280">
        <f>IF(AN280="J",0,COUNTIF(_xlfn.ANCHORARRAY($AL280),AN280))</f>
        <v>1</v>
      </c>
      <c r="AT280">
        <f>IF(AO280="J",0,COUNTIF(_xlfn.ANCHORARRAY($AL280),AO280))</f>
        <v>2</v>
      </c>
      <c r="AU280">
        <f>IF(AP280="J",0,COUNTIF(_xlfn.ANCHORARRAY($AL280),AP280))</f>
        <v>1</v>
      </c>
      <c r="AV280" cm="1">
        <f t="array" ref="AV280:AZ280">_xlfn.LET(_xlpm.vals,{"J","2","3","4","5","6","7","8","9","T","J","Q","K","A"},
MATCH(_xlfn.ANCHORARRAY(AL280),_xlpm.vals,0))</f>
        <v>1</v>
      </c>
      <c r="AW280">
        <v>9</v>
      </c>
      <c r="AX280">
        <v>3</v>
      </c>
      <c r="AY280">
        <v>9</v>
      </c>
      <c r="AZ280">
        <v>13</v>
      </c>
      <c r="BA280" t="str" cm="1">
        <f t="array" ref="BA280:BE280">TEXT(_xlfn.ANCHORARRAY(AV280),"00")</f>
        <v>01</v>
      </c>
      <c r="BB280" t="str">
        <v>09</v>
      </c>
      <c r="BC280" t="str">
        <v>03</v>
      </c>
      <c r="BD280" t="str">
        <v>09</v>
      </c>
      <c r="BE280" t="str">
        <v>13</v>
      </c>
      <c r="BF280">
        <f>COUNTIF(_xlfn.ANCHORARRAY(AL280),"J")</f>
        <v>1</v>
      </c>
    </row>
    <row r="281" spans="2:58" x14ac:dyDescent="0.3">
      <c r="B281" t="s">
        <v>722</v>
      </c>
      <c r="C281" t="str">
        <f>_xlfn.TEXTBEFORE(B281," ")</f>
        <v>8J8AA</v>
      </c>
      <c r="D281">
        <f>VALUE(_xlfn.TEXTAFTER(B281," "))</f>
        <v>873</v>
      </c>
      <c r="E281" t="str" cm="1">
        <f t="array" ref="E281:I281">MID(C281,_xlfn.SEQUENCE(1,LEN(C281)),1)</f>
        <v>8</v>
      </c>
      <c r="F281" t="str">
        <v>J</v>
      </c>
      <c r="G281" t="str">
        <v>8</v>
      </c>
      <c r="H281" t="str">
        <v>A</v>
      </c>
      <c r="I281" t="str">
        <v>A</v>
      </c>
      <c r="J281" cm="1">
        <f t="array" ref="J281:N281">COUNTIFS(_xlfn.ANCHORARRAY(E281),_xlfn.ANCHORARRAY(E281))</f>
        <v>2</v>
      </c>
      <c r="K281">
        <v>1</v>
      </c>
      <c r="L281">
        <v>2</v>
      </c>
      <c r="M281">
        <v>2</v>
      </c>
      <c r="N281">
        <v>2</v>
      </c>
      <c r="O281" cm="1">
        <f t="array" ref="O281:S281">_xlfn.LET(_xlpm.vals,{"1","2","3","4","5","6","7","8","9","T","J","Q","K","A"},
MATCH(_xlfn.ANCHORARRAY(E281),_xlpm.vals,0))</f>
        <v>8</v>
      </c>
      <c r="P281">
        <v>11</v>
      </c>
      <c r="Q281">
        <v>8</v>
      </c>
      <c r="R281">
        <v>14</v>
      </c>
      <c r="S281">
        <v>14</v>
      </c>
      <c r="T281" t="str" cm="1">
        <f t="array" ref="T281:X281">TEXT(_xlfn.ANCHORARRAY(O281),"00")</f>
        <v>08</v>
      </c>
      <c r="U281" t="str">
        <v>11</v>
      </c>
      <c r="V281" t="str">
        <v>08</v>
      </c>
      <c r="W281" t="str">
        <v>14</v>
      </c>
      <c r="X281" t="str">
        <v>14</v>
      </c>
      <c r="Y281" t="b">
        <f>MAX(_xlfn.ANCHORARRAY(J281))=5</f>
        <v>0</v>
      </c>
      <c r="Z281" t="b">
        <f>MAX(_xlfn.ANCHORARRAY(J281))=4</f>
        <v>0</v>
      </c>
      <c r="AA281" t="b" cm="1">
        <f t="array" ref="AA281">AND(OR(_xlfn.ANCHORARRAY(J281)=3),OR(_xlfn.ANCHORARRAY(J281)=2))</f>
        <v>0</v>
      </c>
      <c r="AB281" t="b">
        <f>IF(AA281,FALSE,MAX(_xlfn.ANCHORARRAY(J281))=3)</f>
        <v>0</v>
      </c>
      <c r="AC281" t="b">
        <f>COUNTIF(_xlfn.ANCHORARRAY(J281),2)=4</f>
        <v>1</v>
      </c>
      <c r="AD281" t="b">
        <f>IF(AC281,FALSE,MAX(_xlfn.ANCHORARRAY(J281))=2)</f>
        <v>0</v>
      </c>
      <c r="AE281" t="b">
        <f>NOT(OR(Y281:AD281))</f>
        <v>0</v>
      </c>
      <c r="AF281">
        <f>8-MATCH(TRUE,Y281:AE281,0)</f>
        <v>3</v>
      </c>
      <c r="AG281">
        <f>VALUE(_xlfn.CONCAT(AF281,_xlfn.ANCHORARRAY(T281)))</f>
        <v>30811081414</v>
      </c>
      <c r="AH281">
        <f>VALUE(_xlfn.RANK.EQ(AG281,AG:AG,1))</f>
        <v>540</v>
      </c>
      <c r="AI281">
        <f>AH281*D281</f>
        <v>471420</v>
      </c>
      <c r="AK281" s="1"/>
      <c r="AL281" t="str" cm="1">
        <f t="array" ref="AL281:AP281">MID(C281,_xlfn.SEQUENCE(1,LEN(C281)),1)</f>
        <v>8</v>
      </c>
      <c r="AM281" t="str">
        <v>J</v>
      </c>
      <c r="AN281" t="str">
        <v>8</v>
      </c>
      <c r="AO281" t="str">
        <v>A</v>
      </c>
      <c r="AP281" t="str">
        <v>A</v>
      </c>
      <c r="AQ281">
        <f>IF(AL281="J",0,COUNTIF(_xlfn.ANCHORARRAY($AL281),AL281))</f>
        <v>2</v>
      </c>
      <c r="AR281">
        <f>IF(AM281="J",0,COUNTIF(_xlfn.ANCHORARRAY($AL281),AM281))</f>
        <v>0</v>
      </c>
      <c r="AS281">
        <f>IF(AN281="J",0,COUNTIF(_xlfn.ANCHORARRAY($AL281),AN281))</f>
        <v>2</v>
      </c>
      <c r="AT281">
        <f>IF(AO281="J",0,COUNTIF(_xlfn.ANCHORARRAY($AL281),AO281))</f>
        <v>2</v>
      </c>
      <c r="AU281">
        <f>IF(AP281="J",0,COUNTIF(_xlfn.ANCHORARRAY($AL281),AP281))</f>
        <v>2</v>
      </c>
      <c r="AV281" cm="1">
        <f t="array" ref="AV281:AZ281">_xlfn.LET(_xlpm.vals,{"J","2","3","4","5","6","7","8","9","T","J","Q","K","A"},
MATCH(_xlfn.ANCHORARRAY(AL281),_xlpm.vals,0))</f>
        <v>8</v>
      </c>
      <c r="AW281">
        <v>1</v>
      </c>
      <c r="AX281">
        <v>8</v>
      </c>
      <c r="AY281">
        <v>14</v>
      </c>
      <c r="AZ281">
        <v>14</v>
      </c>
      <c r="BA281" t="str" cm="1">
        <f t="array" ref="BA281:BE281">TEXT(_xlfn.ANCHORARRAY(AV281),"00")</f>
        <v>08</v>
      </c>
      <c r="BB281" t="str">
        <v>01</v>
      </c>
      <c r="BC281" t="str">
        <v>08</v>
      </c>
      <c r="BD281" t="str">
        <v>14</v>
      </c>
      <c r="BE281" t="str">
        <v>14</v>
      </c>
      <c r="BF281">
        <f>COUNTIF(_xlfn.ANCHORARRAY(AL281),"J")</f>
        <v>1</v>
      </c>
    </row>
    <row r="282" spans="2:58" x14ac:dyDescent="0.3">
      <c r="B282" t="s">
        <v>721</v>
      </c>
      <c r="C282" t="str">
        <f>_xlfn.TEXTBEFORE(B282," ")</f>
        <v>23449</v>
      </c>
      <c r="D282">
        <f>VALUE(_xlfn.TEXTAFTER(B282," "))</f>
        <v>964</v>
      </c>
      <c r="E282" t="str" cm="1">
        <f t="array" ref="E282:I282">MID(C282,_xlfn.SEQUENCE(1,LEN(C282)),1)</f>
        <v>2</v>
      </c>
      <c r="F282" t="str">
        <v>3</v>
      </c>
      <c r="G282" t="str">
        <v>4</v>
      </c>
      <c r="H282" t="str">
        <v>4</v>
      </c>
      <c r="I282" t="str">
        <v>9</v>
      </c>
      <c r="J282" cm="1">
        <f t="array" ref="J282:N282">COUNTIFS(_xlfn.ANCHORARRAY(E282),_xlfn.ANCHORARRAY(E282))</f>
        <v>1</v>
      </c>
      <c r="K282">
        <v>1</v>
      </c>
      <c r="L282">
        <v>2</v>
      </c>
      <c r="M282">
        <v>2</v>
      </c>
      <c r="N282">
        <v>1</v>
      </c>
      <c r="O282" cm="1">
        <f t="array" ref="O282:S282">_xlfn.LET(_xlpm.vals,{"1","2","3","4","5","6","7","8","9","T","J","Q","K","A"},
MATCH(_xlfn.ANCHORARRAY(E282),_xlpm.vals,0))</f>
        <v>2</v>
      </c>
      <c r="P282">
        <v>3</v>
      </c>
      <c r="Q282">
        <v>4</v>
      </c>
      <c r="R282">
        <v>4</v>
      </c>
      <c r="S282">
        <v>9</v>
      </c>
      <c r="T282" t="str" cm="1">
        <f t="array" ref="T282:X282">TEXT(_xlfn.ANCHORARRAY(O282),"00")</f>
        <v>02</v>
      </c>
      <c r="U282" t="str">
        <v>03</v>
      </c>
      <c r="V282" t="str">
        <v>04</v>
      </c>
      <c r="W282" t="str">
        <v>04</v>
      </c>
      <c r="X282" t="str">
        <v>09</v>
      </c>
      <c r="Y282" t="b">
        <f>MAX(_xlfn.ANCHORARRAY(J282))=5</f>
        <v>0</v>
      </c>
      <c r="Z282" t="b">
        <f>MAX(_xlfn.ANCHORARRAY(J282))=4</f>
        <v>0</v>
      </c>
      <c r="AA282" t="b" cm="1">
        <f t="array" ref="AA282">AND(OR(_xlfn.ANCHORARRAY(J282)=3),OR(_xlfn.ANCHORARRAY(J282)=2))</f>
        <v>0</v>
      </c>
      <c r="AB282" t="b">
        <f>IF(AA282,FALSE,MAX(_xlfn.ANCHORARRAY(J282))=3)</f>
        <v>0</v>
      </c>
      <c r="AC282" t="b">
        <f>COUNTIF(_xlfn.ANCHORARRAY(J282),2)=4</f>
        <v>0</v>
      </c>
      <c r="AD282" t="b">
        <f>IF(AC282,FALSE,MAX(_xlfn.ANCHORARRAY(J282))=2)</f>
        <v>1</v>
      </c>
      <c r="AE282" t="b">
        <f>NOT(OR(Y282:AD282))</f>
        <v>0</v>
      </c>
      <c r="AF282">
        <f>8-MATCH(TRUE,Y282:AE282,0)</f>
        <v>2</v>
      </c>
      <c r="AG282">
        <f>VALUE(_xlfn.CONCAT(AF282,_xlfn.ANCHORARRAY(T282)))</f>
        <v>20203040409</v>
      </c>
      <c r="AH282">
        <f>VALUE(_xlfn.RANK.EQ(AG282,AG:AG,1))</f>
        <v>198</v>
      </c>
      <c r="AI282">
        <f>AH282*D282</f>
        <v>190872</v>
      </c>
      <c r="AK282" s="1"/>
      <c r="AL282" t="str" cm="1">
        <f t="array" ref="AL282:AP282">MID(C282,_xlfn.SEQUENCE(1,LEN(C282)),1)</f>
        <v>2</v>
      </c>
      <c r="AM282" t="str">
        <v>3</v>
      </c>
      <c r="AN282" t="str">
        <v>4</v>
      </c>
      <c r="AO282" t="str">
        <v>4</v>
      </c>
      <c r="AP282" t="str">
        <v>9</v>
      </c>
      <c r="AQ282">
        <f>IF(AL282="J",0,COUNTIF(_xlfn.ANCHORARRAY($AL282),AL282))</f>
        <v>1</v>
      </c>
      <c r="AR282">
        <f>IF(AM282="J",0,COUNTIF(_xlfn.ANCHORARRAY($AL282),AM282))</f>
        <v>1</v>
      </c>
      <c r="AS282">
        <f>IF(AN282="J",0,COUNTIF(_xlfn.ANCHORARRAY($AL282),AN282))</f>
        <v>2</v>
      </c>
      <c r="AT282">
        <f>IF(AO282="J",0,COUNTIF(_xlfn.ANCHORARRAY($AL282),AO282))</f>
        <v>2</v>
      </c>
      <c r="AU282">
        <f>IF(AP282="J",0,COUNTIF(_xlfn.ANCHORARRAY($AL282),AP282))</f>
        <v>1</v>
      </c>
      <c r="AV282" cm="1">
        <f t="array" ref="AV282:AZ282">_xlfn.LET(_xlpm.vals,{"J","2","3","4","5","6","7","8","9","T","J","Q","K","A"},
MATCH(_xlfn.ANCHORARRAY(AL282),_xlpm.vals,0))</f>
        <v>2</v>
      </c>
      <c r="AW282">
        <v>3</v>
      </c>
      <c r="AX282">
        <v>4</v>
      </c>
      <c r="AY282">
        <v>4</v>
      </c>
      <c r="AZ282">
        <v>9</v>
      </c>
      <c r="BA282" t="str" cm="1">
        <f t="array" ref="BA282:BE282">TEXT(_xlfn.ANCHORARRAY(AV282),"00")</f>
        <v>02</v>
      </c>
      <c r="BB282" t="str">
        <v>03</v>
      </c>
      <c r="BC282" t="str">
        <v>04</v>
      </c>
      <c r="BD282" t="str">
        <v>04</v>
      </c>
      <c r="BE282" t="str">
        <v>09</v>
      </c>
      <c r="BF282">
        <f>COUNTIF(_xlfn.ANCHORARRAY(AL282),"J")</f>
        <v>0</v>
      </c>
    </row>
    <row r="283" spans="2:58" x14ac:dyDescent="0.3">
      <c r="B283" t="s">
        <v>720</v>
      </c>
      <c r="C283" t="str">
        <f>_xlfn.TEXTBEFORE(B283," ")</f>
        <v>58444</v>
      </c>
      <c r="D283">
        <f>VALUE(_xlfn.TEXTAFTER(B283," "))</f>
        <v>372</v>
      </c>
      <c r="E283" t="str" cm="1">
        <f t="array" ref="E283:I283">MID(C283,_xlfn.SEQUENCE(1,LEN(C283)),1)</f>
        <v>5</v>
      </c>
      <c r="F283" t="str">
        <v>8</v>
      </c>
      <c r="G283" t="str">
        <v>4</v>
      </c>
      <c r="H283" t="str">
        <v>4</v>
      </c>
      <c r="I283" t="str">
        <v>4</v>
      </c>
      <c r="J283" cm="1">
        <f t="array" ref="J283:N283">COUNTIFS(_xlfn.ANCHORARRAY(E283),_xlfn.ANCHORARRAY(E283))</f>
        <v>1</v>
      </c>
      <c r="K283">
        <v>1</v>
      </c>
      <c r="L283">
        <v>3</v>
      </c>
      <c r="M283">
        <v>3</v>
      </c>
      <c r="N283">
        <v>3</v>
      </c>
      <c r="O283" cm="1">
        <f t="array" ref="O283:S283">_xlfn.LET(_xlpm.vals,{"1","2","3","4","5","6","7","8","9","T","J","Q","K","A"},
MATCH(_xlfn.ANCHORARRAY(E283),_xlpm.vals,0))</f>
        <v>5</v>
      </c>
      <c r="P283">
        <v>8</v>
      </c>
      <c r="Q283">
        <v>4</v>
      </c>
      <c r="R283">
        <v>4</v>
      </c>
      <c r="S283">
        <v>4</v>
      </c>
      <c r="T283" t="str" cm="1">
        <f t="array" ref="T283:X283">TEXT(_xlfn.ANCHORARRAY(O283),"00")</f>
        <v>05</v>
      </c>
      <c r="U283" t="str">
        <v>08</v>
      </c>
      <c r="V283" t="str">
        <v>04</v>
      </c>
      <c r="W283" t="str">
        <v>04</v>
      </c>
      <c r="X283" t="str">
        <v>04</v>
      </c>
      <c r="Y283" t="b">
        <f>MAX(_xlfn.ANCHORARRAY(J283))=5</f>
        <v>0</v>
      </c>
      <c r="Z283" t="b">
        <f>MAX(_xlfn.ANCHORARRAY(J283))=4</f>
        <v>0</v>
      </c>
      <c r="AA283" t="b" cm="1">
        <f t="array" ref="AA283">AND(OR(_xlfn.ANCHORARRAY(J283)=3),OR(_xlfn.ANCHORARRAY(J283)=2))</f>
        <v>0</v>
      </c>
      <c r="AB283" t="b">
        <f>IF(AA283,FALSE,MAX(_xlfn.ANCHORARRAY(J283))=3)</f>
        <v>1</v>
      </c>
      <c r="AC283" t="b">
        <f>COUNTIF(_xlfn.ANCHORARRAY(J283),2)=4</f>
        <v>0</v>
      </c>
      <c r="AD283" t="b">
        <f>IF(AC283,FALSE,MAX(_xlfn.ANCHORARRAY(J283))=2)</f>
        <v>0</v>
      </c>
      <c r="AE283" t="b">
        <f>NOT(OR(Y283:AD283))</f>
        <v>0</v>
      </c>
      <c r="AF283">
        <f>8-MATCH(TRUE,Y283:AE283,0)</f>
        <v>4</v>
      </c>
      <c r="AG283">
        <f>VALUE(_xlfn.CONCAT(AF283,_xlfn.ANCHORARRAY(T283)))</f>
        <v>40508040404</v>
      </c>
      <c r="AH283">
        <f>VALUE(_xlfn.RANK.EQ(AG283,AG:AG,1))</f>
        <v>679</v>
      </c>
      <c r="AI283">
        <f>AH283*D283</f>
        <v>252588</v>
      </c>
      <c r="AK283" s="1"/>
      <c r="AL283" t="str" cm="1">
        <f t="array" ref="AL283:AP283">MID(C283,_xlfn.SEQUENCE(1,LEN(C283)),1)</f>
        <v>5</v>
      </c>
      <c r="AM283" t="str">
        <v>8</v>
      </c>
      <c r="AN283" t="str">
        <v>4</v>
      </c>
      <c r="AO283" t="str">
        <v>4</v>
      </c>
      <c r="AP283" t="str">
        <v>4</v>
      </c>
      <c r="AQ283">
        <f>IF(AL283="J",0,COUNTIF(_xlfn.ANCHORARRAY($AL283),AL283))</f>
        <v>1</v>
      </c>
      <c r="AR283">
        <f>IF(AM283="J",0,COUNTIF(_xlfn.ANCHORARRAY($AL283),AM283))</f>
        <v>1</v>
      </c>
      <c r="AS283">
        <f>IF(AN283="J",0,COUNTIF(_xlfn.ANCHORARRAY($AL283),AN283))</f>
        <v>3</v>
      </c>
      <c r="AT283">
        <f>IF(AO283="J",0,COUNTIF(_xlfn.ANCHORARRAY($AL283),AO283))</f>
        <v>3</v>
      </c>
      <c r="AU283">
        <f>IF(AP283="J",0,COUNTIF(_xlfn.ANCHORARRAY($AL283),AP283))</f>
        <v>3</v>
      </c>
      <c r="AV283" cm="1">
        <f t="array" ref="AV283:AZ283">_xlfn.LET(_xlpm.vals,{"J","2","3","4","5","6","7","8","9","T","J","Q","K","A"},
MATCH(_xlfn.ANCHORARRAY(AL283),_xlpm.vals,0))</f>
        <v>5</v>
      </c>
      <c r="AW283">
        <v>8</v>
      </c>
      <c r="AX283">
        <v>4</v>
      </c>
      <c r="AY283">
        <v>4</v>
      </c>
      <c r="AZ283">
        <v>4</v>
      </c>
      <c r="BA283" t="str" cm="1">
        <f t="array" ref="BA283:BE283">TEXT(_xlfn.ANCHORARRAY(AV283),"00")</f>
        <v>05</v>
      </c>
      <c r="BB283" t="str">
        <v>08</v>
      </c>
      <c r="BC283" t="str">
        <v>04</v>
      </c>
      <c r="BD283" t="str">
        <v>04</v>
      </c>
      <c r="BE283" t="str">
        <v>04</v>
      </c>
      <c r="BF283">
        <f>COUNTIF(_xlfn.ANCHORARRAY(AL283),"J")</f>
        <v>0</v>
      </c>
    </row>
    <row r="284" spans="2:58" x14ac:dyDescent="0.3">
      <c r="B284" t="s">
        <v>719</v>
      </c>
      <c r="C284" t="str">
        <f>_xlfn.TEXTBEFORE(B284," ")</f>
        <v>44424</v>
      </c>
      <c r="D284">
        <f>VALUE(_xlfn.TEXTAFTER(B284," "))</f>
        <v>272</v>
      </c>
      <c r="E284" t="str" cm="1">
        <f t="array" ref="E284:I284">MID(C284,_xlfn.SEQUENCE(1,LEN(C284)),1)</f>
        <v>4</v>
      </c>
      <c r="F284" t="str">
        <v>4</v>
      </c>
      <c r="G284" t="str">
        <v>4</v>
      </c>
      <c r="H284" t="str">
        <v>2</v>
      </c>
      <c r="I284" t="str">
        <v>4</v>
      </c>
      <c r="J284" cm="1">
        <f t="array" ref="J284:N284">COUNTIFS(_xlfn.ANCHORARRAY(E284),_xlfn.ANCHORARRAY(E284))</f>
        <v>4</v>
      </c>
      <c r="K284">
        <v>4</v>
      </c>
      <c r="L284">
        <v>4</v>
      </c>
      <c r="M284">
        <v>1</v>
      </c>
      <c r="N284">
        <v>4</v>
      </c>
      <c r="O284" cm="1">
        <f t="array" ref="O284:S284">_xlfn.LET(_xlpm.vals,{"1","2","3","4","5","6","7","8","9","T","J","Q","K","A"},
MATCH(_xlfn.ANCHORARRAY(E284),_xlpm.vals,0))</f>
        <v>4</v>
      </c>
      <c r="P284">
        <v>4</v>
      </c>
      <c r="Q284">
        <v>4</v>
      </c>
      <c r="R284">
        <v>2</v>
      </c>
      <c r="S284">
        <v>4</v>
      </c>
      <c r="T284" t="str" cm="1">
        <f t="array" ref="T284:X284">TEXT(_xlfn.ANCHORARRAY(O284),"00")</f>
        <v>04</v>
      </c>
      <c r="U284" t="str">
        <v>04</v>
      </c>
      <c r="V284" t="str">
        <v>04</v>
      </c>
      <c r="W284" t="str">
        <v>02</v>
      </c>
      <c r="X284" t="str">
        <v>04</v>
      </c>
      <c r="Y284" t="b">
        <f>MAX(_xlfn.ANCHORARRAY(J284))=5</f>
        <v>0</v>
      </c>
      <c r="Z284" t="b">
        <f>MAX(_xlfn.ANCHORARRAY(J284))=4</f>
        <v>1</v>
      </c>
      <c r="AA284" t="b" cm="1">
        <f t="array" ref="AA284">AND(OR(_xlfn.ANCHORARRAY(J284)=3),OR(_xlfn.ANCHORARRAY(J284)=2))</f>
        <v>0</v>
      </c>
      <c r="AB284" t="b">
        <f>IF(AA284,FALSE,MAX(_xlfn.ANCHORARRAY(J284))=3)</f>
        <v>0</v>
      </c>
      <c r="AC284" t="b">
        <f>COUNTIF(_xlfn.ANCHORARRAY(J284),2)=4</f>
        <v>0</v>
      </c>
      <c r="AD284" t="b">
        <f>IF(AC284,FALSE,MAX(_xlfn.ANCHORARRAY(J284))=2)</f>
        <v>0</v>
      </c>
      <c r="AE284" t="b">
        <f>NOT(OR(Y284:AD284))</f>
        <v>0</v>
      </c>
      <c r="AF284">
        <f>8-MATCH(TRUE,Y284:AE284,0)</f>
        <v>6</v>
      </c>
      <c r="AG284">
        <f>VALUE(_xlfn.CONCAT(AF284,_xlfn.ANCHORARRAY(T284)))</f>
        <v>60404040204</v>
      </c>
      <c r="AH284">
        <f>VALUE(_xlfn.RANK.EQ(AG284,AG:AG,1))</f>
        <v>925</v>
      </c>
      <c r="AI284">
        <f>AH284*D284</f>
        <v>251600</v>
      </c>
      <c r="AK284" s="1"/>
      <c r="AL284" t="str" cm="1">
        <f t="array" ref="AL284:AP284">MID(C284,_xlfn.SEQUENCE(1,LEN(C284)),1)</f>
        <v>4</v>
      </c>
      <c r="AM284" t="str">
        <v>4</v>
      </c>
      <c r="AN284" t="str">
        <v>4</v>
      </c>
      <c r="AO284" t="str">
        <v>2</v>
      </c>
      <c r="AP284" t="str">
        <v>4</v>
      </c>
      <c r="AQ284">
        <f>IF(AL284="J",0,COUNTIF(_xlfn.ANCHORARRAY($AL284),AL284))</f>
        <v>4</v>
      </c>
      <c r="AR284">
        <f>IF(AM284="J",0,COUNTIF(_xlfn.ANCHORARRAY($AL284),AM284))</f>
        <v>4</v>
      </c>
      <c r="AS284">
        <f>IF(AN284="J",0,COUNTIF(_xlfn.ANCHORARRAY($AL284),AN284))</f>
        <v>4</v>
      </c>
      <c r="AT284">
        <f>IF(AO284="J",0,COUNTIF(_xlfn.ANCHORARRAY($AL284),AO284))</f>
        <v>1</v>
      </c>
      <c r="AU284">
        <f>IF(AP284="J",0,COUNTIF(_xlfn.ANCHORARRAY($AL284),AP284))</f>
        <v>4</v>
      </c>
      <c r="AV284" cm="1">
        <f t="array" ref="AV284:AZ284">_xlfn.LET(_xlpm.vals,{"J","2","3","4","5","6","7","8","9","T","J","Q","K","A"},
MATCH(_xlfn.ANCHORARRAY(AL284),_xlpm.vals,0))</f>
        <v>4</v>
      </c>
      <c r="AW284">
        <v>4</v>
      </c>
      <c r="AX284">
        <v>4</v>
      </c>
      <c r="AY284">
        <v>2</v>
      </c>
      <c r="AZ284">
        <v>4</v>
      </c>
      <c r="BA284" t="str" cm="1">
        <f t="array" ref="BA284:BE284">TEXT(_xlfn.ANCHORARRAY(AV284),"00")</f>
        <v>04</v>
      </c>
      <c r="BB284" t="str">
        <v>04</v>
      </c>
      <c r="BC284" t="str">
        <v>04</v>
      </c>
      <c r="BD284" t="str">
        <v>02</v>
      </c>
      <c r="BE284" t="str">
        <v>04</v>
      </c>
      <c r="BF284">
        <f>COUNTIF(_xlfn.ANCHORARRAY(AL284),"J")</f>
        <v>0</v>
      </c>
    </row>
    <row r="285" spans="2:58" x14ac:dyDescent="0.3">
      <c r="B285" t="s">
        <v>718</v>
      </c>
      <c r="C285" t="str">
        <f>_xlfn.TEXTBEFORE(B285," ")</f>
        <v>AJK64</v>
      </c>
      <c r="D285">
        <f>VALUE(_xlfn.TEXTAFTER(B285," "))</f>
        <v>505</v>
      </c>
      <c r="E285" t="str" cm="1">
        <f t="array" ref="E285:I285">MID(C285,_xlfn.SEQUENCE(1,LEN(C285)),1)</f>
        <v>A</v>
      </c>
      <c r="F285" t="str">
        <v>J</v>
      </c>
      <c r="G285" t="str">
        <v>K</v>
      </c>
      <c r="H285" t="str">
        <v>6</v>
      </c>
      <c r="I285" t="str">
        <v>4</v>
      </c>
      <c r="J285" cm="1">
        <f t="array" ref="J285:N285">COUNTIFS(_xlfn.ANCHORARRAY(E285),_xlfn.ANCHORARRAY(E285))</f>
        <v>1</v>
      </c>
      <c r="K285">
        <v>1</v>
      </c>
      <c r="L285">
        <v>1</v>
      </c>
      <c r="M285">
        <v>1</v>
      </c>
      <c r="N285">
        <v>1</v>
      </c>
      <c r="O285" cm="1">
        <f t="array" ref="O285:S285">_xlfn.LET(_xlpm.vals,{"1","2","3","4","5","6","7","8","9","T","J","Q","K","A"},
MATCH(_xlfn.ANCHORARRAY(E285),_xlpm.vals,0))</f>
        <v>14</v>
      </c>
      <c r="P285">
        <v>11</v>
      </c>
      <c r="Q285">
        <v>13</v>
      </c>
      <c r="R285">
        <v>6</v>
      </c>
      <c r="S285">
        <v>4</v>
      </c>
      <c r="T285" t="str" cm="1">
        <f t="array" ref="T285:X285">TEXT(_xlfn.ANCHORARRAY(O285),"00")</f>
        <v>14</v>
      </c>
      <c r="U285" t="str">
        <v>11</v>
      </c>
      <c r="V285" t="str">
        <v>13</v>
      </c>
      <c r="W285" t="str">
        <v>06</v>
      </c>
      <c r="X285" t="str">
        <v>04</v>
      </c>
      <c r="Y285" t="b">
        <f>MAX(_xlfn.ANCHORARRAY(J285))=5</f>
        <v>0</v>
      </c>
      <c r="Z285" t="b">
        <f>MAX(_xlfn.ANCHORARRAY(J285))=4</f>
        <v>0</v>
      </c>
      <c r="AA285" t="b" cm="1">
        <f t="array" ref="AA285">AND(OR(_xlfn.ANCHORARRAY(J285)=3),OR(_xlfn.ANCHORARRAY(J285)=2))</f>
        <v>0</v>
      </c>
      <c r="AB285" t="b">
        <f>IF(AA285,FALSE,MAX(_xlfn.ANCHORARRAY(J285))=3)</f>
        <v>0</v>
      </c>
      <c r="AC285" t="b">
        <f>COUNTIF(_xlfn.ANCHORARRAY(J285),2)=4</f>
        <v>0</v>
      </c>
      <c r="AD285" t="b">
        <f>IF(AC285,FALSE,MAX(_xlfn.ANCHORARRAY(J285))=2)</f>
        <v>0</v>
      </c>
      <c r="AE285" t="b">
        <f>NOT(OR(Y285:AD285))</f>
        <v>1</v>
      </c>
      <c r="AF285">
        <f>8-MATCH(TRUE,Y285:AE285,0)</f>
        <v>1</v>
      </c>
      <c r="AG285">
        <f>VALUE(_xlfn.CONCAT(AF285,_xlfn.ANCHORARRAY(T285)))</f>
        <v>11411130604</v>
      </c>
      <c r="AH285">
        <f>VALUE(_xlfn.RANK.EQ(AG285,AG:AG,1))</f>
        <v>192</v>
      </c>
      <c r="AI285">
        <f>AH285*D285</f>
        <v>96960</v>
      </c>
      <c r="AK285" s="1"/>
      <c r="AL285" t="str" cm="1">
        <f t="array" ref="AL285:AP285">MID(C285,_xlfn.SEQUENCE(1,LEN(C285)),1)</f>
        <v>A</v>
      </c>
      <c r="AM285" t="str">
        <v>J</v>
      </c>
      <c r="AN285" t="str">
        <v>K</v>
      </c>
      <c r="AO285" t="str">
        <v>6</v>
      </c>
      <c r="AP285" t="str">
        <v>4</v>
      </c>
      <c r="AQ285">
        <f>IF(AL285="J",0,COUNTIF(_xlfn.ANCHORARRAY($AL285),AL285))</f>
        <v>1</v>
      </c>
      <c r="AR285">
        <f>IF(AM285="J",0,COUNTIF(_xlfn.ANCHORARRAY($AL285),AM285))</f>
        <v>0</v>
      </c>
      <c r="AS285">
        <f>IF(AN285="J",0,COUNTIF(_xlfn.ANCHORARRAY($AL285),AN285))</f>
        <v>1</v>
      </c>
      <c r="AT285">
        <f>IF(AO285="J",0,COUNTIF(_xlfn.ANCHORARRAY($AL285),AO285))</f>
        <v>1</v>
      </c>
      <c r="AU285">
        <f>IF(AP285="J",0,COUNTIF(_xlfn.ANCHORARRAY($AL285),AP285))</f>
        <v>1</v>
      </c>
      <c r="AV285" cm="1">
        <f t="array" ref="AV285:AZ285">_xlfn.LET(_xlpm.vals,{"J","2","3","4","5","6","7","8","9","T","J","Q","K","A"},
MATCH(_xlfn.ANCHORARRAY(AL285),_xlpm.vals,0))</f>
        <v>14</v>
      </c>
      <c r="AW285">
        <v>1</v>
      </c>
      <c r="AX285">
        <v>13</v>
      </c>
      <c r="AY285">
        <v>6</v>
      </c>
      <c r="AZ285">
        <v>4</v>
      </c>
      <c r="BA285" t="str" cm="1">
        <f t="array" ref="BA285:BE285">TEXT(_xlfn.ANCHORARRAY(AV285),"00")</f>
        <v>14</v>
      </c>
      <c r="BB285" t="str">
        <v>01</v>
      </c>
      <c r="BC285" t="str">
        <v>13</v>
      </c>
      <c r="BD285" t="str">
        <v>06</v>
      </c>
      <c r="BE285" t="str">
        <v>04</v>
      </c>
      <c r="BF285">
        <f>COUNTIF(_xlfn.ANCHORARRAY(AL285),"J")</f>
        <v>1</v>
      </c>
    </row>
    <row r="286" spans="2:58" x14ac:dyDescent="0.3">
      <c r="B286" t="s">
        <v>717</v>
      </c>
      <c r="C286" t="str">
        <f>_xlfn.TEXTBEFORE(B286," ")</f>
        <v>92J52</v>
      </c>
      <c r="D286">
        <f>VALUE(_xlfn.TEXTAFTER(B286," "))</f>
        <v>548</v>
      </c>
      <c r="E286" t="str" cm="1">
        <f t="array" ref="E286:I286">MID(C286,_xlfn.SEQUENCE(1,LEN(C286)),1)</f>
        <v>9</v>
      </c>
      <c r="F286" t="str">
        <v>2</v>
      </c>
      <c r="G286" t="str">
        <v>J</v>
      </c>
      <c r="H286" t="str">
        <v>5</v>
      </c>
      <c r="I286" t="str">
        <v>2</v>
      </c>
      <c r="J286" cm="1">
        <f t="array" ref="J286:N286">COUNTIFS(_xlfn.ANCHORARRAY(E286),_xlfn.ANCHORARRAY(E286))</f>
        <v>1</v>
      </c>
      <c r="K286">
        <v>2</v>
      </c>
      <c r="L286">
        <v>1</v>
      </c>
      <c r="M286">
        <v>1</v>
      </c>
      <c r="N286">
        <v>2</v>
      </c>
      <c r="O286" cm="1">
        <f t="array" ref="O286:S286">_xlfn.LET(_xlpm.vals,{"1","2","3","4","5","6","7","8","9","T","J","Q","K","A"},
MATCH(_xlfn.ANCHORARRAY(E286),_xlpm.vals,0))</f>
        <v>9</v>
      </c>
      <c r="P286">
        <v>2</v>
      </c>
      <c r="Q286">
        <v>11</v>
      </c>
      <c r="R286">
        <v>5</v>
      </c>
      <c r="S286">
        <v>2</v>
      </c>
      <c r="T286" t="str" cm="1">
        <f t="array" ref="T286:X286">TEXT(_xlfn.ANCHORARRAY(O286),"00")</f>
        <v>09</v>
      </c>
      <c r="U286" t="str">
        <v>02</v>
      </c>
      <c r="V286" t="str">
        <v>11</v>
      </c>
      <c r="W286" t="str">
        <v>05</v>
      </c>
      <c r="X286" t="str">
        <v>02</v>
      </c>
      <c r="Y286" t="b">
        <f>MAX(_xlfn.ANCHORARRAY(J286))=5</f>
        <v>0</v>
      </c>
      <c r="Z286" t="b">
        <f>MAX(_xlfn.ANCHORARRAY(J286))=4</f>
        <v>0</v>
      </c>
      <c r="AA286" t="b" cm="1">
        <f t="array" ref="AA286">AND(OR(_xlfn.ANCHORARRAY(J286)=3),OR(_xlfn.ANCHORARRAY(J286)=2))</f>
        <v>0</v>
      </c>
      <c r="AB286" t="b">
        <f>IF(AA286,FALSE,MAX(_xlfn.ANCHORARRAY(J286))=3)</f>
        <v>0</v>
      </c>
      <c r="AC286" t="b">
        <f>COUNTIF(_xlfn.ANCHORARRAY(J286),2)=4</f>
        <v>0</v>
      </c>
      <c r="AD286" t="b">
        <f>IF(AC286,FALSE,MAX(_xlfn.ANCHORARRAY(J286))=2)</f>
        <v>1</v>
      </c>
      <c r="AE286" t="b">
        <f>NOT(OR(Y286:AD286))</f>
        <v>0</v>
      </c>
      <c r="AF286">
        <f>8-MATCH(TRUE,Y286:AE286,0)</f>
        <v>2</v>
      </c>
      <c r="AG286">
        <f>VALUE(_xlfn.CONCAT(AF286,_xlfn.ANCHORARRAY(T286)))</f>
        <v>20902110502</v>
      </c>
      <c r="AH286">
        <f>VALUE(_xlfn.RANK.EQ(AG286,AG:AG,1))</f>
        <v>328</v>
      </c>
      <c r="AI286">
        <f>AH286*D286</f>
        <v>179744</v>
      </c>
      <c r="AK286" s="1"/>
      <c r="AL286" t="str" cm="1">
        <f t="array" ref="AL286:AP286">MID(C286,_xlfn.SEQUENCE(1,LEN(C286)),1)</f>
        <v>9</v>
      </c>
      <c r="AM286" t="str">
        <v>2</v>
      </c>
      <c r="AN286" t="str">
        <v>J</v>
      </c>
      <c r="AO286" t="str">
        <v>5</v>
      </c>
      <c r="AP286" t="str">
        <v>2</v>
      </c>
      <c r="AQ286">
        <f>IF(AL286="J",0,COUNTIF(_xlfn.ANCHORARRAY($AL286),AL286))</f>
        <v>1</v>
      </c>
      <c r="AR286">
        <f>IF(AM286="J",0,COUNTIF(_xlfn.ANCHORARRAY($AL286),AM286))</f>
        <v>2</v>
      </c>
      <c r="AS286">
        <f>IF(AN286="J",0,COUNTIF(_xlfn.ANCHORARRAY($AL286),AN286))</f>
        <v>0</v>
      </c>
      <c r="AT286">
        <f>IF(AO286="J",0,COUNTIF(_xlfn.ANCHORARRAY($AL286),AO286))</f>
        <v>1</v>
      </c>
      <c r="AU286">
        <f>IF(AP286="J",0,COUNTIF(_xlfn.ANCHORARRAY($AL286),AP286))</f>
        <v>2</v>
      </c>
      <c r="AV286" cm="1">
        <f t="array" ref="AV286:AZ286">_xlfn.LET(_xlpm.vals,{"J","2","3","4","5","6","7","8","9","T","J","Q","K","A"},
MATCH(_xlfn.ANCHORARRAY(AL286),_xlpm.vals,0))</f>
        <v>9</v>
      </c>
      <c r="AW286">
        <v>2</v>
      </c>
      <c r="AX286">
        <v>1</v>
      </c>
      <c r="AY286">
        <v>5</v>
      </c>
      <c r="AZ286">
        <v>2</v>
      </c>
      <c r="BA286" t="str" cm="1">
        <f t="array" ref="BA286:BE286">TEXT(_xlfn.ANCHORARRAY(AV286),"00")</f>
        <v>09</v>
      </c>
      <c r="BB286" t="str">
        <v>02</v>
      </c>
      <c r="BC286" t="str">
        <v>01</v>
      </c>
      <c r="BD286" t="str">
        <v>05</v>
      </c>
      <c r="BE286" t="str">
        <v>02</v>
      </c>
      <c r="BF286">
        <f>COUNTIF(_xlfn.ANCHORARRAY(AL286),"J")</f>
        <v>1</v>
      </c>
    </row>
    <row r="287" spans="2:58" x14ac:dyDescent="0.3">
      <c r="B287" t="s">
        <v>716</v>
      </c>
      <c r="C287" t="str">
        <f>_xlfn.TEXTBEFORE(B287," ")</f>
        <v>KAK3T</v>
      </c>
      <c r="D287">
        <f>VALUE(_xlfn.TEXTAFTER(B287," "))</f>
        <v>134</v>
      </c>
      <c r="E287" t="str" cm="1">
        <f t="array" ref="E287:I287">MID(C287,_xlfn.SEQUENCE(1,LEN(C287)),1)</f>
        <v>K</v>
      </c>
      <c r="F287" t="str">
        <v>A</v>
      </c>
      <c r="G287" t="str">
        <v>K</v>
      </c>
      <c r="H287" t="str">
        <v>3</v>
      </c>
      <c r="I287" t="str">
        <v>T</v>
      </c>
      <c r="J287" cm="1">
        <f t="array" ref="J287:N287">COUNTIFS(_xlfn.ANCHORARRAY(E287),_xlfn.ANCHORARRAY(E287))</f>
        <v>2</v>
      </c>
      <c r="K287">
        <v>1</v>
      </c>
      <c r="L287">
        <v>2</v>
      </c>
      <c r="M287">
        <v>1</v>
      </c>
      <c r="N287">
        <v>1</v>
      </c>
      <c r="O287" cm="1">
        <f t="array" ref="O287:S287">_xlfn.LET(_xlpm.vals,{"1","2","3","4","5","6","7","8","9","T","J","Q","K","A"},
MATCH(_xlfn.ANCHORARRAY(E287),_xlpm.vals,0))</f>
        <v>13</v>
      </c>
      <c r="P287">
        <v>14</v>
      </c>
      <c r="Q287">
        <v>13</v>
      </c>
      <c r="R287">
        <v>3</v>
      </c>
      <c r="S287">
        <v>10</v>
      </c>
      <c r="T287" t="str" cm="1">
        <f t="array" ref="T287:X287">TEXT(_xlfn.ANCHORARRAY(O287),"00")</f>
        <v>13</v>
      </c>
      <c r="U287" t="str">
        <v>14</v>
      </c>
      <c r="V287" t="str">
        <v>13</v>
      </c>
      <c r="W287" t="str">
        <v>03</v>
      </c>
      <c r="X287" t="str">
        <v>10</v>
      </c>
      <c r="Y287" t="b">
        <f>MAX(_xlfn.ANCHORARRAY(J287))=5</f>
        <v>0</v>
      </c>
      <c r="Z287" t="b">
        <f>MAX(_xlfn.ANCHORARRAY(J287))=4</f>
        <v>0</v>
      </c>
      <c r="AA287" t="b" cm="1">
        <f t="array" ref="AA287">AND(OR(_xlfn.ANCHORARRAY(J287)=3),OR(_xlfn.ANCHORARRAY(J287)=2))</f>
        <v>0</v>
      </c>
      <c r="AB287" t="b">
        <f>IF(AA287,FALSE,MAX(_xlfn.ANCHORARRAY(J287))=3)</f>
        <v>0</v>
      </c>
      <c r="AC287" t="b">
        <f>COUNTIF(_xlfn.ANCHORARRAY(J287),2)=4</f>
        <v>0</v>
      </c>
      <c r="AD287" t="b">
        <f>IF(AC287,FALSE,MAX(_xlfn.ANCHORARRAY(J287))=2)</f>
        <v>1</v>
      </c>
      <c r="AE287" t="b">
        <f>NOT(OR(Y287:AD287))</f>
        <v>0</v>
      </c>
      <c r="AF287">
        <f>8-MATCH(TRUE,Y287:AE287,0)</f>
        <v>2</v>
      </c>
      <c r="AG287">
        <f>VALUE(_xlfn.CONCAT(AF287,_xlfn.ANCHORARRAY(T287)))</f>
        <v>21314130310</v>
      </c>
      <c r="AH287">
        <f>VALUE(_xlfn.RANK.EQ(AG287,AG:AG,1))</f>
        <v>424</v>
      </c>
      <c r="AI287">
        <f>AH287*D287</f>
        <v>56816</v>
      </c>
      <c r="AK287" s="1"/>
      <c r="AL287" t="str" cm="1">
        <f t="array" ref="AL287:AP287">MID(C287,_xlfn.SEQUENCE(1,LEN(C287)),1)</f>
        <v>K</v>
      </c>
      <c r="AM287" t="str">
        <v>A</v>
      </c>
      <c r="AN287" t="str">
        <v>K</v>
      </c>
      <c r="AO287" t="str">
        <v>3</v>
      </c>
      <c r="AP287" t="str">
        <v>T</v>
      </c>
      <c r="AQ287">
        <f>IF(AL287="J",0,COUNTIF(_xlfn.ANCHORARRAY($AL287),AL287))</f>
        <v>2</v>
      </c>
      <c r="AR287">
        <f>IF(AM287="J",0,COUNTIF(_xlfn.ANCHORARRAY($AL287),AM287))</f>
        <v>1</v>
      </c>
      <c r="AS287">
        <f>IF(AN287="J",0,COUNTIF(_xlfn.ANCHORARRAY($AL287),AN287))</f>
        <v>2</v>
      </c>
      <c r="AT287">
        <f>IF(AO287="J",0,COUNTIF(_xlfn.ANCHORARRAY($AL287),AO287))</f>
        <v>1</v>
      </c>
      <c r="AU287">
        <f>IF(AP287="J",0,COUNTIF(_xlfn.ANCHORARRAY($AL287),AP287))</f>
        <v>1</v>
      </c>
      <c r="AV287" cm="1">
        <f t="array" ref="AV287:AZ287">_xlfn.LET(_xlpm.vals,{"J","2","3","4","5","6","7","8","9","T","J","Q","K","A"},
MATCH(_xlfn.ANCHORARRAY(AL287),_xlpm.vals,0))</f>
        <v>13</v>
      </c>
      <c r="AW287">
        <v>14</v>
      </c>
      <c r="AX287">
        <v>13</v>
      </c>
      <c r="AY287">
        <v>3</v>
      </c>
      <c r="AZ287">
        <v>10</v>
      </c>
      <c r="BA287" t="str" cm="1">
        <f t="array" ref="BA287:BE287">TEXT(_xlfn.ANCHORARRAY(AV287),"00")</f>
        <v>13</v>
      </c>
      <c r="BB287" t="str">
        <v>14</v>
      </c>
      <c r="BC287" t="str">
        <v>13</v>
      </c>
      <c r="BD287" t="str">
        <v>03</v>
      </c>
      <c r="BE287" t="str">
        <v>10</v>
      </c>
      <c r="BF287">
        <f>COUNTIF(_xlfn.ANCHORARRAY(AL287),"J")</f>
        <v>0</v>
      </c>
    </row>
    <row r="288" spans="2:58" x14ac:dyDescent="0.3">
      <c r="B288" t="s">
        <v>715</v>
      </c>
      <c r="C288" t="str">
        <f>_xlfn.TEXTBEFORE(B288," ")</f>
        <v>2A222</v>
      </c>
      <c r="D288">
        <f>VALUE(_xlfn.TEXTAFTER(B288," "))</f>
        <v>359</v>
      </c>
      <c r="E288" t="str" cm="1">
        <f t="array" ref="E288:I288">MID(C288,_xlfn.SEQUENCE(1,LEN(C288)),1)</f>
        <v>2</v>
      </c>
      <c r="F288" t="str">
        <v>A</v>
      </c>
      <c r="G288" t="str">
        <v>2</v>
      </c>
      <c r="H288" t="str">
        <v>2</v>
      </c>
      <c r="I288" t="str">
        <v>2</v>
      </c>
      <c r="J288" cm="1">
        <f t="array" ref="J288:N288">COUNTIFS(_xlfn.ANCHORARRAY(E288),_xlfn.ANCHORARRAY(E288))</f>
        <v>4</v>
      </c>
      <c r="K288">
        <v>1</v>
      </c>
      <c r="L288">
        <v>4</v>
      </c>
      <c r="M288">
        <v>4</v>
      </c>
      <c r="N288">
        <v>4</v>
      </c>
      <c r="O288" cm="1">
        <f t="array" ref="O288:S288">_xlfn.LET(_xlpm.vals,{"1","2","3","4","5","6","7","8","9","T","J","Q","K","A"},
MATCH(_xlfn.ANCHORARRAY(E288),_xlpm.vals,0))</f>
        <v>2</v>
      </c>
      <c r="P288">
        <v>14</v>
      </c>
      <c r="Q288">
        <v>2</v>
      </c>
      <c r="R288">
        <v>2</v>
      </c>
      <c r="S288">
        <v>2</v>
      </c>
      <c r="T288" t="str" cm="1">
        <f t="array" ref="T288:X288">TEXT(_xlfn.ANCHORARRAY(O288),"00")</f>
        <v>02</v>
      </c>
      <c r="U288" t="str">
        <v>14</v>
      </c>
      <c r="V288" t="str">
        <v>02</v>
      </c>
      <c r="W288" t="str">
        <v>02</v>
      </c>
      <c r="X288" t="str">
        <v>02</v>
      </c>
      <c r="Y288" t="b">
        <f>MAX(_xlfn.ANCHORARRAY(J288))=5</f>
        <v>0</v>
      </c>
      <c r="Z288" t="b">
        <f>MAX(_xlfn.ANCHORARRAY(J288))=4</f>
        <v>1</v>
      </c>
      <c r="AA288" t="b" cm="1">
        <f t="array" ref="AA288">AND(OR(_xlfn.ANCHORARRAY(J288)=3),OR(_xlfn.ANCHORARRAY(J288)=2))</f>
        <v>0</v>
      </c>
      <c r="AB288" t="b">
        <f>IF(AA288,FALSE,MAX(_xlfn.ANCHORARRAY(J288))=3)</f>
        <v>0</v>
      </c>
      <c r="AC288" t="b">
        <f>COUNTIF(_xlfn.ANCHORARRAY(J288),2)=4</f>
        <v>0</v>
      </c>
      <c r="AD288" t="b">
        <f>IF(AC288,FALSE,MAX(_xlfn.ANCHORARRAY(J288))=2)</f>
        <v>0</v>
      </c>
      <c r="AE288" t="b">
        <f>NOT(OR(Y288:AD288))</f>
        <v>0</v>
      </c>
      <c r="AF288">
        <f>8-MATCH(TRUE,Y288:AE288,0)</f>
        <v>6</v>
      </c>
      <c r="AG288">
        <f>VALUE(_xlfn.CONCAT(AF288,_xlfn.ANCHORARRAY(T288)))</f>
        <v>60214020202</v>
      </c>
      <c r="AH288">
        <f>VALUE(_xlfn.RANK.EQ(AG288,AG:AG,1))</f>
        <v>915</v>
      </c>
      <c r="AI288">
        <f>AH288*D288</f>
        <v>328485</v>
      </c>
      <c r="AK288" s="1"/>
      <c r="AL288" t="str" cm="1">
        <f t="array" ref="AL288:AP288">MID(C288,_xlfn.SEQUENCE(1,LEN(C288)),1)</f>
        <v>2</v>
      </c>
      <c r="AM288" t="str">
        <v>A</v>
      </c>
      <c r="AN288" t="str">
        <v>2</v>
      </c>
      <c r="AO288" t="str">
        <v>2</v>
      </c>
      <c r="AP288" t="str">
        <v>2</v>
      </c>
      <c r="AQ288">
        <f>IF(AL288="J",0,COUNTIF(_xlfn.ANCHORARRAY($AL288),AL288))</f>
        <v>4</v>
      </c>
      <c r="AR288">
        <f>IF(AM288="J",0,COUNTIF(_xlfn.ANCHORARRAY($AL288),AM288))</f>
        <v>1</v>
      </c>
      <c r="AS288">
        <f>IF(AN288="J",0,COUNTIF(_xlfn.ANCHORARRAY($AL288),AN288))</f>
        <v>4</v>
      </c>
      <c r="AT288">
        <f>IF(AO288="J",0,COUNTIF(_xlfn.ANCHORARRAY($AL288),AO288))</f>
        <v>4</v>
      </c>
      <c r="AU288">
        <f>IF(AP288="J",0,COUNTIF(_xlfn.ANCHORARRAY($AL288),AP288))</f>
        <v>4</v>
      </c>
      <c r="AV288" cm="1">
        <f t="array" ref="AV288:AZ288">_xlfn.LET(_xlpm.vals,{"J","2","3","4","5","6","7","8","9","T","J","Q","K","A"},
MATCH(_xlfn.ANCHORARRAY(AL288),_xlpm.vals,0))</f>
        <v>2</v>
      </c>
      <c r="AW288">
        <v>14</v>
      </c>
      <c r="AX288">
        <v>2</v>
      </c>
      <c r="AY288">
        <v>2</v>
      </c>
      <c r="AZ288">
        <v>2</v>
      </c>
      <c r="BA288" t="str" cm="1">
        <f t="array" ref="BA288:BE288">TEXT(_xlfn.ANCHORARRAY(AV288),"00")</f>
        <v>02</v>
      </c>
      <c r="BB288" t="str">
        <v>14</v>
      </c>
      <c r="BC288" t="str">
        <v>02</v>
      </c>
      <c r="BD288" t="str">
        <v>02</v>
      </c>
      <c r="BE288" t="str">
        <v>02</v>
      </c>
      <c r="BF288">
        <f>COUNTIF(_xlfn.ANCHORARRAY(AL288),"J")</f>
        <v>0</v>
      </c>
    </row>
    <row r="289" spans="2:58" x14ac:dyDescent="0.3">
      <c r="B289" t="s">
        <v>714</v>
      </c>
      <c r="C289" t="str">
        <f>_xlfn.TEXTBEFORE(B289," ")</f>
        <v>28794</v>
      </c>
      <c r="D289">
        <f>VALUE(_xlfn.TEXTAFTER(B289," "))</f>
        <v>795</v>
      </c>
      <c r="E289" t="str" cm="1">
        <f t="array" ref="E289:I289">MID(C289,_xlfn.SEQUENCE(1,LEN(C289)),1)</f>
        <v>2</v>
      </c>
      <c r="F289" t="str">
        <v>8</v>
      </c>
      <c r="G289" t="str">
        <v>7</v>
      </c>
      <c r="H289" t="str">
        <v>9</v>
      </c>
      <c r="I289" t="str">
        <v>4</v>
      </c>
      <c r="J289" cm="1">
        <f t="array" ref="J289:N289">COUNTIFS(_xlfn.ANCHORARRAY(E289),_xlfn.ANCHORARRAY(E289))</f>
        <v>1</v>
      </c>
      <c r="K289">
        <v>1</v>
      </c>
      <c r="L289">
        <v>1</v>
      </c>
      <c r="M289">
        <v>1</v>
      </c>
      <c r="N289">
        <v>1</v>
      </c>
      <c r="O289" cm="1">
        <f t="array" ref="O289:S289">_xlfn.LET(_xlpm.vals,{"1","2","3","4","5","6","7","8","9","T","J","Q","K","A"},
MATCH(_xlfn.ANCHORARRAY(E289),_xlpm.vals,0))</f>
        <v>2</v>
      </c>
      <c r="P289">
        <v>8</v>
      </c>
      <c r="Q289">
        <v>7</v>
      </c>
      <c r="R289">
        <v>9</v>
      </c>
      <c r="S289">
        <v>4</v>
      </c>
      <c r="T289" t="str" cm="1">
        <f t="array" ref="T289:X289">TEXT(_xlfn.ANCHORARRAY(O289),"00")</f>
        <v>02</v>
      </c>
      <c r="U289" t="str">
        <v>08</v>
      </c>
      <c r="V289" t="str">
        <v>07</v>
      </c>
      <c r="W289" t="str">
        <v>09</v>
      </c>
      <c r="X289" t="str">
        <v>04</v>
      </c>
      <c r="Y289" t="b">
        <f>MAX(_xlfn.ANCHORARRAY(J289))=5</f>
        <v>0</v>
      </c>
      <c r="Z289" t="b">
        <f>MAX(_xlfn.ANCHORARRAY(J289))=4</f>
        <v>0</v>
      </c>
      <c r="AA289" t="b" cm="1">
        <f t="array" ref="AA289">AND(OR(_xlfn.ANCHORARRAY(J289)=3),OR(_xlfn.ANCHORARRAY(J289)=2))</f>
        <v>0</v>
      </c>
      <c r="AB289" t="b">
        <f>IF(AA289,FALSE,MAX(_xlfn.ANCHORARRAY(J289))=3)</f>
        <v>0</v>
      </c>
      <c r="AC289" t="b">
        <f>COUNTIF(_xlfn.ANCHORARRAY(J289),2)=4</f>
        <v>0</v>
      </c>
      <c r="AD289" t="b">
        <f>IF(AC289,FALSE,MAX(_xlfn.ANCHORARRAY(J289))=2)</f>
        <v>0</v>
      </c>
      <c r="AE289" t="b">
        <f>NOT(OR(Y289:AD289))</f>
        <v>1</v>
      </c>
      <c r="AF289">
        <f>8-MATCH(TRUE,Y289:AE289,0)</f>
        <v>1</v>
      </c>
      <c r="AG289">
        <f>VALUE(_xlfn.CONCAT(AF289,_xlfn.ANCHORARRAY(T289)))</f>
        <v>10208070904</v>
      </c>
      <c r="AH289">
        <f>VALUE(_xlfn.RANK.EQ(AG289,AG:AG,1))</f>
        <v>7</v>
      </c>
      <c r="AI289">
        <f>AH289*D289</f>
        <v>5565</v>
      </c>
      <c r="AK289" s="1"/>
      <c r="AL289" t="str" cm="1">
        <f t="array" ref="AL289:AP289">MID(C289,_xlfn.SEQUENCE(1,LEN(C289)),1)</f>
        <v>2</v>
      </c>
      <c r="AM289" t="str">
        <v>8</v>
      </c>
      <c r="AN289" t="str">
        <v>7</v>
      </c>
      <c r="AO289" t="str">
        <v>9</v>
      </c>
      <c r="AP289" t="str">
        <v>4</v>
      </c>
      <c r="AQ289">
        <f>IF(AL289="J",0,COUNTIF(_xlfn.ANCHORARRAY($AL289),AL289))</f>
        <v>1</v>
      </c>
      <c r="AR289">
        <f>IF(AM289="J",0,COUNTIF(_xlfn.ANCHORARRAY($AL289),AM289))</f>
        <v>1</v>
      </c>
      <c r="AS289">
        <f>IF(AN289="J",0,COUNTIF(_xlfn.ANCHORARRAY($AL289),AN289))</f>
        <v>1</v>
      </c>
      <c r="AT289">
        <f>IF(AO289="J",0,COUNTIF(_xlfn.ANCHORARRAY($AL289),AO289))</f>
        <v>1</v>
      </c>
      <c r="AU289">
        <f>IF(AP289="J",0,COUNTIF(_xlfn.ANCHORARRAY($AL289),AP289))</f>
        <v>1</v>
      </c>
      <c r="AV289" cm="1">
        <f t="array" ref="AV289:AZ289">_xlfn.LET(_xlpm.vals,{"J","2","3","4","5","6","7","8","9","T","J","Q","K","A"},
MATCH(_xlfn.ANCHORARRAY(AL289),_xlpm.vals,0))</f>
        <v>2</v>
      </c>
      <c r="AW289">
        <v>8</v>
      </c>
      <c r="AX289">
        <v>7</v>
      </c>
      <c r="AY289">
        <v>9</v>
      </c>
      <c r="AZ289">
        <v>4</v>
      </c>
      <c r="BA289" t="str" cm="1">
        <f t="array" ref="BA289:BE289">TEXT(_xlfn.ANCHORARRAY(AV289),"00")</f>
        <v>02</v>
      </c>
      <c r="BB289" t="str">
        <v>08</v>
      </c>
      <c r="BC289" t="str">
        <v>07</v>
      </c>
      <c r="BD289" t="str">
        <v>09</v>
      </c>
      <c r="BE289" t="str">
        <v>04</v>
      </c>
      <c r="BF289">
        <f>COUNTIF(_xlfn.ANCHORARRAY(AL289),"J")</f>
        <v>0</v>
      </c>
    </row>
    <row r="290" spans="2:58" x14ac:dyDescent="0.3">
      <c r="B290" t="s">
        <v>713</v>
      </c>
      <c r="C290" t="str">
        <f>_xlfn.TEXTBEFORE(B290," ")</f>
        <v>KKQK6</v>
      </c>
      <c r="D290">
        <f>VALUE(_xlfn.TEXTAFTER(B290," "))</f>
        <v>670</v>
      </c>
      <c r="E290" t="str" cm="1">
        <f t="array" ref="E290:I290">MID(C290,_xlfn.SEQUENCE(1,LEN(C290)),1)</f>
        <v>K</v>
      </c>
      <c r="F290" t="str">
        <v>K</v>
      </c>
      <c r="G290" t="str">
        <v>Q</v>
      </c>
      <c r="H290" t="str">
        <v>K</v>
      </c>
      <c r="I290" t="str">
        <v>6</v>
      </c>
      <c r="J290" cm="1">
        <f t="array" ref="J290:N290">COUNTIFS(_xlfn.ANCHORARRAY(E290),_xlfn.ANCHORARRAY(E290))</f>
        <v>3</v>
      </c>
      <c r="K290">
        <v>3</v>
      </c>
      <c r="L290">
        <v>1</v>
      </c>
      <c r="M290">
        <v>3</v>
      </c>
      <c r="N290">
        <v>1</v>
      </c>
      <c r="O290" cm="1">
        <f t="array" ref="O290:S290">_xlfn.LET(_xlpm.vals,{"1","2","3","4","5","6","7","8","9","T","J","Q","K","A"},
MATCH(_xlfn.ANCHORARRAY(E290),_xlpm.vals,0))</f>
        <v>13</v>
      </c>
      <c r="P290">
        <v>13</v>
      </c>
      <c r="Q290">
        <v>12</v>
      </c>
      <c r="R290">
        <v>13</v>
      </c>
      <c r="S290">
        <v>6</v>
      </c>
      <c r="T290" t="str" cm="1">
        <f t="array" ref="T290:X290">TEXT(_xlfn.ANCHORARRAY(O290),"00")</f>
        <v>13</v>
      </c>
      <c r="U290" t="str">
        <v>13</v>
      </c>
      <c r="V290" t="str">
        <v>12</v>
      </c>
      <c r="W290" t="str">
        <v>13</v>
      </c>
      <c r="X290" t="str">
        <v>06</v>
      </c>
      <c r="Y290" t="b">
        <f>MAX(_xlfn.ANCHORARRAY(J290))=5</f>
        <v>0</v>
      </c>
      <c r="Z290" t="b">
        <f>MAX(_xlfn.ANCHORARRAY(J290))=4</f>
        <v>0</v>
      </c>
      <c r="AA290" t="b" cm="1">
        <f t="array" ref="AA290">AND(OR(_xlfn.ANCHORARRAY(J290)=3),OR(_xlfn.ANCHORARRAY(J290)=2))</f>
        <v>0</v>
      </c>
      <c r="AB290" t="b">
        <f>IF(AA290,FALSE,MAX(_xlfn.ANCHORARRAY(J290))=3)</f>
        <v>1</v>
      </c>
      <c r="AC290" t="b">
        <f>COUNTIF(_xlfn.ANCHORARRAY(J290),2)=4</f>
        <v>0</v>
      </c>
      <c r="AD290" t="b">
        <f>IF(AC290,FALSE,MAX(_xlfn.ANCHORARRAY(J290))=2)</f>
        <v>0</v>
      </c>
      <c r="AE290" t="b">
        <f>NOT(OR(Y290:AD290))</f>
        <v>0</v>
      </c>
      <c r="AF290">
        <f>8-MATCH(TRUE,Y290:AE290,0)</f>
        <v>4</v>
      </c>
      <c r="AG290">
        <f>VALUE(_xlfn.CONCAT(AF290,_xlfn.ANCHORARRAY(T290)))</f>
        <v>41313121306</v>
      </c>
      <c r="AH290">
        <f>VALUE(_xlfn.RANK.EQ(AG290,AG:AG,1))</f>
        <v>786</v>
      </c>
      <c r="AI290">
        <f>AH290*D290</f>
        <v>526620</v>
      </c>
      <c r="AK290" s="1"/>
      <c r="AL290" t="str" cm="1">
        <f t="array" ref="AL290:AP290">MID(C290,_xlfn.SEQUENCE(1,LEN(C290)),1)</f>
        <v>K</v>
      </c>
      <c r="AM290" t="str">
        <v>K</v>
      </c>
      <c r="AN290" t="str">
        <v>Q</v>
      </c>
      <c r="AO290" t="str">
        <v>K</v>
      </c>
      <c r="AP290" t="str">
        <v>6</v>
      </c>
      <c r="AQ290">
        <f>IF(AL290="J",0,COUNTIF(_xlfn.ANCHORARRAY($AL290),AL290))</f>
        <v>3</v>
      </c>
      <c r="AR290">
        <f>IF(AM290="J",0,COUNTIF(_xlfn.ANCHORARRAY($AL290),AM290))</f>
        <v>3</v>
      </c>
      <c r="AS290">
        <f>IF(AN290="J",0,COUNTIF(_xlfn.ANCHORARRAY($AL290),AN290))</f>
        <v>1</v>
      </c>
      <c r="AT290">
        <f>IF(AO290="J",0,COUNTIF(_xlfn.ANCHORARRAY($AL290),AO290))</f>
        <v>3</v>
      </c>
      <c r="AU290">
        <f>IF(AP290="J",0,COUNTIF(_xlfn.ANCHORARRAY($AL290),AP290))</f>
        <v>1</v>
      </c>
      <c r="AV290" cm="1">
        <f t="array" ref="AV290:AZ290">_xlfn.LET(_xlpm.vals,{"J","2","3","4","5","6","7","8","9","T","J","Q","K","A"},
MATCH(_xlfn.ANCHORARRAY(AL290),_xlpm.vals,0))</f>
        <v>13</v>
      </c>
      <c r="AW290">
        <v>13</v>
      </c>
      <c r="AX290">
        <v>12</v>
      </c>
      <c r="AY290">
        <v>13</v>
      </c>
      <c r="AZ290">
        <v>6</v>
      </c>
      <c r="BA290" t="str" cm="1">
        <f t="array" ref="BA290:BE290">TEXT(_xlfn.ANCHORARRAY(AV290),"00")</f>
        <v>13</v>
      </c>
      <c r="BB290" t="str">
        <v>13</v>
      </c>
      <c r="BC290" t="str">
        <v>12</v>
      </c>
      <c r="BD290" t="str">
        <v>13</v>
      </c>
      <c r="BE290" t="str">
        <v>06</v>
      </c>
      <c r="BF290">
        <f>COUNTIF(_xlfn.ANCHORARRAY(AL290),"J")</f>
        <v>0</v>
      </c>
    </row>
    <row r="291" spans="2:58" x14ac:dyDescent="0.3">
      <c r="B291" t="s">
        <v>712</v>
      </c>
      <c r="C291" t="str">
        <f>_xlfn.TEXTBEFORE(B291," ")</f>
        <v>949T4</v>
      </c>
      <c r="D291">
        <f>VALUE(_xlfn.TEXTAFTER(B291," "))</f>
        <v>484</v>
      </c>
      <c r="E291" t="str" cm="1">
        <f t="array" ref="E291:I291">MID(C291,_xlfn.SEQUENCE(1,LEN(C291)),1)</f>
        <v>9</v>
      </c>
      <c r="F291" t="str">
        <v>4</v>
      </c>
      <c r="G291" t="str">
        <v>9</v>
      </c>
      <c r="H291" t="str">
        <v>T</v>
      </c>
      <c r="I291" t="str">
        <v>4</v>
      </c>
      <c r="J291" cm="1">
        <f t="array" ref="J291:N291">COUNTIFS(_xlfn.ANCHORARRAY(E291),_xlfn.ANCHORARRAY(E291))</f>
        <v>2</v>
      </c>
      <c r="K291">
        <v>2</v>
      </c>
      <c r="L291">
        <v>2</v>
      </c>
      <c r="M291">
        <v>1</v>
      </c>
      <c r="N291">
        <v>2</v>
      </c>
      <c r="O291" cm="1">
        <f t="array" ref="O291:S291">_xlfn.LET(_xlpm.vals,{"1","2","3","4","5","6","7","8","9","T","J","Q","K","A"},
MATCH(_xlfn.ANCHORARRAY(E291),_xlpm.vals,0))</f>
        <v>9</v>
      </c>
      <c r="P291">
        <v>4</v>
      </c>
      <c r="Q291">
        <v>9</v>
      </c>
      <c r="R291">
        <v>10</v>
      </c>
      <c r="S291">
        <v>4</v>
      </c>
      <c r="T291" t="str" cm="1">
        <f t="array" ref="T291:X291">TEXT(_xlfn.ANCHORARRAY(O291),"00")</f>
        <v>09</v>
      </c>
      <c r="U291" t="str">
        <v>04</v>
      </c>
      <c r="V291" t="str">
        <v>09</v>
      </c>
      <c r="W291" t="str">
        <v>10</v>
      </c>
      <c r="X291" t="str">
        <v>04</v>
      </c>
      <c r="Y291" t="b">
        <f>MAX(_xlfn.ANCHORARRAY(J291))=5</f>
        <v>0</v>
      </c>
      <c r="Z291" t="b">
        <f>MAX(_xlfn.ANCHORARRAY(J291))=4</f>
        <v>0</v>
      </c>
      <c r="AA291" t="b" cm="1">
        <f t="array" ref="AA291">AND(OR(_xlfn.ANCHORARRAY(J291)=3),OR(_xlfn.ANCHORARRAY(J291)=2))</f>
        <v>0</v>
      </c>
      <c r="AB291" t="b">
        <f>IF(AA291,FALSE,MAX(_xlfn.ANCHORARRAY(J291))=3)</f>
        <v>0</v>
      </c>
      <c r="AC291" t="b">
        <f>COUNTIF(_xlfn.ANCHORARRAY(J291),2)=4</f>
        <v>1</v>
      </c>
      <c r="AD291" t="b">
        <f>IF(AC291,FALSE,MAX(_xlfn.ANCHORARRAY(J291))=2)</f>
        <v>0</v>
      </c>
      <c r="AE291" t="b">
        <f>NOT(OR(Y291:AD291))</f>
        <v>0</v>
      </c>
      <c r="AF291">
        <f>8-MATCH(TRUE,Y291:AE291,0)</f>
        <v>3</v>
      </c>
      <c r="AG291">
        <f>VALUE(_xlfn.CONCAT(AF291,_xlfn.ANCHORARRAY(T291)))</f>
        <v>30904091004</v>
      </c>
      <c r="AH291">
        <f>VALUE(_xlfn.RANK.EQ(AG291,AG:AG,1))</f>
        <v>546</v>
      </c>
      <c r="AI291">
        <f>AH291*D291</f>
        <v>264264</v>
      </c>
      <c r="AK291" s="1"/>
      <c r="AL291" t="str" cm="1">
        <f t="array" ref="AL291:AP291">MID(C291,_xlfn.SEQUENCE(1,LEN(C291)),1)</f>
        <v>9</v>
      </c>
      <c r="AM291" t="str">
        <v>4</v>
      </c>
      <c r="AN291" t="str">
        <v>9</v>
      </c>
      <c r="AO291" t="str">
        <v>T</v>
      </c>
      <c r="AP291" t="str">
        <v>4</v>
      </c>
      <c r="AQ291">
        <f>IF(AL291="J",0,COUNTIF(_xlfn.ANCHORARRAY($AL291),AL291))</f>
        <v>2</v>
      </c>
      <c r="AR291">
        <f>IF(AM291="J",0,COUNTIF(_xlfn.ANCHORARRAY($AL291),AM291))</f>
        <v>2</v>
      </c>
      <c r="AS291">
        <f>IF(AN291="J",0,COUNTIF(_xlfn.ANCHORARRAY($AL291),AN291))</f>
        <v>2</v>
      </c>
      <c r="AT291">
        <f>IF(AO291="J",0,COUNTIF(_xlfn.ANCHORARRAY($AL291),AO291))</f>
        <v>1</v>
      </c>
      <c r="AU291">
        <f>IF(AP291="J",0,COUNTIF(_xlfn.ANCHORARRAY($AL291),AP291))</f>
        <v>2</v>
      </c>
      <c r="AV291" cm="1">
        <f t="array" ref="AV291:AZ291">_xlfn.LET(_xlpm.vals,{"J","2","3","4","5","6","7","8","9","T","J","Q","K","A"},
MATCH(_xlfn.ANCHORARRAY(AL291),_xlpm.vals,0))</f>
        <v>9</v>
      </c>
      <c r="AW291">
        <v>4</v>
      </c>
      <c r="AX291">
        <v>9</v>
      </c>
      <c r="AY291">
        <v>10</v>
      </c>
      <c r="AZ291">
        <v>4</v>
      </c>
      <c r="BA291" t="str" cm="1">
        <f t="array" ref="BA291:BE291">TEXT(_xlfn.ANCHORARRAY(AV291),"00")</f>
        <v>09</v>
      </c>
      <c r="BB291" t="str">
        <v>04</v>
      </c>
      <c r="BC291" t="str">
        <v>09</v>
      </c>
      <c r="BD291" t="str">
        <v>10</v>
      </c>
      <c r="BE291" t="str">
        <v>04</v>
      </c>
      <c r="BF291">
        <f>COUNTIF(_xlfn.ANCHORARRAY(AL291),"J")</f>
        <v>0</v>
      </c>
    </row>
    <row r="292" spans="2:58" x14ac:dyDescent="0.3">
      <c r="B292" t="s">
        <v>711</v>
      </c>
      <c r="C292" t="str">
        <f>_xlfn.TEXTBEFORE(B292," ")</f>
        <v>A73QJ</v>
      </c>
      <c r="D292">
        <f>VALUE(_xlfn.TEXTAFTER(B292," "))</f>
        <v>641</v>
      </c>
      <c r="E292" t="str" cm="1">
        <f t="array" ref="E292:I292">MID(C292,_xlfn.SEQUENCE(1,LEN(C292)),1)</f>
        <v>A</v>
      </c>
      <c r="F292" t="str">
        <v>7</v>
      </c>
      <c r="G292" t="str">
        <v>3</v>
      </c>
      <c r="H292" t="str">
        <v>Q</v>
      </c>
      <c r="I292" t="str">
        <v>J</v>
      </c>
      <c r="J292" cm="1">
        <f t="array" ref="J292:N292">COUNTIFS(_xlfn.ANCHORARRAY(E292),_xlfn.ANCHORARRAY(E292))</f>
        <v>1</v>
      </c>
      <c r="K292">
        <v>1</v>
      </c>
      <c r="L292">
        <v>1</v>
      </c>
      <c r="M292">
        <v>1</v>
      </c>
      <c r="N292">
        <v>1</v>
      </c>
      <c r="O292" cm="1">
        <f t="array" ref="O292:S292">_xlfn.LET(_xlpm.vals,{"1","2","3","4","5","6","7","8","9","T","J","Q","K","A"},
MATCH(_xlfn.ANCHORARRAY(E292),_xlpm.vals,0))</f>
        <v>14</v>
      </c>
      <c r="P292">
        <v>7</v>
      </c>
      <c r="Q292">
        <v>3</v>
      </c>
      <c r="R292">
        <v>12</v>
      </c>
      <c r="S292">
        <v>11</v>
      </c>
      <c r="T292" t="str" cm="1">
        <f t="array" ref="T292:X292">TEXT(_xlfn.ANCHORARRAY(O292),"00")</f>
        <v>14</v>
      </c>
      <c r="U292" t="str">
        <v>07</v>
      </c>
      <c r="V292" t="str">
        <v>03</v>
      </c>
      <c r="W292" t="str">
        <v>12</v>
      </c>
      <c r="X292" t="str">
        <v>11</v>
      </c>
      <c r="Y292" t="b">
        <f>MAX(_xlfn.ANCHORARRAY(J292))=5</f>
        <v>0</v>
      </c>
      <c r="Z292" t="b">
        <f>MAX(_xlfn.ANCHORARRAY(J292))=4</f>
        <v>0</v>
      </c>
      <c r="AA292" t="b" cm="1">
        <f t="array" ref="AA292">AND(OR(_xlfn.ANCHORARRAY(J292)=3),OR(_xlfn.ANCHORARRAY(J292)=2))</f>
        <v>0</v>
      </c>
      <c r="AB292" t="b">
        <f>IF(AA292,FALSE,MAX(_xlfn.ANCHORARRAY(J292))=3)</f>
        <v>0</v>
      </c>
      <c r="AC292" t="b">
        <f>COUNTIF(_xlfn.ANCHORARRAY(J292),2)=4</f>
        <v>0</v>
      </c>
      <c r="AD292" t="b">
        <f>IF(AC292,FALSE,MAX(_xlfn.ANCHORARRAY(J292))=2)</f>
        <v>0</v>
      </c>
      <c r="AE292" t="b">
        <f>NOT(OR(Y292:AD292))</f>
        <v>1</v>
      </c>
      <c r="AF292">
        <f>8-MATCH(TRUE,Y292:AE292,0)</f>
        <v>1</v>
      </c>
      <c r="AG292">
        <f>VALUE(_xlfn.CONCAT(AF292,_xlfn.ANCHORARRAY(T292)))</f>
        <v>11407031211</v>
      </c>
      <c r="AH292">
        <f>VALUE(_xlfn.RANK.EQ(AG292,AG:AG,1))</f>
        <v>186</v>
      </c>
      <c r="AI292">
        <f>AH292*D292</f>
        <v>119226</v>
      </c>
      <c r="AK292" s="1"/>
      <c r="AL292" t="str" cm="1">
        <f t="array" ref="AL292:AP292">MID(C292,_xlfn.SEQUENCE(1,LEN(C292)),1)</f>
        <v>A</v>
      </c>
      <c r="AM292" t="str">
        <v>7</v>
      </c>
      <c r="AN292" t="str">
        <v>3</v>
      </c>
      <c r="AO292" t="str">
        <v>Q</v>
      </c>
      <c r="AP292" t="str">
        <v>J</v>
      </c>
      <c r="AQ292">
        <f>IF(AL292="J",0,COUNTIF(_xlfn.ANCHORARRAY($AL292),AL292))</f>
        <v>1</v>
      </c>
      <c r="AR292">
        <f>IF(AM292="J",0,COUNTIF(_xlfn.ANCHORARRAY($AL292),AM292))</f>
        <v>1</v>
      </c>
      <c r="AS292">
        <f>IF(AN292="J",0,COUNTIF(_xlfn.ANCHORARRAY($AL292),AN292))</f>
        <v>1</v>
      </c>
      <c r="AT292">
        <f>IF(AO292="J",0,COUNTIF(_xlfn.ANCHORARRAY($AL292),AO292))</f>
        <v>1</v>
      </c>
      <c r="AU292">
        <f>IF(AP292="J",0,COUNTIF(_xlfn.ANCHORARRAY($AL292),AP292))</f>
        <v>0</v>
      </c>
      <c r="AV292" cm="1">
        <f t="array" ref="AV292:AZ292">_xlfn.LET(_xlpm.vals,{"J","2","3","4","5","6","7","8","9","T","J","Q","K","A"},
MATCH(_xlfn.ANCHORARRAY(AL292),_xlpm.vals,0))</f>
        <v>14</v>
      </c>
      <c r="AW292">
        <v>7</v>
      </c>
      <c r="AX292">
        <v>3</v>
      </c>
      <c r="AY292">
        <v>12</v>
      </c>
      <c r="AZ292">
        <v>1</v>
      </c>
      <c r="BA292" t="str" cm="1">
        <f t="array" ref="BA292:BE292">TEXT(_xlfn.ANCHORARRAY(AV292),"00")</f>
        <v>14</v>
      </c>
      <c r="BB292" t="str">
        <v>07</v>
      </c>
      <c r="BC292" t="str">
        <v>03</v>
      </c>
      <c r="BD292" t="str">
        <v>12</v>
      </c>
      <c r="BE292" t="str">
        <v>01</v>
      </c>
      <c r="BF292">
        <f>COUNTIF(_xlfn.ANCHORARRAY(AL292),"J")</f>
        <v>1</v>
      </c>
    </row>
    <row r="293" spans="2:58" x14ac:dyDescent="0.3">
      <c r="B293" t="s">
        <v>710</v>
      </c>
      <c r="C293" t="str">
        <f>_xlfn.TEXTBEFORE(B293," ")</f>
        <v>53496</v>
      </c>
      <c r="D293">
        <f>VALUE(_xlfn.TEXTAFTER(B293," "))</f>
        <v>638</v>
      </c>
      <c r="E293" t="str" cm="1">
        <f t="array" ref="E293:I293">MID(C293,_xlfn.SEQUENCE(1,LEN(C293)),1)</f>
        <v>5</v>
      </c>
      <c r="F293" t="str">
        <v>3</v>
      </c>
      <c r="G293" t="str">
        <v>4</v>
      </c>
      <c r="H293" t="str">
        <v>9</v>
      </c>
      <c r="I293" t="str">
        <v>6</v>
      </c>
      <c r="J293" cm="1">
        <f t="array" ref="J293:N293">COUNTIFS(_xlfn.ANCHORARRAY(E293),_xlfn.ANCHORARRAY(E293))</f>
        <v>1</v>
      </c>
      <c r="K293">
        <v>1</v>
      </c>
      <c r="L293">
        <v>1</v>
      </c>
      <c r="M293">
        <v>1</v>
      </c>
      <c r="N293">
        <v>1</v>
      </c>
      <c r="O293" cm="1">
        <f t="array" ref="O293:S293">_xlfn.LET(_xlpm.vals,{"1","2","3","4","5","6","7","8","9","T","J","Q","K","A"},
MATCH(_xlfn.ANCHORARRAY(E293),_xlpm.vals,0))</f>
        <v>5</v>
      </c>
      <c r="P293">
        <v>3</v>
      </c>
      <c r="Q293">
        <v>4</v>
      </c>
      <c r="R293">
        <v>9</v>
      </c>
      <c r="S293">
        <v>6</v>
      </c>
      <c r="T293" t="str" cm="1">
        <f t="array" ref="T293:X293">TEXT(_xlfn.ANCHORARRAY(O293),"00")</f>
        <v>05</v>
      </c>
      <c r="U293" t="str">
        <v>03</v>
      </c>
      <c r="V293" t="str">
        <v>04</v>
      </c>
      <c r="W293" t="str">
        <v>09</v>
      </c>
      <c r="X293" t="str">
        <v>06</v>
      </c>
      <c r="Y293" t="b">
        <f>MAX(_xlfn.ANCHORARRAY(J293))=5</f>
        <v>0</v>
      </c>
      <c r="Z293" t="b">
        <f>MAX(_xlfn.ANCHORARRAY(J293))=4</f>
        <v>0</v>
      </c>
      <c r="AA293" t="b" cm="1">
        <f t="array" ref="AA293">AND(OR(_xlfn.ANCHORARRAY(J293)=3),OR(_xlfn.ANCHORARRAY(J293)=2))</f>
        <v>0</v>
      </c>
      <c r="AB293" t="b">
        <f>IF(AA293,FALSE,MAX(_xlfn.ANCHORARRAY(J293))=3)</f>
        <v>0</v>
      </c>
      <c r="AC293" t="b">
        <f>COUNTIF(_xlfn.ANCHORARRAY(J293),2)=4</f>
        <v>0</v>
      </c>
      <c r="AD293" t="b">
        <f>IF(AC293,FALSE,MAX(_xlfn.ANCHORARRAY(J293))=2)</f>
        <v>0</v>
      </c>
      <c r="AE293" t="b">
        <f>NOT(OR(Y293:AD293))</f>
        <v>1</v>
      </c>
      <c r="AF293">
        <f>8-MATCH(TRUE,Y293:AE293,0)</f>
        <v>1</v>
      </c>
      <c r="AG293">
        <f>VALUE(_xlfn.CONCAT(AF293,_xlfn.ANCHORARRAY(T293)))</f>
        <v>10503040906</v>
      </c>
      <c r="AH293">
        <f>VALUE(_xlfn.RANK.EQ(AG293,AG:AG,1))</f>
        <v>50</v>
      </c>
      <c r="AI293">
        <f>AH293*D293</f>
        <v>31900</v>
      </c>
      <c r="AK293" s="1"/>
      <c r="AL293" t="str" cm="1">
        <f t="array" ref="AL293:AP293">MID(C293,_xlfn.SEQUENCE(1,LEN(C293)),1)</f>
        <v>5</v>
      </c>
      <c r="AM293" t="str">
        <v>3</v>
      </c>
      <c r="AN293" t="str">
        <v>4</v>
      </c>
      <c r="AO293" t="str">
        <v>9</v>
      </c>
      <c r="AP293" t="str">
        <v>6</v>
      </c>
      <c r="AQ293">
        <f>IF(AL293="J",0,COUNTIF(_xlfn.ANCHORARRAY($AL293),AL293))</f>
        <v>1</v>
      </c>
      <c r="AR293">
        <f>IF(AM293="J",0,COUNTIF(_xlfn.ANCHORARRAY($AL293),AM293))</f>
        <v>1</v>
      </c>
      <c r="AS293">
        <f>IF(AN293="J",0,COUNTIF(_xlfn.ANCHORARRAY($AL293),AN293))</f>
        <v>1</v>
      </c>
      <c r="AT293">
        <f>IF(AO293="J",0,COUNTIF(_xlfn.ANCHORARRAY($AL293),AO293))</f>
        <v>1</v>
      </c>
      <c r="AU293">
        <f>IF(AP293="J",0,COUNTIF(_xlfn.ANCHORARRAY($AL293),AP293))</f>
        <v>1</v>
      </c>
      <c r="AV293" cm="1">
        <f t="array" ref="AV293:AZ293">_xlfn.LET(_xlpm.vals,{"J","2","3","4","5","6","7","8","9","T","J","Q","K","A"},
MATCH(_xlfn.ANCHORARRAY(AL293),_xlpm.vals,0))</f>
        <v>5</v>
      </c>
      <c r="AW293">
        <v>3</v>
      </c>
      <c r="AX293">
        <v>4</v>
      </c>
      <c r="AY293">
        <v>9</v>
      </c>
      <c r="AZ293">
        <v>6</v>
      </c>
      <c r="BA293" t="str" cm="1">
        <f t="array" ref="BA293:BE293">TEXT(_xlfn.ANCHORARRAY(AV293),"00")</f>
        <v>05</v>
      </c>
      <c r="BB293" t="str">
        <v>03</v>
      </c>
      <c r="BC293" t="str">
        <v>04</v>
      </c>
      <c r="BD293" t="str">
        <v>09</v>
      </c>
      <c r="BE293" t="str">
        <v>06</v>
      </c>
      <c r="BF293">
        <f>COUNTIF(_xlfn.ANCHORARRAY(AL293),"J")</f>
        <v>0</v>
      </c>
    </row>
    <row r="294" spans="2:58" x14ac:dyDescent="0.3">
      <c r="B294" t="s">
        <v>709</v>
      </c>
      <c r="C294" t="str">
        <f>_xlfn.TEXTBEFORE(B294," ")</f>
        <v>5J355</v>
      </c>
      <c r="D294">
        <f>VALUE(_xlfn.TEXTAFTER(B294," "))</f>
        <v>439</v>
      </c>
      <c r="E294" t="str" cm="1">
        <f t="array" ref="E294:I294">MID(C294,_xlfn.SEQUENCE(1,LEN(C294)),1)</f>
        <v>5</v>
      </c>
      <c r="F294" t="str">
        <v>J</v>
      </c>
      <c r="G294" t="str">
        <v>3</v>
      </c>
      <c r="H294" t="str">
        <v>5</v>
      </c>
      <c r="I294" t="str">
        <v>5</v>
      </c>
      <c r="J294" cm="1">
        <f t="array" ref="J294:N294">COUNTIFS(_xlfn.ANCHORARRAY(E294),_xlfn.ANCHORARRAY(E294))</f>
        <v>3</v>
      </c>
      <c r="K294">
        <v>1</v>
      </c>
      <c r="L294">
        <v>1</v>
      </c>
      <c r="M294">
        <v>3</v>
      </c>
      <c r="N294">
        <v>3</v>
      </c>
      <c r="O294" cm="1">
        <f t="array" ref="O294:S294">_xlfn.LET(_xlpm.vals,{"1","2","3","4","5","6","7","8","9","T","J","Q","K","A"},
MATCH(_xlfn.ANCHORARRAY(E294),_xlpm.vals,0))</f>
        <v>5</v>
      </c>
      <c r="P294">
        <v>11</v>
      </c>
      <c r="Q294">
        <v>3</v>
      </c>
      <c r="R294">
        <v>5</v>
      </c>
      <c r="S294">
        <v>5</v>
      </c>
      <c r="T294" t="str" cm="1">
        <f t="array" ref="T294:X294">TEXT(_xlfn.ANCHORARRAY(O294),"00")</f>
        <v>05</v>
      </c>
      <c r="U294" t="str">
        <v>11</v>
      </c>
      <c r="V294" t="str">
        <v>03</v>
      </c>
      <c r="W294" t="str">
        <v>05</v>
      </c>
      <c r="X294" t="str">
        <v>05</v>
      </c>
      <c r="Y294" t="b">
        <f>MAX(_xlfn.ANCHORARRAY(J294))=5</f>
        <v>0</v>
      </c>
      <c r="Z294" t="b">
        <f>MAX(_xlfn.ANCHORARRAY(J294))=4</f>
        <v>0</v>
      </c>
      <c r="AA294" t="b" cm="1">
        <f t="array" ref="AA294">AND(OR(_xlfn.ANCHORARRAY(J294)=3),OR(_xlfn.ANCHORARRAY(J294)=2))</f>
        <v>0</v>
      </c>
      <c r="AB294" t="b">
        <f>IF(AA294,FALSE,MAX(_xlfn.ANCHORARRAY(J294))=3)</f>
        <v>1</v>
      </c>
      <c r="AC294" t="b">
        <f>COUNTIF(_xlfn.ANCHORARRAY(J294),2)=4</f>
        <v>0</v>
      </c>
      <c r="AD294" t="b">
        <f>IF(AC294,FALSE,MAX(_xlfn.ANCHORARRAY(J294))=2)</f>
        <v>0</v>
      </c>
      <c r="AE294" t="b">
        <f>NOT(OR(Y294:AD294))</f>
        <v>0</v>
      </c>
      <c r="AF294">
        <f>8-MATCH(TRUE,Y294:AE294,0)</f>
        <v>4</v>
      </c>
      <c r="AG294">
        <f>VALUE(_xlfn.CONCAT(AF294,_xlfn.ANCHORARRAY(T294)))</f>
        <v>40511030505</v>
      </c>
      <c r="AH294">
        <f>VALUE(_xlfn.RANK.EQ(AG294,AG:AG,1))</f>
        <v>682</v>
      </c>
      <c r="AI294">
        <f>AH294*D294</f>
        <v>299398</v>
      </c>
      <c r="AK294" s="1"/>
      <c r="AL294" t="str" cm="1">
        <f t="array" ref="AL294:AP294">MID(C294,_xlfn.SEQUENCE(1,LEN(C294)),1)</f>
        <v>5</v>
      </c>
      <c r="AM294" t="str">
        <v>J</v>
      </c>
      <c r="AN294" t="str">
        <v>3</v>
      </c>
      <c r="AO294" t="str">
        <v>5</v>
      </c>
      <c r="AP294" t="str">
        <v>5</v>
      </c>
      <c r="AQ294">
        <f>IF(AL294="J",0,COUNTIF(_xlfn.ANCHORARRAY($AL294),AL294))</f>
        <v>3</v>
      </c>
      <c r="AR294">
        <f>IF(AM294="J",0,COUNTIF(_xlfn.ANCHORARRAY($AL294),AM294))</f>
        <v>0</v>
      </c>
      <c r="AS294">
        <f>IF(AN294="J",0,COUNTIF(_xlfn.ANCHORARRAY($AL294),AN294))</f>
        <v>1</v>
      </c>
      <c r="AT294">
        <f>IF(AO294="J",0,COUNTIF(_xlfn.ANCHORARRAY($AL294),AO294))</f>
        <v>3</v>
      </c>
      <c r="AU294">
        <f>IF(AP294="J",0,COUNTIF(_xlfn.ANCHORARRAY($AL294),AP294))</f>
        <v>3</v>
      </c>
      <c r="AV294" cm="1">
        <f t="array" ref="AV294:AZ294">_xlfn.LET(_xlpm.vals,{"J","2","3","4","5","6","7","8","9","T","J","Q","K","A"},
MATCH(_xlfn.ANCHORARRAY(AL294),_xlpm.vals,0))</f>
        <v>5</v>
      </c>
      <c r="AW294">
        <v>1</v>
      </c>
      <c r="AX294">
        <v>3</v>
      </c>
      <c r="AY294">
        <v>5</v>
      </c>
      <c r="AZ294">
        <v>5</v>
      </c>
      <c r="BA294" t="str" cm="1">
        <f t="array" ref="BA294:BE294">TEXT(_xlfn.ANCHORARRAY(AV294),"00")</f>
        <v>05</v>
      </c>
      <c r="BB294" t="str">
        <v>01</v>
      </c>
      <c r="BC294" t="str">
        <v>03</v>
      </c>
      <c r="BD294" t="str">
        <v>05</v>
      </c>
      <c r="BE294" t="str">
        <v>05</v>
      </c>
      <c r="BF294">
        <f>COUNTIF(_xlfn.ANCHORARRAY(AL294),"J")</f>
        <v>1</v>
      </c>
    </row>
    <row r="295" spans="2:58" x14ac:dyDescent="0.3">
      <c r="B295" t="s">
        <v>708</v>
      </c>
      <c r="C295" t="str">
        <f>_xlfn.TEXTBEFORE(B295," ")</f>
        <v>KJK7K</v>
      </c>
      <c r="D295">
        <f>VALUE(_xlfn.TEXTAFTER(B295," "))</f>
        <v>973</v>
      </c>
      <c r="E295" t="str" cm="1">
        <f t="array" ref="E295:I295">MID(C295,_xlfn.SEQUENCE(1,LEN(C295)),1)</f>
        <v>K</v>
      </c>
      <c r="F295" t="str">
        <v>J</v>
      </c>
      <c r="G295" t="str">
        <v>K</v>
      </c>
      <c r="H295" t="str">
        <v>7</v>
      </c>
      <c r="I295" t="str">
        <v>K</v>
      </c>
      <c r="J295" cm="1">
        <f t="array" ref="J295:N295">COUNTIFS(_xlfn.ANCHORARRAY(E295),_xlfn.ANCHORARRAY(E295))</f>
        <v>3</v>
      </c>
      <c r="K295">
        <v>1</v>
      </c>
      <c r="L295">
        <v>3</v>
      </c>
      <c r="M295">
        <v>1</v>
      </c>
      <c r="N295">
        <v>3</v>
      </c>
      <c r="O295" cm="1">
        <f t="array" ref="O295:S295">_xlfn.LET(_xlpm.vals,{"1","2","3","4","5","6","7","8","9","T","J","Q","K","A"},
MATCH(_xlfn.ANCHORARRAY(E295),_xlpm.vals,0))</f>
        <v>13</v>
      </c>
      <c r="P295">
        <v>11</v>
      </c>
      <c r="Q295">
        <v>13</v>
      </c>
      <c r="R295">
        <v>7</v>
      </c>
      <c r="S295">
        <v>13</v>
      </c>
      <c r="T295" t="str" cm="1">
        <f t="array" ref="T295:X295">TEXT(_xlfn.ANCHORARRAY(O295),"00")</f>
        <v>13</v>
      </c>
      <c r="U295" t="str">
        <v>11</v>
      </c>
      <c r="V295" t="str">
        <v>13</v>
      </c>
      <c r="W295" t="str">
        <v>07</v>
      </c>
      <c r="X295" t="str">
        <v>13</v>
      </c>
      <c r="Y295" t="b">
        <f>MAX(_xlfn.ANCHORARRAY(J295))=5</f>
        <v>0</v>
      </c>
      <c r="Z295" t="b">
        <f>MAX(_xlfn.ANCHORARRAY(J295))=4</f>
        <v>0</v>
      </c>
      <c r="AA295" t="b" cm="1">
        <f t="array" ref="AA295">AND(OR(_xlfn.ANCHORARRAY(J295)=3),OR(_xlfn.ANCHORARRAY(J295)=2))</f>
        <v>0</v>
      </c>
      <c r="AB295" t="b">
        <f>IF(AA295,FALSE,MAX(_xlfn.ANCHORARRAY(J295))=3)</f>
        <v>1</v>
      </c>
      <c r="AC295" t="b">
        <f>COUNTIF(_xlfn.ANCHORARRAY(J295),2)=4</f>
        <v>0</v>
      </c>
      <c r="AD295" t="b">
        <f>IF(AC295,FALSE,MAX(_xlfn.ANCHORARRAY(J295))=2)</f>
        <v>0</v>
      </c>
      <c r="AE295" t="b">
        <f>NOT(OR(Y295:AD295))</f>
        <v>0</v>
      </c>
      <c r="AF295">
        <f>8-MATCH(TRUE,Y295:AE295,0)</f>
        <v>4</v>
      </c>
      <c r="AG295">
        <f>VALUE(_xlfn.CONCAT(AF295,_xlfn.ANCHORARRAY(T295)))</f>
        <v>41311130713</v>
      </c>
      <c r="AH295">
        <f>VALUE(_xlfn.RANK.EQ(AG295,AG:AG,1))</f>
        <v>784</v>
      </c>
      <c r="AI295">
        <f>AH295*D295</f>
        <v>762832</v>
      </c>
      <c r="AK295" s="1"/>
      <c r="AL295" t="str" cm="1">
        <f t="array" ref="AL295:AP295">MID(C295,_xlfn.SEQUENCE(1,LEN(C295)),1)</f>
        <v>K</v>
      </c>
      <c r="AM295" t="str">
        <v>J</v>
      </c>
      <c r="AN295" t="str">
        <v>K</v>
      </c>
      <c r="AO295" t="str">
        <v>7</v>
      </c>
      <c r="AP295" t="str">
        <v>K</v>
      </c>
      <c r="AQ295">
        <f>IF(AL295="J",0,COUNTIF(_xlfn.ANCHORARRAY($AL295),AL295))</f>
        <v>3</v>
      </c>
      <c r="AR295">
        <f>IF(AM295="J",0,COUNTIF(_xlfn.ANCHORARRAY($AL295),AM295))</f>
        <v>0</v>
      </c>
      <c r="AS295">
        <f>IF(AN295="J",0,COUNTIF(_xlfn.ANCHORARRAY($AL295),AN295))</f>
        <v>3</v>
      </c>
      <c r="AT295">
        <f>IF(AO295="J",0,COUNTIF(_xlfn.ANCHORARRAY($AL295),AO295))</f>
        <v>1</v>
      </c>
      <c r="AU295">
        <f>IF(AP295="J",0,COUNTIF(_xlfn.ANCHORARRAY($AL295),AP295))</f>
        <v>3</v>
      </c>
      <c r="AV295" cm="1">
        <f t="array" ref="AV295:AZ295">_xlfn.LET(_xlpm.vals,{"J","2","3","4","5","6","7","8","9","T","J","Q","K","A"},
MATCH(_xlfn.ANCHORARRAY(AL295),_xlpm.vals,0))</f>
        <v>13</v>
      </c>
      <c r="AW295">
        <v>1</v>
      </c>
      <c r="AX295">
        <v>13</v>
      </c>
      <c r="AY295">
        <v>7</v>
      </c>
      <c r="AZ295">
        <v>13</v>
      </c>
      <c r="BA295" t="str" cm="1">
        <f t="array" ref="BA295:BE295">TEXT(_xlfn.ANCHORARRAY(AV295),"00")</f>
        <v>13</v>
      </c>
      <c r="BB295" t="str">
        <v>01</v>
      </c>
      <c r="BC295" t="str">
        <v>13</v>
      </c>
      <c r="BD295" t="str">
        <v>07</v>
      </c>
      <c r="BE295" t="str">
        <v>13</v>
      </c>
      <c r="BF295">
        <f>COUNTIF(_xlfn.ANCHORARRAY(AL295),"J")</f>
        <v>1</v>
      </c>
    </row>
    <row r="296" spans="2:58" x14ac:dyDescent="0.3">
      <c r="B296" t="s">
        <v>707</v>
      </c>
      <c r="C296" t="str">
        <f>_xlfn.TEXTBEFORE(B296," ")</f>
        <v>TQQQT</v>
      </c>
      <c r="D296">
        <f>VALUE(_xlfn.TEXTAFTER(B296," "))</f>
        <v>950</v>
      </c>
      <c r="E296" t="str" cm="1">
        <f t="array" ref="E296:I296">MID(C296,_xlfn.SEQUENCE(1,LEN(C296)),1)</f>
        <v>T</v>
      </c>
      <c r="F296" t="str">
        <v>Q</v>
      </c>
      <c r="G296" t="str">
        <v>Q</v>
      </c>
      <c r="H296" t="str">
        <v>Q</v>
      </c>
      <c r="I296" t="str">
        <v>T</v>
      </c>
      <c r="J296" cm="1">
        <f t="array" ref="J296:N296">COUNTIFS(_xlfn.ANCHORARRAY(E296),_xlfn.ANCHORARRAY(E296))</f>
        <v>2</v>
      </c>
      <c r="K296">
        <v>3</v>
      </c>
      <c r="L296">
        <v>3</v>
      </c>
      <c r="M296">
        <v>3</v>
      </c>
      <c r="N296">
        <v>2</v>
      </c>
      <c r="O296" cm="1">
        <f t="array" ref="O296:S296">_xlfn.LET(_xlpm.vals,{"1","2","3","4","5","6","7","8","9","T","J","Q","K","A"},
MATCH(_xlfn.ANCHORARRAY(E296),_xlpm.vals,0))</f>
        <v>10</v>
      </c>
      <c r="P296">
        <v>12</v>
      </c>
      <c r="Q296">
        <v>12</v>
      </c>
      <c r="R296">
        <v>12</v>
      </c>
      <c r="S296">
        <v>10</v>
      </c>
      <c r="T296" t="str" cm="1">
        <f t="array" ref="T296:X296">TEXT(_xlfn.ANCHORARRAY(O296),"00")</f>
        <v>10</v>
      </c>
      <c r="U296" t="str">
        <v>12</v>
      </c>
      <c r="V296" t="str">
        <v>12</v>
      </c>
      <c r="W296" t="str">
        <v>12</v>
      </c>
      <c r="X296" t="str">
        <v>10</v>
      </c>
      <c r="Y296" t="b">
        <f>MAX(_xlfn.ANCHORARRAY(J296))=5</f>
        <v>0</v>
      </c>
      <c r="Z296" t="b">
        <f>MAX(_xlfn.ANCHORARRAY(J296))=4</f>
        <v>0</v>
      </c>
      <c r="AA296" t="b" cm="1">
        <f t="array" ref="AA296">AND(OR(_xlfn.ANCHORARRAY(J296)=3),OR(_xlfn.ANCHORARRAY(J296)=2))</f>
        <v>1</v>
      </c>
      <c r="AB296" t="b">
        <f>IF(AA296,FALSE,MAX(_xlfn.ANCHORARRAY(J296))=3)</f>
        <v>0</v>
      </c>
      <c r="AC296" t="b">
        <f>COUNTIF(_xlfn.ANCHORARRAY(J296),2)=4</f>
        <v>0</v>
      </c>
      <c r="AD296" t="b">
        <f>IF(AC296,FALSE,MAX(_xlfn.ANCHORARRAY(J296))=2)</f>
        <v>0</v>
      </c>
      <c r="AE296" t="b">
        <f>NOT(OR(Y296:AD296))</f>
        <v>0</v>
      </c>
      <c r="AF296">
        <f>8-MATCH(TRUE,Y296:AE296,0)</f>
        <v>5</v>
      </c>
      <c r="AG296">
        <f>VALUE(_xlfn.CONCAT(AF296,_xlfn.ANCHORARRAY(T296)))</f>
        <v>51012121210</v>
      </c>
      <c r="AH296">
        <f>VALUE(_xlfn.RANK.EQ(AG296,AG:AG,1))</f>
        <v>874</v>
      </c>
      <c r="AI296">
        <f>AH296*D296</f>
        <v>830300</v>
      </c>
      <c r="AK296" s="1"/>
      <c r="AL296" t="str" cm="1">
        <f t="array" ref="AL296:AP296">MID(C296,_xlfn.SEQUENCE(1,LEN(C296)),1)</f>
        <v>T</v>
      </c>
      <c r="AM296" t="str">
        <v>Q</v>
      </c>
      <c r="AN296" t="str">
        <v>Q</v>
      </c>
      <c r="AO296" t="str">
        <v>Q</v>
      </c>
      <c r="AP296" t="str">
        <v>T</v>
      </c>
      <c r="AQ296">
        <f>IF(AL296="J",0,COUNTIF(_xlfn.ANCHORARRAY($AL296),AL296))</f>
        <v>2</v>
      </c>
      <c r="AR296">
        <f>IF(AM296="J",0,COUNTIF(_xlfn.ANCHORARRAY($AL296),AM296))</f>
        <v>3</v>
      </c>
      <c r="AS296">
        <f>IF(AN296="J",0,COUNTIF(_xlfn.ANCHORARRAY($AL296),AN296))</f>
        <v>3</v>
      </c>
      <c r="AT296">
        <f>IF(AO296="J",0,COUNTIF(_xlfn.ANCHORARRAY($AL296),AO296))</f>
        <v>3</v>
      </c>
      <c r="AU296">
        <f>IF(AP296="J",0,COUNTIF(_xlfn.ANCHORARRAY($AL296),AP296))</f>
        <v>2</v>
      </c>
      <c r="AV296" cm="1">
        <f t="array" ref="AV296:AZ296">_xlfn.LET(_xlpm.vals,{"J","2","3","4","5","6","7","8","9","T","J","Q","K","A"},
MATCH(_xlfn.ANCHORARRAY(AL296),_xlpm.vals,0))</f>
        <v>10</v>
      </c>
      <c r="AW296">
        <v>12</v>
      </c>
      <c r="AX296">
        <v>12</v>
      </c>
      <c r="AY296">
        <v>12</v>
      </c>
      <c r="AZ296">
        <v>10</v>
      </c>
      <c r="BA296" t="str" cm="1">
        <f t="array" ref="BA296:BE296">TEXT(_xlfn.ANCHORARRAY(AV296),"00")</f>
        <v>10</v>
      </c>
      <c r="BB296" t="str">
        <v>12</v>
      </c>
      <c r="BC296" t="str">
        <v>12</v>
      </c>
      <c r="BD296" t="str">
        <v>12</v>
      </c>
      <c r="BE296" t="str">
        <v>10</v>
      </c>
      <c r="BF296">
        <f>COUNTIF(_xlfn.ANCHORARRAY(AL296),"J")</f>
        <v>0</v>
      </c>
    </row>
    <row r="297" spans="2:58" x14ac:dyDescent="0.3">
      <c r="B297" t="s">
        <v>706</v>
      </c>
      <c r="C297" t="str">
        <f>_xlfn.TEXTBEFORE(B297," ")</f>
        <v>6Q74K</v>
      </c>
      <c r="D297">
        <f>VALUE(_xlfn.TEXTAFTER(B297," "))</f>
        <v>508</v>
      </c>
      <c r="E297" t="str" cm="1">
        <f t="array" ref="E297:I297">MID(C297,_xlfn.SEQUENCE(1,LEN(C297)),1)</f>
        <v>6</v>
      </c>
      <c r="F297" t="str">
        <v>Q</v>
      </c>
      <c r="G297" t="str">
        <v>7</v>
      </c>
      <c r="H297" t="str">
        <v>4</v>
      </c>
      <c r="I297" t="str">
        <v>K</v>
      </c>
      <c r="J297" cm="1">
        <f t="array" ref="J297:N297">COUNTIFS(_xlfn.ANCHORARRAY(E297),_xlfn.ANCHORARRAY(E297))</f>
        <v>1</v>
      </c>
      <c r="K297">
        <v>1</v>
      </c>
      <c r="L297">
        <v>1</v>
      </c>
      <c r="M297">
        <v>1</v>
      </c>
      <c r="N297">
        <v>1</v>
      </c>
      <c r="O297" cm="1">
        <f t="array" ref="O297:S297">_xlfn.LET(_xlpm.vals,{"1","2","3","4","5","6","7","8","9","T","J","Q","K","A"},
MATCH(_xlfn.ANCHORARRAY(E297),_xlpm.vals,0))</f>
        <v>6</v>
      </c>
      <c r="P297">
        <v>12</v>
      </c>
      <c r="Q297">
        <v>7</v>
      </c>
      <c r="R297">
        <v>4</v>
      </c>
      <c r="S297">
        <v>13</v>
      </c>
      <c r="T297" t="str" cm="1">
        <f t="array" ref="T297:X297">TEXT(_xlfn.ANCHORARRAY(O297),"00")</f>
        <v>06</v>
      </c>
      <c r="U297" t="str">
        <v>12</v>
      </c>
      <c r="V297" t="str">
        <v>07</v>
      </c>
      <c r="W297" t="str">
        <v>04</v>
      </c>
      <c r="X297" t="str">
        <v>13</v>
      </c>
      <c r="Y297" t="b">
        <f>MAX(_xlfn.ANCHORARRAY(J297))=5</f>
        <v>0</v>
      </c>
      <c r="Z297" t="b">
        <f>MAX(_xlfn.ANCHORARRAY(J297))=4</f>
        <v>0</v>
      </c>
      <c r="AA297" t="b" cm="1">
        <f t="array" ref="AA297">AND(OR(_xlfn.ANCHORARRAY(J297)=3),OR(_xlfn.ANCHORARRAY(J297)=2))</f>
        <v>0</v>
      </c>
      <c r="AB297" t="b">
        <f>IF(AA297,FALSE,MAX(_xlfn.ANCHORARRAY(J297))=3)</f>
        <v>0</v>
      </c>
      <c r="AC297" t="b">
        <f>COUNTIF(_xlfn.ANCHORARRAY(J297),2)=4</f>
        <v>0</v>
      </c>
      <c r="AD297" t="b">
        <f>IF(AC297,FALSE,MAX(_xlfn.ANCHORARRAY(J297))=2)</f>
        <v>0</v>
      </c>
      <c r="AE297" t="b">
        <f>NOT(OR(Y297:AD297))</f>
        <v>1</v>
      </c>
      <c r="AF297">
        <f>8-MATCH(TRUE,Y297:AE297,0)</f>
        <v>1</v>
      </c>
      <c r="AG297">
        <f>VALUE(_xlfn.CONCAT(AF297,_xlfn.ANCHORARRAY(T297)))</f>
        <v>10612070413</v>
      </c>
      <c r="AH297">
        <f>VALUE(_xlfn.RANK.EQ(AG297,AG:AG,1))</f>
        <v>75</v>
      </c>
      <c r="AI297">
        <f>AH297*D297</f>
        <v>38100</v>
      </c>
      <c r="AK297" s="1"/>
      <c r="AL297" t="str" cm="1">
        <f t="array" ref="AL297:AP297">MID(C297,_xlfn.SEQUENCE(1,LEN(C297)),1)</f>
        <v>6</v>
      </c>
      <c r="AM297" t="str">
        <v>Q</v>
      </c>
      <c r="AN297" t="str">
        <v>7</v>
      </c>
      <c r="AO297" t="str">
        <v>4</v>
      </c>
      <c r="AP297" t="str">
        <v>K</v>
      </c>
      <c r="AQ297">
        <f>IF(AL297="J",0,COUNTIF(_xlfn.ANCHORARRAY($AL297),AL297))</f>
        <v>1</v>
      </c>
      <c r="AR297">
        <f>IF(AM297="J",0,COUNTIF(_xlfn.ANCHORARRAY($AL297),AM297))</f>
        <v>1</v>
      </c>
      <c r="AS297">
        <f>IF(AN297="J",0,COUNTIF(_xlfn.ANCHORARRAY($AL297),AN297))</f>
        <v>1</v>
      </c>
      <c r="AT297">
        <f>IF(AO297="J",0,COUNTIF(_xlfn.ANCHORARRAY($AL297),AO297))</f>
        <v>1</v>
      </c>
      <c r="AU297">
        <f>IF(AP297="J",0,COUNTIF(_xlfn.ANCHORARRAY($AL297),AP297))</f>
        <v>1</v>
      </c>
      <c r="AV297" cm="1">
        <f t="array" ref="AV297:AZ297">_xlfn.LET(_xlpm.vals,{"J","2","3","4","5","6","7","8","9","T","J","Q","K","A"},
MATCH(_xlfn.ANCHORARRAY(AL297),_xlpm.vals,0))</f>
        <v>6</v>
      </c>
      <c r="AW297">
        <v>12</v>
      </c>
      <c r="AX297">
        <v>7</v>
      </c>
      <c r="AY297">
        <v>4</v>
      </c>
      <c r="AZ297">
        <v>13</v>
      </c>
      <c r="BA297" t="str" cm="1">
        <f t="array" ref="BA297:BE297">TEXT(_xlfn.ANCHORARRAY(AV297),"00")</f>
        <v>06</v>
      </c>
      <c r="BB297" t="str">
        <v>12</v>
      </c>
      <c r="BC297" t="str">
        <v>07</v>
      </c>
      <c r="BD297" t="str">
        <v>04</v>
      </c>
      <c r="BE297" t="str">
        <v>13</v>
      </c>
      <c r="BF297">
        <f>COUNTIF(_xlfn.ANCHORARRAY(AL297),"J")</f>
        <v>0</v>
      </c>
    </row>
    <row r="298" spans="2:58" x14ac:dyDescent="0.3">
      <c r="B298" t="s">
        <v>705</v>
      </c>
      <c r="C298" t="str">
        <f>_xlfn.TEXTBEFORE(B298," ")</f>
        <v>66JJ6</v>
      </c>
      <c r="D298">
        <f>VALUE(_xlfn.TEXTAFTER(B298," "))</f>
        <v>321</v>
      </c>
      <c r="E298" t="str" cm="1">
        <f t="array" ref="E298:I298">MID(C298,_xlfn.SEQUENCE(1,LEN(C298)),1)</f>
        <v>6</v>
      </c>
      <c r="F298" t="str">
        <v>6</v>
      </c>
      <c r="G298" t="str">
        <v>J</v>
      </c>
      <c r="H298" t="str">
        <v>J</v>
      </c>
      <c r="I298" t="str">
        <v>6</v>
      </c>
      <c r="J298" cm="1">
        <f t="array" ref="J298:N298">COUNTIFS(_xlfn.ANCHORARRAY(E298),_xlfn.ANCHORARRAY(E298))</f>
        <v>3</v>
      </c>
      <c r="K298">
        <v>3</v>
      </c>
      <c r="L298">
        <v>2</v>
      </c>
      <c r="M298">
        <v>2</v>
      </c>
      <c r="N298">
        <v>3</v>
      </c>
      <c r="O298" cm="1">
        <f t="array" ref="O298:S298">_xlfn.LET(_xlpm.vals,{"1","2","3","4","5","6","7","8","9","T","J","Q","K","A"},
MATCH(_xlfn.ANCHORARRAY(E298),_xlpm.vals,0))</f>
        <v>6</v>
      </c>
      <c r="P298">
        <v>6</v>
      </c>
      <c r="Q298">
        <v>11</v>
      </c>
      <c r="R298">
        <v>11</v>
      </c>
      <c r="S298">
        <v>6</v>
      </c>
      <c r="T298" t="str" cm="1">
        <f t="array" ref="T298:X298">TEXT(_xlfn.ANCHORARRAY(O298),"00")</f>
        <v>06</v>
      </c>
      <c r="U298" t="str">
        <v>06</v>
      </c>
      <c r="V298" t="str">
        <v>11</v>
      </c>
      <c r="W298" t="str">
        <v>11</v>
      </c>
      <c r="X298" t="str">
        <v>06</v>
      </c>
      <c r="Y298" t="b">
        <f>MAX(_xlfn.ANCHORARRAY(J298))=5</f>
        <v>0</v>
      </c>
      <c r="Z298" t="b">
        <f>MAX(_xlfn.ANCHORARRAY(J298))=4</f>
        <v>0</v>
      </c>
      <c r="AA298" t="b" cm="1">
        <f t="array" ref="AA298">AND(OR(_xlfn.ANCHORARRAY(J298)=3),OR(_xlfn.ANCHORARRAY(J298)=2))</f>
        <v>1</v>
      </c>
      <c r="AB298" t="b">
        <f>IF(AA298,FALSE,MAX(_xlfn.ANCHORARRAY(J298))=3)</f>
        <v>0</v>
      </c>
      <c r="AC298" t="b">
        <f>COUNTIF(_xlfn.ANCHORARRAY(J298),2)=4</f>
        <v>0</v>
      </c>
      <c r="AD298" t="b">
        <f>IF(AC298,FALSE,MAX(_xlfn.ANCHORARRAY(J298))=2)</f>
        <v>0</v>
      </c>
      <c r="AE298" t="b">
        <f>NOT(OR(Y298:AD298))</f>
        <v>0</v>
      </c>
      <c r="AF298">
        <f>8-MATCH(TRUE,Y298:AE298,0)</f>
        <v>5</v>
      </c>
      <c r="AG298">
        <f>VALUE(_xlfn.CONCAT(AF298,_xlfn.ANCHORARRAY(T298)))</f>
        <v>50606111106</v>
      </c>
      <c r="AH298">
        <f>VALUE(_xlfn.RANK.EQ(AG298,AG:AG,1))</f>
        <v>837</v>
      </c>
      <c r="AI298">
        <f>AH298*D298</f>
        <v>268677</v>
      </c>
      <c r="AK298" s="1"/>
      <c r="AL298" t="str" cm="1">
        <f t="array" ref="AL298:AP298">MID(C298,_xlfn.SEQUENCE(1,LEN(C298)),1)</f>
        <v>6</v>
      </c>
      <c r="AM298" t="str">
        <v>6</v>
      </c>
      <c r="AN298" t="str">
        <v>J</v>
      </c>
      <c r="AO298" t="str">
        <v>J</v>
      </c>
      <c r="AP298" t="str">
        <v>6</v>
      </c>
      <c r="AQ298">
        <f>IF(AL298="J",0,COUNTIF(_xlfn.ANCHORARRAY($AL298),AL298))</f>
        <v>3</v>
      </c>
      <c r="AR298">
        <f>IF(AM298="J",0,COUNTIF(_xlfn.ANCHORARRAY($AL298),AM298))</f>
        <v>3</v>
      </c>
      <c r="AS298">
        <f>IF(AN298="J",0,COUNTIF(_xlfn.ANCHORARRAY($AL298),AN298))</f>
        <v>0</v>
      </c>
      <c r="AT298">
        <f>IF(AO298="J",0,COUNTIF(_xlfn.ANCHORARRAY($AL298),AO298))</f>
        <v>0</v>
      </c>
      <c r="AU298">
        <f>IF(AP298="J",0,COUNTIF(_xlfn.ANCHORARRAY($AL298),AP298))</f>
        <v>3</v>
      </c>
      <c r="AV298" cm="1">
        <f t="array" ref="AV298:AZ298">_xlfn.LET(_xlpm.vals,{"J","2","3","4","5","6","7","8","9","T","J","Q","K","A"},
MATCH(_xlfn.ANCHORARRAY(AL298),_xlpm.vals,0))</f>
        <v>6</v>
      </c>
      <c r="AW298">
        <v>6</v>
      </c>
      <c r="AX298">
        <v>1</v>
      </c>
      <c r="AY298">
        <v>1</v>
      </c>
      <c r="AZ298">
        <v>6</v>
      </c>
      <c r="BA298" t="str" cm="1">
        <f t="array" ref="BA298:BE298">TEXT(_xlfn.ANCHORARRAY(AV298),"00")</f>
        <v>06</v>
      </c>
      <c r="BB298" t="str">
        <v>06</v>
      </c>
      <c r="BC298" t="str">
        <v>01</v>
      </c>
      <c r="BD298" t="str">
        <v>01</v>
      </c>
      <c r="BE298" t="str">
        <v>06</v>
      </c>
      <c r="BF298">
        <f>COUNTIF(_xlfn.ANCHORARRAY(AL298),"J")</f>
        <v>2</v>
      </c>
    </row>
    <row r="299" spans="2:58" x14ac:dyDescent="0.3">
      <c r="B299" t="s">
        <v>704</v>
      </c>
      <c r="C299" t="str">
        <f>_xlfn.TEXTBEFORE(B299," ")</f>
        <v>44446</v>
      </c>
      <c r="D299">
        <f>VALUE(_xlfn.TEXTAFTER(B299," "))</f>
        <v>244</v>
      </c>
      <c r="E299" t="str" cm="1">
        <f t="array" ref="E299:I299">MID(C299,_xlfn.SEQUENCE(1,LEN(C299)),1)</f>
        <v>4</v>
      </c>
      <c r="F299" t="str">
        <v>4</v>
      </c>
      <c r="G299" t="str">
        <v>4</v>
      </c>
      <c r="H299" t="str">
        <v>4</v>
      </c>
      <c r="I299" t="str">
        <v>6</v>
      </c>
      <c r="J299" cm="1">
        <f t="array" ref="J299:N299">COUNTIFS(_xlfn.ANCHORARRAY(E299),_xlfn.ANCHORARRAY(E299))</f>
        <v>4</v>
      </c>
      <c r="K299">
        <v>4</v>
      </c>
      <c r="L299">
        <v>4</v>
      </c>
      <c r="M299">
        <v>4</v>
      </c>
      <c r="N299">
        <v>1</v>
      </c>
      <c r="O299" cm="1">
        <f t="array" ref="O299:S299">_xlfn.LET(_xlpm.vals,{"1","2","3","4","5","6","7","8","9","T","J","Q","K","A"},
MATCH(_xlfn.ANCHORARRAY(E299),_xlpm.vals,0))</f>
        <v>4</v>
      </c>
      <c r="P299">
        <v>4</v>
      </c>
      <c r="Q299">
        <v>4</v>
      </c>
      <c r="R299">
        <v>4</v>
      </c>
      <c r="S299">
        <v>6</v>
      </c>
      <c r="T299" t="str" cm="1">
        <f t="array" ref="T299:X299">TEXT(_xlfn.ANCHORARRAY(O299),"00")</f>
        <v>04</v>
      </c>
      <c r="U299" t="str">
        <v>04</v>
      </c>
      <c r="V299" t="str">
        <v>04</v>
      </c>
      <c r="W299" t="str">
        <v>04</v>
      </c>
      <c r="X299" t="str">
        <v>06</v>
      </c>
      <c r="Y299" t="b">
        <f>MAX(_xlfn.ANCHORARRAY(J299))=5</f>
        <v>0</v>
      </c>
      <c r="Z299" t="b">
        <f>MAX(_xlfn.ANCHORARRAY(J299))=4</f>
        <v>1</v>
      </c>
      <c r="AA299" t="b" cm="1">
        <f t="array" ref="AA299">AND(OR(_xlfn.ANCHORARRAY(J299)=3),OR(_xlfn.ANCHORARRAY(J299)=2))</f>
        <v>0</v>
      </c>
      <c r="AB299" t="b">
        <f>IF(AA299,FALSE,MAX(_xlfn.ANCHORARRAY(J299))=3)</f>
        <v>0</v>
      </c>
      <c r="AC299" t="b">
        <f>COUNTIF(_xlfn.ANCHORARRAY(J299),2)=4</f>
        <v>0</v>
      </c>
      <c r="AD299" t="b">
        <f>IF(AC299,FALSE,MAX(_xlfn.ANCHORARRAY(J299))=2)</f>
        <v>0</v>
      </c>
      <c r="AE299" t="b">
        <f>NOT(OR(Y299:AD299))</f>
        <v>0</v>
      </c>
      <c r="AF299">
        <f>8-MATCH(TRUE,Y299:AE299,0)</f>
        <v>6</v>
      </c>
      <c r="AG299">
        <f>VALUE(_xlfn.CONCAT(AF299,_xlfn.ANCHORARRAY(T299)))</f>
        <v>60404040406</v>
      </c>
      <c r="AH299">
        <f>VALUE(_xlfn.RANK.EQ(AG299,AG:AG,1))</f>
        <v>926</v>
      </c>
      <c r="AI299">
        <f>AH299*D299</f>
        <v>225944</v>
      </c>
      <c r="AK299" s="1"/>
      <c r="AL299" t="str" cm="1">
        <f t="array" ref="AL299:AP299">MID(C299,_xlfn.SEQUENCE(1,LEN(C299)),1)</f>
        <v>4</v>
      </c>
      <c r="AM299" t="str">
        <v>4</v>
      </c>
      <c r="AN299" t="str">
        <v>4</v>
      </c>
      <c r="AO299" t="str">
        <v>4</v>
      </c>
      <c r="AP299" t="str">
        <v>6</v>
      </c>
      <c r="AQ299">
        <f>IF(AL299="J",0,COUNTIF(_xlfn.ANCHORARRAY($AL299),AL299))</f>
        <v>4</v>
      </c>
      <c r="AR299">
        <f>IF(AM299="J",0,COUNTIF(_xlfn.ANCHORARRAY($AL299),AM299))</f>
        <v>4</v>
      </c>
      <c r="AS299">
        <f>IF(AN299="J",0,COUNTIF(_xlfn.ANCHORARRAY($AL299),AN299))</f>
        <v>4</v>
      </c>
      <c r="AT299">
        <f>IF(AO299="J",0,COUNTIF(_xlfn.ANCHORARRAY($AL299),AO299))</f>
        <v>4</v>
      </c>
      <c r="AU299">
        <f>IF(AP299="J",0,COUNTIF(_xlfn.ANCHORARRAY($AL299),AP299))</f>
        <v>1</v>
      </c>
      <c r="AV299" cm="1">
        <f t="array" ref="AV299:AZ299">_xlfn.LET(_xlpm.vals,{"J","2","3","4","5","6","7","8","9","T","J","Q","K","A"},
MATCH(_xlfn.ANCHORARRAY(AL299),_xlpm.vals,0))</f>
        <v>4</v>
      </c>
      <c r="AW299">
        <v>4</v>
      </c>
      <c r="AX299">
        <v>4</v>
      </c>
      <c r="AY299">
        <v>4</v>
      </c>
      <c r="AZ299">
        <v>6</v>
      </c>
      <c r="BA299" t="str" cm="1">
        <f t="array" ref="BA299:BE299">TEXT(_xlfn.ANCHORARRAY(AV299),"00")</f>
        <v>04</v>
      </c>
      <c r="BB299" t="str">
        <v>04</v>
      </c>
      <c r="BC299" t="str">
        <v>04</v>
      </c>
      <c r="BD299" t="str">
        <v>04</v>
      </c>
      <c r="BE299" t="str">
        <v>06</v>
      </c>
      <c r="BF299">
        <f>COUNTIF(_xlfn.ANCHORARRAY(AL299),"J")</f>
        <v>0</v>
      </c>
    </row>
    <row r="300" spans="2:58" x14ac:dyDescent="0.3">
      <c r="B300" t="s">
        <v>703</v>
      </c>
      <c r="C300" t="str">
        <f>_xlfn.TEXTBEFORE(B300," ")</f>
        <v>2A799</v>
      </c>
      <c r="D300">
        <f>VALUE(_xlfn.TEXTAFTER(B300," "))</f>
        <v>54</v>
      </c>
      <c r="E300" t="str" cm="1">
        <f t="array" ref="E300:I300">MID(C300,_xlfn.SEQUENCE(1,LEN(C300)),1)</f>
        <v>2</v>
      </c>
      <c r="F300" t="str">
        <v>A</v>
      </c>
      <c r="G300" t="str">
        <v>7</v>
      </c>
      <c r="H300" t="str">
        <v>9</v>
      </c>
      <c r="I300" t="str">
        <v>9</v>
      </c>
      <c r="J300" cm="1">
        <f t="array" ref="J300:N300">COUNTIFS(_xlfn.ANCHORARRAY(E300),_xlfn.ANCHORARRAY(E300))</f>
        <v>1</v>
      </c>
      <c r="K300">
        <v>1</v>
      </c>
      <c r="L300">
        <v>1</v>
      </c>
      <c r="M300">
        <v>2</v>
      </c>
      <c r="N300">
        <v>2</v>
      </c>
      <c r="O300" cm="1">
        <f t="array" ref="O300:S300">_xlfn.LET(_xlpm.vals,{"1","2","3","4","5","6","7","8","9","T","J","Q","K","A"},
MATCH(_xlfn.ANCHORARRAY(E300),_xlpm.vals,0))</f>
        <v>2</v>
      </c>
      <c r="P300">
        <v>14</v>
      </c>
      <c r="Q300">
        <v>7</v>
      </c>
      <c r="R300">
        <v>9</v>
      </c>
      <c r="S300">
        <v>9</v>
      </c>
      <c r="T300" t="str" cm="1">
        <f t="array" ref="T300:X300">TEXT(_xlfn.ANCHORARRAY(O300),"00")</f>
        <v>02</v>
      </c>
      <c r="U300" t="str">
        <v>14</v>
      </c>
      <c r="V300" t="str">
        <v>07</v>
      </c>
      <c r="W300" t="str">
        <v>09</v>
      </c>
      <c r="X300" t="str">
        <v>09</v>
      </c>
      <c r="Y300" t="b">
        <f>MAX(_xlfn.ANCHORARRAY(J300))=5</f>
        <v>0</v>
      </c>
      <c r="Z300" t="b">
        <f>MAX(_xlfn.ANCHORARRAY(J300))=4</f>
        <v>0</v>
      </c>
      <c r="AA300" t="b" cm="1">
        <f t="array" ref="AA300">AND(OR(_xlfn.ANCHORARRAY(J300)=3),OR(_xlfn.ANCHORARRAY(J300)=2))</f>
        <v>0</v>
      </c>
      <c r="AB300" t="b">
        <f>IF(AA300,FALSE,MAX(_xlfn.ANCHORARRAY(J300))=3)</f>
        <v>0</v>
      </c>
      <c r="AC300" t="b">
        <f>COUNTIF(_xlfn.ANCHORARRAY(J300),2)=4</f>
        <v>0</v>
      </c>
      <c r="AD300" t="b">
        <f>IF(AC300,FALSE,MAX(_xlfn.ANCHORARRAY(J300))=2)</f>
        <v>1</v>
      </c>
      <c r="AE300" t="b">
        <f>NOT(OR(Y300:AD300))</f>
        <v>0</v>
      </c>
      <c r="AF300">
        <f>8-MATCH(TRUE,Y300:AE300,0)</f>
        <v>2</v>
      </c>
      <c r="AG300">
        <f>VALUE(_xlfn.CONCAT(AF300,_xlfn.ANCHORARRAY(T300)))</f>
        <v>20214070909</v>
      </c>
      <c r="AH300">
        <f>VALUE(_xlfn.RANK.EQ(AG300,AG:AG,1))</f>
        <v>218</v>
      </c>
      <c r="AI300">
        <f>AH300*D300</f>
        <v>11772</v>
      </c>
      <c r="AK300" s="1"/>
      <c r="AL300" t="str" cm="1">
        <f t="array" ref="AL300:AP300">MID(C300,_xlfn.SEQUENCE(1,LEN(C300)),1)</f>
        <v>2</v>
      </c>
      <c r="AM300" t="str">
        <v>A</v>
      </c>
      <c r="AN300" t="str">
        <v>7</v>
      </c>
      <c r="AO300" t="str">
        <v>9</v>
      </c>
      <c r="AP300" t="str">
        <v>9</v>
      </c>
      <c r="AQ300">
        <f>IF(AL300="J",0,COUNTIF(_xlfn.ANCHORARRAY($AL300),AL300))</f>
        <v>1</v>
      </c>
      <c r="AR300">
        <f>IF(AM300="J",0,COUNTIF(_xlfn.ANCHORARRAY($AL300),AM300))</f>
        <v>1</v>
      </c>
      <c r="AS300">
        <f>IF(AN300="J",0,COUNTIF(_xlfn.ANCHORARRAY($AL300),AN300))</f>
        <v>1</v>
      </c>
      <c r="AT300">
        <f>IF(AO300="J",0,COUNTIF(_xlfn.ANCHORARRAY($AL300),AO300))</f>
        <v>2</v>
      </c>
      <c r="AU300">
        <f>IF(AP300="J",0,COUNTIF(_xlfn.ANCHORARRAY($AL300),AP300))</f>
        <v>2</v>
      </c>
      <c r="AV300" cm="1">
        <f t="array" ref="AV300:AZ300">_xlfn.LET(_xlpm.vals,{"J","2","3","4","5","6","7","8","9","T","J","Q","K","A"},
MATCH(_xlfn.ANCHORARRAY(AL300),_xlpm.vals,0))</f>
        <v>2</v>
      </c>
      <c r="AW300">
        <v>14</v>
      </c>
      <c r="AX300">
        <v>7</v>
      </c>
      <c r="AY300">
        <v>9</v>
      </c>
      <c r="AZ300">
        <v>9</v>
      </c>
      <c r="BA300" t="str" cm="1">
        <f t="array" ref="BA300:BE300">TEXT(_xlfn.ANCHORARRAY(AV300),"00")</f>
        <v>02</v>
      </c>
      <c r="BB300" t="str">
        <v>14</v>
      </c>
      <c r="BC300" t="str">
        <v>07</v>
      </c>
      <c r="BD300" t="str">
        <v>09</v>
      </c>
      <c r="BE300" t="str">
        <v>09</v>
      </c>
      <c r="BF300">
        <f>COUNTIF(_xlfn.ANCHORARRAY(AL300),"J")</f>
        <v>0</v>
      </c>
    </row>
    <row r="301" spans="2:58" x14ac:dyDescent="0.3">
      <c r="B301" t="s">
        <v>702</v>
      </c>
      <c r="C301" t="str">
        <f>_xlfn.TEXTBEFORE(B301," ")</f>
        <v>TATT6</v>
      </c>
      <c r="D301">
        <f>VALUE(_xlfn.TEXTAFTER(B301," "))</f>
        <v>625</v>
      </c>
      <c r="E301" t="str" cm="1">
        <f t="array" ref="E301:I301">MID(C301,_xlfn.SEQUENCE(1,LEN(C301)),1)</f>
        <v>T</v>
      </c>
      <c r="F301" t="str">
        <v>A</v>
      </c>
      <c r="G301" t="str">
        <v>T</v>
      </c>
      <c r="H301" t="str">
        <v>T</v>
      </c>
      <c r="I301" t="str">
        <v>6</v>
      </c>
      <c r="J301" cm="1">
        <f t="array" ref="J301:N301">COUNTIFS(_xlfn.ANCHORARRAY(E301),_xlfn.ANCHORARRAY(E301))</f>
        <v>3</v>
      </c>
      <c r="K301">
        <v>1</v>
      </c>
      <c r="L301">
        <v>3</v>
      </c>
      <c r="M301">
        <v>3</v>
      </c>
      <c r="N301">
        <v>1</v>
      </c>
      <c r="O301" cm="1">
        <f t="array" ref="O301:S301">_xlfn.LET(_xlpm.vals,{"1","2","3","4","5","6","7","8","9","T","J","Q","K","A"},
MATCH(_xlfn.ANCHORARRAY(E301),_xlpm.vals,0))</f>
        <v>10</v>
      </c>
      <c r="P301">
        <v>14</v>
      </c>
      <c r="Q301">
        <v>10</v>
      </c>
      <c r="R301">
        <v>10</v>
      </c>
      <c r="S301">
        <v>6</v>
      </c>
      <c r="T301" t="str" cm="1">
        <f t="array" ref="T301:X301">TEXT(_xlfn.ANCHORARRAY(O301),"00")</f>
        <v>10</v>
      </c>
      <c r="U301" t="str">
        <v>14</v>
      </c>
      <c r="V301" t="str">
        <v>10</v>
      </c>
      <c r="W301" t="str">
        <v>10</v>
      </c>
      <c r="X301" t="str">
        <v>06</v>
      </c>
      <c r="Y301" t="b">
        <f>MAX(_xlfn.ANCHORARRAY(J301))=5</f>
        <v>0</v>
      </c>
      <c r="Z301" t="b">
        <f>MAX(_xlfn.ANCHORARRAY(J301))=4</f>
        <v>0</v>
      </c>
      <c r="AA301" t="b" cm="1">
        <f t="array" ref="AA301">AND(OR(_xlfn.ANCHORARRAY(J301)=3),OR(_xlfn.ANCHORARRAY(J301)=2))</f>
        <v>0</v>
      </c>
      <c r="AB301" t="b">
        <f>IF(AA301,FALSE,MAX(_xlfn.ANCHORARRAY(J301))=3)</f>
        <v>1</v>
      </c>
      <c r="AC301" t="b">
        <f>COUNTIF(_xlfn.ANCHORARRAY(J301),2)=4</f>
        <v>0</v>
      </c>
      <c r="AD301" t="b">
        <f>IF(AC301,FALSE,MAX(_xlfn.ANCHORARRAY(J301))=2)</f>
        <v>0</v>
      </c>
      <c r="AE301" t="b">
        <f>NOT(OR(Y301:AD301))</f>
        <v>0</v>
      </c>
      <c r="AF301">
        <f>8-MATCH(TRUE,Y301:AE301,0)</f>
        <v>4</v>
      </c>
      <c r="AG301">
        <f>VALUE(_xlfn.CONCAT(AF301,_xlfn.ANCHORARRAY(T301)))</f>
        <v>41014101006</v>
      </c>
      <c r="AH301">
        <f>VALUE(_xlfn.RANK.EQ(AG301,AG:AG,1))</f>
        <v>754</v>
      </c>
      <c r="AI301">
        <f>AH301*D301</f>
        <v>471250</v>
      </c>
      <c r="AK301" s="1"/>
      <c r="AL301" t="str" cm="1">
        <f t="array" ref="AL301:AP301">MID(C301,_xlfn.SEQUENCE(1,LEN(C301)),1)</f>
        <v>T</v>
      </c>
      <c r="AM301" t="str">
        <v>A</v>
      </c>
      <c r="AN301" t="str">
        <v>T</v>
      </c>
      <c r="AO301" t="str">
        <v>T</v>
      </c>
      <c r="AP301" t="str">
        <v>6</v>
      </c>
      <c r="AQ301">
        <f>IF(AL301="J",0,COUNTIF(_xlfn.ANCHORARRAY($AL301),AL301))</f>
        <v>3</v>
      </c>
      <c r="AR301">
        <f>IF(AM301="J",0,COUNTIF(_xlfn.ANCHORARRAY($AL301),AM301))</f>
        <v>1</v>
      </c>
      <c r="AS301">
        <f>IF(AN301="J",0,COUNTIF(_xlfn.ANCHORARRAY($AL301),AN301))</f>
        <v>3</v>
      </c>
      <c r="AT301">
        <f>IF(AO301="J",0,COUNTIF(_xlfn.ANCHORARRAY($AL301),AO301))</f>
        <v>3</v>
      </c>
      <c r="AU301">
        <f>IF(AP301="J",0,COUNTIF(_xlfn.ANCHORARRAY($AL301),AP301))</f>
        <v>1</v>
      </c>
      <c r="AV301" cm="1">
        <f t="array" ref="AV301:AZ301">_xlfn.LET(_xlpm.vals,{"J","2","3","4","5","6","7","8","9","T","J","Q","K","A"},
MATCH(_xlfn.ANCHORARRAY(AL301),_xlpm.vals,0))</f>
        <v>10</v>
      </c>
      <c r="AW301">
        <v>14</v>
      </c>
      <c r="AX301">
        <v>10</v>
      </c>
      <c r="AY301">
        <v>10</v>
      </c>
      <c r="AZ301">
        <v>6</v>
      </c>
      <c r="BA301" t="str" cm="1">
        <f t="array" ref="BA301:BE301">TEXT(_xlfn.ANCHORARRAY(AV301),"00")</f>
        <v>10</v>
      </c>
      <c r="BB301" t="str">
        <v>14</v>
      </c>
      <c r="BC301" t="str">
        <v>10</v>
      </c>
      <c r="BD301" t="str">
        <v>10</v>
      </c>
      <c r="BE301" t="str">
        <v>06</v>
      </c>
      <c r="BF301">
        <f>COUNTIF(_xlfn.ANCHORARRAY(AL301),"J")</f>
        <v>0</v>
      </c>
    </row>
    <row r="302" spans="2:58" x14ac:dyDescent="0.3">
      <c r="B302" t="s">
        <v>701</v>
      </c>
      <c r="C302" t="str">
        <f>_xlfn.TEXTBEFORE(B302," ")</f>
        <v>77775</v>
      </c>
      <c r="D302">
        <f>VALUE(_xlfn.TEXTAFTER(B302," "))</f>
        <v>660</v>
      </c>
      <c r="E302" t="str" cm="1">
        <f t="array" ref="E302:I302">MID(C302,_xlfn.SEQUENCE(1,LEN(C302)),1)</f>
        <v>7</v>
      </c>
      <c r="F302" t="str">
        <v>7</v>
      </c>
      <c r="G302" t="str">
        <v>7</v>
      </c>
      <c r="H302" t="str">
        <v>7</v>
      </c>
      <c r="I302" t="str">
        <v>5</v>
      </c>
      <c r="J302" cm="1">
        <f t="array" ref="J302:N302">COUNTIFS(_xlfn.ANCHORARRAY(E302),_xlfn.ANCHORARRAY(E302))</f>
        <v>4</v>
      </c>
      <c r="K302">
        <v>4</v>
      </c>
      <c r="L302">
        <v>4</v>
      </c>
      <c r="M302">
        <v>4</v>
      </c>
      <c r="N302">
        <v>1</v>
      </c>
      <c r="O302" cm="1">
        <f t="array" ref="O302:S302">_xlfn.LET(_xlpm.vals,{"1","2","3","4","5","6","7","8","9","T","J","Q","K","A"},
MATCH(_xlfn.ANCHORARRAY(E302),_xlpm.vals,0))</f>
        <v>7</v>
      </c>
      <c r="P302">
        <v>7</v>
      </c>
      <c r="Q302">
        <v>7</v>
      </c>
      <c r="R302">
        <v>7</v>
      </c>
      <c r="S302">
        <v>5</v>
      </c>
      <c r="T302" t="str" cm="1">
        <f t="array" ref="T302:X302">TEXT(_xlfn.ANCHORARRAY(O302),"00")</f>
        <v>07</v>
      </c>
      <c r="U302" t="str">
        <v>07</v>
      </c>
      <c r="V302" t="str">
        <v>07</v>
      </c>
      <c r="W302" t="str">
        <v>07</v>
      </c>
      <c r="X302" t="str">
        <v>05</v>
      </c>
      <c r="Y302" t="b">
        <f>MAX(_xlfn.ANCHORARRAY(J302))=5</f>
        <v>0</v>
      </c>
      <c r="Z302" t="b">
        <f>MAX(_xlfn.ANCHORARRAY(J302))=4</f>
        <v>1</v>
      </c>
      <c r="AA302" t="b" cm="1">
        <f t="array" ref="AA302">AND(OR(_xlfn.ANCHORARRAY(J302)=3),OR(_xlfn.ANCHORARRAY(J302)=2))</f>
        <v>0</v>
      </c>
      <c r="AB302" t="b">
        <f>IF(AA302,FALSE,MAX(_xlfn.ANCHORARRAY(J302))=3)</f>
        <v>0</v>
      </c>
      <c r="AC302" t="b">
        <f>COUNTIF(_xlfn.ANCHORARRAY(J302),2)=4</f>
        <v>0</v>
      </c>
      <c r="AD302" t="b">
        <f>IF(AC302,FALSE,MAX(_xlfn.ANCHORARRAY(J302))=2)</f>
        <v>0</v>
      </c>
      <c r="AE302" t="b">
        <f>NOT(OR(Y302:AD302))</f>
        <v>0</v>
      </c>
      <c r="AF302">
        <f>8-MATCH(TRUE,Y302:AE302,0)</f>
        <v>6</v>
      </c>
      <c r="AG302">
        <f>VALUE(_xlfn.CONCAT(AF302,_xlfn.ANCHORARRAY(T302)))</f>
        <v>60707070705</v>
      </c>
      <c r="AH302">
        <f>VALUE(_xlfn.RANK.EQ(AG302,AG:AG,1))</f>
        <v>948</v>
      </c>
      <c r="AI302">
        <f>AH302*D302</f>
        <v>625680</v>
      </c>
      <c r="AK302" s="1"/>
      <c r="AL302" t="str" cm="1">
        <f t="array" ref="AL302:AP302">MID(C302,_xlfn.SEQUENCE(1,LEN(C302)),1)</f>
        <v>7</v>
      </c>
      <c r="AM302" t="str">
        <v>7</v>
      </c>
      <c r="AN302" t="str">
        <v>7</v>
      </c>
      <c r="AO302" t="str">
        <v>7</v>
      </c>
      <c r="AP302" t="str">
        <v>5</v>
      </c>
      <c r="AQ302">
        <f>IF(AL302="J",0,COUNTIF(_xlfn.ANCHORARRAY($AL302),AL302))</f>
        <v>4</v>
      </c>
      <c r="AR302">
        <f>IF(AM302="J",0,COUNTIF(_xlfn.ANCHORARRAY($AL302),AM302))</f>
        <v>4</v>
      </c>
      <c r="AS302">
        <f>IF(AN302="J",0,COUNTIF(_xlfn.ANCHORARRAY($AL302),AN302))</f>
        <v>4</v>
      </c>
      <c r="AT302">
        <f>IF(AO302="J",0,COUNTIF(_xlfn.ANCHORARRAY($AL302),AO302))</f>
        <v>4</v>
      </c>
      <c r="AU302">
        <f>IF(AP302="J",0,COUNTIF(_xlfn.ANCHORARRAY($AL302),AP302))</f>
        <v>1</v>
      </c>
      <c r="AV302" cm="1">
        <f t="array" ref="AV302:AZ302">_xlfn.LET(_xlpm.vals,{"J","2","3","4","5","6","7","8","9","T","J","Q","K","A"},
MATCH(_xlfn.ANCHORARRAY(AL302),_xlpm.vals,0))</f>
        <v>7</v>
      </c>
      <c r="AW302">
        <v>7</v>
      </c>
      <c r="AX302">
        <v>7</v>
      </c>
      <c r="AY302">
        <v>7</v>
      </c>
      <c r="AZ302">
        <v>5</v>
      </c>
      <c r="BA302" t="str" cm="1">
        <f t="array" ref="BA302:BE302">TEXT(_xlfn.ANCHORARRAY(AV302),"00")</f>
        <v>07</v>
      </c>
      <c r="BB302" t="str">
        <v>07</v>
      </c>
      <c r="BC302" t="str">
        <v>07</v>
      </c>
      <c r="BD302" t="str">
        <v>07</v>
      </c>
      <c r="BE302" t="str">
        <v>05</v>
      </c>
      <c r="BF302">
        <f>COUNTIF(_xlfn.ANCHORARRAY(AL302),"J")</f>
        <v>0</v>
      </c>
    </row>
    <row r="303" spans="2:58" x14ac:dyDescent="0.3">
      <c r="B303" t="s">
        <v>700</v>
      </c>
      <c r="C303" t="str">
        <f>_xlfn.TEXTBEFORE(B303," ")</f>
        <v>66J63</v>
      </c>
      <c r="D303">
        <f>VALUE(_xlfn.TEXTAFTER(B303," "))</f>
        <v>99</v>
      </c>
      <c r="E303" t="str" cm="1">
        <f t="array" ref="E303:I303">MID(C303,_xlfn.SEQUENCE(1,LEN(C303)),1)</f>
        <v>6</v>
      </c>
      <c r="F303" t="str">
        <v>6</v>
      </c>
      <c r="G303" t="str">
        <v>J</v>
      </c>
      <c r="H303" t="str">
        <v>6</v>
      </c>
      <c r="I303" t="str">
        <v>3</v>
      </c>
      <c r="J303" cm="1">
        <f t="array" ref="J303:N303">COUNTIFS(_xlfn.ANCHORARRAY(E303),_xlfn.ANCHORARRAY(E303))</f>
        <v>3</v>
      </c>
      <c r="K303">
        <v>3</v>
      </c>
      <c r="L303">
        <v>1</v>
      </c>
      <c r="M303">
        <v>3</v>
      </c>
      <c r="N303">
        <v>1</v>
      </c>
      <c r="O303" cm="1">
        <f t="array" ref="O303:S303">_xlfn.LET(_xlpm.vals,{"1","2","3","4","5","6","7","8","9","T","J","Q","K","A"},
MATCH(_xlfn.ANCHORARRAY(E303),_xlpm.vals,0))</f>
        <v>6</v>
      </c>
      <c r="P303">
        <v>6</v>
      </c>
      <c r="Q303">
        <v>11</v>
      </c>
      <c r="R303">
        <v>6</v>
      </c>
      <c r="S303">
        <v>3</v>
      </c>
      <c r="T303" t="str" cm="1">
        <f t="array" ref="T303:X303">TEXT(_xlfn.ANCHORARRAY(O303),"00")</f>
        <v>06</v>
      </c>
      <c r="U303" t="str">
        <v>06</v>
      </c>
      <c r="V303" t="str">
        <v>11</v>
      </c>
      <c r="W303" t="str">
        <v>06</v>
      </c>
      <c r="X303" t="str">
        <v>03</v>
      </c>
      <c r="Y303" t="b">
        <f>MAX(_xlfn.ANCHORARRAY(J303))=5</f>
        <v>0</v>
      </c>
      <c r="Z303" t="b">
        <f>MAX(_xlfn.ANCHORARRAY(J303))=4</f>
        <v>0</v>
      </c>
      <c r="AA303" t="b" cm="1">
        <f t="array" ref="AA303">AND(OR(_xlfn.ANCHORARRAY(J303)=3),OR(_xlfn.ANCHORARRAY(J303)=2))</f>
        <v>0</v>
      </c>
      <c r="AB303" t="b">
        <f>IF(AA303,FALSE,MAX(_xlfn.ANCHORARRAY(J303))=3)</f>
        <v>1</v>
      </c>
      <c r="AC303" t="b">
        <f>COUNTIF(_xlfn.ANCHORARRAY(J303),2)=4</f>
        <v>0</v>
      </c>
      <c r="AD303" t="b">
        <f>IF(AC303,FALSE,MAX(_xlfn.ANCHORARRAY(J303))=2)</f>
        <v>0</v>
      </c>
      <c r="AE303" t="b">
        <f>NOT(OR(Y303:AD303))</f>
        <v>0</v>
      </c>
      <c r="AF303">
        <f>8-MATCH(TRUE,Y303:AE303,0)</f>
        <v>4</v>
      </c>
      <c r="AG303">
        <f>VALUE(_xlfn.CONCAT(AF303,_xlfn.ANCHORARRAY(T303)))</f>
        <v>40606110603</v>
      </c>
      <c r="AH303">
        <f>VALUE(_xlfn.RANK.EQ(AG303,AG:AG,1))</f>
        <v>692</v>
      </c>
      <c r="AI303">
        <f>AH303*D303</f>
        <v>68508</v>
      </c>
      <c r="AK303" s="1"/>
      <c r="AL303" t="str" cm="1">
        <f t="array" ref="AL303:AP303">MID(C303,_xlfn.SEQUENCE(1,LEN(C303)),1)</f>
        <v>6</v>
      </c>
      <c r="AM303" t="str">
        <v>6</v>
      </c>
      <c r="AN303" t="str">
        <v>J</v>
      </c>
      <c r="AO303" t="str">
        <v>6</v>
      </c>
      <c r="AP303" t="str">
        <v>3</v>
      </c>
      <c r="AQ303">
        <f>IF(AL303="J",0,COUNTIF(_xlfn.ANCHORARRAY($AL303),AL303))</f>
        <v>3</v>
      </c>
      <c r="AR303">
        <f>IF(AM303="J",0,COUNTIF(_xlfn.ANCHORARRAY($AL303),AM303))</f>
        <v>3</v>
      </c>
      <c r="AS303">
        <f>IF(AN303="J",0,COUNTIF(_xlfn.ANCHORARRAY($AL303),AN303))</f>
        <v>0</v>
      </c>
      <c r="AT303">
        <f>IF(AO303="J",0,COUNTIF(_xlfn.ANCHORARRAY($AL303),AO303))</f>
        <v>3</v>
      </c>
      <c r="AU303">
        <f>IF(AP303="J",0,COUNTIF(_xlfn.ANCHORARRAY($AL303),AP303))</f>
        <v>1</v>
      </c>
      <c r="AV303" cm="1">
        <f t="array" ref="AV303:AZ303">_xlfn.LET(_xlpm.vals,{"J","2","3","4","5","6","7","8","9","T","J","Q","K","A"},
MATCH(_xlfn.ANCHORARRAY(AL303),_xlpm.vals,0))</f>
        <v>6</v>
      </c>
      <c r="AW303">
        <v>6</v>
      </c>
      <c r="AX303">
        <v>1</v>
      </c>
      <c r="AY303">
        <v>6</v>
      </c>
      <c r="AZ303">
        <v>3</v>
      </c>
      <c r="BA303" t="str" cm="1">
        <f t="array" ref="BA303:BE303">TEXT(_xlfn.ANCHORARRAY(AV303),"00")</f>
        <v>06</v>
      </c>
      <c r="BB303" t="str">
        <v>06</v>
      </c>
      <c r="BC303" t="str">
        <v>01</v>
      </c>
      <c r="BD303" t="str">
        <v>06</v>
      </c>
      <c r="BE303" t="str">
        <v>03</v>
      </c>
      <c r="BF303">
        <f>COUNTIF(_xlfn.ANCHORARRAY(AL303),"J")</f>
        <v>1</v>
      </c>
    </row>
    <row r="304" spans="2:58" x14ac:dyDescent="0.3">
      <c r="B304" t="s">
        <v>699</v>
      </c>
      <c r="C304" t="str">
        <f>_xlfn.TEXTBEFORE(B304," ")</f>
        <v>Q9AT8</v>
      </c>
      <c r="D304">
        <f>VALUE(_xlfn.TEXTAFTER(B304," "))</f>
        <v>228</v>
      </c>
      <c r="E304" t="str" cm="1">
        <f t="array" ref="E304:I304">MID(C304,_xlfn.SEQUENCE(1,LEN(C304)),1)</f>
        <v>Q</v>
      </c>
      <c r="F304" t="str">
        <v>9</v>
      </c>
      <c r="G304" t="str">
        <v>A</v>
      </c>
      <c r="H304" t="str">
        <v>T</v>
      </c>
      <c r="I304" t="str">
        <v>8</v>
      </c>
      <c r="J304" cm="1">
        <f t="array" ref="J304:N304">COUNTIFS(_xlfn.ANCHORARRAY(E304),_xlfn.ANCHORARRAY(E304))</f>
        <v>1</v>
      </c>
      <c r="K304">
        <v>1</v>
      </c>
      <c r="L304">
        <v>1</v>
      </c>
      <c r="M304">
        <v>1</v>
      </c>
      <c r="N304">
        <v>1</v>
      </c>
      <c r="O304" cm="1">
        <f t="array" ref="O304:S304">_xlfn.LET(_xlpm.vals,{"1","2","3","4","5","6","7","8","9","T","J","Q","K","A"},
MATCH(_xlfn.ANCHORARRAY(E304),_xlpm.vals,0))</f>
        <v>12</v>
      </c>
      <c r="P304">
        <v>9</v>
      </c>
      <c r="Q304">
        <v>14</v>
      </c>
      <c r="R304">
        <v>10</v>
      </c>
      <c r="S304">
        <v>8</v>
      </c>
      <c r="T304" t="str" cm="1">
        <f t="array" ref="T304:X304">TEXT(_xlfn.ANCHORARRAY(O304),"00")</f>
        <v>12</v>
      </c>
      <c r="U304" t="str">
        <v>09</v>
      </c>
      <c r="V304" t="str">
        <v>14</v>
      </c>
      <c r="W304" t="str">
        <v>10</v>
      </c>
      <c r="X304" t="str">
        <v>08</v>
      </c>
      <c r="Y304" t="b">
        <f>MAX(_xlfn.ANCHORARRAY(J304))=5</f>
        <v>0</v>
      </c>
      <c r="Z304" t="b">
        <f>MAX(_xlfn.ANCHORARRAY(J304))=4</f>
        <v>0</v>
      </c>
      <c r="AA304" t="b" cm="1">
        <f t="array" ref="AA304">AND(OR(_xlfn.ANCHORARRAY(J304)=3),OR(_xlfn.ANCHORARRAY(J304)=2))</f>
        <v>0</v>
      </c>
      <c r="AB304" t="b">
        <f>IF(AA304,FALSE,MAX(_xlfn.ANCHORARRAY(J304))=3)</f>
        <v>0</v>
      </c>
      <c r="AC304" t="b">
        <f>COUNTIF(_xlfn.ANCHORARRAY(J304),2)=4</f>
        <v>0</v>
      </c>
      <c r="AD304" t="b">
        <f>IF(AC304,FALSE,MAX(_xlfn.ANCHORARRAY(J304))=2)</f>
        <v>0</v>
      </c>
      <c r="AE304" t="b">
        <f>NOT(OR(Y304:AD304))</f>
        <v>1</v>
      </c>
      <c r="AF304">
        <f>8-MATCH(TRUE,Y304:AE304,0)</f>
        <v>1</v>
      </c>
      <c r="AG304">
        <f>VALUE(_xlfn.CONCAT(AF304,_xlfn.ANCHORARRAY(T304)))</f>
        <v>11209141008</v>
      </c>
      <c r="AH304">
        <f>VALUE(_xlfn.RANK.EQ(AG304,AG:AG,1))</f>
        <v>157</v>
      </c>
      <c r="AI304">
        <f>AH304*D304</f>
        <v>35796</v>
      </c>
      <c r="AK304" s="1"/>
      <c r="AL304" t="str" cm="1">
        <f t="array" ref="AL304:AP304">MID(C304,_xlfn.SEQUENCE(1,LEN(C304)),1)</f>
        <v>Q</v>
      </c>
      <c r="AM304" t="str">
        <v>9</v>
      </c>
      <c r="AN304" t="str">
        <v>A</v>
      </c>
      <c r="AO304" t="str">
        <v>T</v>
      </c>
      <c r="AP304" t="str">
        <v>8</v>
      </c>
      <c r="AQ304">
        <f>IF(AL304="J",0,COUNTIF(_xlfn.ANCHORARRAY($AL304),AL304))</f>
        <v>1</v>
      </c>
      <c r="AR304">
        <f>IF(AM304="J",0,COUNTIF(_xlfn.ANCHORARRAY($AL304),AM304))</f>
        <v>1</v>
      </c>
      <c r="AS304">
        <f>IF(AN304="J",0,COUNTIF(_xlfn.ANCHORARRAY($AL304),AN304))</f>
        <v>1</v>
      </c>
      <c r="AT304">
        <f>IF(AO304="J",0,COUNTIF(_xlfn.ANCHORARRAY($AL304),AO304))</f>
        <v>1</v>
      </c>
      <c r="AU304">
        <f>IF(AP304="J",0,COUNTIF(_xlfn.ANCHORARRAY($AL304),AP304))</f>
        <v>1</v>
      </c>
      <c r="AV304" cm="1">
        <f t="array" ref="AV304:AZ304">_xlfn.LET(_xlpm.vals,{"J","2","3","4","5","6","7","8","9","T","J","Q","K","A"},
MATCH(_xlfn.ANCHORARRAY(AL304),_xlpm.vals,0))</f>
        <v>12</v>
      </c>
      <c r="AW304">
        <v>9</v>
      </c>
      <c r="AX304">
        <v>14</v>
      </c>
      <c r="AY304">
        <v>10</v>
      </c>
      <c r="AZ304">
        <v>8</v>
      </c>
      <c r="BA304" t="str" cm="1">
        <f t="array" ref="BA304:BE304">TEXT(_xlfn.ANCHORARRAY(AV304),"00")</f>
        <v>12</v>
      </c>
      <c r="BB304" t="str">
        <v>09</v>
      </c>
      <c r="BC304" t="str">
        <v>14</v>
      </c>
      <c r="BD304" t="str">
        <v>10</v>
      </c>
      <c r="BE304" t="str">
        <v>08</v>
      </c>
      <c r="BF304">
        <f>COUNTIF(_xlfn.ANCHORARRAY(AL304),"J")</f>
        <v>0</v>
      </c>
    </row>
    <row r="305" spans="2:58" x14ac:dyDescent="0.3">
      <c r="B305" t="s">
        <v>698</v>
      </c>
      <c r="C305" t="str">
        <f>_xlfn.TEXTBEFORE(B305," ")</f>
        <v>97478</v>
      </c>
      <c r="D305">
        <f>VALUE(_xlfn.TEXTAFTER(B305," "))</f>
        <v>268</v>
      </c>
      <c r="E305" t="str" cm="1">
        <f t="array" ref="E305:I305">MID(C305,_xlfn.SEQUENCE(1,LEN(C305)),1)</f>
        <v>9</v>
      </c>
      <c r="F305" t="str">
        <v>7</v>
      </c>
      <c r="G305" t="str">
        <v>4</v>
      </c>
      <c r="H305" t="str">
        <v>7</v>
      </c>
      <c r="I305" t="str">
        <v>8</v>
      </c>
      <c r="J305" cm="1">
        <f t="array" ref="J305:N305">COUNTIFS(_xlfn.ANCHORARRAY(E305),_xlfn.ANCHORARRAY(E305))</f>
        <v>1</v>
      </c>
      <c r="K305">
        <v>2</v>
      </c>
      <c r="L305">
        <v>1</v>
      </c>
      <c r="M305">
        <v>2</v>
      </c>
      <c r="N305">
        <v>1</v>
      </c>
      <c r="O305" cm="1">
        <f t="array" ref="O305:S305">_xlfn.LET(_xlpm.vals,{"1","2","3","4","5","6","7","8","9","T","J","Q","K","A"},
MATCH(_xlfn.ANCHORARRAY(E305),_xlpm.vals,0))</f>
        <v>9</v>
      </c>
      <c r="P305">
        <v>7</v>
      </c>
      <c r="Q305">
        <v>4</v>
      </c>
      <c r="R305">
        <v>7</v>
      </c>
      <c r="S305">
        <v>8</v>
      </c>
      <c r="T305" t="str" cm="1">
        <f t="array" ref="T305:X305">TEXT(_xlfn.ANCHORARRAY(O305),"00")</f>
        <v>09</v>
      </c>
      <c r="U305" t="str">
        <v>07</v>
      </c>
      <c r="V305" t="str">
        <v>04</v>
      </c>
      <c r="W305" t="str">
        <v>07</v>
      </c>
      <c r="X305" t="str">
        <v>08</v>
      </c>
      <c r="Y305" t="b">
        <f>MAX(_xlfn.ANCHORARRAY(J305))=5</f>
        <v>0</v>
      </c>
      <c r="Z305" t="b">
        <f>MAX(_xlfn.ANCHORARRAY(J305))=4</f>
        <v>0</v>
      </c>
      <c r="AA305" t="b" cm="1">
        <f t="array" ref="AA305">AND(OR(_xlfn.ANCHORARRAY(J305)=3),OR(_xlfn.ANCHORARRAY(J305)=2))</f>
        <v>0</v>
      </c>
      <c r="AB305" t="b">
        <f>IF(AA305,FALSE,MAX(_xlfn.ANCHORARRAY(J305))=3)</f>
        <v>0</v>
      </c>
      <c r="AC305" t="b">
        <f>COUNTIF(_xlfn.ANCHORARRAY(J305),2)=4</f>
        <v>0</v>
      </c>
      <c r="AD305" t="b">
        <f>IF(AC305,FALSE,MAX(_xlfn.ANCHORARRAY(J305))=2)</f>
        <v>1</v>
      </c>
      <c r="AE305" t="b">
        <f>NOT(OR(Y305:AD305))</f>
        <v>0</v>
      </c>
      <c r="AF305">
        <f>8-MATCH(TRUE,Y305:AE305,0)</f>
        <v>2</v>
      </c>
      <c r="AG305">
        <f>VALUE(_xlfn.CONCAT(AF305,_xlfn.ANCHORARRAY(T305)))</f>
        <v>20907040708</v>
      </c>
      <c r="AH305">
        <f>VALUE(_xlfn.RANK.EQ(AG305,AG:AG,1))</f>
        <v>332</v>
      </c>
      <c r="AI305">
        <f>AH305*D305</f>
        <v>88976</v>
      </c>
      <c r="AK305" s="1"/>
      <c r="AL305" t="str" cm="1">
        <f t="array" ref="AL305:AP305">MID(C305,_xlfn.SEQUENCE(1,LEN(C305)),1)</f>
        <v>9</v>
      </c>
      <c r="AM305" t="str">
        <v>7</v>
      </c>
      <c r="AN305" t="str">
        <v>4</v>
      </c>
      <c r="AO305" t="str">
        <v>7</v>
      </c>
      <c r="AP305" t="str">
        <v>8</v>
      </c>
      <c r="AQ305">
        <f>IF(AL305="J",0,COUNTIF(_xlfn.ANCHORARRAY($AL305),AL305))</f>
        <v>1</v>
      </c>
      <c r="AR305">
        <f>IF(AM305="J",0,COUNTIF(_xlfn.ANCHORARRAY($AL305),AM305))</f>
        <v>2</v>
      </c>
      <c r="AS305">
        <f>IF(AN305="J",0,COUNTIF(_xlfn.ANCHORARRAY($AL305),AN305))</f>
        <v>1</v>
      </c>
      <c r="AT305">
        <f>IF(AO305="J",0,COUNTIF(_xlfn.ANCHORARRAY($AL305),AO305))</f>
        <v>2</v>
      </c>
      <c r="AU305">
        <f>IF(AP305="J",0,COUNTIF(_xlfn.ANCHORARRAY($AL305),AP305))</f>
        <v>1</v>
      </c>
      <c r="AV305" cm="1">
        <f t="array" ref="AV305:AZ305">_xlfn.LET(_xlpm.vals,{"J","2","3","4","5","6","7","8","9","T","J","Q","K","A"},
MATCH(_xlfn.ANCHORARRAY(AL305),_xlpm.vals,0))</f>
        <v>9</v>
      </c>
      <c r="AW305">
        <v>7</v>
      </c>
      <c r="AX305">
        <v>4</v>
      </c>
      <c r="AY305">
        <v>7</v>
      </c>
      <c r="AZ305">
        <v>8</v>
      </c>
      <c r="BA305" t="str" cm="1">
        <f t="array" ref="BA305:BE305">TEXT(_xlfn.ANCHORARRAY(AV305),"00")</f>
        <v>09</v>
      </c>
      <c r="BB305" t="str">
        <v>07</v>
      </c>
      <c r="BC305" t="str">
        <v>04</v>
      </c>
      <c r="BD305" t="str">
        <v>07</v>
      </c>
      <c r="BE305" t="str">
        <v>08</v>
      </c>
      <c r="BF305">
        <f>COUNTIF(_xlfn.ANCHORARRAY(AL305),"J")</f>
        <v>0</v>
      </c>
    </row>
    <row r="306" spans="2:58" x14ac:dyDescent="0.3">
      <c r="B306" t="s">
        <v>697</v>
      </c>
      <c r="C306" t="str">
        <f>_xlfn.TEXTBEFORE(B306," ")</f>
        <v>T5A64</v>
      </c>
      <c r="D306">
        <f>VALUE(_xlfn.TEXTAFTER(B306," "))</f>
        <v>574</v>
      </c>
      <c r="E306" t="str" cm="1">
        <f t="array" ref="E306:I306">MID(C306,_xlfn.SEQUENCE(1,LEN(C306)),1)</f>
        <v>T</v>
      </c>
      <c r="F306" t="str">
        <v>5</v>
      </c>
      <c r="G306" t="str">
        <v>A</v>
      </c>
      <c r="H306" t="str">
        <v>6</v>
      </c>
      <c r="I306" t="str">
        <v>4</v>
      </c>
      <c r="J306" cm="1">
        <f t="array" ref="J306:N306">COUNTIFS(_xlfn.ANCHORARRAY(E306),_xlfn.ANCHORARRAY(E306))</f>
        <v>1</v>
      </c>
      <c r="K306">
        <v>1</v>
      </c>
      <c r="L306">
        <v>1</v>
      </c>
      <c r="M306">
        <v>1</v>
      </c>
      <c r="N306">
        <v>1</v>
      </c>
      <c r="O306" cm="1">
        <f t="array" ref="O306:S306">_xlfn.LET(_xlpm.vals,{"1","2","3","4","5","6","7","8","9","T","J","Q","K","A"},
MATCH(_xlfn.ANCHORARRAY(E306),_xlpm.vals,0))</f>
        <v>10</v>
      </c>
      <c r="P306">
        <v>5</v>
      </c>
      <c r="Q306">
        <v>14</v>
      </c>
      <c r="R306">
        <v>6</v>
      </c>
      <c r="S306">
        <v>4</v>
      </c>
      <c r="T306" t="str" cm="1">
        <f t="array" ref="T306:X306">TEXT(_xlfn.ANCHORARRAY(O306),"00")</f>
        <v>10</v>
      </c>
      <c r="U306" t="str">
        <v>05</v>
      </c>
      <c r="V306" t="str">
        <v>14</v>
      </c>
      <c r="W306" t="str">
        <v>06</v>
      </c>
      <c r="X306" t="str">
        <v>04</v>
      </c>
      <c r="Y306" t="b">
        <f>MAX(_xlfn.ANCHORARRAY(J306))=5</f>
        <v>0</v>
      </c>
      <c r="Z306" t="b">
        <f>MAX(_xlfn.ANCHORARRAY(J306))=4</f>
        <v>0</v>
      </c>
      <c r="AA306" t="b" cm="1">
        <f t="array" ref="AA306">AND(OR(_xlfn.ANCHORARRAY(J306)=3),OR(_xlfn.ANCHORARRAY(J306)=2))</f>
        <v>0</v>
      </c>
      <c r="AB306" t="b">
        <f>IF(AA306,FALSE,MAX(_xlfn.ANCHORARRAY(J306))=3)</f>
        <v>0</v>
      </c>
      <c r="AC306" t="b">
        <f>COUNTIF(_xlfn.ANCHORARRAY(J306),2)=4</f>
        <v>0</v>
      </c>
      <c r="AD306" t="b">
        <f>IF(AC306,FALSE,MAX(_xlfn.ANCHORARRAY(J306))=2)</f>
        <v>0</v>
      </c>
      <c r="AE306" t="b">
        <f>NOT(OR(Y306:AD306))</f>
        <v>1</v>
      </c>
      <c r="AF306">
        <f>8-MATCH(TRUE,Y306:AE306,0)</f>
        <v>1</v>
      </c>
      <c r="AG306">
        <f>VALUE(_xlfn.CONCAT(AF306,_xlfn.ANCHORARRAY(T306)))</f>
        <v>11005140604</v>
      </c>
      <c r="AH306">
        <f>VALUE(_xlfn.RANK.EQ(AG306,AG:AG,1))</f>
        <v>133</v>
      </c>
      <c r="AI306">
        <f>AH306*D306</f>
        <v>76342</v>
      </c>
      <c r="AK306" s="1"/>
      <c r="AL306" t="str" cm="1">
        <f t="array" ref="AL306:AP306">MID(C306,_xlfn.SEQUENCE(1,LEN(C306)),1)</f>
        <v>T</v>
      </c>
      <c r="AM306" t="str">
        <v>5</v>
      </c>
      <c r="AN306" t="str">
        <v>A</v>
      </c>
      <c r="AO306" t="str">
        <v>6</v>
      </c>
      <c r="AP306" t="str">
        <v>4</v>
      </c>
      <c r="AQ306">
        <f>IF(AL306="J",0,COUNTIF(_xlfn.ANCHORARRAY($AL306),AL306))</f>
        <v>1</v>
      </c>
      <c r="AR306">
        <f>IF(AM306="J",0,COUNTIF(_xlfn.ANCHORARRAY($AL306),AM306))</f>
        <v>1</v>
      </c>
      <c r="AS306">
        <f>IF(AN306="J",0,COUNTIF(_xlfn.ANCHORARRAY($AL306),AN306))</f>
        <v>1</v>
      </c>
      <c r="AT306">
        <f>IF(AO306="J",0,COUNTIF(_xlfn.ANCHORARRAY($AL306),AO306))</f>
        <v>1</v>
      </c>
      <c r="AU306">
        <f>IF(AP306="J",0,COUNTIF(_xlfn.ANCHORARRAY($AL306),AP306))</f>
        <v>1</v>
      </c>
      <c r="AV306" cm="1">
        <f t="array" ref="AV306:AZ306">_xlfn.LET(_xlpm.vals,{"J","2","3","4","5","6","7","8","9","T","J","Q","K","A"},
MATCH(_xlfn.ANCHORARRAY(AL306),_xlpm.vals,0))</f>
        <v>10</v>
      </c>
      <c r="AW306">
        <v>5</v>
      </c>
      <c r="AX306">
        <v>14</v>
      </c>
      <c r="AY306">
        <v>6</v>
      </c>
      <c r="AZ306">
        <v>4</v>
      </c>
      <c r="BA306" t="str" cm="1">
        <f t="array" ref="BA306:BE306">TEXT(_xlfn.ANCHORARRAY(AV306),"00")</f>
        <v>10</v>
      </c>
      <c r="BB306" t="str">
        <v>05</v>
      </c>
      <c r="BC306" t="str">
        <v>14</v>
      </c>
      <c r="BD306" t="str">
        <v>06</v>
      </c>
      <c r="BE306" t="str">
        <v>04</v>
      </c>
      <c r="BF306">
        <f>COUNTIF(_xlfn.ANCHORARRAY(AL306),"J")</f>
        <v>0</v>
      </c>
    </row>
    <row r="307" spans="2:58" x14ac:dyDescent="0.3">
      <c r="B307" t="s">
        <v>696</v>
      </c>
      <c r="C307" t="str">
        <f>_xlfn.TEXTBEFORE(B307," ")</f>
        <v>5665Q</v>
      </c>
      <c r="D307">
        <f>VALUE(_xlfn.TEXTAFTER(B307," "))</f>
        <v>260</v>
      </c>
      <c r="E307" t="str" cm="1">
        <f t="array" ref="E307:I307">MID(C307,_xlfn.SEQUENCE(1,LEN(C307)),1)</f>
        <v>5</v>
      </c>
      <c r="F307" t="str">
        <v>6</v>
      </c>
      <c r="G307" t="str">
        <v>6</v>
      </c>
      <c r="H307" t="str">
        <v>5</v>
      </c>
      <c r="I307" t="str">
        <v>Q</v>
      </c>
      <c r="J307" cm="1">
        <f t="array" ref="J307:N307">COUNTIFS(_xlfn.ANCHORARRAY(E307),_xlfn.ANCHORARRAY(E307))</f>
        <v>2</v>
      </c>
      <c r="K307">
        <v>2</v>
      </c>
      <c r="L307">
        <v>2</v>
      </c>
      <c r="M307">
        <v>2</v>
      </c>
      <c r="N307">
        <v>1</v>
      </c>
      <c r="O307" cm="1">
        <f t="array" ref="O307:S307">_xlfn.LET(_xlpm.vals,{"1","2","3","4","5","6","7","8","9","T","J","Q","K","A"},
MATCH(_xlfn.ANCHORARRAY(E307),_xlpm.vals,0))</f>
        <v>5</v>
      </c>
      <c r="P307">
        <v>6</v>
      </c>
      <c r="Q307">
        <v>6</v>
      </c>
      <c r="R307">
        <v>5</v>
      </c>
      <c r="S307">
        <v>12</v>
      </c>
      <c r="T307" t="str" cm="1">
        <f t="array" ref="T307:X307">TEXT(_xlfn.ANCHORARRAY(O307),"00")</f>
        <v>05</v>
      </c>
      <c r="U307" t="str">
        <v>06</v>
      </c>
      <c r="V307" t="str">
        <v>06</v>
      </c>
      <c r="W307" t="str">
        <v>05</v>
      </c>
      <c r="X307" t="str">
        <v>12</v>
      </c>
      <c r="Y307" t="b">
        <f>MAX(_xlfn.ANCHORARRAY(J307))=5</f>
        <v>0</v>
      </c>
      <c r="Z307" t="b">
        <f>MAX(_xlfn.ANCHORARRAY(J307))=4</f>
        <v>0</v>
      </c>
      <c r="AA307" t="b" cm="1">
        <f t="array" ref="AA307">AND(OR(_xlfn.ANCHORARRAY(J307)=3),OR(_xlfn.ANCHORARRAY(J307)=2))</f>
        <v>0</v>
      </c>
      <c r="AB307" t="b">
        <f>IF(AA307,FALSE,MAX(_xlfn.ANCHORARRAY(J307))=3)</f>
        <v>0</v>
      </c>
      <c r="AC307" t="b">
        <f>COUNTIF(_xlfn.ANCHORARRAY(J307),2)=4</f>
        <v>1</v>
      </c>
      <c r="AD307" t="b">
        <f>IF(AC307,FALSE,MAX(_xlfn.ANCHORARRAY(J307))=2)</f>
        <v>0</v>
      </c>
      <c r="AE307" t="b">
        <f>NOT(OR(Y307:AD307))</f>
        <v>0</v>
      </c>
      <c r="AF307">
        <f>8-MATCH(TRUE,Y307:AE307,0)</f>
        <v>3</v>
      </c>
      <c r="AG307">
        <f>VALUE(_xlfn.CONCAT(AF307,_xlfn.ANCHORARRAY(T307)))</f>
        <v>30506060512</v>
      </c>
      <c r="AH307">
        <f>VALUE(_xlfn.RANK.EQ(AG307,AG:AG,1))</f>
        <v>488</v>
      </c>
      <c r="AI307">
        <f>AH307*D307</f>
        <v>126880</v>
      </c>
      <c r="AK307" s="1"/>
      <c r="AL307" t="str" cm="1">
        <f t="array" ref="AL307:AP307">MID(C307,_xlfn.SEQUENCE(1,LEN(C307)),1)</f>
        <v>5</v>
      </c>
      <c r="AM307" t="str">
        <v>6</v>
      </c>
      <c r="AN307" t="str">
        <v>6</v>
      </c>
      <c r="AO307" t="str">
        <v>5</v>
      </c>
      <c r="AP307" t="str">
        <v>Q</v>
      </c>
      <c r="AQ307">
        <f>IF(AL307="J",0,COUNTIF(_xlfn.ANCHORARRAY($AL307),AL307))</f>
        <v>2</v>
      </c>
      <c r="AR307">
        <f>IF(AM307="J",0,COUNTIF(_xlfn.ANCHORARRAY($AL307),AM307))</f>
        <v>2</v>
      </c>
      <c r="AS307">
        <f>IF(AN307="J",0,COUNTIF(_xlfn.ANCHORARRAY($AL307),AN307))</f>
        <v>2</v>
      </c>
      <c r="AT307">
        <f>IF(AO307="J",0,COUNTIF(_xlfn.ANCHORARRAY($AL307),AO307))</f>
        <v>2</v>
      </c>
      <c r="AU307">
        <f>IF(AP307="J",0,COUNTIF(_xlfn.ANCHORARRAY($AL307),AP307))</f>
        <v>1</v>
      </c>
      <c r="AV307" cm="1">
        <f t="array" ref="AV307:AZ307">_xlfn.LET(_xlpm.vals,{"J","2","3","4","5","6","7","8","9","T","J","Q","K","A"},
MATCH(_xlfn.ANCHORARRAY(AL307),_xlpm.vals,0))</f>
        <v>5</v>
      </c>
      <c r="AW307">
        <v>6</v>
      </c>
      <c r="AX307">
        <v>6</v>
      </c>
      <c r="AY307">
        <v>5</v>
      </c>
      <c r="AZ307">
        <v>12</v>
      </c>
      <c r="BA307" t="str" cm="1">
        <f t="array" ref="BA307:BE307">TEXT(_xlfn.ANCHORARRAY(AV307),"00")</f>
        <v>05</v>
      </c>
      <c r="BB307" t="str">
        <v>06</v>
      </c>
      <c r="BC307" t="str">
        <v>06</v>
      </c>
      <c r="BD307" t="str">
        <v>05</v>
      </c>
      <c r="BE307" t="str">
        <v>12</v>
      </c>
      <c r="BF307">
        <f>COUNTIF(_xlfn.ANCHORARRAY(AL307),"J")</f>
        <v>0</v>
      </c>
    </row>
    <row r="308" spans="2:58" x14ac:dyDescent="0.3">
      <c r="B308" t="s">
        <v>695</v>
      </c>
      <c r="C308" t="str">
        <f>_xlfn.TEXTBEFORE(B308," ")</f>
        <v>2J772</v>
      </c>
      <c r="D308">
        <f>VALUE(_xlfn.TEXTAFTER(B308," "))</f>
        <v>145</v>
      </c>
      <c r="E308" t="str" cm="1">
        <f t="array" ref="E308:I308">MID(C308,_xlfn.SEQUENCE(1,LEN(C308)),1)</f>
        <v>2</v>
      </c>
      <c r="F308" t="str">
        <v>J</v>
      </c>
      <c r="G308" t="str">
        <v>7</v>
      </c>
      <c r="H308" t="str">
        <v>7</v>
      </c>
      <c r="I308" t="str">
        <v>2</v>
      </c>
      <c r="J308" cm="1">
        <f t="array" ref="J308:N308">COUNTIFS(_xlfn.ANCHORARRAY(E308),_xlfn.ANCHORARRAY(E308))</f>
        <v>2</v>
      </c>
      <c r="K308">
        <v>1</v>
      </c>
      <c r="L308">
        <v>2</v>
      </c>
      <c r="M308">
        <v>2</v>
      </c>
      <c r="N308">
        <v>2</v>
      </c>
      <c r="O308" cm="1">
        <f t="array" ref="O308:S308">_xlfn.LET(_xlpm.vals,{"1","2","3","4","5","6","7","8","9","T","J","Q","K","A"},
MATCH(_xlfn.ANCHORARRAY(E308),_xlpm.vals,0))</f>
        <v>2</v>
      </c>
      <c r="P308">
        <v>11</v>
      </c>
      <c r="Q308">
        <v>7</v>
      </c>
      <c r="R308">
        <v>7</v>
      </c>
      <c r="S308">
        <v>2</v>
      </c>
      <c r="T308" t="str" cm="1">
        <f t="array" ref="T308:X308">TEXT(_xlfn.ANCHORARRAY(O308),"00")</f>
        <v>02</v>
      </c>
      <c r="U308" t="str">
        <v>11</v>
      </c>
      <c r="V308" t="str">
        <v>07</v>
      </c>
      <c r="W308" t="str">
        <v>07</v>
      </c>
      <c r="X308" t="str">
        <v>02</v>
      </c>
      <c r="Y308" t="b">
        <f>MAX(_xlfn.ANCHORARRAY(J308))=5</f>
        <v>0</v>
      </c>
      <c r="Z308" t="b">
        <f>MAX(_xlfn.ANCHORARRAY(J308))=4</f>
        <v>0</v>
      </c>
      <c r="AA308" t="b" cm="1">
        <f t="array" ref="AA308">AND(OR(_xlfn.ANCHORARRAY(J308)=3),OR(_xlfn.ANCHORARRAY(J308)=2))</f>
        <v>0</v>
      </c>
      <c r="AB308" t="b">
        <f>IF(AA308,FALSE,MAX(_xlfn.ANCHORARRAY(J308))=3)</f>
        <v>0</v>
      </c>
      <c r="AC308" t="b">
        <f>COUNTIF(_xlfn.ANCHORARRAY(J308),2)=4</f>
        <v>1</v>
      </c>
      <c r="AD308" t="b">
        <f>IF(AC308,FALSE,MAX(_xlfn.ANCHORARRAY(J308))=2)</f>
        <v>0</v>
      </c>
      <c r="AE308" t="b">
        <f>NOT(OR(Y308:AD308))</f>
        <v>0</v>
      </c>
      <c r="AF308">
        <f>8-MATCH(TRUE,Y308:AE308,0)</f>
        <v>3</v>
      </c>
      <c r="AG308">
        <f>VALUE(_xlfn.CONCAT(AF308,_xlfn.ANCHORARRAY(T308)))</f>
        <v>30211070702</v>
      </c>
      <c r="AH308">
        <f>VALUE(_xlfn.RANK.EQ(AG308,AG:AG,1))</f>
        <v>451</v>
      </c>
      <c r="AI308">
        <f>AH308*D308</f>
        <v>65395</v>
      </c>
      <c r="AK308" s="1"/>
      <c r="AL308" t="str" cm="1">
        <f t="array" ref="AL308:AP308">MID(C308,_xlfn.SEQUENCE(1,LEN(C308)),1)</f>
        <v>2</v>
      </c>
      <c r="AM308" t="str">
        <v>J</v>
      </c>
      <c r="AN308" t="str">
        <v>7</v>
      </c>
      <c r="AO308" t="str">
        <v>7</v>
      </c>
      <c r="AP308" t="str">
        <v>2</v>
      </c>
      <c r="AQ308">
        <f>IF(AL308="J",0,COUNTIF(_xlfn.ANCHORARRAY($AL308),AL308))</f>
        <v>2</v>
      </c>
      <c r="AR308">
        <f>IF(AM308="J",0,COUNTIF(_xlfn.ANCHORARRAY($AL308),AM308))</f>
        <v>0</v>
      </c>
      <c r="AS308">
        <f>IF(AN308="J",0,COUNTIF(_xlfn.ANCHORARRAY($AL308),AN308))</f>
        <v>2</v>
      </c>
      <c r="AT308">
        <f>IF(AO308="J",0,COUNTIF(_xlfn.ANCHORARRAY($AL308),AO308))</f>
        <v>2</v>
      </c>
      <c r="AU308">
        <f>IF(AP308="J",0,COUNTIF(_xlfn.ANCHORARRAY($AL308),AP308))</f>
        <v>2</v>
      </c>
      <c r="AV308" cm="1">
        <f t="array" ref="AV308:AZ308">_xlfn.LET(_xlpm.vals,{"J","2","3","4","5","6","7","8","9","T","J","Q","K","A"},
MATCH(_xlfn.ANCHORARRAY(AL308),_xlpm.vals,0))</f>
        <v>2</v>
      </c>
      <c r="AW308">
        <v>1</v>
      </c>
      <c r="AX308">
        <v>7</v>
      </c>
      <c r="AY308">
        <v>7</v>
      </c>
      <c r="AZ308">
        <v>2</v>
      </c>
      <c r="BA308" t="str" cm="1">
        <f t="array" ref="BA308:BE308">TEXT(_xlfn.ANCHORARRAY(AV308),"00")</f>
        <v>02</v>
      </c>
      <c r="BB308" t="str">
        <v>01</v>
      </c>
      <c r="BC308" t="str">
        <v>07</v>
      </c>
      <c r="BD308" t="str">
        <v>07</v>
      </c>
      <c r="BE308" t="str">
        <v>02</v>
      </c>
      <c r="BF308">
        <f>COUNTIF(_xlfn.ANCHORARRAY(AL308),"J")</f>
        <v>1</v>
      </c>
    </row>
    <row r="309" spans="2:58" x14ac:dyDescent="0.3">
      <c r="B309" t="s">
        <v>694</v>
      </c>
      <c r="C309" t="str">
        <f>_xlfn.TEXTBEFORE(B309," ")</f>
        <v>T5TQ5</v>
      </c>
      <c r="D309">
        <f>VALUE(_xlfn.TEXTAFTER(B309," "))</f>
        <v>546</v>
      </c>
      <c r="E309" t="str" cm="1">
        <f t="array" ref="E309:I309">MID(C309,_xlfn.SEQUENCE(1,LEN(C309)),1)</f>
        <v>T</v>
      </c>
      <c r="F309" t="str">
        <v>5</v>
      </c>
      <c r="G309" t="str">
        <v>T</v>
      </c>
      <c r="H309" t="str">
        <v>Q</v>
      </c>
      <c r="I309" t="str">
        <v>5</v>
      </c>
      <c r="J309" cm="1">
        <f t="array" ref="J309:N309">COUNTIFS(_xlfn.ANCHORARRAY(E309),_xlfn.ANCHORARRAY(E309))</f>
        <v>2</v>
      </c>
      <c r="K309">
        <v>2</v>
      </c>
      <c r="L309">
        <v>2</v>
      </c>
      <c r="M309">
        <v>1</v>
      </c>
      <c r="N309">
        <v>2</v>
      </c>
      <c r="O309" cm="1">
        <f t="array" ref="O309:S309">_xlfn.LET(_xlpm.vals,{"1","2","3","4","5","6","7","8","9","T","J","Q","K","A"},
MATCH(_xlfn.ANCHORARRAY(E309),_xlpm.vals,0))</f>
        <v>10</v>
      </c>
      <c r="P309">
        <v>5</v>
      </c>
      <c r="Q309">
        <v>10</v>
      </c>
      <c r="R309">
        <v>12</v>
      </c>
      <c r="S309">
        <v>5</v>
      </c>
      <c r="T309" t="str" cm="1">
        <f t="array" ref="T309:X309">TEXT(_xlfn.ANCHORARRAY(O309),"00")</f>
        <v>10</v>
      </c>
      <c r="U309" t="str">
        <v>05</v>
      </c>
      <c r="V309" t="str">
        <v>10</v>
      </c>
      <c r="W309" t="str">
        <v>12</v>
      </c>
      <c r="X309" t="str">
        <v>05</v>
      </c>
      <c r="Y309" t="b">
        <f>MAX(_xlfn.ANCHORARRAY(J309))=5</f>
        <v>0</v>
      </c>
      <c r="Z309" t="b">
        <f>MAX(_xlfn.ANCHORARRAY(J309))=4</f>
        <v>0</v>
      </c>
      <c r="AA309" t="b" cm="1">
        <f t="array" ref="AA309">AND(OR(_xlfn.ANCHORARRAY(J309)=3),OR(_xlfn.ANCHORARRAY(J309)=2))</f>
        <v>0</v>
      </c>
      <c r="AB309" t="b">
        <f>IF(AA309,FALSE,MAX(_xlfn.ANCHORARRAY(J309))=3)</f>
        <v>0</v>
      </c>
      <c r="AC309" t="b">
        <f>COUNTIF(_xlfn.ANCHORARRAY(J309),2)=4</f>
        <v>1</v>
      </c>
      <c r="AD309" t="b">
        <f>IF(AC309,FALSE,MAX(_xlfn.ANCHORARRAY(J309))=2)</f>
        <v>0</v>
      </c>
      <c r="AE309" t="b">
        <f>NOT(OR(Y309:AD309))</f>
        <v>0</v>
      </c>
      <c r="AF309">
        <f>8-MATCH(TRUE,Y309:AE309,0)</f>
        <v>3</v>
      </c>
      <c r="AG309">
        <f>VALUE(_xlfn.CONCAT(AF309,_xlfn.ANCHORARRAY(T309)))</f>
        <v>31005101205</v>
      </c>
      <c r="AH309">
        <f>VALUE(_xlfn.RANK.EQ(AG309,AG:AG,1))</f>
        <v>556</v>
      </c>
      <c r="AI309">
        <f>AH309*D309</f>
        <v>303576</v>
      </c>
      <c r="AK309" s="1"/>
      <c r="AL309" t="str" cm="1">
        <f t="array" ref="AL309:AP309">MID(C309,_xlfn.SEQUENCE(1,LEN(C309)),1)</f>
        <v>T</v>
      </c>
      <c r="AM309" t="str">
        <v>5</v>
      </c>
      <c r="AN309" t="str">
        <v>T</v>
      </c>
      <c r="AO309" t="str">
        <v>Q</v>
      </c>
      <c r="AP309" t="str">
        <v>5</v>
      </c>
      <c r="AQ309">
        <f>IF(AL309="J",0,COUNTIF(_xlfn.ANCHORARRAY($AL309),AL309))</f>
        <v>2</v>
      </c>
      <c r="AR309">
        <f>IF(AM309="J",0,COUNTIF(_xlfn.ANCHORARRAY($AL309),AM309))</f>
        <v>2</v>
      </c>
      <c r="AS309">
        <f>IF(AN309="J",0,COUNTIF(_xlfn.ANCHORARRAY($AL309),AN309))</f>
        <v>2</v>
      </c>
      <c r="AT309">
        <f>IF(AO309="J",0,COUNTIF(_xlfn.ANCHORARRAY($AL309),AO309))</f>
        <v>1</v>
      </c>
      <c r="AU309">
        <f>IF(AP309="J",0,COUNTIF(_xlfn.ANCHORARRAY($AL309),AP309))</f>
        <v>2</v>
      </c>
      <c r="AV309" cm="1">
        <f t="array" ref="AV309:AZ309">_xlfn.LET(_xlpm.vals,{"J","2","3","4","5","6","7","8","9","T","J","Q","K","A"},
MATCH(_xlfn.ANCHORARRAY(AL309),_xlpm.vals,0))</f>
        <v>10</v>
      </c>
      <c r="AW309">
        <v>5</v>
      </c>
      <c r="AX309">
        <v>10</v>
      </c>
      <c r="AY309">
        <v>12</v>
      </c>
      <c r="AZ309">
        <v>5</v>
      </c>
      <c r="BA309" t="str" cm="1">
        <f t="array" ref="BA309:BE309">TEXT(_xlfn.ANCHORARRAY(AV309),"00")</f>
        <v>10</v>
      </c>
      <c r="BB309" t="str">
        <v>05</v>
      </c>
      <c r="BC309" t="str">
        <v>10</v>
      </c>
      <c r="BD309" t="str">
        <v>12</v>
      </c>
      <c r="BE309" t="str">
        <v>05</v>
      </c>
      <c r="BF309">
        <f>COUNTIF(_xlfn.ANCHORARRAY(AL309),"J")</f>
        <v>0</v>
      </c>
    </row>
    <row r="310" spans="2:58" x14ac:dyDescent="0.3">
      <c r="B310" t="s">
        <v>693</v>
      </c>
      <c r="C310" t="str">
        <f>_xlfn.TEXTBEFORE(B310," ")</f>
        <v>58737</v>
      </c>
      <c r="D310">
        <f>VALUE(_xlfn.TEXTAFTER(B310," "))</f>
        <v>723</v>
      </c>
      <c r="E310" t="str" cm="1">
        <f t="array" ref="E310:I310">MID(C310,_xlfn.SEQUENCE(1,LEN(C310)),1)</f>
        <v>5</v>
      </c>
      <c r="F310" t="str">
        <v>8</v>
      </c>
      <c r="G310" t="str">
        <v>7</v>
      </c>
      <c r="H310" t="str">
        <v>3</v>
      </c>
      <c r="I310" t="str">
        <v>7</v>
      </c>
      <c r="J310" cm="1">
        <f t="array" ref="J310:N310">COUNTIFS(_xlfn.ANCHORARRAY(E310),_xlfn.ANCHORARRAY(E310))</f>
        <v>1</v>
      </c>
      <c r="K310">
        <v>1</v>
      </c>
      <c r="L310">
        <v>2</v>
      </c>
      <c r="M310">
        <v>1</v>
      </c>
      <c r="N310">
        <v>2</v>
      </c>
      <c r="O310" cm="1">
        <f t="array" ref="O310:S310">_xlfn.LET(_xlpm.vals,{"1","2","3","4","5","6","7","8","9","T","J","Q","K","A"},
MATCH(_xlfn.ANCHORARRAY(E310),_xlpm.vals,0))</f>
        <v>5</v>
      </c>
      <c r="P310">
        <v>8</v>
      </c>
      <c r="Q310">
        <v>7</v>
      </c>
      <c r="R310">
        <v>3</v>
      </c>
      <c r="S310">
        <v>7</v>
      </c>
      <c r="T310" t="str" cm="1">
        <f t="array" ref="T310:X310">TEXT(_xlfn.ANCHORARRAY(O310),"00")</f>
        <v>05</v>
      </c>
      <c r="U310" t="str">
        <v>08</v>
      </c>
      <c r="V310" t="str">
        <v>07</v>
      </c>
      <c r="W310" t="str">
        <v>03</v>
      </c>
      <c r="X310" t="str">
        <v>07</v>
      </c>
      <c r="Y310" t="b">
        <f>MAX(_xlfn.ANCHORARRAY(J310))=5</f>
        <v>0</v>
      </c>
      <c r="Z310" t="b">
        <f>MAX(_xlfn.ANCHORARRAY(J310))=4</f>
        <v>0</v>
      </c>
      <c r="AA310" t="b" cm="1">
        <f t="array" ref="AA310">AND(OR(_xlfn.ANCHORARRAY(J310)=3),OR(_xlfn.ANCHORARRAY(J310)=2))</f>
        <v>0</v>
      </c>
      <c r="AB310" t="b">
        <f>IF(AA310,FALSE,MAX(_xlfn.ANCHORARRAY(J310))=3)</f>
        <v>0</v>
      </c>
      <c r="AC310" t="b">
        <f>COUNTIF(_xlfn.ANCHORARRAY(J310),2)=4</f>
        <v>0</v>
      </c>
      <c r="AD310" t="b">
        <f>IF(AC310,FALSE,MAX(_xlfn.ANCHORARRAY(J310))=2)</f>
        <v>1</v>
      </c>
      <c r="AE310" t="b">
        <f>NOT(OR(Y310:AD310))</f>
        <v>0</v>
      </c>
      <c r="AF310">
        <f>8-MATCH(TRUE,Y310:AE310,0)</f>
        <v>2</v>
      </c>
      <c r="AG310">
        <f>VALUE(_xlfn.CONCAT(AF310,_xlfn.ANCHORARRAY(T310)))</f>
        <v>20508070307</v>
      </c>
      <c r="AH310">
        <f>VALUE(_xlfn.RANK.EQ(AG310,AG:AG,1))</f>
        <v>264</v>
      </c>
      <c r="AI310">
        <f>AH310*D310</f>
        <v>190872</v>
      </c>
      <c r="AK310" s="1"/>
      <c r="AL310" t="str" cm="1">
        <f t="array" ref="AL310:AP310">MID(C310,_xlfn.SEQUENCE(1,LEN(C310)),1)</f>
        <v>5</v>
      </c>
      <c r="AM310" t="str">
        <v>8</v>
      </c>
      <c r="AN310" t="str">
        <v>7</v>
      </c>
      <c r="AO310" t="str">
        <v>3</v>
      </c>
      <c r="AP310" t="str">
        <v>7</v>
      </c>
      <c r="AQ310">
        <f>IF(AL310="J",0,COUNTIF(_xlfn.ANCHORARRAY($AL310),AL310))</f>
        <v>1</v>
      </c>
      <c r="AR310">
        <f>IF(AM310="J",0,COUNTIF(_xlfn.ANCHORARRAY($AL310),AM310))</f>
        <v>1</v>
      </c>
      <c r="AS310">
        <f>IF(AN310="J",0,COUNTIF(_xlfn.ANCHORARRAY($AL310),AN310))</f>
        <v>2</v>
      </c>
      <c r="AT310">
        <f>IF(AO310="J",0,COUNTIF(_xlfn.ANCHORARRAY($AL310),AO310))</f>
        <v>1</v>
      </c>
      <c r="AU310">
        <f>IF(AP310="J",0,COUNTIF(_xlfn.ANCHORARRAY($AL310),AP310))</f>
        <v>2</v>
      </c>
      <c r="AV310" cm="1">
        <f t="array" ref="AV310:AZ310">_xlfn.LET(_xlpm.vals,{"J","2","3","4","5","6","7","8","9","T","J","Q","K","A"},
MATCH(_xlfn.ANCHORARRAY(AL310),_xlpm.vals,0))</f>
        <v>5</v>
      </c>
      <c r="AW310">
        <v>8</v>
      </c>
      <c r="AX310">
        <v>7</v>
      </c>
      <c r="AY310">
        <v>3</v>
      </c>
      <c r="AZ310">
        <v>7</v>
      </c>
      <c r="BA310" t="str" cm="1">
        <f t="array" ref="BA310:BE310">TEXT(_xlfn.ANCHORARRAY(AV310),"00")</f>
        <v>05</v>
      </c>
      <c r="BB310" t="str">
        <v>08</v>
      </c>
      <c r="BC310" t="str">
        <v>07</v>
      </c>
      <c r="BD310" t="str">
        <v>03</v>
      </c>
      <c r="BE310" t="str">
        <v>07</v>
      </c>
      <c r="BF310">
        <f>COUNTIF(_xlfn.ANCHORARRAY(AL310),"J")</f>
        <v>0</v>
      </c>
    </row>
    <row r="311" spans="2:58" x14ac:dyDescent="0.3">
      <c r="B311" t="s">
        <v>692</v>
      </c>
      <c r="C311" t="str">
        <f>_xlfn.TEXTBEFORE(B311," ")</f>
        <v>AA62A</v>
      </c>
      <c r="D311">
        <f>VALUE(_xlfn.TEXTAFTER(B311," "))</f>
        <v>995</v>
      </c>
      <c r="E311" t="str" cm="1">
        <f t="array" ref="E311:I311">MID(C311,_xlfn.SEQUENCE(1,LEN(C311)),1)</f>
        <v>A</v>
      </c>
      <c r="F311" t="str">
        <v>A</v>
      </c>
      <c r="G311" t="str">
        <v>6</v>
      </c>
      <c r="H311" t="str">
        <v>2</v>
      </c>
      <c r="I311" t="str">
        <v>A</v>
      </c>
      <c r="J311" cm="1">
        <f t="array" ref="J311:N311">COUNTIFS(_xlfn.ANCHORARRAY(E311),_xlfn.ANCHORARRAY(E311))</f>
        <v>3</v>
      </c>
      <c r="K311">
        <v>3</v>
      </c>
      <c r="L311">
        <v>1</v>
      </c>
      <c r="M311">
        <v>1</v>
      </c>
      <c r="N311">
        <v>3</v>
      </c>
      <c r="O311" cm="1">
        <f t="array" ref="O311:S311">_xlfn.LET(_xlpm.vals,{"1","2","3","4","5","6","7","8","9","T","J","Q","K","A"},
MATCH(_xlfn.ANCHORARRAY(E311),_xlpm.vals,0))</f>
        <v>14</v>
      </c>
      <c r="P311">
        <v>14</v>
      </c>
      <c r="Q311">
        <v>6</v>
      </c>
      <c r="R311">
        <v>2</v>
      </c>
      <c r="S311">
        <v>14</v>
      </c>
      <c r="T311" t="str" cm="1">
        <f t="array" ref="T311:X311">TEXT(_xlfn.ANCHORARRAY(O311),"00")</f>
        <v>14</v>
      </c>
      <c r="U311" t="str">
        <v>14</v>
      </c>
      <c r="V311" t="str">
        <v>06</v>
      </c>
      <c r="W311" t="str">
        <v>02</v>
      </c>
      <c r="X311" t="str">
        <v>14</v>
      </c>
      <c r="Y311" t="b">
        <f>MAX(_xlfn.ANCHORARRAY(J311))=5</f>
        <v>0</v>
      </c>
      <c r="Z311" t="b">
        <f>MAX(_xlfn.ANCHORARRAY(J311))=4</f>
        <v>0</v>
      </c>
      <c r="AA311" t="b" cm="1">
        <f t="array" ref="AA311">AND(OR(_xlfn.ANCHORARRAY(J311)=3),OR(_xlfn.ANCHORARRAY(J311)=2))</f>
        <v>0</v>
      </c>
      <c r="AB311" t="b">
        <f>IF(AA311,FALSE,MAX(_xlfn.ANCHORARRAY(J311))=3)</f>
        <v>1</v>
      </c>
      <c r="AC311" t="b">
        <f>COUNTIF(_xlfn.ANCHORARRAY(J311),2)=4</f>
        <v>0</v>
      </c>
      <c r="AD311" t="b">
        <f>IF(AC311,FALSE,MAX(_xlfn.ANCHORARRAY(J311))=2)</f>
        <v>0</v>
      </c>
      <c r="AE311" t="b">
        <f>NOT(OR(Y311:AD311))</f>
        <v>0</v>
      </c>
      <c r="AF311">
        <f>8-MATCH(TRUE,Y311:AE311,0)</f>
        <v>4</v>
      </c>
      <c r="AG311">
        <f>VALUE(_xlfn.CONCAT(AF311,_xlfn.ANCHORARRAY(T311)))</f>
        <v>41414060214</v>
      </c>
      <c r="AH311">
        <f>VALUE(_xlfn.RANK.EQ(AG311,AG:AG,1))</f>
        <v>800</v>
      </c>
      <c r="AI311">
        <f>AH311*D311</f>
        <v>796000</v>
      </c>
      <c r="AK311" s="1"/>
      <c r="AL311" t="str" cm="1">
        <f t="array" ref="AL311:AP311">MID(C311,_xlfn.SEQUENCE(1,LEN(C311)),1)</f>
        <v>A</v>
      </c>
      <c r="AM311" t="str">
        <v>A</v>
      </c>
      <c r="AN311" t="str">
        <v>6</v>
      </c>
      <c r="AO311" t="str">
        <v>2</v>
      </c>
      <c r="AP311" t="str">
        <v>A</v>
      </c>
      <c r="AQ311">
        <f>IF(AL311="J",0,COUNTIF(_xlfn.ANCHORARRAY($AL311),AL311))</f>
        <v>3</v>
      </c>
      <c r="AR311">
        <f>IF(AM311="J",0,COUNTIF(_xlfn.ANCHORARRAY($AL311),AM311))</f>
        <v>3</v>
      </c>
      <c r="AS311">
        <f>IF(AN311="J",0,COUNTIF(_xlfn.ANCHORARRAY($AL311),AN311))</f>
        <v>1</v>
      </c>
      <c r="AT311">
        <f>IF(AO311="J",0,COUNTIF(_xlfn.ANCHORARRAY($AL311),AO311))</f>
        <v>1</v>
      </c>
      <c r="AU311">
        <f>IF(AP311="J",0,COUNTIF(_xlfn.ANCHORARRAY($AL311),AP311))</f>
        <v>3</v>
      </c>
      <c r="AV311" cm="1">
        <f t="array" ref="AV311:AZ311">_xlfn.LET(_xlpm.vals,{"J","2","3","4","5","6","7","8","9","T","J","Q","K","A"},
MATCH(_xlfn.ANCHORARRAY(AL311),_xlpm.vals,0))</f>
        <v>14</v>
      </c>
      <c r="AW311">
        <v>14</v>
      </c>
      <c r="AX311">
        <v>6</v>
      </c>
      <c r="AY311">
        <v>2</v>
      </c>
      <c r="AZ311">
        <v>14</v>
      </c>
      <c r="BA311" t="str" cm="1">
        <f t="array" ref="BA311:BE311">TEXT(_xlfn.ANCHORARRAY(AV311),"00")</f>
        <v>14</v>
      </c>
      <c r="BB311" t="str">
        <v>14</v>
      </c>
      <c r="BC311" t="str">
        <v>06</v>
      </c>
      <c r="BD311" t="str">
        <v>02</v>
      </c>
      <c r="BE311" t="str">
        <v>14</v>
      </c>
      <c r="BF311">
        <f>COUNTIF(_xlfn.ANCHORARRAY(AL311),"J")</f>
        <v>0</v>
      </c>
    </row>
    <row r="312" spans="2:58" x14ac:dyDescent="0.3">
      <c r="B312" t="s">
        <v>691</v>
      </c>
      <c r="C312" t="str">
        <f>_xlfn.TEXTBEFORE(B312," ")</f>
        <v>8554K</v>
      </c>
      <c r="D312">
        <f>VALUE(_xlfn.TEXTAFTER(B312," "))</f>
        <v>466</v>
      </c>
      <c r="E312" t="str" cm="1">
        <f t="array" ref="E312:I312">MID(C312,_xlfn.SEQUENCE(1,LEN(C312)),1)</f>
        <v>8</v>
      </c>
      <c r="F312" t="str">
        <v>5</v>
      </c>
      <c r="G312" t="str">
        <v>5</v>
      </c>
      <c r="H312" t="str">
        <v>4</v>
      </c>
      <c r="I312" t="str">
        <v>K</v>
      </c>
      <c r="J312" cm="1">
        <f t="array" ref="J312:N312">COUNTIFS(_xlfn.ANCHORARRAY(E312),_xlfn.ANCHORARRAY(E312))</f>
        <v>1</v>
      </c>
      <c r="K312">
        <v>2</v>
      </c>
      <c r="L312">
        <v>2</v>
      </c>
      <c r="M312">
        <v>1</v>
      </c>
      <c r="N312">
        <v>1</v>
      </c>
      <c r="O312" cm="1">
        <f t="array" ref="O312:S312">_xlfn.LET(_xlpm.vals,{"1","2","3","4","5","6","7","8","9","T","J","Q","K","A"},
MATCH(_xlfn.ANCHORARRAY(E312),_xlpm.vals,0))</f>
        <v>8</v>
      </c>
      <c r="P312">
        <v>5</v>
      </c>
      <c r="Q312">
        <v>5</v>
      </c>
      <c r="R312">
        <v>4</v>
      </c>
      <c r="S312">
        <v>13</v>
      </c>
      <c r="T312" t="str" cm="1">
        <f t="array" ref="T312:X312">TEXT(_xlfn.ANCHORARRAY(O312),"00")</f>
        <v>08</v>
      </c>
      <c r="U312" t="str">
        <v>05</v>
      </c>
      <c r="V312" t="str">
        <v>05</v>
      </c>
      <c r="W312" t="str">
        <v>04</v>
      </c>
      <c r="X312" t="str">
        <v>13</v>
      </c>
      <c r="Y312" t="b">
        <f>MAX(_xlfn.ANCHORARRAY(J312))=5</f>
        <v>0</v>
      </c>
      <c r="Z312" t="b">
        <f>MAX(_xlfn.ANCHORARRAY(J312))=4</f>
        <v>0</v>
      </c>
      <c r="AA312" t="b" cm="1">
        <f t="array" ref="AA312">AND(OR(_xlfn.ANCHORARRAY(J312)=3),OR(_xlfn.ANCHORARRAY(J312)=2))</f>
        <v>0</v>
      </c>
      <c r="AB312" t="b">
        <f>IF(AA312,FALSE,MAX(_xlfn.ANCHORARRAY(J312))=3)</f>
        <v>0</v>
      </c>
      <c r="AC312" t="b">
        <f>COUNTIF(_xlfn.ANCHORARRAY(J312),2)=4</f>
        <v>0</v>
      </c>
      <c r="AD312" t="b">
        <f>IF(AC312,FALSE,MAX(_xlfn.ANCHORARRAY(J312))=2)</f>
        <v>1</v>
      </c>
      <c r="AE312" t="b">
        <f>NOT(OR(Y312:AD312))</f>
        <v>0</v>
      </c>
      <c r="AF312">
        <f>8-MATCH(TRUE,Y312:AE312,0)</f>
        <v>2</v>
      </c>
      <c r="AG312">
        <f>VALUE(_xlfn.CONCAT(AF312,_xlfn.ANCHORARRAY(T312)))</f>
        <v>20805050413</v>
      </c>
      <c r="AH312">
        <f>VALUE(_xlfn.RANK.EQ(AG312,AG:AG,1))</f>
        <v>315</v>
      </c>
      <c r="AI312">
        <f>AH312*D312</f>
        <v>146790</v>
      </c>
      <c r="AK312" s="1"/>
      <c r="AL312" t="str" cm="1">
        <f t="array" ref="AL312:AP312">MID(C312,_xlfn.SEQUENCE(1,LEN(C312)),1)</f>
        <v>8</v>
      </c>
      <c r="AM312" t="str">
        <v>5</v>
      </c>
      <c r="AN312" t="str">
        <v>5</v>
      </c>
      <c r="AO312" t="str">
        <v>4</v>
      </c>
      <c r="AP312" t="str">
        <v>K</v>
      </c>
      <c r="AQ312">
        <f>IF(AL312="J",0,COUNTIF(_xlfn.ANCHORARRAY($AL312),AL312))</f>
        <v>1</v>
      </c>
      <c r="AR312">
        <f>IF(AM312="J",0,COUNTIF(_xlfn.ANCHORARRAY($AL312),AM312))</f>
        <v>2</v>
      </c>
      <c r="AS312">
        <f>IF(AN312="J",0,COUNTIF(_xlfn.ANCHORARRAY($AL312),AN312))</f>
        <v>2</v>
      </c>
      <c r="AT312">
        <f>IF(AO312="J",0,COUNTIF(_xlfn.ANCHORARRAY($AL312),AO312))</f>
        <v>1</v>
      </c>
      <c r="AU312">
        <f>IF(AP312="J",0,COUNTIF(_xlfn.ANCHORARRAY($AL312),AP312))</f>
        <v>1</v>
      </c>
      <c r="AV312" cm="1">
        <f t="array" ref="AV312:AZ312">_xlfn.LET(_xlpm.vals,{"J","2","3","4","5","6","7","8","9","T","J","Q","K","A"},
MATCH(_xlfn.ANCHORARRAY(AL312),_xlpm.vals,0))</f>
        <v>8</v>
      </c>
      <c r="AW312">
        <v>5</v>
      </c>
      <c r="AX312">
        <v>5</v>
      </c>
      <c r="AY312">
        <v>4</v>
      </c>
      <c r="AZ312">
        <v>13</v>
      </c>
      <c r="BA312" t="str" cm="1">
        <f t="array" ref="BA312:BE312">TEXT(_xlfn.ANCHORARRAY(AV312),"00")</f>
        <v>08</v>
      </c>
      <c r="BB312" t="str">
        <v>05</v>
      </c>
      <c r="BC312" t="str">
        <v>05</v>
      </c>
      <c r="BD312" t="str">
        <v>04</v>
      </c>
      <c r="BE312" t="str">
        <v>13</v>
      </c>
      <c r="BF312">
        <f>COUNTIF(_xlfn.ANCHORARRAY(AL312),"J")</f>
        <v>0</v>
      </c>
    </row>
    <row r="313" spans="2:58" x14ac:dyDescent="0.3">
      <c r="B313" t="s">
        <v>690</v>
      </c>
      <c r="C313" t="str">
        <f>_xlfn.TEXTBEFORE(B313," ")</f>
        <v>88666</v>
      </c>
      <c r="D313">
        <f>VALUE(_xlfn.TEXTAFTER(B313," "))</f>
        <v>777</v>
      </c>
      <c r="E313" t="str" cm="1">
        <f t="array" ref="E313:I313">MID(C313,_xlfn.SEQUENCE(1,LEN(C313)),1)</f>
        <v>8</v>
      </c>
      <c r="F313" t="str">
        <v>8</v>
      </c>
      <c r="G313" t="str">
        <v>6</v>
      </c>
      <c r="H313" t="str">
        <v>6</v>
      </c>
      <c r="I313" t="str">
        <v>6</v>
      </c>
      <c r="J313" cm="1">
        <f t="array" ref="J313:N313">COUNTIFS(_xlfn.ANCHORARRAY(E313),_xlfn.ANCHORARRAY(E313))</f>
        <v>2</v>
      </c>
      <c r="K313">
        <v>2</v>
      </c>
      <c r="L313">
        <v>3</v>
      </c>
      <c r="M313">
        <v>3</v>
      </c>
      <c r="N313">
        <v>3</v>
      </c>
      <c r="O313" cm="1">
        <f t="array" ref="O313:S313">_xlfn.LET(_xlpm.vals,{"1","2","3","4","5","6","7","8","9","T","J","Q","K","A"},
MATCH(_xlfn.ANCHORARRAY(E313),_xlpm.vals,0))</f>
        <v>8</v>
      </c>
      <c r="P313">
        <v>8</v>
      </c>
      <c r="Q313">
        <v>6</v>
      </c>
      <c r="R313">
        <v>6</v>
      </c>
      <c r="S313">
        <v>6</v>
      </c>
      <c r="T313" t="str" cm="1">
        <f t="array" ref="T313:X313">TEXT(_xlfn.ANCHORARRAY(O313),"00")</f>
        <v>08</v>
      </c>
      <c r="U313" t="str">
        <v>08</v>
      </c>
      <c r="V313" t="str">
        <v>06</v>
      </c>
      <c r="W313" t="str">
        <v>06</v>
      </c>
      <c r="X313" t="str">
        <v>06</v>
      </c>
      <c r="Y313" t="b">
        <f>MAX(_xlfn.ANCHORARRAY(J313))=5</f>
        <v>0</v>
      </c>
      <c r="Z313" t="b">
        <f>MAX(_xlfn.ANCHORARRAY(J313))=4</f>
        <v>0</v>
      </c>
      <c r="AA313" t="b" cm="1">
        <f t="array" ref="AA313">AND(OR(_xlfn.ANCHORARRAY(J313)=3),OR(_xlfn.ANCHORARRAY(J313)=2))</f>
        <v>1</v>
      </c>
      <c r="AB313" t="b">
        <f>IF(AA313,FALSE,MAX(_xlfn.ANCHORARRAY(J313))=3)</f>
        <v>0</v>
      </c>
      <c r="AC313" t="b">
        <f>COUNTIF(_xlfn.ANCHORARRAY(J313),2)=4</f>
        <v>0</v>
      </c>
      <c r="AD313" t="b">
        <f>IF(AC313,FALSE,MAX(_xlfn.ANCHORARRAY(J313))=2)</f>
        <v>0</v>
      </c>
      <c r="AE313" t="b">
        <f>NOT(OR(Y313:AD313))</f>
        <v>0</v>
      </c>
      <c r="AF313">
        <f>8-MATCH(TRUE,Y313:AE313,0)</f>
        <v>5</v>
      </c>
      <c r="AG313">
        <f>VALUE(_xlfn.CONCAT(AF313,_xlfn.ANCHORARRAY(T313)))</f>
        <v>50808060606</v>
      </c>
      <c r="AH313">
        <f>VALUE(_xlfn.RANK.EQ(AG313,AG:AG,1))</f>
        <v>850</v>
      </c>
      <c r="AI313">
        <f>AH313*D313</f>
        <v>660450</v>
      </c>
      <c r="AK313" s="1"/>
      <c r="AL313" t="str" cm="1">
        <f t="array" ref="AL313:AP313">MID(C313,_xlfn.SEQUENCE(1,LEN(C313)),1)</f>
        <v>8</v>
      </c>
      <c r="AM313" t="str">
        <v>8</v>
      </c>
      <c r="AN313" t="str">
        <v>6</v>
      </c>
      <c r="AO313" t="str">
        <v>6</v>
      </c>
      <c r="AP313" t="str">
        <v>6</v>
      </c>
      <c r="AQ313">
        <f>IF(AL313="J",0,COUNTIF(_xlfn.ANCHORARRAY($AL313),AL313))</f>
        <v>2</v>
      </c>
      <c r="AR313">
        <f>IF(AM313="J",0,COUNTIF(_xlfn.ANCHORARRAY($AL313),AM313))</f>
        <v>2</v>
      </c>
      <c r="AS313">
        <f>IF(AN313="J",0,COUNTIF(_xlfn.ANCHORARRAY($AL313),AN313))</f>
        <v>3</v>
      </c>
      <c r="AT313">
        <f>IF(AO313="J",0,COUNTIF(_xlfn.ANCHORARRAY($AL313),AO313))</f>
        <v>3</v>
      </c>
      <c r="AU313">
        <f>IF(AP313="J",0,COUNTIF(_xlfn.ANCHORARRAY($AL313),AP313))</f>
        <v>3</v>
      </c>
      <c r="AV313" cm="1">
        <f t="array" ref="AV313:AZ313">_xlfn.LET(_xlpm.vals,{"J","2","3","4","5","6","7","8","9","T","J","Q","K","A"},
MATCH(_xlfn.ANCHORARRAY(AL313),_xlpm.vals,0))</f>
        <v>8</v>
      </c>
      <c r="AW313">
        <v>8</v>
      </c>
      <c r="AX313">
        <v>6</v>
      </c>
      <c r="AY313">
        <v>6</v>
      </c>
      <c r="AZ313">
        <v>6</v>
      </c>
      <c r="BA313" t="str" cm="1">
        <f t="array" ref="BA313:BE313">TEXT(_xlfn.ANCHORARRAY(AV313),"00")</f>
        <v>08</v>
      </c>
      <c r="BB313" t="str">
        <v>08</v>
      </c>
      <c r="BC313" t="str">
        <v>06</v>
      </c>
      <c r="BD313" t="str">
        <v>06</v>
      </c>
      <c r="BE313" t="str">
        <v>06</v>
      </c>
      <c r="BF313">
        <f>COUNTIF(_xlfn.ANCHORARRAY(AL313),"J")</f>
        <v>0</v>
      </c>
    </row>
    <row r="314" spans="2:58" x14ac:dyDescent="0.3">
      <c r="B314" t="s">
        <v>689</v>
      </c>
      <c r="C314" t="str">
        <f>_xlfn.TEXTBEFORE(B314," ")</f>
        <v>69992</v>
      </c>
      <c r="D314">
        <f>VALUE(_xlfn.TEXTAFTER(B314," "))</f>
        <v>221</v>
      </c>
      <c r="E314" t="str" cm="1">
        <f t="array" ref="E314:I314">MID(C314,_xlfn.SEQUENCE(1,LEN(C314)),1)</f>
        <v>6</v>
      </c>
      <c r="F314" t="str">
        <v>9</v>
      </c>
      <c r="G314" t="str">
        <v>9</v>
      </c>
      <c r="H314" t="str">
        <v>9</v>
      </c>
      <c r="I314" t="str">
        <v>2</v>
      </c>
      <c r="J314" cm="1">
        <f t="array" ref="J314:N314">COUNTIFS(_xlfn.ANCHORARRAY(E314),_xlfn.ANCHORARRAY(E314))</f>
        <v>1</v>
      </c>
      <c r="K314">
        <v>3</v>
      </c>
      <c r="L314">
        <v>3</v>
      </c>
      <c r="M314">
        <v>3</v>
      </c>
      <c r="N314">
        <v>1</v>
      </c>
      <c r="O314" cm="1">
        <f t="array" ref="O314:S314">_xlfn.LET(_xlpm.vals,{"1","2","3","4","5","6","7","8","9","T","J","Q","K","A"},
MATCH(_xlfn.ANCHORARRAY(E314),_xlpm.vals,0))</f>
        <v>6</v>
      </c>
      <c r="P314">
        <v>9</v>
      </c>
      <c r="Q314">
        <v>9</v>
      </c>
      <c r="R314">
        <v>9</v>
      </c>
      <c r="S314">
        <v>2</v>
      </c>
      <c r="T314" t="str" cm="1">
        <f t="array" ref="T314:X314">TEXT(_xlfn.ANCHORARRAY(O314),"00")</f>
        <v>06</v>
      </c>
      <c r="U314" t="str">
        <v>09</v>
      </c>
      <c r="V314" t="str">
        <v>09</v>
      </c>
      <c r="W314" t="str">
        <v>09</v>
      </c>
      <c r="X314" t="str">
        <v>02</v>
      </c>
      <c r="Y314" t="b">
        <f>MAX(_xlfn.ANCHORARRAY(J314))=5</f>
        <v>0</v>
      </c>
      <c r="Z314" t="b">
        <f>MAX(_xlfn.ANCHORARRAY(J314))=4</f>
        <v>0</v>
      </c>
      <c r="AA314" t="b" cm="1">
        <f t="array" ref="AA314">AND(OR(_xlfn.ANCHORARRAY(J314)=3),OR(_xlfn.ANCHORARRAY(J314)=2))</f>
        <v>0</v>
      </c>
      <c r="AB314" t="b">
        <f>IF(AA314,FALSE,MAX(_xlfn.ANCHORARRAY(J314))=3)</f>
        <v>1</v>
      </c>
      <c r="AC314" t="b">
        <f>COUNTIF(_xlfn.ANCHORARRAY(J314),2)=4</f>
        <v>0</v>
      </c>
      <c r="AD314" t="b">
        <f>IF(AC314,FALSE,MAX(_xlfn.ANCHORARRAY(J314))=2)</f>
        <v>0</v>
      </c>
      <c r="AE314" t="b">
        <f>NOT(OR(Y314:AD314))</f>
        <v>0</v>
      </c>
      <c r="AF314">
        <f>8-MATCH(TRUE,Y314:AE314,0)</f>
        <v>4</v>
      </c>
      <c r="AG314">
        <f>VALUE(_xlfn.CONCAT(AF314,_xlfn.ANCHORARRAY(T314)))</f>
        <v>40609090902</v>
      </c>
      <c r="AH314">
        <f>VALUE(_xlfn.RANK.EQ(AG314,AG:AG,1))</f>
        <v>694</v>
      </c>
      <c r="AI314">
        <f>AH314*D314</f>
        <v>153374</v>
      </c>
      <c r="AK314" s="1"/>
      <c r="AL314" t="str" cm="1">
        <f t="array" ref="AL314:AP314">MID(C314,_xlfn.SEQUENCE(1,LEN(C314)),1)</f>
        <v>6</v>
      </c>
      <c r="AM314" t="str">
        <v>9</v>
      </c>
      <c r="AN314" t="str">
        <v>9</v>
      </c>
      <c r="AO314" t="str">
        <v>9</v>
      </c>
      <c r="AP314" t="str">
        <v>2</v>
      </c>
      <c r="AQ314">
        <f>IF(AL314="J",0,COUNTIF(_xlfn.ANCHORARRAY($AL314),AL314))</f>
        <v>1</v>
      </c>
      <c r="AR314">
        <f>IF(AM314="J",0,COUNTIF(_xlfn.ANCHORARRAY($AL314),AM314))</f>
        <v>3</v>
      </c>
      <c r="AS314">
        <f>IF(AN314="J",0,COUNTIF(_xlfn.ANCHORARRAY($AL314),AN314))</f>
        <v>3</v>
      </c>
      <c r="AT314">
        <f>IF(AO314="J",0,COUNTIF(_xlfn.ANCHORARRAY($AL314),AO314))</f>
        <v>3</v>
      </c>
      <c r="AU314">
        <f>IF(AP314="J",0,COUNTIF(_xlfn.ANCHORARRAY($AL314),AP314))</f>
        <v>1</v>
      </c>
      <c r="AV314" cm="1">
        <f t="array" ref="AV314:AZ314">_xlfn.LET(_xlpm.vals,{"J","2","3","4","5","6","7","8","9","T","J","Q","K","A"},
MATCH(_xlfn.ANCHORARRAY(AL314),_xlpm.vals,0))</f>
        <v>6</v>
      </c>
      <c r="AW314">
        <v>9</v>
      </c>
      <c r="AX314">
        <v>9</v>
      </c>
      <c r="AY314">
        <v>9</v>
      </c>
      <c r="AZ314">
        <v>2</v>
      </c>
      <c r="BA314" t="str" cm="1">
        <f t="array" ref="BA314:BE314">TEXT(_xlfn.ANCHORARRAY(AV314),"00")</f>
        <v>06</v>
      </c>
      <c r="BB314" t="str">
        <v>09</v>
      </c>
      <c r="BC314" t="str">
        <v>09</v>
      </c>
      <c r="BD314" t="str">
        <v>09</v>
      </c>
      <c r="BE314" t="str">
        <v>02</v>
      </c>
      <c r="BF314">
        <f>COUNTIF(_xlfn.ANCHORARRAY(AL314),"J")</f>
        <v>0</v>
      </c>
    </row>
    <row r="315" spans="2:58" x14ac:dyDescent="0.3">
      <c r="B315" t="s">
        <v>688</v>
      </c>
      <c r="C315" t="str">
        <f>_xlfn.TEXTBEFORE(B315," ")</f>
        <v>8Q3J6</v>
      </c>
      <c r="D315">
        <f>VALUE(_xlfn.TEXTAFTER(B315," "))</f>
        <v>441</v>
      </c>
      <c r="E315" t="str" cm="1">
        <f t="array" ref="E315:I315">MID(C315,_xlfn.SEQUENCE(1,LEN(C315)),1)</f>
        <v>8</v>
      </c>
      <c r="F315" t="str">
        <v>Q</v>
      </c>
      <c r="G315" t="str">
        <v>3</v>
      </c>
      <c r="H315" t="str">
        <v>J</v>
      </c>
      <c r="I315" t="str">
        <v>6</v>
      </c>
      <c r="J315" cm="1">
        <f t="array" ref="J315:N315">COUNTIFS(_xlfn.ANCHORARRAY(E315),_xlfn.ANCHORARRAY(E315))</f>
        <v>1</v>
      </c>
      <c r="K315">
        <v>1</v>
      </c>
      <c r="L315">
        <v>1</v>
      </c>
      <c r="M315">
        <v>1</v>
      </c>
      <c r="N315">
        <v>1</v>
      </c>
      <c r="O315" cm="1">
        <f t="array" ref="O315:S315">_xlfn.LET(_xlpm.vals,{"1","2","3","4","5","6","7","8","9","T","J","Q","K","A"},
MATCH(_xlfn.ANCHORARRAY(E315),_xlpm.vals,0))</f>
        <v>8</v>
      </c>
      <c r="P315">
        <v>12</v>
      </c>
      <c r="Q315">
        <v>3</v>
      </c>
      <c r="R315">
        <v>11</v>
      </c>
      <c r="S315">
        <v>6</v>
      </c>
      <c r="T315" t="str" cm="1">
        <f t="array" ref="T315:X315">TEXT(_xlfn.ANCHORARRAY(O315),"00")</f>
        <v>08</v>
      </c>
      <c r="U315" t="str">
        <v>12</v>
      </c>
      <c r="V315" t="str">
        <v>03</v>
      </c>
      <c r="W315" t="str">
        <v>11</v>
      </c>
      <c r="X315" t="str">
        <v>06</v>
      </c>
      <c r="Y315" t="b">
        <f>MAX(_xlfn.ANCHORARRAY(J315))=5</f>
        <v>0</v>
      </c>
      <c r="Z315" t="b">
        <f>MAX(_xlfn.ANCHORARRAY(J315))=4</f>
        <v>0</v>
      </c>
      <c r="AA315" t="b" cm="1">
        <f t="array" ref="AA315">AND(OR(_xlfn.ANCHORARRAY(J315)=3),OR(_xlfn.ANCHORARRAY(J315)=2))</f>
        <v>0</v>
      </c>
      <c r="AB315" t="b">
        <f>IF(AA315,FALSE,MAX(_xlfn.ANCHORARRAY(J315))=3)</f>
        <v>0</v>
      </c>
      <c r="AC315" t="b">
        <f>COUNTIF(_xlfn.ANCHORARRAY(J315),2)=4</f>
        <v>0</v>
      </c>
      <c r="AD315" t="b">
        <f>IF(AC315,FALSE,MAX(_xlfn.ANCHORARRAY(J315))=2)</f>
        <v>0</v>
      </c>
      <c r="AE315" t="b">
        <f>NOT(OR(Y315:AD315))</f>
        <v>1</v>
      </c>
      <c r="AF315">
        <f>8-MATCH(TRUE,Y315:AE315,0)</f>
        <v>1</v>
      </c>
      <c r="AG315">
        <f>VALUE(_xlfn.CONCAT(AF315,_xlfn.ANCHORARRAY(T315)))</f>
        <v>10812031106</v>
      </c>
      <c r="AH315">
        <f>VALUE(_xlfn.RANK.EQ(AG315,AG:AG,1))</f>
        <v>106</v>
      </c>
      <c r="AI315">
        <f>AH315*D315</f>
        <v>46746</v>
      </c>
      <c r="AK315" s="1"/>
      <c r="AL315" t="str" cm="1">
        <f t="array" ref="AL315:AP315">MID(C315,_xlfn.SEQUENCE(1,LEN(C315)),1)</f>
        <v>8</v>
      </c>
      <c r="AM315" t="str">
        <v>Q</v>
      </c>
      <c r="AN315" t="str">
        <v>3</v>
      </c>
      <c r="AO315" t="str">
        <v>J</v>
      </c>
      <c r="AP315" t="str">
        <v>6</v>
      </c>
      <c r="AQ315">
        <f>IF(AL315="J",0,COUNTIF(_xlfn.ANCHORARRAY($AL315),AL315))</f>
        <v>1</v>
      </c>
      <c r="AR315">
        <f>IF(AM315="J",0,COUNTIF(_xlfn.ANCHORARRAY($AL315),AM315))</f>
        <v>1</v>
      </c>
      <c r="AS315">
        <f>IF(AN315="J",0,COUNTIF(_xlfn.ANCHORARRAY($AL315),AN315))</f>
        <v>1</v>
      </c>
      <c r="AT315">
        <f>IF(AO315="J",0,COUNTIF(_xlfn.ANCHORARRAY($AL315),AO315))</f>
        <v>0</v>
      </c>
      <c r="AU315">
        <f>IF(AP315="J",0,COUNTIF(_xlfn.ANCHORARRAY($AL315),AP315))</f>
        <v>1</v>
      </c>
      <c r="AV315" cm="1">
        <f t="array" ref="AV315:AZ315">_xlfn.LET(_xlpm.vals,{"J","2","3","4","5","6","7","8","9","T","J","Q","K","A"},
MATCH(_xlfn.ANCHORARRAY(AL315),_xlpm.vals,0))</f>
        <v>8</v>
      </c>
      <c r="AW315">
        <v>12</v>
      </c>
      <c r="AX315">
        <v>3</v>
      </c>
      <c r="AY315">
        <v>1</v>
      </c>
      <c r="AZ315">
        <v>6</v>
      </c>
      <c r="BA315" t="str" cm="1">
        <f t="array" ref="BA315:BE315">TEXT(_xlfn.ANCHORARRAY(AV315),"00")</f>
        <v>08</v>
      </c>
      <c r="BB315" t="str">
        <v>12</v>
      </c>
      <c r="BC315" t="str">
        <v>03</v>
      </c>
      <c r="BD315" t="str">
        <v>01</v>
      </c>
      <c r="BE315" t="str">
        <v>06</v>
      </c>
      <c r="BF315">
        <f>COUNTIF(_xlfn.ANCHORARRAY(AL315),"J")</f>
        <v>1</v>
      </c>
    </row>
    <row r="316" spans="2:58" x14ac:dyDescent="0.3">
      <c r="B316" t="s">
        <v>687</v>
      </c>
      <c r="C316" t="str">
        <f>_xlfn.TEXTBEFORE(B316," ")</f>
        <v>3Q778</v>
      </c>
      <c r="D316">
        <f>VALUE(_xlfn.TEXTAFTER(B316," "))</f>
        <v>715</v>
      </c>
      <c r="E316" t="str" cm="1">
        <f t="array" ref="E316:I316">MID(C316,_xlfn.SEQUENCE(1,LEN(C316)),1)</f>
        <v>3</v>
      </c>
      <c r="F316" t="str">
        <v>Q</v>
      </c>
      <c r="G316" t="str">
        <v>7</v>
      </c>
      <c r="H316" t="str">
        <v>7</v>
      </c>
      <c r="I316" t="str">
        <v>8</v>
      </c>
      <c r="J316" cm="1">
        <f t="array" ref="J316:N316">COUNTIFS(_xlfn.ANCHORARRAY(E316),_xlfn.ANCHORARRAY(E316))</f>
        <v>1</v>
      </c>
      <c r="K316">
        <v>1</v>
      </c>
      <c r="L316">
        <v>2</v>
      </c>
      <c r="M316">
        <v>2</v>
      </c>
      <c r="N316">
        <v>1</v>
      </c>
      <c r="O316" cm="1">
        <f t="array" ref="O316:S316">_xlfn.LET(_xlpm.vals,{"1","2","3","4","5","6","7","8","9","T","J","Q","K","A"},
MATCH(_xlfn.ANCHORARRAY(E316),_xlpm.vals,0))</f>
        <v>3</v>
      </c>
      <c r="P316">
        <v>12</v>
      </c>
      <c r="Q316">
        <v>7</v>
      </c>
      <c r="R316">
        <v>7</v>
      </c>
      <c r="S316">
        <v>8</v>
      </c>
      <c r="T316" t="str" cm="1">
        <f t="array" ref="T316:X316">TEXT(_xlfn.ANCHORARRAY(O316),"00")</f>
        <v>03</v>
      </c>
      <c r="U316" t="str">
        <v>12</v>
      </c>
      <c r="V316" t="str">
        <v>07</v>
      </c>
      <c r="W316" t="str">
        <v>07</v>
      </c>
      <c r="X316" t="str">
        <v>08</v>
      </c>
      <c r="Y316" t="b">
        <f>MAX(_xlfn.ANCHORARRAY(J316))=5</f>
        <v>0</v>
      </c>
      <c r="Z316" t="b">
        <f>MAX(_xlfn.ANCHORARRAY(J316))=4</f>
        <v>0</v>
      </c>
      <c r="AA316" t="b" cm="1">
        <f t="array" ref="AA316">AND(OR(_xlfn.ANCHORARRAY(J316)=3),OR(_xlfn.ANCHORARRAY(J316)=2))</f>
        <v>0</v>
      </c>
      <c r="AB316" t="b">
        <f>IF(AA316,FALSE,MAX(_xlfn.ANCHORARRAY(J316))=3)</f>
        <v>0</v>
      </c>
      <c r="AC316" t="b">
        <f>COUNTIF(_xlfn.ANCHORARRAY(J316),2)=4</f>
        <v>0</v>
      </c>
      <c r="AD316" t="b">
        <f>IF(AC316,FALSE,MAX(_xlfn.ANCHORARRAY(J316))=2)</f>
        <v>1</v>
      </c>
      <c r="AE316" t="b">
        <f>NOT(OR(Y316:AD316))</f>
        <v>0</v>
      </c>
      <c r="AF316">
        <f>8-MATCH(TRUE,Y316:AE316,0)</f>
        <v>2</v>
      </c>
      <c r="AG316">
        <f>VALUE(_xlfn.CONCAT(AF316,_xlfn.ANCHORARRAY(T316)))</f>
        <v>20312070708</v>
      </c>
      <c r="AH316">
        <f>VALUE(_xlfn.RANK.EQ(AG316,AG:AG,1))</f>
        <v>233</v>
      </c>
      <c r="AI316">
        <f>AH316*D316</f>
        <v>166595</v>
      </c>
      <c r="AK316" s="1"/>
      <c r="AL316" t="str" cm="1">
        <f t="array" ref="AL316:AP316">MID(C316,_xlfn.SEQUENCE(1,LEN(C316)),1)</f>
        <v>3</v>
      </c>
      <c r="AM316" t="str">
        <v>Q</v>
      </c>
      <c r="AN316" t="str">
        <v>7</v>
      </c>
      <c r="AO316" t="str">
        <v>7</v>
      </c>
      <c r="AP316" t="str">
        <v>8</v>
      </c>
      <c r="AQ316">
        <f>IF(AL316="J",0,COUNTIF(_xlfn.ANCHORARRAY($AL316),AL316))</f>
        <v>1</v>
      </c>
      <c r="AR316">
        <f>IF(AM316="J",0,COUNTIF(_xlfn.ANCHORARRAY($AL316),AM316))</f>
        <v>1</v>
      </c>
      <c r="AS316">
        <f>IF(AN316="J",0,COUNTIF(_xlfn.ANCHORARRAY($AL316),AN316))</f>
        <v>2</v>
      </c>
      <c r="AT316">
        <f>IF(AO316="J",0,COUNTIF(_xlfn.ANCHORARRAY($AL316),AO316))</f>
        <v>2</v>
      </c>
      <c r="AU316">
        <f>IF(AP316="J",0,COUNTIF(_xlfn.ANCHORARRAY($AL316),AP316))</f>
        <v>1</v>
      </c>
      <c r="AV316" cm="1">
        <f t="array" ref="AV316:AZ316">_xlfn.LET(_xlpm.vals,{"J","2","3","4","5","6","7","8","9","T","J","Q","K","A"},
MATCH(_xlfn.ANCHORARRAY(AL316),_xlpm.vals,0))</f>
        <v>3</v>
      </c>
      <c r="AW316">
        <v>12</v>
      </c>
      <c r="AX316">
        <v>7</v>
      </c>
      <c r="AY316">
        <v>7</v>
      </c>
      <c r="AZ316">
        <v>8</v>
      </c>
      <c r="BA316" t="str" cm="1">
        <f t="array" ref="BA316:BE316">TEXT(_xlfn.ANCHORARRAY(AV316),"00")</f>
        <v>03</v>
      </c>
      <c r="BB316" t="str">
        <v>12</v>
      </c>
      <c r="BC316" t="str">
        <v>07</v>
      </c>
      <c r="BD316" t="str">
        <v>07</v>
      </c>
      <c r="BE316" t="str">
        <v>08</v>
      </c>
      <c r="BF316">
        <f>COUNTIF(_xlfn.ANCHORARRAY(AL316),"J")</f>
        <v>0</v>
      </c>
    </row>
    <row r="317" spans="2:58" x14ac:dyDescent="0.3">
      <c r="B317" t="s">
        <v>686</v>
      </c>
      <c r="C317" t="str">
        <f>_xlfn.TEXTBEFORE(B317," ")</f>
        <v>339AA</v>
      </c>
      <c r="D317">
        <f>VALUE(_xlfn.TEXTAFTER(B317," "))</f>
        <v>754</v>
      </c>
      <c r="E317" t="str" cm="1">
        <f t="array" ref="E317:I317">MID(C317,_xlfn.SEQUENCE(1,LEN(C317)),1)</f>
        <v>3</v>
      </c>
      <c r="F317" t="str">
        <v>3</v>
      </c>
      <c r="G317" t="str">
        <v>9</v>
      </c>
      <c r="H317" t="str">
        <v>A</v>
      </c>
      <c r="I317" t="str">
        <v>A</v>
      </c>
      <c r="J317" cm="1">
        <f t="array" ref="J317:N317">COUNTIFS(_xlfn.ANCHORARRAY(E317),_xlfn.ANCHORARRAY(E317))</f>
        <v>2</v>
      </c>
      <c r="K317">
        <v>2</v>
      </c>
      <c r="L317">
        <v>1</v>
      </c>
      <c r="M317">
        <v>2</v>
      </c>
      <c r="N317">
        <v>2</v>
      </c>
      <c r="O317" cm="1">
        <f t="array" ref="O317:S317">_xlfn.LET(_xlpm.vals,{"1","2","3","4","5","6","7","8","9","T","J","Q","K","A"},
MATCH(_xlfn.ANCHORARRAY(E317),_xlpm.vals,0))</f>
        <v>3</v>
      </c>
      <c r="P317">
        <v>3</v>
      </c>
      <c r="Q317">
        <v>9</v>
      </c>
      <c r="R317">
        <v>14</v>
      </c>
      <c r="S317">
        <v>14</v>
      </c>
      <c r="T317" t="str" cm="1">
        <f t="array" ref="T317:X317">TEXT(_xlfn.ANCHORARRAY(O317),"00")</f>
        <v>03</v>
      </c>
      <c r="U317" t="str">
        <v>03</v>
      </c>
      <c r="V317" t="str">
        <v>09</v>
      </c>
      <c r="W317" t="str">
        <v>14</v>
      </c>
      <c r="X317" t="str">
        <v>14</v>
      </c>
      <c r="Y317" t="b">
        <f>MAX(_xlfn.ANCHORARRAY(J317))=5</f>
        <v>0</v>
      </c>
      <c r="Z317" t="b">
        <f>MAX(_xlfn.ANCHORARRAY(J317))=4</f>
        <v>0</v>
      </c>
      <c r="AA317" t="b" cm="1">
        <f t="array" ref="AA317">AND(OR(_xlfn.ANCHORARRAY(J317)=3),OR(_xlfn.ANCHORARRAY(J317)=2))</f>
        <v>0</v>
      </c>
      <c r="AB317" t="b">
        <f>IF(AA317,FALSE,MAX(_xlfn.ANCHORARRAY(J317))=3)</f>
        <v>0</v>
      </c>
      <c r="AC317" t="b">
        <f>COUNTIF(_xlfn.ANCHORARRAY(J317),2)=4</f>
        <v>1</v>
      </c>
      <c r="AD317" t="b">
        <f>IF(AC317,FALSE,MAX(_xlfn.ANCHORARRAY(J317))=2)</f>
        <v>0</v>
      </c>
      <c r="AE317" t="b">
        <f>NOT(OR(Y317:AD317))</f>
        <v>0</v>
      </c>
      <c r="AF317">
        <f>8-MATCH(TRUE,Y317:AE317,0)</f>
        <v>3</v>
      </c>
      <c r="AG317">
        <f>VALUE(_xlfn.CONCAT(AF317,_xlfn.ANCHORARRAY(T317)))</f>
        <v>30303091414</v>
      </c>
      <c r="AH317">
        <f>VALUE(_xlfn.RANK.EQ(AG317,AG:AG,1))</f>
        <v>457</v>
      </c>
      <c r="AI317">
        <f>AH317*D317</f>
        <v>344578</v>
      </c>
      <c r="AK317" s="1"/>
      <c r="AL317" t="str" cm="1">
        <f t="array" ref="AL317:AP317">MID(C317,_xlfn.SEQUENCE(1,LEN(C317)),1)</f>
        <v>3</v>
      </c>
      <c r="AM317" t="str">
        <v>3</v>
      </c>
      <c r="AN317" t="str">
        <v>9</v>
      </c>
      <c r="AO317" t="str">
        <v>A</v>
      </c>
      <c r="AP317" t="str">
        <v>A</v>
      </c>
      <c r="AQ317">
        <f>IF(AL317="J",0,COUNTIF(_xlfn.ANCHORARRAY($AL317),AL317))</f>
        <v>2</v>
      </c>
      <c r="AR317">
        <f>IF(AM317="J",0,COUNTIF(_xlfn.ANCHORARRAY($AL317),AM317))</f>
        <v>2</v>
      </c>
      <c r="AS317">
        <f>IF(AN317="J",0,COUNTIF(_xlfn.ANCHORARRAY($AL317),AN317))</f>
        <v>1</v>
      </c>
      <c r="AT317">
        <f>IF(AO317="J",0,COUNTIF(_xlfn.ANCHORARRAY($AL317),AO317))</f>
        <v>2</v>
      </c>
      <c r="AU317">
        <f>IF(AP317="J",0,COUNTIF(_xlfn.ANCHORARRAY($AL317),AP317))</f>
        <v>2</v>
      </c>
      <c r="AV317" cm="1">
        <f t="array" ref="AV317:AZ317">_xlfn.LET(_xlpm.vals,{"J","2","3","4","5","6","7","8","9","T","J","Q","K","A"},
MATCH(_xlfn.ANCHORARRAY(AL317),_xlpm.vals,0))</f>
        <v>3</v>
      </c>
      <c r="AW317">
        <v>3</v>
      </c>
      <c r="AX317">
        <v>9</v>
      </c>
      <c r="AY317">
        <v>14</v>
      </c>
      <c r="AZ317">
        <v>14</v>
      </c>
      <c r="BA317" t="str" cm="1">
        <f t="array" ref="BA317:BE317">TEXT(_xlfn.ANCHORARRAY(AV317),"00")</f>
        <v>03</v>
      </c>
      <c r="BB317" t="str">
        <v>03</v>
      </c>
      <c r="BC317" t="str">
        <v>09</v>
      </c>
      <c r="BD317" t="str">
        <v>14</v>
      </c>
      <c r="BE317" t="str">
        <v>14</v>
      </c>
      <c r="BF317">
        <f>COUNTIF(_xlfn.ANCHORARRAY(AL317),"J")</f>
        <v>0</v>
      </c>
    </row>
    <row r="318" spans="2:58" x14ac:dyDescent="0.3">
      <c r="B318" t="s">
        <v>685</v>
      </c>
      <c r="C318" t="str">
        <f>_xlfn.TEXTBEFORE(B318," ")</f>
        <v>3597Q</v>
      </c>
      <c r="D318">
        <f>VALUE(_xlfn.TEXTAFTER(B318," "))</f>
        <v>249</v>
      </c>
      <c r="E318" t="str" cm="1">
        <f t="array" ref="E318:I318">MID(C318,_xlfn.SEQUENCE(1,LEN(C318)),1)</f>
        <v>3</v>
      </c>
      <c r="F318" t="str">
        <v>5</v>
      </c>
      <c r="G318" t="str">
        <v>9</v>
      </c>
      <c r="H318" t="str">
        <v>7</v>
      </c>
      <c r="I318" t="str">
        <v>Q</v>
      </c>
      <c r="J318" cm="1">
        <f t="array" ref="J318:N318">COUNTIFS(_xlfn.ANCHORARRAY(E318),_xlfn.ANCHORARRAY(E318))</f>
        <v>1</v>
      </c>
      <c r="K318">
        <v>1</v>
      </c>
      <c r="L318">
        <v>1</v>
      </c>
      <c r="M318">
        <v>1</v>
      </c>
      <c r="N318">
        <v>1</v>
      </c>
      <c r="O318" cm="1">
        <f t="array" ref="O318:S318">_xlfn.LET(_xlpm.vals,{"1","2","3","4","5","6","7","8","9","T","J","Q","K","A"},
MATCH(_xlfn.ANCHORARRAY(E318),_xlpm.vals,0))</f>
        <v>3</v>
      </c>
      <c r="P318">
        <v>5</v>
      </c>
      <c r="Q318">
        <v>9</v>
      </c>
      <c r="R318">
        <v>7</v>
      </c>
      <c r="S318">
        <v>12</v>
      </c>
      <c r="T318" t="str" cm="1">
        <f t="array" ref="T318:X318">TEXT(_xlfn.ANCHORARRAY(O318),"00")</f>
        <v>03</v>
      </c>
      <c r="U318" t="str">
        <v>05</v>
      </c>
      <c r="V318" t="str">
        <v>09</v>
      </c>
      <c r="W318" t="str">
        <v>07</v>
      </c>
      <c r="X318" t="str">
        <v>12</v>
      </c>
      <c r="Y318" t="b">
        <f>MAX(_xlfn.ANCHORARRAY(J318))=5</f>
        <v>0</v>
      </c>
      <c r="Z318" t="b">
        <f>MAX(_xlfn.ANCHORARRAY(J318))=4</f>
        <v>0</v>
      </c>
      <c r="AA318" t="b" cm="1">
        <f t="array" ref="AA318">AND(OR(_xlfn.ANCHORARRAY(J318)=3),OR(_xlfn.ANCHORARRAY(J318)=2))</f>
        <v>0</v>
      </c>
      <c r="AB318" t="b">
        <f>IF(AA318,FALSE,MAX(_xlfn.ANCHORARRAY(J318))=3)</f>
        <v>0</v>
      </c>
      <c r="AC318" t="b">
        <f>COUNTIF(_xlfn.ANCHORARRAY(J318),2)=4</f>
        <v>0</v>
      </c>
      <c r="AD318" t="b">
        <f>IF(AC318,FALSE,MAX(_xlfn.ANCHORARRAY(J318))=2)</f>
        <v>0</v>
      </c>
      <c r="AE318" t="b">
        <f>NOT(OR(Y318:AD318))</f>
        <v>1</v>
      </c>
      <c r="AF318">
        <f>8-MATCH(TRUE,Y318:AE318,0)</f>
        <v>1</v>
      </c>
      <c r="AG318">
        <f>VALUE(_xlfn.CONCAT(AF318,_xlfn.ANCHORARRAY(T318)))</f>
        <v>10305090712</v>
      </c>
      <c r="AH318">
        <f>VALUE(_xlfn.RANK.EQ(AG318,AG:AG,1))</f>
        <v>17</v>
      </c>
      <c r="AI318">
        <f>AH318*D318</f>
        <v>4233</v>
      </c>
      <c r="AK318" s="1"/>
      <c r="AL318" t="str" cm="1">
        <f t="array" ref="AL318:AP318">MID(C318,_xlfn.SEQUENCE(1,LEN(C318)),1)</f>
        <v>3</v>
      </c>
      <c r="AM318" t="str">
        <v>5</v>
      </c>
      <c r="AN318" t="str">
        <v>9</v>
      </c>
      <c r="AO318" t="str">
        <v>7</v>
      </c>
      <c r="AP318" t="str">
        <v>Q</v>
      </c>
      <c r="AQ318">
        <f>IF(AL318="J",0,COUNTIF(_xlfn.ANCHORARRAY($AL318),AL318))</f>
        <v>1</v>
      </c>
      <c r="AR318">
        <f>IF(AM318="J",0,COUNTIF(_xlfn.ANCHORARRAY($AL318),AM318))</f>
        <v>1</v>
      </c>
      <c r="AS318">
        <f>IF(AN318="J",0,COUNTIF(_xlfn.ANCHORARRAY($AL318),AN318))</f>
        <v>1</v>
      </c>
      <c r="AT318">
        <f>IF(AO318="J",0,COUNTIF(_xlfn.ANCHORARRAY($AL318),AO318))</f>
        <v>1</v>
      </c>
      <c r="AU318">
        <f>IF(AP318="J",0,COUNTIF(_xlfn.ANCHORARRAY($AL318),AP318))</f>
        <v>1</v>
      </c>
      <c r="AV318" cm="1">
        <f t="array" ref="AV318:AZ318">_xlfn.LET(_xlpm.vals,{"J","2","3","4","5","6","7","8","9","T","J","Q","K","A"},
MATCH(_xlfn.ANCHORARRAY(AL318),_xlpm.vals,0))</f>
        <v>3</v>
      </c>
      <c r="AW318">
        <v>5</v>
      </c>
      <c r="AX318">
        <v>9</v>
      </c>
      <c r="AY318">
        <v>7</v>
      </c>
      <c r="AZ318">
        <v>12</v>
      </c>
      <c r="BA318" t="str" cm="1">
        <f t="array" ref="BA318:BE318">TEXT(_xlfn.ANCHORARRAY(AV318),"00")</f>
        <v>03</v>
      </c>
      <c r="BB318" t="str">
        <v>05</v>
      </c>
      <c r="BC318" t="str">
        <v>09</v>
      </c>
      <c r="BD318" t="str">
        <v>07</v>
      </c>
      <c r="BE318" t="str">
        <v>12</v>
      </c>
      <c r="BF318">
        <f>COUNTIF(_xlfn.ANCHORARRAY(AL318),"J")</f>
        <v>0</v>
      </c>
    </row>
    <row r="319" spans="2:58" x14ac:dyDescent="0.3">
      <c r="B319" t="s">
        <v>684</v>
      </c>
      <c r="C319" t="str">
        <f>_xlfn.TEXTBEFORE(B319," ")</f>
        <v>55JKA</v>
      </c>
      <c r="D319">
        <f>VALUE(_xlfn.TEXTAFTER(B319," "))</f>
        <v>347</v>
      </c>
      <c r="E319" t="str" cm="1">
        <f t="array" ref="E319:I319">MID(C319,_xlfn.SEQUENCE(1,LEN(C319)),1)</f>
        <v>5</v>
      </c>
      <c r="F319" t="str">
        <v>5</v>
      </c>
      <c r="G319" t="str">
        <v>J</v>
      </c>
      <c r="H319" t="str">
        <v>K</v>
      </c>
      <c r="I319" t="str">
        <v>A</v>
      </c>
      <c r="J319" cm="1">
        <f t="array" ref="J319:N319">COUNTIFS(_xlfn.ANCHORARRAY(E319),_xlfn.ANCHORARRAY(E319))</f>
        <v>2</v>
      </c>
      <c r="K319">
        <v>2</v>
      </c>
      <c r="L319">
        <v>1</v>
      </c>
      <c r="M319">
        <v>1</v>
      </c>
      <c r="N319">
        <v>1</v>
      </c>
      <c r="O319" cm="1">
        <f t="array" ref="O319:S319">_xlfn.LET(_xlpm.vals,{"1","2","3","4","5","6","7","8","9","T","J","Q","K","A"},
MATCH(_xlfn.ANCHORARRAY(E319),_xlpm.vals,0))</f>
        <v>5</v>
      </c>
      <c r="P319">
        <v>5</v>
      </c>
      <c r="Q319">
        <v>11</v>
      </c>
      <c r="R319">
        <v>13</v>
      </c>
      <c r="S319">
        <v>14</v>
      </c>
      <c r="T319" t="str" cm="1">
        <f t="array" ref="T319:X319">TEXT(_xlfn.ANCHORARRAY(O319),"00")</f>
        <v>05</v>
      </c>
      <c r="U319" t="str">
        <v>05</v>
      </c>
      <c r="V319" t="str">
        <v>11</v>
      </c>
      <c r="W319" t="str">
        <v>13</v>
      </c>
      <c r="X319" t="str">
        <v>14</v>
      </c>
      <c r="Y319" t="b">
        <f>MAX(_xlfn.ANCHORARRAY(J319))=5</f>
        <v>0</v>
      </c>
      <c r="Z319" t="b">
        <f>MAX(_xlfn.ANCHORARRAY(J319))=4</f>
        <v>0</v>
      </c>
      <c r="AA319" t="b" cm="1">
        <f t="array" ref="AA319">AND(OR(_xlfn.ANCHORARRAY(J319)=3),OR(_xlfn.ANCHORARRAY(J319)=2))</f>
        <v>0</v>
      </c>
      <c r="AB319" t="b">
        <f>IF(AA319,FALSE,MAX(_xlfn.ANCHORARRAY(J319))=3)</f>
        <v>0</v>
      </c>
      <c r="AC319" t="b">
        <f>COUNTIF(_xlfn.ANCHORARRAY(J319),2)=4</f>
        <v>0</v>
      </c>
      <c r="AD319" t="b">
        <f>IF(AC319,FALSE,MAX(_xlfn.ANCHORARRAY(J319))=2)</f>
        <v>1</v>
      </c>
      <c r="AE319" t="b">
        <f>NOT(OR(Y319:AD319))</f>
        <v>0</v>
      </c>
      <c r="AF319">
        <f>8-MATCH(TRUE,Y319:AE319,0)</f>
        <v>2</v>
      </c>
      <c r="AG319">
        <f>VALUE(_xlfn.CONCAT(AF319,_xlfn.ANCHORARRAY(T319)))</f>
        <v>20505111314</v>
      </c>
      <c r="AH319">
        <f>VALUE(_xlfn.RANK.EQ(AG319,AG:AG,1))</f>
        <v>259</v>
      </c>
      <c r="AI319">
        <f>AH319*D319</f>
        <v>89873</v>
      </c>
      <c r="AK319" s="1"/>
      <c r="AL319" t="str" cm="1">
        <f t="array" ref="AL319:AP319">MID(C319,_xlfn.SEQUENCE(1,LEN(C319)),1)</f>
        <v>5</v>
      </c>
      <c r="AM319" t="str">
        <v>5</v>
      </c>
      <c r="AN319" t="str">
        <v>J</v>
      </c>
      <c r="AO319" t="str">
        <v>K</v>
      </c>
      <c r="AP319" t="str">
        <v>A</v>
      </c>
      <c r="AQ319">
        <f>IF(AL319="J",0,COUNTIF(_xlfn.ANCHORARRAY($AL319),AL319))</f>
        <v>2</v>
      </c>
      <c r="AR319">
        <f>IF(AM319="J",0,COUNTIF(_xlfn.ANCHORARRAY($AL319),AM319))</f>
        <v>2</v>
      </c>
      <c r="AS319">
        <f>IF(AN319="J",0,COUNTIF(_xlfn.ANCHORARRAY($AL319),AN319))</f>
        <v>0</v>
      </c>
      <c r="AT319">
        <f>IF(AO319="J",0,COUNTIF(_xlfn.ANCHORARRAY($AL319),AO319))</f>
        <v>1</v>
      </c>
      <c r="AU319">
        <f>IF(AP319="J",0,COUNTIF(_xlfn.ANCHORARRAY($AL319),AP319))</f>
        <v>1</v>
      </c>
      <c r="AV319" cm="1">
        <f t="array" ref="AV319:AZ319">_xlfn.LET(_xlpm.vals,{"J","2","3","4","5","6","7","8","9","T","J","Q","K","A"},
MATCH(_xlfn.ANCHORARRAY(AL319),_xlpm.vals,0))</f>
        <v>5</v>
      </c>
      <c r="AW319">
        <v>5</v>
      </c>
      <c r="AX319">
        <v>1</v>
      </c>
      <c r="AY319">
        <v>13</v>
      </c>
      <c r="AZ319">
        <v>14</v>
      </c>
      <c r="BA319" t="str" cm="1">
        <f t="array" ref="BA319:BE319">TEXT(_xlfn.ANCHORARRAY(AV319),"00")</f>
        <v>05</v>
      </c>
      <c r="BB319" t="str">
        <v>05</v>
      </c>
      <c r="BC319" t="str">
        <v>01</v>
      </c>
      <c r="BD319" t="str">
        <v>13</v>
      </c>
      <c r="BE319" t="str">
        <v>14</v>
      </c>
      <c r="BF319">
        <f>COUNTIF(_xlfn.ANCHORARRAY(AL319),"J")</f>
        <v>1</v>
      </c>
    </row>
    <row r="320" spans="2:58" x14ac:dyDescent="0.3">
      <c r="B320" t="s">
        <v>683</v>
      </c>
      <c r="C320" t="str">
        <f>_xlfn.TEXTBEFORE(B320," ")</f>
        <v>4464J</v>
      </c>
      <c r="D320">
        <f>VALUE(_xlfn.TEXTAFTER(B320," "))</f>
        <v>888</v>
      </c>
      <c r="E320" t="str" cm="1">
        <f t="array" ref="E320:I320">MID(C320,_xlfn.SEQUENCE(1,LEN(C320)),1)</f>
        <v>4</v>
      </c>
      <c r="F320" t="str">
        <v>4</v>
      </c>
      <c r="G320" t="str">
        <v>6</v>
      </c>
      <c r="H320" t="str">
        <v>4</v>
      </c>
      <c r="I320" t="str">
        <v>J</v>
      </c>
      <c r="J320" cm="1">
        <f t="array" ref="J320:N320">COUNTIFS(_xlfn.ANCHORARRAY(E320),_xlfn.ANCHORARRAY(E320))</f>
        <v>3</v>
      </c>
      <c r="K320">
        <v>3</v>
      </c>
      <c r="L320">
        <v>1</v>
      </c>
      <c r="M320">
        <v>3</v>
      </c>
      <c r="N320">
        <v>1</v>
      </c>
      <c r="O320" cm="1">
        <f t="array" ref="O320:S320">_xlfn.LET(_xlpm.vals,{"1","2","3","4","5","6","7","8","9","T","J","Q","K","A"},
MATCH(_xlfn.ANCHORARRAY(E320),_xlpm.vals,0))</f>
        <v>4</v>
      </c>
      <c r="P320">
        <v>4</v>
      </c>
      <c r="Q320">
        <v>6</v>
      </c>
      <c r="R320">
        <v>4</v>
      </c>
      <c r="S320">
        <v>11</v>
      </c>
      <c r="T320" t="str" cm="1">
        <f t="array" ref="T320:X320">TEXT(_xlfn.ANCHORARRAY(O320),"00")</f>
        <v>04</v>
      </c>
      <c r="U320" t="str">
        <v>04</v>
      </c>
      <c r="V320" t="str">
        <v>06</v>
      </c>
      <c r="W320" t="str">
        <v>04</v>
      </c>
      <c r="X320" t="str">
        <v>11</v>
      </c>
      <c r="Y320" t="b">
        <f>MAX(_xlfn.ANCHORARRAY(J320))=5</f>
        <v>0</v>
      </c>
      <c r="Z320" t="b">
        <f>MAX(_xlfn.ANCHORARRAY(J320))=4</f>
        <v>0</v>
      </c>
      <c r="AA320" t="b" cm="1">
        <f t="array" ref="AA320">AND(OR(_xlfn.ANCHORARRAY(J320)=3),OR(_xlfn.ANCHORARRAY(J320)=2))</f>
        <v>0</v>
      </c>
      <c r="AB320" t="b">
        <f>IF(AA320,FALSE,MAX(_xlfn.ANCHORARRAY(J320))=3)</f>
        <v>1</v>
      </c>
      <c r="AC320" t="b">
        <f>COUNTIF(_xlfn.ANCHORARRAY(J320),2)=4</f>
        <v>0</v>
      </c>
      <c r="AD320" t="b">
        <f>IF(AC320,FALSE,MAX(_xlfn.ANCHORARRAY(J320))=2)</f>
        <v>0</v>
      </c>
      <c r="AE320" t="b">
        <f>NOT(OR(Y320:AD320))</f>
        <v>0</v>
      </c>
      <c r="AF320">
        <f>8-MATCH(TRUE,Y320:AE320,0)</f>
        <v>4</v>
      </c>
      <c r="AG320">
        <f>VALUE(_xlfn.CONCAT(AF320,_xlfn.ANCHORARRAY(T320)))</f>
        <v>40404060411</v>
      </c>
      <c r="AH320">
        <f>VALUE(_xlfn.RANK.EQ(AG320,AG:AG,1))</f>
        <v>654</v>
      </c>
      <c r="AI320">
        <f>AH320*D320</f>
        <v>580752</v>
      </c>
      <c r="AK320" s="1"/>
      <c r="AL320" t="str" cm="1">
        <f t="array" ref="AL320:AP320">MID(C320,_xlfn.SEQUENCE(1,LEN(C320)),1)</f>
        <v>4</v>
      </c>
      <c r="AM320" t="str">
        <v>4</v>
      </c>
      <c r="AN320" t="str">
        <v>6</v>
      </c>
      <c r="AO320" t="str">
        <v>4</v>
      </c>
      <c r="AP320" t="str">
        <v>J</v>
      </c>
      <c r="AQ320">
        <f>IF(AL320="J",0,COUNTIF(_xlfn.ANCHORARRAY($AL320),AL320))</f>
        <v>3</v>
      </c>
      <c r="AR320">
        <f>IF(AM320="J",0,COUNTIF(_xlfn.ANCHORARRAY($AL320),AM320))</f>
        <v>3</v>
      </c>
      <c r="AS320">
        <f>IF(AN320="J",0,COUNTIF(_xlfn.ANCHORARRAY($AL320),AN320))</f>
        <v>1</v>
      </c>
      <c r="AT320">
        <f>IF(AO320="J",0,COUNTIF(_xlfn.ANCHORARRAY($AL320),AO320))</f>
        <v>3</v>
      </c>
      <c r="AU320">
        <f>IF(AP320="J",0,COUNTIF(_xlfn.ANCHORARRAY($AL320),AP320))</f>
        <v>0</v>
      </c>
      <c r="AV320" cm="1">
        <f t="array" ref="AV320:AZ320">_xlfn.LET(_xlpm.vals,{"J","2","3","4","5","6","7","8","9","T","J","Q","K","A"},
MATCH(_xlfn.ANCHORARRAY(AL320),_xlpm.vals,0))</f>
        <v>4</v>
      </c>
      <c r="AW320">
        <v>4</v>
      </c>
      <c r="AX320">
        <v>6</v>
      </c>
      <c r="AY320">
        <v>4</v>
      </c>
      <c r="AZ320">
        <v>1</v>
      </c>
      <c r="BA320" t="str" cm="1">
        <f t="array" ref="BA320:BE320">TEXT(_xlfn.ANCHORARRAY(AV320),"00")</f>
        <v>04</v>
      </c>
      <c r="BB320" t="str">
        <v>04</v>
      </c>
      <c r="BC320" t="str">
        <v>06</v>
      </c>
      <c r="BD320" t="str">
        <v>04</v>
      </c>
      <c r="BE320" t="str">
        <v>01</v>
      </c>
      <c r="BF320">
        <f>COUNTIF(_xlfn.ANCHORARRAY(AL320),"J")</f>
        <v>1</v>
      </c>
    </row>
    <row r="321" spans="2:58" x14ac:dyDescent="0.3">
      <c r="B321" t="s">
        <v>682</v>
      </c>
      <c r="C321" t="str">
        <f>_xlfn.TEXTBEFORE(B321," ")</f>
        <v>25999</v>
      </c>
      <c r="D321">
        <f>VALUE(_xlfn.TEXTAFTER(B321," "))</f>
        <v>62</v>
      </c>
      <c r="E321" t="str" cm="1">
        <f t="array" ref="E321:I321">MID(C321,_xlfn.SEQUENCE(1,LEN(C321)),1)</f>
        <v>2</v>
      </c>
      <c r="F321" t="str">
        <v>5</v>
      </c>
      <c r="G321" t="str">
        <v>9</v>
      </c>
      <c r="H321" t="str">
        <v>9</v>
      </c>
      <c r="I321" t="str">
        <v>9</v>
      </c>
      <c r="J321" cm="1">
        <f t="array" ref="J321:N321">COUNTIFS(_xlfn.ANCHORARRAY(E321),_xlfn.ANCHORARRAY(E321))</f>
        <v>1</v>
      </c>
      <c r="K321">
        <v>1</v>
      </c>
      <c r="L321">
        <v>3</v>
      </c>
      <c r="M321">
        <v>3</v>
      </c>
      <c r="N321">
        <v>3</v>
      </c>
      <c r="O321" cm="1">
        <f t="array" ref="O321:S321">_xlfn.LET(_xlpm.vals,{"1","2","3","4","5","6","7","8","9","T","J","Q","K","A"},
MATCH(_xlfn.ANCHORARRAY(E321),_xlpm.vals,0))</f>
        <v>2</v>
      </c>
      <c r="P321">
        <v>5</v>
      </c>
      <c r="Q321">
        <v>9</v>
      </c>
      <c r="R321">
        <v>9</v>
      </c>
      <c r="S321">
        <v>9</v>
      </c>
      <c r="T321" t="str" cm="1">
        <f t="array" ref="T321:X321">TEXT(_xlfn.ANCHORARRAY(O321),"00")</f>
        <v>02</v>
      </c>
      <c r="U321" t="str">
        <v>05</v>
      </c>
      <c r="V321" t="str">
        <v>09</v>
      </c>
      <c r="W321" t="str">
        <v>09</v>
      </c>
      <c r="X321" t="str">
        <v>09</v>
      </c>
      <c r="Y321" t="b">
        <f>MAX(_xlfn.ANCHORARRAY(J321))=5</f>
        <v>0</v>
      </c>
      <c r="Z321" t="b">
        <f>MAX(_xlfn.ANCHORARRAY(J321))=4</f>
        <v>0</v>
      </c>
      <c r="AA321" t="b" cm="1">
        <f t="array" ref="AA321">AND(OR(_xlfn.ANCHORARRAY(J321)=3),OR(_xlfn.ANCHORARRAY(J321)=2))</f>
        <v>0</v>
      </c>
      <c r="AB321" t="b">
        <f>IF(AA321,FALSE,MAX(_xlfn.ANCHORARRAY(J321))=3)</f>
        <v>1</v>
      </c>
      <c r="AC321" t="b">
        <f>COUNTIF(_xlfn.ANCHORARRAY(J321),2)=4</f>
        <v>0</v>
      </c>
      <c r="AD321" t="b">
        <f>IF(AC321,FALSE,MAX(_xlfn.ANCHORARRAY(J321))=2)</f>
        <v>0</v>
      </c>
      <c r="AE321" t="b">
        <f>NOT(OR(Y321:AD321))</f>
        <v>0</v>
      </c>
      <c r="AF321">
        <f>8-MATCH(TRUE,Y321:AE321,0)</f>
        <v>4</v>
      </c>
      <c r="AG321">
        <f>VALUE(_xlfn.CONCAT(AF321,_xlfn.ANCHORARRAY(T321)))</f>
        <v>40205090909</v>
      </c>
      <c r="AH321">
        <f>VALUE(_xlfn.RANK.EQ(AG321,AG:AG,1))</f>
        <v>634</v>
      </c>
      <c r="AI321">
        <f>AH321*D321</f>
        <v>39308</v>
      </c>
      <c r="AK321" s="1"/>
      <c r="AL321" t="str" cm="1">
        <f t="array" ref="AL321:AP321">MID(C321,_xlfn.SEQUENCE(1,LEN(C321)),1)</f>
        <v>2</v>
      </c>
      <c r="AM321" t="str">
        <v>5</v>
      </c>
      <c r="AN321" t="str">
        <v>9</v>
      </c>
      <c r="AO321" t="str">
        <v>9</v>
      </c>
      <c r="AP321" t="str">
        <v>9</v>
      </c>
      <c r="AQ321">
        <f>IF(AL321="J",0,COUNTIF(_xlfn.ANCHORARRAY($AL321),AL321))</f>
        <v>1</v>
      </c>
      <c r="AR321">
        <f>IF(AM321="J",0,COUNTIF(_xlfn.ANCHORARRAY($AL321),AM321))</f>
        <v>1</v>
      </c>
      <c r="AS321">
        <f>IF(AN321="J",0,COUNTIF(_xlfn.ANCHORARRAY($AL321),AN321))</f>
        <v>3</v>
      </c>
      <c r="AT321">
        <f>IF(AO321="J",0,COUNTIF(_xlfn.ANCHORARRAY($AL321),AO321))</f>
        <v>3</v>
      </c>
      <c r="AU321">
        <f>IF(AP321="J",0,COUNTIF(_xlfn.ANCHORARRAY($AL321),AP321))</f>
        <v>3</v>
      </c>
      <c r="AV321" cm="1">
        <f t="array" ref="AV321:AZ321">_xlfn.LET(_xlpm.vals,{"J","2","3","4","5","6","7","8","9","T","J","Q","K","A"},
MATCH(_xlfn.ANCHORARRAY(AL321),_xlpm.vals,0))</f>
        <v>2</v>
      </c>
      <c r="AW321">
        <v>5</v>
      </c>
      <c r="AX321">
        <v>9</v>
      </c>
      <c r="AY321">
        <v>9</v>
      </c>
      <c r="AZ321">
        <v>9</v>
      </c>
      <c r="BA321" t="str" cm="1">
        <f t="array" ref="BA321:BE321">TEXT(_xlfn.ANCHORARRAY(AV321),"00")</f>
        <v>02</v>
      </c>
      <c r="BB321" t="str">
        <v>05</v>
      </c>
      <c r="BC321" t="str">
        <v>09</v>
      </c>
      <c r="BD321" t="str">
        <v>09</v>
      </c>
      <c r="BE321" t="str">
        <v>09</v>
      </c>
      <c r="BF321">
        <f>COUNTIF(_xlfn.ANCHORARRAY(AL321),"J")</f>
        <v>0</v>
      </c>
    </row>
    <row r="322" spans="2:58" x14ac:dyDescent="0.3">
      <c r="B322" t="s">
        <v>681</v>
      </c>
      <c r="C322" t="str">
        <f>_xlfn.TEXTBEFORE(B322," ")</f>
        <v>65666</v>
      </c>
      <c r="D322">
        <f>VALUE(_xlfn.TEXTAFTER(B322," "))</f>
        <v>9</v>
      </c>
      <c r="E322" t="str" cm="1">
        <f t="array" ref="E322:I322">MID(C322,_xlfn.SEQUENCE(1,LEN(C322)),1)</f>
        <v>6</v>
      </c>
      <c r="F322" t="str">
        <v>5</v>
      </c>
      <c r="G322" t="str">
        <v>6</v>
      </c>
      <c r="H322" t="str">
        <v>6</v>
      </c>
      <c r="I322" t="str">
        <v>6</v>
      </c>
      <c r="J322" cm="1">
        <f t="array" ref="J322:N322">COUNTIFS(_xlfn.ANCHORARRAY(E322),_xlfn.ANCHORARRAY(E322))</f>
        <v>4</v>
      </c>
      <c r="K322">
        <v>1</v>
      </c>
      <c r="L322">
        <v>4</v>
      </c>
      <c r="M322">
        <v>4</v>
      </c>
      <c r="N322">
        <v>4</v>
      </c>
      <c r="O322" cm="1">
        <f t="array" ref="O322:S322">_xlfn.LET(_xlpm.vals,{"1","2","3","4","5","6","7","8","9","T","J","Q","K","A"},
MATCH(_xlfn.ANCHORARRAY(E322),_xlpm.vals,0))</f>
        <v>6</v>
      </c>
      <c r="P322">
        <v>5</v>
      </c>
      <c r="Q322">
        <v>6</v>
      </c>
      <c r="R322">
        <v>6</v>
      </c>
      <c r="S322">
        <v>6</v>
      </c>
      <c r="T322" t="str" cm="1">
        <f t="array" ref="T322:X322">TEXT(_xlfn.ANCHORARRAY(O322),"00")</f>
        <v>06</v>
      </c>
      <c r="U322" t="str">
        <v>05</v>
      </c>
      <c r="V322" t="str">
        <v>06</v>
      </c>
      <c r="W322" t="str">
        <v>06</v>
      </c>
      <c r="X322" t="str">
        <v>06</v>
      </c>
      <c r="Y322" t="b">
        <f>MAX(_xlfn.ANCHORARRAY(J322))=5</f>
        <v>0</v>
      </c>
      <c r="Z322" t="b">
        <f>MAX(_xlfn.ANCHORARRAY(J322))=4</f>
        <v>1</v>
      </c>
      <c r="AA322" t="b" cm="1">
        <f t="array" ref="AA322">AND(OR(_xlfn.ANCHORARRAY(J322)=3),OR(_xlfn.ANCHORARRAY(J322)=2))</f>
        <v>0</v>
      </c>
      <c r="AB322" t="b">
        <f>IF(AA322,FALSE,MAX(_xlfn.ANCHORARRAY(J322))=3)</f>
        <v>0</v>
      </c>
      <c r="AC322" t="b">
        <f>COUNTIF(_xlfn.ANCHORARRAY(J322),2)=4</f>
        <v>0</v>
      </c>
      <c r="AD322" t="b">
        <f>IF(AC322,FALSE,MAX(_xlfn.ANCHORARRAY(J322))=2)</f>
        <v>0</v>
      </c>
      <c r="AE322" t="b">
        <f>NOT(OR(Y322:AD322))</f>
        <v>0</v>
      </c>
      <c r="AF322">
        <f>8-MATCH(TRUE,Y322:AE322,0)</f>
        <v>6</v>
      </c>
      <c r="AG322">
        <f>VALUE(_xlfn.CONCAT(AF322,_xlfn.ANCHORARRAY(T322)))</f>
        <v>60605060606</v>
      </c>
      <c r="AH322">
        <f>VALUE(_xlfn.RANK.EQ(AG322,AG:AG,1))</f>
        <v>941</v>
      </c>
      <c r="AI322">
        <f>AH322*D322</f>
        <v>8469</v>
      </c>
      <c r="AK322" s="1"/>
      <c r="AL322" t="str" cm="1">
        <f t="array" ref="AL322:AP322">MID(C322,_xlfn.SEQUENCE(1,LEN(C322)),1)</f>
        <v>6</v>
      </c>
      <c r="AM322" t="str">
        <v>5</v>
      </c>
      <c r="AN322" t="str">
        <v>6</v>
      </c>
      <c r="AO322" t="str">
        <v>6</v>
      </c>
      <c r="AP322" t="str">
        <v>6</v>
      </c>
      <c r="AQ322">
        <f>IF(AL322="J",0,COUNTIF(_xlfn.ANCHORARRAY($AL322),AL322))</f>
        <v>4</v>
      </c>
      <c r="AR322">
        <f>IF(AM322="J",0,COUNTIF(_xlfn.ANCHORARRAY($AL322),AM322))</f>
        <v>1</v>
      </c>
      <c r="AS322">
        <f>IF(AN322="J",0,COUNTIF(_xlfn.ANCHORARRAY($AL322),AN322))</f>
        <v>4</v>
      </c>
      <c r="AT322">
        <f>IF(AO322="J",0,COUNTIF(_xlfn.ANCHORARRAY($AL322),AO322))</f>
        <v>4</v>
      </c>
      <c r="AU322">
        <f>IF(AP322="J",0,COUNTIF(_xlfn.ANCHORARRAY($AL322),AP322))</f>
        <v>4</v>
      </c>
      <c r="AV322" cm="1">
        <f t="array" ref="AV322:AZ322">_xlfn.LET(_xlpm.vals,{"J","2","3","4","5","6","7","8","9","T","J","Q","K","A"},
MATCH(_xlfn.ANCHORARRAY(AL322),_xlpm.vals,0))</f>
        <v>6</v>
      </c>
      <c r="AW322">
        <v>5</v>
      </c>
      <c r="AX322">
        <v>6</v>
      </c>
      <c r="AY322">
        <v>6</v>
      </c>
      <c r="AZ322">
        <v>6</v>
      </c>
      <c r="BA322" t="str" cm="1">
        <f t="array" ref="BA322:BE322">TEXT(_xlfn.ANCHORARRAY(AV322),"00")</f>
        <v>06</v>
      </c>
      <c r="BB322" t="str">
        <v>05</v>
      </c>
      <c r="BC322" t="str">
        <v>06</v>
      </c>
      <c r="BD322" t="str">
        <v>06</v>
      </c>
      <c r="BE322" t="str">
        <v>06</v>
      </c>
      <c r="BF322">
        <f>COUNTIF(_xlfn.ANCHORARRAY(AL322),"J")</f>
        <v>0</v>
      </c>
    </row>
    <row r="323" spans="2:58" x14ac:dyDescent="0.3">
      <c r="B323" t="s">
        <v>680</v>
      </c>
      <c r="C323" t="str">
        <f>_xlfn.TEXTBEFORE(B323," ")</f>
        <v>KT652</v>
      </c>
      <c r="D323">
        <f>VALUE(_xlfn.TEXTAFTER(B323," "))</f>
        <v>29</v>
      </c>
      <c r="E323" t="str" cm="1">
        <f t="array" ref="E323:I323">MID(C323,_xlfn.SEQUENCE(1,LEN(C323)),1)</f>
        <v>K</v>
      </c>
      <c r="F323" t="str">
        <v>T</v>
      </c>
      <c r="G323" t="str">
        <v>6</v>
      </c>
      <c r="H323" t="str">
        <v>5</v>
      </c>
      <c r="I323" t="str">
        <v>2</v>
      </c>
      <c r="J323" cm="1">
        <f t="array" ref="J323:N323">COUNTIFS(_xlfn.ANCHORARRAY(E323),_xlfn.ANCHORARRAY(E323))</f>
        <v>1</v>
      </c>
      <c r="K323">
        <v>1</v>
      </c>
      <c r="L323">
        <v>1</v>
      </c>
      <c r="M323">
        <v>1</v>
      </c>
      <c r="N323">
        <v>1</v>
      </c>
      <c r="O323" cm="1">
        <f t="array" ref="O323:S323">_xlfn.LET(_xlpm.vals,{"1","2","3","4","5","6","7","8","9","T","J","Q","K","A"},
MATCH(_xlfn.ANCHORARRAY(E323),_xlpm.vals,0))</f>
        <v>13</v>
      </c>
      <c r="P323">
        <v>10</v>
      </c>
      <c r="Q323">
        <v>6</v>
      </c>
      <c r="R323">
        <v>5</v>
      </c>
      <c r="S323">
        <v>2</v>
      </c>
      <c r="T323" t="str" cm="1">
        <f t="array" ref="T323:X323">TEXT(_xlfn.ANCHORARRAY(O323),"00")</f>
        <v>13</v>
      </c>
      <c r="U323" t="str">
        <v>10</v>
      </c>
      <c r="V323" t="str">
        <v>06</v>
      </c>
      <c r="W323" t="str">
        <v>05</v>
      </c>
      <c r="X323" t="str">
        <v>02</v>
      </c>
      <c r="Y323" t="b">
        <f>MAX(_xlfn.ANCHORARRAY(J323))=5</f>
        <v>0</v>
      </c>
      <c r="Z323" t="b">
        <f>MAX(_xlfn.ANCHORARRAY(J323))=4</f>
        <v>0</v>
      </c>
      <c r="AA323" t="b" cm="1">
        <f t="array" ref="AA323">AND(OR(_xlfn.ANCHORARRAY(J323)=3),OR(_xlfn.ANCHORARRAY(J323)=2))</f>
        <v>0</v>
      </c>
      <c r="AB323" t="b">
        <f>IF(AA323,FALSE,MAX(_xlfn.ANCHORARRAY(J323))=3)</f>
        <v>0</v>
      </c>
      <c r="AC323" t="b">
        <f>COUNTIF(_xlfn.ANCHORARRAY(J323),2)=4</f>
        <v>0</v>
      </c>
      <c r="AD323" t="b">
        <f>IF(AC323,FALSE,MAX(_xlfn.ANCHORARRAY(J323))=2)</f>
        <v>0</v>
      </c>
      <c r="AE323" t="b">
        <f>NOT(OR(Y323:AD323))</f>
        <v>1</v>
      </c>
      <c r="AF323">
        <f>8-MATCH(TRUE,Y323:AE323,0)</f>
        <v>1</v>
      </c>
      <c r="AG323">
        <f>VALUE(_xlfn.CONCAT(AF323,_xlfn.ANCHORARRAY(T323)))</f>
        <v>11310060502</v>
      </c>
      <c r="AH323">
        <f>VALUE(_xlfn.RANK.EQ(AG323,AG:AG,1))</f>
        <v>175</v>
      </c>
      <c r="AI323">
        <f>AH323*D323</f>
        <v>5075</v>
      </c>
      <c r="AK323" s="1"/>
      <c r="AL323" t="str" cm="1">
        <f t="array" ref="AL323:AP323">MID(C323,_xlfn.SEQUENCE(1,LEN(C323)),1)</f>
        <v>K</v>
      </c>
      <c r="AM323" t="str">
        <v>T</v>
      </c>
      <c r="AN323" t="str">
        <v>6</v>
      </c>
      <c r="AO323" t="str">
        <v>5</v>
      </c>
      <c r="AP323" t="str">
        <v>2</v>
      </c>
      <c r="AQ323">
        <f>IF(AL323="J",0,COUNTIF(_xlfn.ANCHORARRAY($AL323),AL323))</f>
        <v>1</v>
      </c>
      <c r="AR323">
        <f>IF(AM323="J",0,COUNTIF(_xlfn.ANCHORARRAY($AL323),AM323))</f>
        <v>1</v>
      </c>
      <c r="AS323">
        <f>IF(AN323="J",0,COUNTIF(_xlfn.ANCHORARRAY($AL323),AN323))</f>
        <v>1</v>
      </c>
      <c r="AT323">
        <f>IF(AO323="J",0,COUNTIF(_xlfn.ANCHORARRAY($AL323),AO323))</f>
        <v>1</v>
      </c>
      <c r="AU323">
        <f>IF(AP323="J",0,COUNTIF(_xlfn.ANCHORARRAY($AL323),AP323))</f>
        <v>1</v>
      </c>
      <c r="AV323" cm="1">
        <f t="array" ref="AV323:AZ323">_xlfn.LET(_xlpm.vals,{"J","2","3","4","5","6","7","8","9","T","J","Q","K","A"},
MATCH(_xlfn.ANCHORARRAY(AL323),_xlpm.vals,0))</f>
        <v>13</v>
      </c>
      <c r="AW323">
        <v>10</v>
      </c>
      <c r="AX323">
        <v>6</v>
      </c>
      <c r="AY323">
        <v>5</v>
      </c>
      <c r="AZ323">
        <v>2</v>
      </c>
      <c r="BA323" t="str" cm="1">
        <f t="array" ref="BA323:BE323">TEXT(_xlfn.ANCHORARRAY(AV323),"00")</f>
        <v>13</v>
      </c>
      <c r="BB323" t="str">
        <v>10</v>
      </c>
      <c r="BC323" t="str">
        <v>06</v>
      </c>
      <c r="BD323" t="str">
        <v>05</v>
      </c>
      <c r="BE323" t="str">
        <v>02</v>
      </c>
      <c r="BF323">
        <f>COUNTIF(_xlfn.ANCHORARRAY(AL323),"J")</f>
        <v>0</v>
      </c>
    </row>
    <row r="324" spans="2:58" x14ac:dyDescent="0.3">
      <c r="B324" t="s">
        <v>679</v>
      </c>
      <c r="C324" t="str">
        <f>_xlfn.TEXTBEFORE(B324," ")</f>
        <v>994A9</v>
      </c>
      <c r="D324">
        <f>VALUE(_xlfn.TEXTAFTER(B324," "))</f>
        <v>901</v>
      </c>
      <c r="E324" t="str" cm="1">
        <f t="array" ref="E324:I324">MID(C324,_xlfn.SEQUENCE(1,LEN(C324)),1)</f>
        <v>9</v>
      </c>
      <c r="F324" t="str">
        <v>9</v>
      </c>
      <c r="G324" t="str">
        <v>4</v>
      </c>
      <c r="H324" t="str">
        <v>A</v>
      </c>
      <c r="I324" t="str">
        <v>9</v>
      </c>
      <c r="J324" cm="1">
        <f t="array" ref="J324:N324">COUNTIFS(_xlfn.ANCHORARRAY(E324),_xlfn.ANCHORARRAY(E324))</f>
        <v>3</v>
      </c>
      <c r="K324">
        <v>3</v>
      </c>
      <c r="L324">
        <v>1</v>
      </c>
      <c r="M324">
        <v>1</v>
      </c>
      <c r="N324">
        <v>3</v>
      </c>
      <c r="O324" cm="1">
        <f t="array" ref="O324:S324">_xlfn.LET(_xlpm.vals,{"1","2","3","4","5","6","7","8","9","T","J","Q","K","A"},
MATCH(_xlfn.ANCHORARRAY(E324),_xlpm.vals,0))</f>
        <v>9</v>
      </c>
      <c r="P324">
        <v>9</v>
      </c>
      <c r="Q324">
        <v>4</v>
      </c>
      <c r="R324">
        <v>14</v>
      </c>
      <c r="S324">
        <v>9</v>
      </c>
      <c r="T324" t="str" cm="1">
        <f t="array" ref="T324:X324">TEXT(_xlfn.ANCHORARRAY(O324),"00")</f>
        <v>09</v>
      </c>
      <c r="U324" t="str">
        <v>09</v>
      </c>
      <c r="V324" t="str">
        <v>04</v>
      </c>
      <c r="W324" t="str">
        <v>14</v>
      </c>
      <c r="X324" t="str">
        <v>09</v>
      </c>
      <c r="Y324" t="b">
        <f>MAX(_xlfn.ANCHORARRAY(J324))=5</f>
        <v>0</v>
      </c>
      <c r="Z324" t="b">
        <f>MAX(_xlfn.ANCHORARRAY(J324))=4</f>
        <v>0</v>
      </c>
      <c r="AA324" t="b" cm="1">
        <f t="array" ref="AA324">AND(OR(_xlfn.ANCHORARRAY(J324)=3),OR(_xlfn.ANCHORARRAY(J324)=2))</f>
        <v>0</v>
      </c>
      <c r="AB324" t="b">
        <f>IF(AA324,FALSE,MAX(_xlfn.ANCHORARRAY(J324))=3)</f>
        <v>1</v>
      </c>
      <c r="AC324" t="b">
        <f>COUNTIF(_xlfn.ANCHORARRAY(J324),2)=4</f>
        <v>0</v>
      </c>
      <c r="AD324" t="b">
        <f>IF(AC324,FALSE,MAX(_xlfn.ANCHORARRAY(J324))=2)</f>
        <v>0</v>
      </c>
      <c r="AE324" t="b">
        <f>NOT(OR(Y324:AD324))</f>
        <v>0</v>
      </c>
      <c r="AF324">
        <f>8-MATCH(TRUE,Y324:AE324,0)</f>
        <v>4</v>
      </c>
      <c r="AG324">
        <f>VALUE(_xlfn.CONCAT(AF324,_xlfn.ANCHORARRAY(T324)))</f>
        <v>40909041409</v>
      </c>
      <c r="AH324">
        <f>VALUE(_xlfn.RANK.EQ(AG324,AG:AG,1))</f>
        <v>737</v>
      </c>
      <c r="AI324">
        <f>AH324*D324</f>
        <v>664037</v>
      </c>
      <c r="AK324" s="1"/>
      <c r="AL324" t="str" cm="1">
        <f t="array" ref="AL324:AP324">MID(C324,_xlfn.SEQUENCE(1,LEN(C324)),1)</f>
        <v>9</v>
      </c>
      <c r="AM324" t="str">
        <v>9</v>
      </c>
      <c r="AN324" t="str">
        <v>4</v>
      </c>
      <c r="AO324" t="str">
        <v>A</v>
      </c>
      <c r="AP324" t="str">
        <v>9</v>
      </c>
      <c r="AQ324">
        <f>IF(AL324="J",0,COUNTIF(_xlfn.ANCHORARRAY($AL324),AL324))</f>
        <v>3</v>
      </c>
      <c r="AR324">
        <f>IF(AM324="J",0,COUNTIF(_xlfn.ANCHORARRAY($AL324),AM324))</f>
        <v>3</v>
      </c>
      <c r="AS324">
        <f>IF(AN324="J",0,COUNTIF(_xlfn.ANCHORARRAY($AL324),AN324))</f>
        <v>1</v>
      </c>
      <c r="AT324">
        <f>IF(AO324="J",0,COUNTIF(_xlfn.ANCHORARRAY($AL324),AO324))</f>
        <v>1</v>
      </c>
      <c r="AU324">
        <f>IF(AP324="J",0,COUNTIF(_xlfn.ANCHORARRAY($AL324),AP324))</f>
        <v>3</v>
      </c>
      <c r="AV324" cm="1">
        <f t="array" ref="AV324:AZ324">_xlfn.LET(_xlpm.vals,{"J","2","3","4","5","6","7","8","9","T","J","Q","K","A"},
MATCH(_xlfn.ANCHORARRAY(AL324),_xlpm.vals,0))</f>
        <v>9</v>
      </c>
      <c r="AW324">
        <v>9</v>
      </c>
      <c r="AX324">
        <v>4</v>
      </c>
      <c r="AY324">
        <v>14</v>
      </c>
      <c r="AZ324">
        <v>9</v>
      </c>
      <c r="BA324" t="str" cm="1">
        <f t="array" ref="BA324:BE324">TEXT(_xlfn.ANCHORARRAY(AV324),"00")</f>
        <v>09</v>
      </c>
      <c r="BB324" t="str">
        <v>09</v>
      </c>
      <c r="BC324" t="str">
        <v>04</v>
      </c>
      <c r="BD324" t="str">
        <v>14</v>
      </c>
      <c r="BE324" t="str">
        <v>09</v>
      </c>
      <c r="BF324">
        <f>COUNTIF(_xlfn.ANCHORARRAY(AL324),"J")</f>
        <v>0</v>
      </c>
    </row>
    <row r="325" spans="2:58" x14ac:dyDescent="0.3">
      <c r="B325" t="s">
        <v>678</v>
      </c>
      <c r="C325" t="str">
        <f>_xlfn.TEXTBEFORE(B325," ")</f>
        <v>55625</v>
      </c>
      <c r="D325">
        <f>VALUE(_xlfn.TEXTAFTER(B325," "))</f>
        <v>951</v>
      </c>
      <c r="E325" t="str" cm="1">
        <f t="array" ref="E325:I325">MID(C325,_xlfn.SEQUENCE(1,LEN(C325)),1)</f>
        <v>5</v>
      </c>
      <c r="F325" t="str">
        <v>5</v>
      </c>
      <c r="G325" t="str">
        <v>6</v>
      </c>
      <c r="H325" t="str">
        <v>2</v>
      </c>
      <c r="I325" t="str">
        <v>5</v>
      </c>
      <c r="J325" cm="1">
        <f t="array" ref="J325:N325">COUNTIFS(_xlfn.ANCHORARRAY(E325),_xlfn.ANCHORARRAY(E325))</f>
        <v>3</v>
      </c>
      <c r="K325">
        <v>3</v>
      </c>
      <c r="L325">
        <v>1</v>
      </c>
      <c r="M325">
        <v>1</v>
      </c>
      <c r="N325">
        <v>3</v>
      </c>
      <c r="O325" cm="1">
        <f t="array" ref="O325:S325">_xlfn.LET(_xlpm.vals,{"1","2","3","4","5","6","7","8","9","T","J","Q","K","A"},
MATCH(_xlfn.ANCHORARRAY(E325),_xlpm.vals,0))</f>
        <v>5</v>
      </c>
      <c r="P325">
        <v>5</v>
      </c>
      <c r="Q325">
        <v>6</v>
      </c>
      <c r="R325">
        <v>2</v>
      </c>
      <c r="S325">
        <v>5</v>
      </c>
      <c r="T325" t="str" cm="1">
        <f t="array" ref="T325:X325">TEXT(_xlfn.ANCHORARRAY(O325),"00")</f>
        <v>05</v>
      </c>
      <c r="U325" t="str">
        <v>05</v>
      </c>
      <c r="V325" t="str">
        <v>06</v>
      </c>
      <c r="W325" t="str">
        <v>02</v>
      </c>
      <c r="X325" t="str">
        <v>05</v>
      </c>
      <c r="Y325" t="b">
        <f>MAX(_xlfn.ANCHORARRAY(J325))=5</f>
        <v>0</v>
      </c>
      <c r="Z325" t="b">
        <f>MAX(_xlfn.ANCHORARRAY(J325))=4</f>
        <v>0</v>
      </c>
      <c r="AA325" t="b" cm="1">
        <f t="array" ref="AA325">AND(OR(_xlfn.ANCHORARRAY(J325)=3),OR(_xlfn.ANCHORARRAY(J325)=2))</f>
        <v>0</v>
      </c>
      <c r="AB325" t="b">
        <f>IF(AA325,FALSE,MAX(_xlfn.ANCHORARRAY(J325))=3)</f>
        <v>1</v>
      </c>
      <c r="AC325" t="b">
        <f>COUNTIF(_xlfn.ANCHORARRAY(J325),2)=4</f>
        <v>0</v>
      </c>
      <c r="AD325" t="b">
        <f>IF(AC325,FALSE,MAX(_xlfn.ANCHORARRAY(J325))=2)</f>
        <v>0</v>
      </c>
      <c r="AE325" t="b">
        <f>NOT(OR(Y325:AD325))</f>
        <v>0</v>
      </c>
      <c r="AF325">
        <f>8-MATCH(TRUE,Y325:AE325,0)</f>
        <v>4</v>
      </c>
      <c r="AG325">
        <f>VALUE(_xlfn.CONCAT(AF325,_xlfn.ANCHORARRAY(T325)))</f>
        <v>40505060205</v>
      </c>
      <c r="AH325">
        <f>VALUE(_xlfn.RANK.EQ(AG325,AG:AG,1))</f>
        <v>676</v>
      </c>
      <c r="AI325">
        <f>AH325*D325</f>
        <v>642876</v>
      </c>
      <c r="AK325" s="1"/>
      <c r="AL325" t="str" cm="1">
        <f t="array" ref="AL325:AP325">MID(C325,_xlfn.SEQUENCE(1,LEN(C325)),1)</f>
        <v>5</v>
      </c>
      <c r="AM325" t="str">
        <v>5</v>
      </c>
      <c r="AN325" t="str">
        <v>6</v>
      </c>
      <c r="AO325" t="str">
        <v>2</v>
      </c>
      <c r="AP325" t="str">
        <v>5</v>
      </c>
      <c r="AQ325">
        <f>IF(AL325="J",0,COUNTIF(_xlfn.ANCHORARRAY($AL325),AL325))</f>
        <v>3</v>
      </c>
      <c r="AR325">
        <f>IF(AM325="J",0,COUNTIF(_xlfn.ANCHORARRAY($AL325),AM325))</f>
        <v>3</v>
      </c>
      <c r="AS325">
        <f>IF(AN325="J",0,COUNTIF(_xlfn.ANCHORARRAY($AL325),AN325))</f>
        <v>1</v>
      </c>
      <c r="AT325">
        <f>IF(AO325="J",0,COUNTIF(_xlfn.ANCHORARRAY($AL325),AO325))</f>
        <v>1</v>
      </c>
      <c r="AU325">
        <f>IF(AP325="J",0,COUNTIF(_xlfn.ANCHORARRAY($AL325),AP325))</f>
        <v>3</v>
      </c>
      <c r="AV325" cm="1">
        <f t="array" ref="AV325:AZ325">_xlfn.LET(_xlpm.vals,{"J","2","3","4","5","6","7","8","9","T","J","Q","K","A"},
MATCH(_xlfn.ANCHORARRAY(AL325),_xlpm.vals,0))</f>
        <v>5</v>
      </c>
      <c r="AW325">
        <v>5</v>
      </c>
      <c r="AX325">
        <v>6</v>
      </c>
      <c r="AY325">
        <v>2</v>
      </c>
      <c r="AZ325">
        <v>5</v>
      </c>
      <c r="BA325" t="str" cm="1">
        <f t="array" ref="BA325:BE325">TEXT(_xlfn.ANCHORARRAY(AV325),"00")</f>
        <v>05</v>
      </c>
      <c r="BB325" t="str">
        <v>05</v>
      </c>
      <c r="BC325" t="str">
        <v>06</v>
      </c>
      <c r="BD325" t="str">
        <v>02</v>
      </c>
      <c r="BE325" t="str">
        <v>05</v>
      </c>
      <c r="BF325">
        <f>COUNTIF(_xlfn.ANCHORARRAY(AL325),"J")</f>
        <v>0</v>
      </c>
    </row>
    <row r="326" spans="2:58" x14ac:dyDescent="0.3">
      <c r="B326" t="s">
        <v>677</v>
      </c>
      <c r="C326" t="str">
        <f>_xlfn.TEXTBEFORE(B326," ")</f>
        <v>4T2TT</v>
      </c>
      <c r="D326">
        <f>VALUE(_xlfn.TEXTAFTER(B326," "))</f>
        <v>280</v>
      </c>
      <c r="E326" t="str" cm="1">
        <f t="array" ref="E326:I326">MID(C326,_xlfn.SEQUENCE(1,LEN(C326)),1)</f>
        <v>4</v>
      </c>
      <c r="F326" t="str">
        <v>T</v>
      </c>
      <c r="G326" t="str">
        <v>2</v>
      </c>
      <c r="H326" t="str">
        <v>T</v>
      </c>
      <c r="I326" t="str">
        <v>T</v>
      </c>
      <c r="J326" cm="1">
        <f t="array" ref="J326:N326">COUNTIFS(_xlfn.ANCHORARRAY(E326),_xlfn.ANCHORARRAY(E326))</f>
        <v>1</v>
      </c>
      <c r="K326">
        <v>3</v>
      </c>
      <c r="L326">
        <v>1</v>
      </c>
      <c r="M326">
        <v>3</v>
      </c>
      <c r="N326">
        <v>3</v>
      </c>
      <c r="O326" cm="1">
        <f t="array" ref="O326:S326">_xlfn.LET(_xlpm.vals,{"1","2","3","4","5","6","7","8","9","T","J","Q","K","A"},
MATCH(_xlfn.ANCHORARRAY(E326),_xlpm.vals,0))</f>
        <v>4</v>
      </c>
      <c r="P326">
        <v>10</v>
      </c>
      <c r="Q326">
        <v>2</v>
      </c>
      <c r="R326">
        <v>10</v>
      </c>
      <c r="S326">
        <v>10</v>
      </c>
      <c r="T326" t="str" cm="1">
        <f t="array" ref="T326:X326">TEXT(_xlfn.ANCHORARRAY(O326),"00")</f>
        <v>04</v>
      </c>
      <c r="U326" t="str">
        <v>10</v>
      </c>
      <c r="V326" t="str">
        <v>02</v>
      </c>
      <c r="W326" t="str">
        <v>10</v>
      </c>
      <c r="X326" t="str">
        <v>10</v>
      </c>
      <c r="Y326" t="b">
        <f>MAX(_xlfn.ANCHORARRAY(J326))=5</f>
        <v>0</v>
      </c>
      <c r="Z326" t="b">
        <f>MAX(_xlfn.ANCHORARRAY(J326))=4</f>
        <v>0</v>
      </c>
      <c r="AA326" t="b" cm="1">
        <f t="array" ref="AA326">AND(OR(_xlfn.ANCHORARRAY(J326)=3),OR(_xlfn.ANCHORARRAY(J326)=2))</f>
        <v>0</v>
      </c>
      <c r="AB326" t="b">
        <f>IF(AA326,FALSE,MAX(_xlfn.ANCHORARRAY(J326))=3)</f>
        <v>1</v>
      </c>
      <c r="AC326" t="b">
        <f>COUNTIF(_xlfn.ANCHORARRAY(J326),2)=4</f>
        <v>0</v>
      </c>
      <c r="AD326" t="b">
        <f>IF(AC326,FALSE,MAX(_xlfn.ANCHORARRAY(J326))=2)</f>
        <v>0</v>
      </c>
      <c r="AE326" t="b">
        <f>NOT(OR(Y326:AD326))</f>
        <v>0</v>
      </c>
      <c r="AF326">
        <f>8-MATCH(TRUE,Y326:AE326,0)</f>
        <v>4</v>
      </c>
      <c r="AG326">
        <f>VALUE(_xlfn.CONCAT(AF326,_xlfn.ANCHORARRAY(T326)))</f>
        <v>40410021010</v>
      </c>
      <c r="AH326">
        <f>VALUE(_xlfn.RANK.EQ(AG326,AG:AG,1))</f>
        <v>664</v>
      </c>
      <c r="AI326">
        <f>AH326*D326</f>
        <v>185920</v>
      </c>
      <c r="AK326" s="1"/>
      <c r="AL326" t="str" cm="1">
        <f t="array" ref="AL326:AP326">MID(C326,_xlfn.SEQUENCE(1,LEN(C326)),1)</f>
        <v>4</v>
      </c>
      <c r="AM326" t="str">
        <v>T</v>
      </c>
      <c r="AN326" t="str">
        <v>2</v>
      </c>
      <c r="AO326" t="str">
        <v>T</v>
      </c>
      <c r="AP326" t="str">
        <v>T</v>
      </c>
      <c r="AQ326">
        <f>IF(AL326="J",0,COUNTIF(_xlfn.ANCHORARRAY($AL326),AL326))</f>
        <v>1</v>
      </c>
      <c r="AR326">
        <f>IF(AM326="J",0,COUNTIF(_xlfn.ANCHORARRAY($AL326),AM326))</f>
        <v>3</v>
      </c>
      <c r="AS326">
        <f>IF(AN326="J",0,COUNTIF(_xlfn.ANCHORARRAY($AL326),AN326))</f>
        <v>1</v>
      </c>
      <c r="AT326">
        <f>IF(AO326="J",0,COUNTIF(_xlfn.ANCHORARRAY($AL326),AO326))</f>
        <v>3</v>
      </c>
      <c r="AU326">
        <f>IF(AP326="J",0,COUNTIF(_xlfn.ANCHORARRAY($AL326),AP326))</f>
        <v>3</v>
      </c>
      <c r="AV326" cm="1">
        <f t="array" ref="AV326:AZ326">_xlfn.LET(_xlpm.vals,{"J","2","3","4","5","6","7","8","9","T","J","Q","K","A"},
MATCH(_xlfn.ANCHORARRAY(AL326),_xlpm.vals,0))</f>
        <v>4</v>
      </c>
      <c r="AW326">
        <v>10</v>
      </c>
      <c r="AX326">
        <v>2</v>
      </c>
      <c r="AY326">
        <v>10</v>
      </c>
      <c r="AZ326">
        <v>10</v>
      </c>
      <c r="BA326" t="str" cm="1">
        <f t="array" ref="BA326:BE326">TEXT(_xlfn.ANCHORARRAY(AV326),"00")</f>
        <v>04</v>
      </c>
      <c r="BB326" t="str">
        <v>10</v>
      </c>
      <c r="BC326" t="str">
        <v>02</v>
      </c>
      <c r="BD326" t="str">
        <v>10</v>
      </c>
      <c r="BE326" t="str">
        <v>10</v>
      </c>
      <c r="BF326">
        <f>COUNTIF(_xlfn.ANCHORARRAY(AL326),"J")</f>
        <v>0</v>
      </c>
    </row>
    <row r="327" spans="2:58" x14ac:dyDescent="0.3">
      <c r="B327" t="s">
        <v>676</v>
      </c>
      <c r="C327" t="str">
        <f>_xlfn.TEXTBEFORE(B327," ")</f>
        <v>KAA2A</v>
      </c>
      <c r="D327">
        <f>VALUE(_xlfn.TEXTAFTER(B327," "))</f>
        <v>623</v>
      </c>
      <c r="E327" t="str" cm="1">
        <f t="array" ref="E327:I327">MID(C327,_xlfn.SEQUENCE(1,LEN(C327)),1)</f>
        <v>K</v>
      </c>
      <c r="F327" t="str">
        <v>A</v>
      </c>
      <c r="G327" t="str">
        <v>A</v>
      </c>
      <c r="H327" t="str">
        <v>2</v>
      </c>
      <c r="I327" t="str">
        <v>A</v>
      </c>
      <c r="J327" cm="1">
        <f t="array" ref="J327:N327">COUNTIFS(_xlfn.ANCHORARRAY(E327),_xlfn.ANCHORARRAY(E327))</f>
        <v>1</v>
      </c>
      <c r="K327">
        <v>3</v>
      </c>
      <c r="L327">
        <v>3</v>
      </c>
      <c r="M327">
        <v>1</v>
      </c>
      <c r="N327">
        <v>3</v>
      </c>
      <c r="O327" cm="1">
        <f t="array" ref="O327:S327">_xlfn.LET(_xlpm.vals,{"1","2","3","4","5","6","7","8","9","T","J","Q","K","A"},
MATCH(_xlfn.ANCHORARRAY(E327),_xlpm.vals,0))</f>
        <v>13</v>
      </c>
      <c r="P327">
        <v>14</v>
      </c>
      <c r="Q327">
        <v>14</v>
      </c>
      <c r="R327">
        <v>2</v>
      </c>
      <c r="S327">
        <v>14</v>
      </c>
      <c r="T327" t="str" cm="1">
        <f t="array" ref="T327:X327">TEXT(_xlfn.ANCHORARRAY(O327),"00")</f>
        <v>13</v>
      </c>
      <c r="U327" t="str">
        <v>14</v>
      </c>
      <c r="V327" t="str">
        <v>14</v>
      </c>
      <c r="W327" t="str">
        <v>02</v>
      </c>
      <c r="X327" t="str">
        <v>14</v>
      </c>
      <c r="Y327" t="b">
        <f>MAX(_xlfn.ANCHORARRAY(J327))=5</f>
        <v>0</v>
      </c>
      <c r="Z327" t="b">
        <f>MAX(_xlfn.ANCHORARRAY(J327))=4</f>
        <v>0</v>
      </c>
      <c r="AA327" t="b" cm="1">
        <f t="array" ref="AA327">AND(OR(_xlfn.ANCHORARRAY(J327)=3),OR(_xlfn.ANCHORARRAY(J327)=2))</f>
        <v>0</v>
      </c>
      <c r="AB327" t="b">
        <f>IF(AA327,FALSE,MAX(_xlfn.ANCHORARRAY(J327))=3)</f>
        <v>1</v>
      </c>
      <c r="AC327" t="b">
        <f>COUNTIF(_xlfn.ANCHORARRAY(J327),2)=4</f>
        <v>0</v>
      </c>
      <c r="AD327" t="b">
        <f>IF(AC327,FALSE,MAX(_xlfn.ANCHORARRAY(J327))=2)</f>
        <v>0</v>
      </c>
      <c r="AE327" t="b">
        <f>NOT(OR(Y327:AD327))</f>
        <v>0</v>
      </c>
      <c r="AF327">
        <f>8-MATCH(TRUE,Y327:AE327,0)</f>
        <v>4</v>
      </c>
      <c r="AG327">
        <f>VALUE(_xlfn.CONCAT(AF327,_xlfn.ANCHORARRAY(T327)))</f>
        <v>41314140214</v>
      </c>
      <c r="AH327">
        <f>VALUE(_xlfn.RANK.EQ(AG327,AG:AG,1))</f>
        <v>788</v>
      </c>
      <c r="AI327">
        <f>AH327*D327</f>
        <v>490924</v>
      </c>
      <c r="AK327" s="1"/>
      <c r="AL327" t="str" cm="1">
        <f t="array" ref="AL327:AP327">MID(C327,_xlfn.SEQUENCE(1,LEN(C327)),1)</f>
        <v>K</v>
      </c>
      <c r="AM327" t="str">
        <v>A</v>
      </c>
      <c r="AN327" t="str">
        <v>A</v>
      </c>
      <c r="AO327" t="str">
        <v>2</v>
      </c>
      <c r="AP327" t="str">
        <v>A</v>
      </c>
      <c r="AQ327">
        <f>IF(AL327="J",0,COUNTIF(_xlfn.ANCHORARRAY($AL327),AL327))</f>
        <v>1</v>
      </c>
      <c r="AR327">
        <f>IF(AM327="J",0,COUNTIF(_xlfn.ANCHORARRAY($AL327),AM327))</f>
        <v>3</v>
      </c>
      <c r="AS327">
        <f>IF(AN327="J",0,COUNTIF(_xlfn.ANCHORARRAY($AL327),AN327))</f>
        <v>3</v>
      </c>
      <c r="AT327">
        <f>IF(AO327="J",0,COUNTIF(_xlfn.ANCHORARRAY($AL327),AO327))</f>
        <v>1</v>
      </c>
      <c r="AU327">
        <f>IF(AP327="J",0,COUNTIF(_xlfn.ANCHORARRAY($AL327),AP327))</f>
        <v>3</v>
      </c>
      <c r="AV327" cm="1">
        <f t="array" ref="AV327:AZ327">_xlfn.LET(_xlpm.vals,{"J","2","3","4","5","6","7","8","9","T","J","Q","K","A"},
MATCH(_xlfn.ANCHORARRAY(AL327),_xlpm.vals,0))</f>
        <v>13</v>
      </c>
      <c r="AW327">
        <v>14</v>
      </c>
      <c r="AX327">
        <v>14</v>
      </c>
      <c r="AY327">
        <v>2</v>
      </c>
      <c r="AZ327">
        <v>14</v>
      </c>
      <c r="BA327" t="str" cm="1">
        <f t="array" ref="BA327:BE327">TEXT(_xlfn.ANCHORARRAY(AV327),"00")</f>
        <v>13</v>
      </c>
      <c r="BB327" t="str">
        <v>14</v>
      </c>
      <c r="BC327" t="str">
        <v>14</v>
      </c>
      <c r="BD327" t="str">
        <v>02</v>
      </c>
      <c r="BE327" t="str">
        <v>14</v>
      </c>
      <c r="BF327">
        <f>COUNTIF(_xlfn.ANCHORARRAY(AL327),"J")</f>
        <v>0</v>
      </c>
    </row>
    <row r="328" spans="2:58" x14ac:dyDescent="0.3">
      <c r="B328" t="s">
        <v>675</v>
      </c>
      <c r="C328" t="str">
        <f>_xlfn.TEXTBEFORE(B328," ")</f>
        <v>465J7</v>
      </c>
      <c r="D328">
        <f>VALUE(_xlfn.TEXTAFTER(B328," "))</f>
        <v>251</v>
      </c>
      <c r="E328" t="str" cm="1">
        <f t="array" ref="E328:I328">MID(C328,_xlfn.SEQUENCE(1,LEN(C328)),1)</f>
        <v>4</v>
      </c>
      <c r="F328" t="str">
        <v>6</v>
      </c>
      <c r="G328" t="str">
        <v>5</v>
      </c>
      <c r="H328" t="str">
        <v>J</v>
      </c>
      <c r="I328" t="str">
        <v>7</v>
      </c>
      <c r="J328" cm="1">
        <f t="array" ref="J328:N328">COUNTIFS(_xlfn.ANCHORARRAY(E328),_xlfn.ANCHORARRAY(E328))</f>
        <v>1</v>
      </c>
      <c r="K328">
        <v>1</v>
      </c>
      <c r="L328">
        <v>1</v>
      </c>
      <c r="M328">
        <v>1</v>
      </c>
      <c r="N328">
        <v>1</v>
      </c>
      <c r="O328" cm="1">
        <f t="array" ref="O328:S328">_xlfn.LET(_xlpm.vals,{"1","2","3","4","5","6","7","8","9","T","J","Q","K","A"},
MATCH(_xlfn.ANCHORARRAY(E328),_xlpm.vals,0))</f>
        <v>4</v>
      </c>
      <c r="P328">
        <v>6</v>
      </c>
      <c r="Q328">
        <v>5</v>
      </c>
      <c r="R328">
        <v>11</v>
      </c>
      <c r="S328">
        <v>7</v>
      </c>
      <c r="T328" t="str" cm="1">
        <f t="array" ref="T328:X328">TEXT(_xlfn.ANCHORARRAY(O328),"00")</f>
        <v>04</v>
      </c>
      <c r="U328" t="str">
        <v>06</v>
      </c>
      <c r="V328" t="str">
        <v>05</v>
      </c>
      <c r="W328" t="str">
        <v>11</v>
      </c>
      <c r="X328" t="str">
        <v>07</v>
      </c>
      <c r="Y328" t="b">
        <f>MAX(_xlfn.ANCHORARRAY(J328))=5</f>
        <v>0</v>
      </c>
      <c r="Z328" t="b">
        <f>MAX(_xlfn.ANCHORARRAY(J328))=4</f>
        <v>0</v>
      </c>
      <c r="AA328" t="b" cm="1">
        <f t="array" ref="AA328">AND(OR(_xlfn.ANCHORARRAY(J328)=3),OR(_xlfn.ANCHORARRAY(J328)=2))</f>
        <v>0</v>
      </c>
      <c r="AB328" t="b">
        <f>IF(AA328,FALSE,MAX(_xlfn.ANCHORARRAY(J328))=3)</f>
        <v>0</v>
      </c>
      <c r="AC328" t="b">
        <f>COUNTIF(_xlfn.ANCHORARRAY(J328),2)=4</f>
        <v>0</v>
      </c>
      <c r="AD328" t="b">
        <f>IF(AC328,FALSE,MAX(_xlfn.ANCHORARRAY(J328))=2)</f>
        <v>0</v>
      </c>
      <c r="AE328" t="b">
        <f>NOT(OR(Y328:AD328))</f>
        <v>1</v>
      </c>
      <c r="AF328">
        <f>8-MATCH(TRUE,Y328:AE328,0)</f>
        <v>1</v>
      </c>
      <c r="AG328">
        <f>VALUE(_xlfn.CONCAT(AF328,_xlfn.ANCHORARRAY(T328)))</f>
        <v>10406051107</v>
      </c>
      <c r="AH328">
        <f>VALUE(_xlfn.RANK.EQ(AG328,AG:AG,1))</f>
        <v>39</v>
      </c>
      <c r="AI328">
        <f>AH328*D328</f>
        <v>9789</v>
      </c>
      <c r="AK328" s="1"/>
      <c r="AL328" t="str" cm="1">
        <f t="array" ref="AL328:AP328">MID(C328,_xlfn.SEQUENCE(1,LEN(C328)),1)</f>
        <v>4</v>
      </c>
      <c r="AM328" t="str">
        <v>6</v>
      </c>
      <c r="AN328" t="str">
        <v>5</v>
      </c>
      <c r="AO328" t="str">
        <v>J</v>
      </c>
      <c r="AP328" t="str">
        <v>7</v>
      </c>
      <c r="AQ328">
        <f>IF(AL328="J",0,COUNTIF(_xlfn.ANCHORARRAY($AL328),AL328))</f>
        <v>1</v>
      </c>
      <c r="AR328">
        <f>IF(AM328="J",0,COUNTIF(_xlfn.ANCHORARRAY($AL328),AM328))</f>
        <v>1</v>
      </c>
      <c r="AS328">
        <f>IF(AN328="J",0,COUNTIF(_xlfn.ANCHORARRAY($AL328),AN328))</f>
        <v>1</v>
      </c>
      <c r="AT328">
        <f>IF(AO328="J",0,COUNTIF(_xlfn.ANCHORARRAY($AL328),AO328))</f>
        <v>0</v>
      </c>
      <c r="AU328">
        <f>IF(AP328="J",0,COUNTIF(_xlfn.ANCHORARRAY($AL328),AP328))</f>
        <v>1</v>
      </c>
      <c r="AV328" cm="1">
        <f t="array" ref="AV328:AZ328">_xlfn.LET(_xlpm.vals,{"J","2","3","4","5","6","7","8","9","T","J","Q","K","A"},
MATCH(_xlfn.ANCHORARRAY(AL328),_xlpm.vals,0))</f>
        <v>4</v>
      </c>
      <c r="AW328">
        <v>6</v>
      </c>
      <c r="AX328">
        <v>5</v>
      </c>
      <c r="AY328">
        <v>1</v>
      </c>
      <c r="AZ328">
        <v>7</v>
      </c>
      <c r="BA328" t="str" cm="1">
        <f t="array" ref="BA328:BE328">TEXT(_xlfn.ANCHORARRAY(AV328),"00")</f>
        <v>04</v>
      </c>
      <c r="BB328" t="str">
        <v>06</v>
      </c>
      <c r="BC328" t="str">
        <v>05</v>
      </c>
      <c r="BD328" t="str">
        <v>01</v>
      </c>
      <c r="BE328" t="str">
        <v>07</v>
      </c>
      <c r="BF328">
        <f>COUNTIF(_xlfn.ANCHORARRAY(AL328),"J")</f>
        <v>1</v>
      </c>
    </row>
    <row r="329" spans="2:58" x14ac:dyDescent="0.3">
      <c r="B329" t="s">
        <v>674</v>
      </c>
      <c r="C329" t="str">
        <f>_xlfn.TEXTBEFORE(B329," ")</f>
        <v>77227</v>
      </c>
      <c r="D329">
        <f>VALUE(_xlfn.TEXTAFTER(B329," "))</f>
        <v>568</v>
      </c>
      <c r="E329" t="str" cm="1">
        <f t="array" ref="E329:I329">MID(C329,_xlfn.SEQUENCE(1,LEN(C329)),1)</f>
        <v>7</v>
      </c>
      <c r="F329" t="str">
        <v>7</v>
      </c>
      <c r="G329" t="str">
        <v>2</v>
      </c>
      <c r="H329" t="str">
        <v>2</v>
      </c>
      <c r="I329" t="str">
        <v>7</v>
      </c>
      <c r="J329" cm="1">
        <f t="array" ref="J329:N329">COUNTIFS(_xlfn.ANCHORARRAY(E329),_xlfn.ANCHORARRAY(E329))</f>
        <v>3</v>
      </c>
      <c r="K329">
        <v>3</v>
      </c>
      <c r="L329">
        <v>2</v>
      </c>
      <c r="M329">
        <v>2</v>
      </c>
      <c r="N329">
        <v>3</v>
      </c>
      <c r="O329" cm="1">
        <f t="array" ref="O329:S329">_xlfn.LET(_xlpm.vals,{"1","2","3","4","5","6","7","8","9","T","J","Q","K","A"},
MATCH(_xlfn.ANCHORARRAY(E329),_xlpm.vals,0))</f>
        <v>7</v>
      </c>
      <c r="P329">
        <v>7</v>
      </c>
      <c r="Q329">
        <v>2</v>
      </c>
      <c r="R329">
        <v>2</v>
      </c>
      <c r="S329">
        <v>7</v>
      </c>
      <c r="T329" t="str" cm="1">
        <f t="array" ref="T329:X329">TEXT(_xlfn.ANCHORARRAY(O329),"00")</f>
        <v>07</v>
      </c>
      <c r="U329" t="str">
        <v>07</v>
      </c>
      <c r="V329" t="str">
        <v>02</v>
      </c>
      <c r="W329" t="str">
        <v>02</v>
      </c>
      <c r="X329" t="str">
        <v>07</v>
      </c>
      <c r="Y329" t="b">
        <f>MAX(_xlfn.ANCHORARRAY(J329))=5</f>
        <v>0</v>
      </c>
      <c r="Z329" t="b">
        <f>MAX(_xlfn.ANCHORARRAY(J329))=4</f>
        <v>0</v>
      </c>
      <c r="AA329" t="b" cm="1">
        <f t="array" ref="AA329">AND(OR(_xlfn.ANCHORARRAY(J329)=3),OR(_xlfn.ANCHORARRAY(J329)=2))</f>
        <v>1</v>
      </c>
      <c r="AB329" t="b">
        <f>IF(AA329,FALSE,MAX(_xlfn.ANCHORARRAY(J329))=3)</f>
        <v>0</v>
      </c>
      <c r="AC329" t="b">
        <f>COUNTIF(_xlfn.ANCHORARRAY(J329),2)=4</f>
        <v>0</v>
      </c>
      <c r="AD329" t="b">
        <f>IF(AC329,FALSE,MAX(_xlfn.ANCHORARRAY(J329))=2)</f>
        <v>0</v>
      </c>
      <c r="AE329" t="b">
        <f>NOT(OR(Y329:AD329))</f>
        <v>0</v>
      </c>
      <c r="AF329">
        <f>8-MATCH(TRUE,Y329:AE329,0)</f>
        <v>5</v>
      </c>
      <c r="AG329">
        <f>VALUE(_xlfn.CONCAT(AF329,_xlfn.ANCHORARRAY(T329)))</f>
        <v>50707020207</v>
      </c>
      <c r="AH329">
        <f>VALUE(_xlfn.RANK.EQ(AG329,AG:AG,1))</f>
        <v>841</v>
      </c>
      <c r="AI329">
        <f>AH329*D329</f>
        <v>477688</v>
      </c>
      <c r="AK329" s="1"/>
      <c r="AL329" t="str" cm="1">
        <f t="array" ref="AL329:AP329">MID(C329,_xlfn.SEQUENCE(1,LEN(C329)),1)</f>
        <v>7</v>
      </c>
      <c r="AM329" t="str">
        <v>7</v>
      </c>
      <c r="AN329" t="str">
        <v>2</v>
      </c>
      <c r="AO329" t="str">
        <v>2</v>
      </c>
      <c r="AP329" t="str">
        <v>7</v>
      </c>
      <c r="AQ329">
        <f>IF(AL329="J",0,COUNTIF(_xlfn.ANCHORARRAY($AL329),AL329))</f>
        <v>3</v>
      </c>
      <c r="AR329">
        <f>IF(AM329="J",0,COUNTIF(_xlfn.ANCHORARRAY($AL329),AM329))</f>
        <v>3</v>
      </c>
      <c r="AS329">
        <f>IF(AN329="J",0,COUNTIF(_xlfn.ANCHORARRAY($AL329),AN329))</f>
        <v>2</v>
      </c>
      <c r="AT329">
        <f>IF(AO329="J",0,COUNTIF(_xlfn.ANCHORARRAY($AL329),AO329))</f>
        <v>2</v>
      </c>
      <c r="AU329">
        <f>IF(AP329="J",0,COUNTIF(_xlfn.ANCHORARRAY($AL329),AP329))</f>
        <v>3</v>
      </c>
      <c r="AV329" cm="1">
        <f t="array" ref="AV329:AZ329">_xlfn.LET(_xlpm.vals,{"J","2","3","4","5","6","7","8","9","T","J","Q","K","A"},
MATCH(_xlfn.ANCHORARRAY(AL329),_xlpm.vals,0))</f>
        <v>7</v>
      </c>
      <c r="AW329">
        <v>7</v>
      </c>
      <c r="AX329">
        <v>2</v>
      </c>
      <c r="AY329">
        <v>2</v>
      </c>
      <c r="AZ329">
        <v>7</v>
      </c>
      <c r="BA329" t="str" cm="1">
        <f t="array" ref="BA329:BE329">TEXT(_xlfn.ANCHORARRAY(AV329),"00")</f>
        <v>07</v>
      </c>
      <c r="BB329" t="str">
        <v>07</v>
      </c>
      <c r="BC329" t="str">
        <v>02</v>
      </c>
      <c r="BD329" t="str">
        <v>02</v>
      </c>
      <c r="BE329" t="str">
        <v>07</v>
      </c>
      <c r="BF329">
        <f>COUNTIF(_xlfn.ANCHORARRAY(AL329),"J")</f>
        <v>0</v>
      </c>
    </row>
    <row r="330" spans="2:58" x14ac:dyDescent="0.3">
      <c r="B330" t="s">
        <v>673</v>
      </c>
      <c r="C330" t="str">
        <f>_xlfn.TEXTBEFORE(B330," ")</f>
        <v>T4448</v>
      </c>
      <c r="D330">
        <f>VALUE(_xlfn.TEXTAFTER(B330," "))</f>
        <v>857</v>
      </c>
      <c r="E330" t="str" cm="1">
        <f t="array" ref="E330:I330">MID(C330,_xlfn.SEQUENCE(1,LEN(C330)),1)</f>
        <v>T</v>
      </c>
      <c r="F330" t="str">
        <v>4</v>
      </c>
      <c r="G330" t="str">
        <v>4</v>
      </c>
      <c r="H330" t="str">
        <v>4</v>
      </c>
      <c r="I330" t="str">
        <v>8</v>
      </c>
      <c r="J330" cm="1">
        <f t="array" ref="J330:N330">COUNTIFS(_xlfn.ANCHORARRAY(E330),_xlfn.ANCHORARRAY(E330))</f>
        <v>1</v>
      </c>
      <c r="K330">
        <v>3</v>
      </c>
      <c r="L330">
        <v>3</v>
      </c>
      <c r="M330">
        <v>3</v>
      </c>
      <c r="N330">
        <v>1</v>
      </c>
      <c r="O330" cm="1">
        <f t="array" ref="O330:S330">_xlfn.LET(_xlpm.vals,{"1","2","3","4","5","6","7","8","9","T","J","Q","K","A"},
MATCH(_xlfn.ANCHORARRAY(E330),_xlpm.vals,0))</f>
        <v>10</v>
      </c>
      <c r="P330">
        <v>4</v>
      </c>
      <c r="Q330">
        <v>4</v>
      </c>
      <c r="R330">
        <v>4</v>
      </c>
      <c r="S330">
        <v>8</v>
      </c>
      <c r="T330" t="str" cm="1">
        <f t="array" ref="T330:X330">TEXT(_xlfn.ANCHORARRAY(O330),"00")</f>
        <v>10</v>
      </c>
      <c r="U330" t="str">
        <v>04</v>
      </c>
      <c r="V330" t="str">
        <v>04</v>
      </c>
      <c r="W330" t="str">
        <v>04</v>
      </c>
      <c r="X330" t="str">
        <v>08</v>
      </c>
      <c r="Y330" t="b">
        <f>MAX(_xlfn.ANCHORARRAY(J330))=5</f>
        <v>0</v>
      </c>
      <c r="Z330" t="b">
        <f>MAX(_xlfn.ANCHORARRAY(J330))=4</f>
        <v>0</v>
      </c>
      <c r="AA330" t="b" cm="1">
        <f t="array" ref="AA330">AND(OR(_xlfn.ANCHORARRAY(J330)=3),OR(_xlfn.ANCHORARRAY(J330)=2))</f>
        <v>0</v>
      </c>
      <c r="AB330" t="b">
        <f>IF(AA330,FALSE,MAX(_xlfn.ANCHORARRAY(J330))=3)</f>
        <v>1</v>
      </c>
      <c r="AC330" t="b">
        <f>COUNTIF(_xlfn.ANCHORARRAY(J330),2)=4</f>
        <v>0</v>
      </c>
      <c r="AD330" t="b">
        <f>IF(AC330,FALSE,MAX(_xlfn.ANCHORARRAY(J330))=2)</f>
        <v>0</v>
      </c>
      <c r="AE330" t="b">
        <f>NOT(OR(Y330:AD330))</f>
        <v>0</v>
      </c>
      <c r="AF330">
        <f>8-MATCH(TRUE,Y330:AE330,0)</f>
        <v>4</v>
      </c>
      <c r="AG330">
        <f>VALUE(_xlfn.CONCAT(AF330,_xlfn.ANCHORARRAY(T330)))</f>
        <v>41004040408</v>
      </c>
      <c r="AH330">
        <f>VALUE(_xlfn.RANK.EQ(AG330,AG:AG,1))</f>
        <v>747</v>
      </c>
      <c r="AI330">
        <f>AH330*D330</f>
        <v>640179</v>
      </c>
      <c r="AK330" s="1"/>
      <c r="AL330" t="str" cm="1">
        <f t="array" ref="AL330:AP330">MID(C330,_xlfn.SEQUENCE(1,LEN(C330)),1)</f>
        <v>T</v>
      </c>
      <c r="AM330" t="str">
        <v>4</v>
      </c>
      <c r="AN330" t="str">
        <v>4</v>
      </c>
      <c r="AO330" t="str">
        <v>4</v>
      </c>
      <c r="AP330" t="str">
        <v>8</v>
      </c>
      <c r="AQ330">
        <f>IF(AL330="J",0,COUNTIF(_xlfn.ANCHORARRAY($AL330),AL330))</f>
        <v>1</v>
      </c>
      <c r="AR330">
        <f>IF(AM330="J",0,COUNTIF(_xlfn.ANCHORARRAY($AL330),AM330))</f>
        <v>3</v>
      </c>
      <c r="AS330">
        <f>IF(AN330="J",0,COUNTIF(_xlfn.ANCHORARRAY($AL330),AN330))</f>
        <v>3</v>
      </c>
      <c r="AT330">
        <f>IF(AO330="J",0,COUNTIF(_xlfn.ANCHORARRAY($AL330),AO330))</f>
        <v>3</v>
      </c>
      <c r="AU330">
        <f>IF(AP330="J",0,COUNTIF(_xlfn.ANCHORARRAY($AL330),AP330))</f>
        <v>1</v>
      </c>
      <c r="AV330" cm="1">
        <f t="array" ref="AV330:AZ330">_xlfn.LET(_xlpm.vals,{"J","2","3","4","5","6","7","8","9","T","J","Q","K","A"},
MATCH(_xlfn.ANCHORARRAY(AL330),_xlpm.vals,0))</f>
        <v>10</v>
      </c>
      <c r="AW330">
        <v>4</v>
      </c>
      <c r="AX330">
        <v>4</v>
      </c>
      <c r="AY330">
        <v>4</v>
      </c>
      <c r="AZ330">
        <v>8</v>
      </c>
      <c r="BA330" t="str" cm="1">
        <f t="array" ref="BA330:BE330">TEXT(_xlfn.ANCHORARRAY(AV330),"00")</f>
        <v>10</v>
      </c>
      <c r="BB330" t="str">
        <v>04</v>
      </c>
      <c r="BC330" t="str">
        <v>04</v>
      </c>
      <c r="BD330" t="str">
        <v>04</v>
      </c>
      <c r="BE330" t="str">
        <v>08</v>
      </c>
      <c r="BF330">
        <f>COUNTIF(_xlfn.ANCHORARRAY(AL330),"J")</f>
        <v>0</v>
      </c>
    </row>
    <row r="331" spans="2:58" x14ac:dyDescent="0.3">
      <c r="B331" t="s">
        <v>672</v>
      </c>
      <c r="C331" t="str">
        <f>_xlfn.TEXTBEFORE(B331," ")</f>
        <v>T843K</v>
      </c>
      <c r="D331">
        <f>VALUE(_xlfn.TEXTAFTER(B331," "))</f>
        <v>218</v>
      </c>
      <c r="E331" t="str" cm="1">
        <f t="array" ref="E331:I331">MID(C331,_xlfn.SEQUENCE(1,LEN(C331)),1)</f>
        <v>T</v>
      </c>
      <c r="F331" t="str">
        <v>8</v>
      </c>
      <c r="G331" t="str">
        <v>4</v>
      </c>
      <c r="H331" t="str">
        <v>3</v>
      </c>
      <c r="I331" t="str">
        <v>K</v>
      </c>
      <c r="J331" cm="1">
        <f t="array" ref="J331:N331">COUNTIFS(_xlfn.ANCHORARRAY(E331),_xlfn.ANCHORARRAY(E331))</f>
        <v>1</v>
      </c>
      <c r="K331">
        <v>1</v>
      </c>
      <c r="L331">
        <v>1</v>
      </c>
      <c r="M331">
        <v>1</v>
      </c>
      <c r="N331">
        <v>1</v>
      </c>
      <c r="O331" cm="1">
        <f t="array" ref="O331:S331">_xlfn.LET(_xlpm.vals,{"1","2","3","4","5","6","7","8","9","T","J","Q","K","A"},
MATCH(_xlfn.ANCHORARRAY(E331),_xlpm.vals,0))</f>
        <v>10</v>
      </c>
      <c r="P331">
        <v>8</v>
      </c>
      <c r="Q331">
        <v>4</v>
      </c>
      <c r="R331">
        <v>3</v>
      </c>
      <c r="S331">
        <v>13</v>
      </c>
      <c r="T331" t="str" cm="1">
        <f t="array" ref="T331:X331">TEXT(_xlfn.ANCHORARRAY(O331),"00")</f>
        <v>10</v>
      </c>
      <c r="U331" t="str">
        <v>08</v>
      </c>
      <c r="V331" t="str">
        <v>04</v>
      </c>
      <c r="W331" t="str">
        <v>03</v>
      </c>
      <c r="X331" t="str">
        <v>13</v>
      </c>
      <c r="Y331" t="b">
        <f>MAX(_xlfn.ANCHORARRAY(J331))=5</f>
        <v>0</v>
      </c>
      <c r="Z331" t="b">
        <f>MAX(_xlfn.ANCHORARRAY(J331))=4</f>
        <v>0</v>
      </c>
      <c r="AA331" t="b" cm="1">
        <f t="array" ref="AA331">AND(OR(_xlfn.ANCHORARRAY(J331)=3),OR(_xlfn.ANCHORARRAY(J331)=2))</f>
        <v>0</v>
      </c>
      <c r="AB331" t="b">
        <f>IF(AA331,FALSE,MAX(_xlfn.ANCHORARRAY(J331))=3)</f>
        <v>0</v>
      </c>
      <c r="AC331" t="b">
        <f>COUNTIF(_xlfn.ANCHORARRAY(J331),2)=4</f>
        <v>0</v>
      </c>
      <c r="AD331" t="b">
        <f>IF(AC331,FALSE,MAX(_xlfn.ANCHORARRAY(J331))=2)</f>
        <v>0</v>
      </c>
      <c r="AE331" t="b">
        <f>NOT(OR(Y331:AD331))</f>
        <v>1</v>
      </c>
      <c r="AF331">
        <f>8-MATCH(TRUE,Y331:AE331,0)</f>
        <v>1</v>
      </c>
      <c r="AG331">
        <f>VALUE(_xlfn.CONCAT(AF331,_xlfn.ANCHORARRAY(T331)))</f>
        <v>11008040313</v>
      </c>
      <c r="AH331">
        <f>VALUE(_xlfn.RANK.EQ(AG331,AG:AG,1))</f>
        <v>136</v>
      </c>
      <c r="AI331">
        <f>AH331*D331</f>
        <v>29648</v>
      </c>
      <c r="AK331" s="1"/>
      <c r="AL331" t="str" cm="1">
        <f t="array" ref="AL331:AP331">MID(C331,_xlfn.SEQUENCE(1,LEN(C331)),1)</f>
        <v>T</v>
      </c>
      <c r="AM331" t="str">
        <v>8</v>
      </c>
      <c r="AN331" t="str">
        <v>4</v>
      </c>
      <c r="AO331" t="str">
        <v>3</v>
      </c>
      <c r="AP331" t="str">
        <v>K</v>
      </c>
      <c r="AQ331">
        <f>IF(AL331="J",0,COUNTIF(_xlfn.ANCHORARRAY($AL331),AL331))</f>
        <v>1</v>
      </c>
      <c r="AR331">
        <f>IF(AM331="J",0,COUNTIF(_xlfn.ANCHORARRAY($AL331),AM331))</f>
        <v>1</v>
      </c>
      <c r="AS331">
        <f>IF(AN331="J",0,COUNTIF(_xlfn.ANCHORARRAY($AL331),AN331))</f>
        <v>1</v>
      </c>
      <c r="AT331">
        <f>IF(AO331="J",0,COUNTIF(_xlfn.ANCHORARRAY($AL331),AO331))</f>
        <v>1</v>
      </c>
      <c r="AU331">
        <f>IF(AP331="J",0,COUNTIF(_xlfn.ANCHORARRAY($AL331),AP331))</f>
        <v>1</v>
      </c>
      <c r="AV331" cm="1">
        <f t="array" ref="AV331:AZ331">_xlfn.LET(_xlpm.vals,{"J","2","3","4","5","6","7","8","9","T","J","Q","K","A"},
MATCH(_xlfn.ANCHORARRAY(AL331),_xlpm.vals,0))</f>
        <v>10</v>
      </c>
      <c r="AW331">
        <v>8</v>
      </c>
      <c r="AX331">
        <v>4</v>
      </c>
      <c r="AY331">
        <v>3</v>
      </c>
      <c r="AZ331">
        <v>13</v>
      </c>
      <c r="BA331" t="str" cm="1">
        <f t="array" ref="BA331:BE331">TEXT(_xlfn.ANCHORARRAY(AV331),"00")</f>
        <v>10</v>
      </c>
      <c r="BB331" t="str">
        <v>08</v>
      </c>
      <c r="BC331" t="str">
        <v>04</v>
      </c>
      <c r="BD331" t="str">
        <v>03</v>
      </c>
      <c r="BE331" t="str">
        <v>13</v>
      </c>
      <c r="BF331">
        <f>COUNTIF(_xlfn.ANCHORARRAY(AL331),"J")</f>
        <v>0</v>
      </c>
    </row>
    <row r="332" spans="2:58" x14ac:dyDescent="0.3">
      <c r="B332" t="s">
        <v>671</v>
      </c>
      <c r="C332" t="str">
        <f>_xlfn.TEXTBEFORE(B332," ")</f>
        <v>Q25QQ</v>
      </c>
      <c r="D332">
        <f>VALUE(_xlfn.TEXTAFTER(B332," "))</f>
        <v>199</v>
      </c>
      <c r="E332" t="str" cm="1">
        <f t="array" ref="E332:I332">MID(C332,_xlfn.SEQUENCE(1,LEN(C332)),1)</f>
        <v>Q</v>
      </c>
      <c r="F332" t="str">
        <v>2</v>
      </c>
      <c r="G332" t="str">
        <v>5</v>
      </c>
      <c r="H332" t="str">
        <v>Q</v>
      </c>
      <c r="I332" t="str">
        <v>Q</v>
      </c>
      <c r="J332" cm="1">
        <f t="array" ref="J332:N332">COUNTIFS(_xlfn.ANCHORARRAY(E332),_xlfn.ANCHORARRAY(E332))</f>
        <v>3</v>
      </c>
      <c r="K332">
        <v>1</v>
      </c>
      <c r="L332">
        <v>1</v>
      </c>
      <c r="M332">
        <v>3</v>
      </c>
      <c r="N332">
        <v>3</v>
      </c>
      <c r="O332" cm="1">
        <f t="array" ref="O332:S332">_xlfn.LET(_xlpm.vals,{"1","2","3","4","5","6","7","8","9","T","J","Q","K","A"},
MATCH(_xlfn.ANCHORARRAY(E332),_xlpm.vals,0))</f>
        <v>12</v>
      </c>
      <c r="P332">
        <v>2</v>
      </c>
      <c r="Q332">
        <v>5</v>
      </c>
      <c r="R332">
        <v>12</v>
      </c>
      <c r="S332">
        <v>12</v>
      </c>
      <c r="T332" t="str" cm="1">
        <f t="array" ref="T332:X332">TEXT(_xlfn.ANCHORARRAY(O332),"00")</f>
        <v>12</v>
      </c>
      <c r="U332" t="str">
        <v>02</v>
      </c>
      <c r="V332" t="str">
        <v>05</v>
      </c>
      <c r="W332" t="str">
        <v>12</v>
      </c>
      <c r="X332" t="str">
        <v>12</v>
      </c>
      <c r="Y332" t="b">
        <f>MAX(_xlfn.ANCHORARRAY(J332))=5</f>
        <v>0</v>
      </c>
      <c r="Z332" t="b">
        <f>MAX(_xlfn.ANCHORARRAY(J332))=4</f>
        <v>0</v>
      </c>
      <c r="AA332" t="b" cm="1">
        <f t="array" ref="AA332">AND(OR(_xlfn.ANCHORARRAY(J332)=3),OR(_xlfn.ANCHORARRAY(J332)=2))</f>
        <v>0</v>
      </c>
      <c r="AB332" t="b">
        <f>IF(AA332,FALSE,MAX(_xlfn.ANCHORARRAY(J332))=3)</f>
        <v>1</v>
      </c>
      <c r="AC332" t="b">
        <f>COUNTIF(_xlfn.ANCHORARRAY(J332),2)=4</f>
        <v>0</v>
      </c>
      <c r="AD332" t="b">
        <f>IF(AC332,FALSE,MAX(_xlfn.ANCHORARRAY(J332))=2)</f>
        <v>0</v>
      </c>
      <c r="AE332" t="b">
        <f>NOT(OR(Y332:AD332))</f>
        <v>0</v>
      </c>
      <c r="AF332">
        <f>8-MATCH(TRUE,Y332:AE332,0)</f>
        <v>4</v>
      </c>
      <c r="AG332">
        <f>VALUE(_xlfn.CONCAT(AF332,_xlfn.ANCHORARRAY(T332)))</f>
        <v>41202051212</v>
      </c>
      <c r="AH332">
        <f>VALUE(_xlfn.RANK.EQ(AG332,AG:AG,1))</f>
        <v>765</v>
      </c>
      <c r="AI332">
        <f>AH332*D332</f>
        <v>152235</v>
      </c>
      <c r="AK332" s="1"/>
      <c r="AL332" t="str" cm="1">
        <f t="array" ref="AL332:AP332">MID(C332,_xlfn.SEQUENCE(1,LEN(C332)),1)</f>
        <v>Q</v>
      </c>
      <c r="AM332" t="str">
        <v>2</v>
      </c>
      <c r="AN332" t="str">
        <v>5</v>
      </c>
      <c r="AO332" t="str">
        <v>Q</v>
      </c>
      <c r="AP332" t="str">
        <v>Q</v>
      </c>
      <c r="AQ332">
        <f>IF(AL332="J",0,COUNTIF(_xlfn.ANCHORARRAY($AL332),AL332))</f>
        <v>3</v>
      </c>
      <c r="AR332">
        <f>IF(AM332="J",0,COUNTIF(_xlfn.ANCHORARRAY($AL332),AM332))</f>
        <v>1</v>
      </c>
      <c r="AS332">
        <f>IF(AN332="J",0,COUNTIF(_xlfn.ANCHORARRAY($AL332),AN332))</f>
        <v>1</v>
      </c>
      <c r="AT332">
        <f>IF(AO332="J",0,COUNTIF(_xlfn.ANCHORARRAY($AL332),AO332))</f>
        <v>3</v>
      </c>
      <c r="AU332">
        <f>IF(AP332="J",0,COUNTIF(_xlfn.ANCHORARRAY($AL332),AP332))</f>
        <v>3</v>
      </c>
      <c r="AV332" cm="1">
        <f t="array" ref="AV332:AZ332">_xlfn.LET(_xlpm.vals,{"J","2","3","4","5","6","7","8","9","T","J","Q","K","A"},
MATCH(_xlfn.ANCHORARRAY(AL332),_xlpm.vals,0))</f>
        <v>12</v>
      </c>
      <c r="AW332">
        <v>2</v>
      </c>
      <c r="AX332">
        <v>5</v>
      </c>
      <c r="AY332">
        <v>12</v>
      </c>
      <c r="AZ332">
        <v>12</v>
      </c>
      <c r="BA332" t="str" cm="1">
        <f t="array" ref="BA332:BE332">TEXT(_xlfn.ANCHORARRAY(AV332),"00")</f>
        <v>12</v>
      </c>
      <c r="BB332" t="str">
        <v>02</v>
      </c>
      <c r="BC332" t="str">
        <v>05</v>
      </c>
      <c r="BD332" t="str">
        <v>12</v>
      </c>
      <c r="BE332" t="str">
        <v>12</v>
      </c>
      <c r="BF332">
        <f>COUNTIF(_xlfn.ANCHORARRAY(AL332),"J")</f>
        <v>0</v>
      </c>
    </row>
    <row r="333" spans="2:58" x14ac:dyDescent="0.3">
      <c r="B333" t="s">
        <v>670</v>
      </c>
      <c r="C333" t="str">
        <f>_xlfn.TEXTBEFORE(B333," ")</f>
        <v>87888</v>
      </c>
      <c r="D333">
        <f>VALUE(_xlfn.TEXTAFTER(B333," "))</f>
        <v>75</v>
      </c>
      <c r="E333" t="str" cm="1">
        <f t="array" ref="E333:I333">MID(C333,_xlfn.SEQUENCE(1,LEN(C333)),1)</f>
        <v>8</v>
      </c>
      <c r="F333" t="str">
        <v>7</v>
      </c>
      <c r="G333" t="str">
        <v>8</v>
      </c>
      <c r="H333" t="str">
        <v>8</v>
      </c>
      <c r="I333" t="str">
        <v>8</v>
      </c>
      <c r="J333" cm="1">
        <f t="array" ref="J333:N333">COUNTIFS(_xlfn.ANCHORARRAY(E333),_xlfn.ANCHORARRAY(E333))</f>
        <v>4</v>
      </c>
      <c r="K333">
        <v>1</v>
      </c>
      <c r="L333">
        <v>4</v>
      </c>
      <c r="M333">
        <v>4</v>
      </c>
      <c r="N333">
        <v>4</v>
      </c>
      <c r="O333" cm="1">
        <f t="array" ref="O333:S333">_xlfn.LET(_xlpm.vals,{"1","2","3","4","5","6","7","8","9","T","J","Q","K","A"},
MATCH(_xlfn.ANCHORARRAY(E333),_xlpm.vals,0))</f>
        <v>8</v>
      </c>
      <c r="P333">
        <v>7</v>
      </c>
      <c r="Q333">
        <v>8</v>
      </c>
      <c r="R333">
        <v>8</v>
      </c>
      <c r="S333">
        <v>8</v>
      </c>
      <c r="T333" t="str" cm="1">
        <f t="array" ref="T333:X333">TEXT(_xlfn.ANCHORARRAY(O333),"00")</f>
        <v>08</v>
      </c>
      <c r="U333" t="str">
        <v>07</v>
      </c>
      <c r="V333" t="str">
        <v>08</v>
      </c>
      <c r="W333" t="str">
        <v>08</v>
      </c>
      <c r="X333" t="str">
        <v>08</v>
      </c>
      <c r="Y333" t="b">
        <f>MAX(_xlfn.ANCHORARRAY(J333))=5</f>
        <v>0</v>
      </c>
      <c r="Z333" t="b">
        <f>MAX(_xlfn.ANCHORARRAY(J333))=4</f>
        <v>1</v>
      </c>
      <c r="AA333" t="b" cm="1">
        <f t="array" ref="AA333">AND(OR(_xlfn.ANCHORARRAY(J333)=3),OR(_xlfn.ANCHORARRAY(J333)=2))</f>
        <v>0</v>
      </c>
      <c r="AB333" t="b">
        <f>IF(AA333,FALSE,MAX(_xlfn.ANCHORARRAY(J333))=3)</f>
        <v>0</v>
      </c>
      <c r="AC333" t="b">
        <f>COUNTIF(_xlfn.ANCHORARRAY(J333),2)=4</f>
        <v>0</v>
      </c>
      <c r="AD333" t="b">
        <f>IF(AC333,FALSE,MAX(_xlfn.ANCHORARRAY(J333))=2)</f>
        <v>0</v>
      </c>
      <c r="AE333" t="b">
        <f>NOT(OR(Y333:AD333))</f>
        <v>0</v>
      </c>
      <c r="AF333">
        <f>8-MATCH(TRUE,Y333:AE333,0)</f>
        <v>6</v>
      </c>
      <c r="AG333">
        <f>VALUE(_xlfn.CONCAT(AF333,_xlfn.ANCHORARRAY(T333)))</f>
        <v>60807080808</v>
      </c>
      <c r="AH333">
        <f>VALUE(_xlfn.RANK.EQ(AG333,AG:AG,1))</f>
        <v>954</v>
      </c>
      <c r="AI333">
        <f>AH333*D333</f>
        <v>71550</v>
      </c>
      <c r="AK333" s="1"/>
      <c r="AL333" t="str" cm="1">
        <f t="array" ref="AL333:AP333">MID(C333,_xlfn.SEQUENCE(1,LEN(C333)),1)</f>
        <v>8</v>
      </c>
      <c r="AM333" t="str">
        <v>7</v>
      </c>
      <c r="AN333" t="str">
        <v>8</v>
      </c>
      <c r="AO333" t="str">
        <v>8</v>
      </c>
      <c r="AP333" t="str">
        <v>8</v>
      </c>
      <c r="AQ333">
        <f>IF(AL333="J",0,COUNTIF(_xlfn.ANCHORARRAY($AL333),AL333))</f>
        <v>4</v>
      </c>
      <c r="AR333">
        <f>IF(AM333="J",0,COUNTIF(_xlfn.ANCHORARRAY($AL333),AM333))</f>
        <v>1</v>
      </c>
      <c r="AS333">
        <f>IF(AN333="J",0,COUNTIF(_xlfn.ANCHORARRAY($AL333),AN333))</f>
        <v>4</v>
      </c>
      <c r="AT333">
        <f>IF(AO333="J",0,COUNTIF(_xlfn.ANCHORARRAY($AL333),AO333))</f>
        <v>4</v>
      </c>
      <c r="AU333">
        <f>IF(AP333="J",0,COUNTIF(_xlfn.ANCHORARRAY($AL333),AP333))</f>
        <v>4</v>
      </c>
      <c r="AV333" cm="1">
        <f t="array" ref="AV333:AZ333">_xlfn.LET(_xlpm.vals,{"J","2","3","4","5","6","7","8","9","T","J","Q","K","A"},
MATCH(_xlfn.ANCHORARRAY(AL333),_xlpm.vals,0))</f>
        <v>8</v>
      </c>
      <c r="AW333">
        <v>7</v>
      </c>
      <c r="AX333">
        <v>8</v>
      </c>
      <c r="AY333">
        <v>8</v>
      </c>
      <c r="AZ333">
        <v>8</v>
      </c>
      <c r="BA333" t="str" cm="1">
        <f t="array" ref="BA333:BE333">TEXT(_xlfn.ANCHORARRAY(AV333),"00")</f>
        <v>08</v>
      </c>
      <c r="BB333" t="str">
        <v>07</v>
      </c>
      <c r="BC333" t="str">
        <v>08</v>
      </c>
      <c r="BD333" t="str">
        <v>08</v>
      </c>
      <c r="BE333" t="str">
        <v>08</v>
      </c>
      <c r="BF333">
        <f>COUNTIF(_xlfn.ANCHORARRAY(AL333),"J")</f>
        <v>0</v>
      </c>
    </row>
    <row r="334" spans="2:58" x14ac:dyDescent="0.3">
      <c r="B334" t="s">
        <v>669</v>
      </c>
      <c r="C334" t="str">
        <f>_xlfn.TEXTBEFORE(B334," ")</f>
        <v>33443</v>
      </c>
      <c r="D334">
        <f>VALUE(_xlfn.TEXTAFTER(B334," "))</f>
        <v>112</v>
      </c>
      <c r="E334" t="str" cm="1">
        <f t="array" ref="E334:I334">MID(C334,_xlfn.SEQUENCE(1,LEN(C334)),1)</f>
        <v>3</v>
      </c>
      <c r="F334" t="str">
        <v>3</v>
      </c>
      <c r="G334" t="str">
        <v>4</v>
      </c>
      <c r="H334" t="str">
        <v>4</v>
      </c>
      <c r="I334" t="str">
        <v>3</v>
      </c>
      <c r="J334" cm="1">
        <f t="array" ref="J334:N334">COUNTIFS(_xlfn.ANCHORARRAY(E334),_xlfn.ANCHORARRAY(E334))</f>
        <v>3</v>
      </c>
      <c r="K334">
        <v>3</v>
      </c>
      <c r="L334">
        <v>2</v>
      </c>
      <c r="M334">
        <v>2</v>
      </c>
      <c r="N334">
        <v>3</v>
      </c>
      <c r="O334" cm="1">
        <f t="array" ref="O334:S334">_xlfn.LET(_xlpm.vals,{"1","2","3","4","5","6","7","8","9","T","J","Q","K","A"},
MATCH(_xlfn.ANCHORARRAY(E334),_xlpm.vals,0))</f>
        <v>3</v>
      </c>
      <c r="P334">
        <v>3</v>
      </c>
      <c r="Q334">
        <v>4</v>
      </c>
      <c r="R334">
        <v>4</v>
      </c>
      <c r="S334">
        <v>3</v>
      </c>
      <c r="T334" t="str" cm="1">
        <f t="array" ref="T334:X334">TEXT(_xlfn.ANCHORARRAY(O334),"00")</f>
        <v>03</v>
      </c>
      <c r="U334" t="str">
        <v>03</v>
      </c>
      <c r="V334" t="str">
        <v>04</v>
      </c>
      <c r="W334" t="str">
        <v>04</v>
      </c>
      <c r="X334" t="str">
        <v>03</v>
      </c>
      <c r="Y334" t="b">
        <f>MAX(_xlfn.ANCHORARRAY(J334))=5</f>
        <v>0</v>
      </c>
      <c r="Z334" t="b">
        <f>MAX(_xlfn.ANCHORARRAY(J334))=4</f>
        <v>0</v>
      </c>
      <c r="AA334" t="b" cm="1">
        <f t="array" ref="AA334">AND(OR(_xlfn.ANCHORARRAY(J334)=3),OR(_xlfn.ANCHORARRAY(J334)=2))</f>
        <v>1</v>
      </c>
      <c r="AB334" t="b">
        <f>IF(AA334,FALSE,MAX(_xlfn.ANCHORARRAY(J334))=3)</f>
        <v>0</v>
      </c>
      <c r="AC334" t="b">
        <f>COUNTIF(_xlfn.ANCHORARRAY(J334),2)=4</f>
        <v>0</v>
      </c>
      <c r="AD334" t="b">
        <f>IF(AC334,FALSE,MAX(_xlfn.ANCHORARRAY(J334))=2)</f>
        <v>0</v>
      </c>
      <c r="AE334" t="b">
        <f>NOT(OR(Y334:AD334))</f>
        <v>0</v>
      </c>
      <c r="AF334">
        <f>8-MATCH(TRUE,Y334:AE334,0)</f>
        <v>5</v>
      </c>
      <c r="AG334">
        <f>VALUE(_xlfn.CONCAT(AF334,_xlfn.ANCHORARRAY(T334)))</f>
        <v>50303040403</v>
      </c>
      <c r="AH334">
        <f>VALUE(_xlfn.RANK.EQ(AG334,AG:AG,1))</f>
        <v>814</v>
      </c>
      <c r="AI334">
        <f>AH334*D334</f>
        <v>91168</v>
      </c>
      <c r="AK334" s="1"/>
      <c r="AL334" t="str" cm="1">
        <f t="array" ref="AL334:AP334">MID(C334,_xlfn.SEQUENCE(1,LEN(C334)),1)</f>
        <v>3</v>
      </c>
      <c r="AM334" t="str">
        <v>3</v>
      </c>
      <c r="AN334" t="str">
        <v>4</v>
      </c>
      <c r="AO334" t="str">
        <v>4</v>
      </c>
      <c r="AP334" t="str">
        <v>3</v>
      </c>
      <c r="AQ334">
        <f>IF(AL334="J",0,COUNTIF(_xlfn.ANCHORARRAY($AL334),AL334))</f>
        <v>3</v>
      </c>
      <c r="AR334">
        <f>IF(AM334="J",0,COUNTIF(_xlfn.ANCHORARRAY($AL334),AM334))</f>
        <v>3</v>
      </c>
      <c r="AS334">
        <f>IF(AN334="J",0,COUNTIF(_xlfn.ANCHORARRAY($AL334),AN334))</f>
        <v>2</v>
      </c>
      <c r="AT334">
        <f>IF(AO334="J",0,COUNTIF(_xlfn.ANCHORARRAY($AL334),AO334))</f>
        <v>2</v>
      </c>
      <c r="AU334">
        <f>IF(AP334="J",0,COUNTIF(_xlfn.ANCHORARRAY($AL334),AP334))</f>
        <v>3</v>
      </c>
      <c r="AV334" cm="1">
        <f t="array" ref="AV334:AZ334">_xlfn.LET(_xlpm.vals,{"J","2","3","4","5","6","7","8","9","T","J","Q","K","A"},
MATCH(_xlfn.ANCHORARRAY(AL334),_xlpm.vals,0))</f>
        <v>3</v>
      </c>
      <c r="AW334">
        <v>3</v>
      </c>
      <c r="AX334">
        <v>4</v>
      </c>
      <c r="AY334">
        <v>4</v>
      </c>
      <c r="AZ334">
        <v>3</v>
      </c>
      <c r="BA334" t="str" cm="1">
        <f t="array" ref="BA334:BE334">TEXT(_xlfn.ANCHORARRAY(AV334),"00")</f>
        <v>03</v>
      </c>
      <c r="BB334" t="str">
        <v>03</v>
      </c>
      <c r="BC334" t="str">
        <v>04</v>
      </c>
      <c r="BD334" t="str">
        <v>04</v>
      </c>
      <c r="BE334" t="str">
        <v>03</v>
      </c>
      <c r="BF334">
        <f>COUNTIF(_xlfn.ANCHORARRAY(AL334),"J")</f>
        <v>0</v>
      </c>
    </row>
    <row r="335" spans="2:58" x14ac:dyDescent="0.3">
      <c r="B335" t="s">
        <v>668</v>
      </c>
      <c r="C335" t="str">
        <f>_xlfn.TEXTBEFORE(B335," ")</f>
        <v>78886</v>
      </c>
      <c r="D335">
        <f>VALUE(_xlfn.TEXTAFTER(B335," "))</f>
        <v>872</v>
      </c>
      <c r="E335" t="str" cm="1">
        <f t="array" ref="E335:I335">MID(C335,_xlfn.SEQUENCE(1,LEN(C335)),1)</f>
        <v>7</v>
      </c>
      <c r="F335" t="str">
        <v>8</v>
      </c>
      <c r="G335" t="str">
        <v>8</v>
      </c>
      <c r="H335" t="str">
        <v>8</v>
      </c>
      <c r="I335" t="str">
        <v>6</v>
      </c>
      <c r="J335" cm="1">
        <f t="array" ref="J335:N335">COUNTIFS(_xlfn.ANCHORARRAY(E335),_xlfn.ANCHORARRAY(E335))</f>
        <v>1</v>
      </c>
      <c r="K335">
        <v>3</v>
      </c>
      <c r="L335">
        <v>3</v>
      </c>
      <c r="M335">
        <v>3</v>
      </c>
      <c r="N335">
        <v>1</v>
      </c>
      <c r="O335" cm="1">
        <f t="array" ref="O335:S335">_xlfn.LET(_xlpm.vals,{"1","2","3","4","5","6","7","8","9","T","J","Q","K","A"},
MATCH(_xlfn.ANCHORARRAY(E335),_xlpm.vals,0))</f>
        <v>7</v>
      </c>
      <c r="P335">
        <v>8</v>
      </c>
      <c r="Q335">
        <v>8</v>
      </c>
      <c r="R335">
        <v>8</v>
      </c>
      <c r="S335">
        <v>6</v>
      </c>
      <c r="T335" t="str" cm="1">
        <f t="array" ref="T335:X335">TEXT(_xlfn.ANCHORARRAY(O335),"00")</f>
        <v>07</v>
      </c>
      <c r="U335" t="str">
        <v>08</v>
      </c>
      <c r="V335" t="str">
        <v>08</v>
      </c>
      <c r="W335" t="str">
        <v>08</v>
      </c>
      <c r="X335" t="str">
        <v>06</v>
      </c>
      <c r="Y335" t="b">
        <f>MAX(_xlfn.ANCHORARRAY(J335))=5</f>
        <v>0</v>
      </c>
      <c r="Z335" t="b">
        <f>MAX(_xlfn.ANCHORARRAY(J335))=4</f>
        <v>0</v>
      </c>
      <c r="AA335" t="b" cm="1">
        <f t="array" ref="AA335">AND(OR(_xlfn.ANCHORARRAY(J335)=3),OR(_xlfn.ANCHORARRAY(J335)=2))</f>
        <v>0</v>
      </c>
      <c r="AB335" t="b">
        <f>IF(AA335,FALSE,MAX(_xlfn.ANCHORARRAY(J335))=3)</f>
        <v>1</v>
      </c>
      <c r="AC335" t="b">
        <f>COUNTIF(_xlfn.ANCHORARRAY(J335),2)=4</f>
        <v>0</v>
      </c>
      <c r="AD335" t="b">
        <f>IF(AC335,FALSE,MAX(_xlfn.ANCHORARRAY(J335))=2)</f>
        <v>0</v>
      </c>
      <c r="AE335" t="b">
        <f>NOT(OR(Y335:AD335))</f>
        <v>0</v>
      </c>
      <c r="AF335">
        <f>8-MATCH(TRUE,Y335:AE335,0)</f>
        <v>4</v>
      </c>
      <c r="AG335">
        <f>VALUE(_xlfn.CONCAT(AF335,_xlfn.ANCHORARRAY(T335)))</f>
        <v>40708080806</v>
      </c>
      <c r="AH335">
        <f>VALUE(_xlfn.RANK.EQ(AG335,AG:AG,1))</f>
        <v>716</v>
      </c>
      <c r="AI335">
        <f>AH335*D335</f>
        <v>624352</v>
      </c>
      <c r="AK335" s="1"/>
      <c r="AL335" t="str" cm="1">
        <f t="array" ref="AL335:AP335">MID(C335,_xlfn.SEQUENCE(1,LEN(C335)),1)</f>
        <v>7</v>
      </c>
      <c r="AM335" t="str">
        <v>8</v>
      </c>
      <c r="AN335" t="str">
        <v>8</v>
      </c>
      <c r="AO335" t="str">
        <v>8</v>
      </c>
      <c r="AP335" t="str">
        <v>6</v>
      </c>
      <c r="AQ335">
        <f>IF(AL335="J",0,COUNTIF(_xlfn.ANCHORARRAY($AL335),AL335))</f>
        <v>1</v>
      </c>
      <c r="AR335">
        <f>IF(AM335="J",0,COUNTIF(_xlfn.ANCHORARRAY($AL335),AM335))</f>
        <v>3</v>
      </c>
      <c r="AS335">
        <f>IF(AN335="J",0,COUNTIF(_xlfn.ANCHORARRAY($AL335),AN335))</f>
        <v>3</v>
      </c>
      <c r="AT335">
        <f>IF(AO335="J",0,COUNTIF(_xlfn.ANCHORARRAY($AL335),AO335))</f>
        <v>3</v>
      </c>
      <c r="AU335">
        <f>IF(AP335="J",0,COUNTIF(_xlfn.ANCHORARRAY($AL335),AP335))</f>
        <v>1</v>
      </c>
      <c r="AV335" cm="1">
        <f t="array" ref="AV335:AZ335">_xlfn.LET(_xlpm.vals,{"J","2","3","4","5","6","7","8","9","T","J","Q","K","A"},
MATCH(_xlfn.ANCHORARRAY(AL335),_xlpm.vals,0))</f>
        <v>7</v>
      </c>
      <c r="AW335">
        <v>8</v>
      </c>
      <c r="AX335">
        <v>8</v>
      </c>
      <c r="AY335">
        <v>8</v>
      </c>
      <c r="AZ335">
        <v>6</v>
      </c>
      <c r="BA335" t="str" cm="1">
        <f t="array" ref="BA335:BE335">TEXT(_xlfn.ANCHORARRAY(AV335),"00")</f>
        <v>07</v>
      </c>
      <c r="BB335" t="str">
        <v>08</v>
      </c>
      <c r="BC335" t="str">
        <v>08</v>
      </c>
      <c r="BD335" t="str">
        <v>08</v>
      </c>
      <c r="BE335" t="str">
        <v>06</v>
      </c>
      <c r="BF335">
        <f>COUNTIF(_xlfn.ANCHORARRAY(AL335),"J")</f>
        <v>0</v>
      </c>
    </row>
    <row r="336" spans="2:58" x14ac:dyDescent="0.3">
      <c r="B336" t="s">
        <v>667</v>
      </c>
      <c r="C336" t="str">
        <f>_xlfn.TEXTBEFORE(B336," ")</f>
        <v>93T99</v>
      </c>
      <c r="D336">
        <f>VALUE(_xlfn.TEXTAFTER(B336," "))</f>
        <v>330</v>
      </c>
      <c r="E336" t="str" cm="1">
        <f t="array" ref="E336:I336">MID(C336,_xlfn.SEQUENCE(1,LEN(C336)),1)</f>
        <v>9</v>
      </c>
      <c r="F336" t="str">
        <v>3</v>
      </c>
      <c r="G336" t="str">
        <v>T</v>
      </c>
      <c r="H336" t="str">
        <v>9</v>
      </c>
      <c r="I336" t="str">
        <v>9</v>
      </c>
      <c r="J336" cm="1">
        <f t="array" ref="J336:N336">COUNTIFS(_xlfn.ANCHORARRAY(E336),_xlfn.ANCHORARRAY(E336))</f>
        <v>3</v>
      </c>
      <c r="K336">
        <v>1</v>
      </c>
      <c r="L336">
        <v>1</v>
      </c>
      <c r="M336">
        <v>3</v>
      </c>
      <c r="N336">
        <v>3</v>
      </c>
      <c r="O336" cm="1">
        <f t="array" ref="O336:S336">_xlfn.LET(_xlpm.vals,{"1","2","3","4","5","6","7","8","9","T","J","Q","K","A"},
MATCH(_xlfn.ANCHORARRAY(E336),_xlpm.vals,0))</f>
        <v>9</v>
      </c>
      <c r="P336">
        <v>3</v>
      </c>
      <c r="Q336">
        <v>10</v>
      </c>
      <c r="R336">
        <v>9</v>
      </c>
      <c r="S336">
        <v>9</v>
      </c>
      <c r="T336" t="str" cm="1">
        <f t="array" ref="T336:X336">TEXT(_xlfn.ANCHORARRAY(O336),"00")</f>
        <v>09</v>
      </c>
      <c r="U336" t="str">
        <v>03</v>
      </c>
      <c r="V336" t="str">
        <v>10</v>
      </c>
      <c r="W336" t="str">
        <v>09</v>
      </c>
      <c r="X336" t="str">
        <v>09</v>
      </c>
      <c r="Y336" t="b">
        <f>MAX(_xlfn.ANCHORARRAY(J336))=5</f>
        <v>0</v>
      </c>
      <c r="Z336" t="b">
        <f>MAX(_xlfn.ANCHORARRAY(J336))=4</f>
        <v>0</v>
      </c>
      <c r="AA336" t="b" cm="1">
        <f t="array" ref="AA336">AND(OR(_xlfn.ANCHORARRAY(J336)=3),OR(_xlfn.ANCHORARRAY(J336)=2))</f>
        <v>0</v>
      </c>
      <c r="AB336" t="b">
        <f>IF(AA336,FALSE,MAX(_xlfn.ANCHORARRAY(J336))=3)</f>
        <v>1</v>
      </c>
      <c r="AC336" t="b">
        <f>COUNTIF(_xlfn.ANCHORARRAY(J336),2)=4</f>
        <v>0</v>
      </c>
      <c r="AD336" t="b">
        <f>IF(AC336,FALSE,MAX(_xlfn.ANCHORARRAY(J336))=2)</f>
        <v>0</v>
      </c>
      <c r="AE336" t="b">
        <f>NOT(OR(Y336:AD336))</f>
        <v>0</v>
      </c>
      <c r="AF336">
        <f>8-MATCH(TRUE,Y336:AE336,0)</f>
        <v>4</v>
      </c>
      <c r="AG336">
        <f>VALUE(_xlfn.CONCAT(AF336,_xlfn.ANCHORARRAY(T336)))</f>
        <v>40903100909</v>
      </c>
      <c r="AH336">
        <f>VALUE(_xlfn.RANK.EQ(AG336,AG:AG,1))</f>
        <v>733</v>
      </c>
      <c r="AI336">
        <f>AH336*D336</f>
        <v>241890</v>
      </c>
      <c r="AK336" s="1"/>
      <c r="AL336" t="str" cm="1">
        <f t="array" ref="AL336:AP336">MID(C336,_xlfn.SEQUENCE(1,LEN(C336)),1)</f>
        <v>9</v>
      </c>
      <c r="AM336" t="str">
        <v>3</v>
      </c>
      <c r="AN336" t="str">
        <v>T</v>
      </c>
      <c r="AO336" t="str">
        <v>9</v>
      </c>
      <c r="AP336" t="str">
        <v>9</v>
      </c>
      <c r="AQ336">
        <f>IF(AL336="J",0,COUNTIF(_xlfn.ANCHORARRAY($AL336),AL336))</f>
        <v>3</v>
      </c>
      <c r="AR336">
        <f>IF(AM336="J",0,COUNTIF(_xlfn.ANCHORARRAY($AL336),AM336))</f>
        <v>1</v>
      </c>
      <c r="AS336">
        <f>IF(AN336="J",0,COUNTIF(_xlfn.ANCHORARRAY($AL336),AN336))</f>
        <v>1</v>
      </c>
      <c r="AT336">
        <f>IF(AO336="J",0,COUNTIF(_xlfn.ANCHORARRAY($AL336),AO336))</f>
        <v>3</v>
      </c>
      <c r="AU336">
        <f>IF(AP336="J",0,COUNTIF(_xlfn.ANCHORARRAY($AL336),AP336))</f>
        <v>3</v>
      </c>
      <c r="AV336" cm="1">
        <f t="array" ref="AV336:AZ336">_xlfn.LET(_xlpm.vals,{"J","2","3","4","5","6","7","8","9","T","J","Q","K","A"},
MATCH(_xlfn.ANCHORARRAY(AL336),_xlpm.vals,0))</f>
        <v>9</v>
      </c>
      <c r="AW336">
        <v>3</v>
      </c>
      <c r="AX336">
        <v>10</v>
      </c>
      <c r="AY336">
        <v>9</v>
      </c>
      <c r="AZ336">
        <v>9</v>
      </c>
      <c r="BA336" t="str" cm="1">
        <f t="array" ref="BA336:BE336">TEXT(_xlfn.ANCHORARRAY(AV336),"00")</f>
        <v>09</v>
      </c>
      <c r="BB336" t="str">
        <v>03</v>
      </c>
      <c r="BC336" t="str">
        <v>10</v>
      </c>
      <c r="BD336" t="str">
        <v>09</v>
      </c>
      <c r="BE336" t="str">
        <v>09</v>
      </c>
      <c r="BF336">
        <f>COUNTIF(_xlfn.ANCHORARRAY(AL336),"J")</f>
        <v>0</v>
      </c>
    </row>
    <row r="337" spans="2:58" x14ac:dyDescent="0.3">
      <c r="B337" t="s">
        <v>666</v>
      </c>
      <c r="C337" t="str">
        <f>_xlfn.TEXTBEFORE(B337," ")</f>
        <v>8JQK4</v>
      </c>
      <c r="D337">
        <f>VALUE(_xlfn.TEXTAFTER(B337," "))</f>
        <v>343</v>
      </c>
      <c r="E337" t="str" cm="1">
        <f t="array" ref="E337:I337">MID(C337,_xlfn.SEQUENCE(1,LEN(C337)),1)</f>
        <v>8</v>
      </c>
      <c r="F337" t="str">
        <v>J</v>
      </c>
      <c r="G337" t="str">
        <v>Q</v>
      </c>
      <c r="H337" t="str">
        <v>K</v>
      </c>
      <c r="I337" t="str">
        <v>4</v>
      </c>
      <c r="J337" cm="1">
        <f t="array" ref="J337:N337">COUNTIFS(_xlfn.ANCHORARRAY(E337),_xlfn.ANCHORARRAY(E337))</f>
        <v>1</v>
      </c>
      <c r="K337">
        <v>1</v>
      </c>
      <c r="L337">
        <v>1</v>
      </c>
      <c r="M337">
        <v>1</v>
      </c>
      <c r="N337">
        <v>1</v>
      </c>
      <c r="O337" cm="1">
        <f t="array" ref="O337:S337">_xlfn.LET(_xlpm.vals,{"1","2","3","4","5","6","7","8","9","T","J","Q","K","A"},
MATCH(_xlfn.ANCHORARRAY(E337),_xlpm.vals,0))</f>
        <v>8</v>
      </c>
      <c r="P337">
        <v>11</v>
      </c>
      <c r="Q337">
        <v>12</v>
      </c>
      <c r="R337">
        <v>13</v>
      </c>
      <c r="S337">
        <v>4</v>
      </c>
      <c r="T337" t="str" cm="1">
        <f t="array" ref="T337:X337">TEXT(_xlfn.ANCHORARRAY(O337),"00")</f>
        <v>08</v>
      </c>
      <c r="U337" t="str">
        <v>11</v>
      </c>
      <c r="V337" t="str">
        <v>12</v>
      </c>
      <c r="W337" t="str">
        <v>13</v>
      </c>
      <c r="X337" t="str">
        <v>04</v>
      </c>
      <c r="Y337" t="b">
        <f>MAX(_xlfn.ANCHORARRAY(J337))=5</f>
        <v>0</v>
      </c>
      <c r="Z337" t="b">
        <f>MAX(_xlfn.ANCHORARRAY(J337))=4</f>
        <v>0</v>
      </c>
      <c r="AA337" t="b" cm="1">
        <f t="array" ref="AA337">AND(OR(_xlfn.ANCHORARRAY(J337)=3),OR(_xlfn.ANCHORARRAY(J337)=2))</f>
        <v>0</v>
      </c>
      <c r="AB337" t="b">
        <f>IF(AA337,FALSE,MAX(_xlfn.ANCHORARRAY(J337))=3)</f>
        <v>0</v>
      </c>
      <c r="AC337" t="b">
        <f>COUNTIF(_xlfn.ANCHORARRAY(J337),2)=4</f>
        <v>0</v>
      </c>
      <c r="AD337" t="b">
        <f>IF(AC337,FALSE,MAX(_xlfn.ANCHORARRAY(J337))=2)</f>
        <v>0</v>
      </c>
      <c r="AE337" t="b">
        <f>NOT(OR(Y337:AD337))</f>
        <v>1</v>
      </c>
      <c r="AF337">
        <f>8-MATCH(TRUE,Y337:AE337,0)</f>
        <v>1</v>
      </c>
      <c r="AG337">
        <f>VALUE(_xlfn.CONCAT(AF337,_xlfn.ANCHORARRAY(T337)))</f>
        <v>10811121304</v>
      </c>
      <c r="AH337">
        <f>VALUE(_xlfn.RANK.EQ(AG337,AG:AG,1))</f>
        <v>105</v>
      </c>
      <c r="AI337">
        <f>AH337*D337</f>
        <v>36015</v>
      </c>
      <c r="AK337" s="1"/>
      <c r="AL337" t="str" cm="1">
        <f t="array" ref="AL337:AP337">MID(C337,_xlfn.SEQUENCE(1,LEN(C337)),1)</f>
        <v>8</v>
      </c>
      <c r="AM337" t="str">
        <v>J</v>
      </c>
      <c r="AN337" t="str">
        <v>Q</v>
      </c>
      <c r="AO337" t="str">
        <v>K</v>
      </c>
      <c r="AP337" t="str">
        <v>4</v>
      </c>
      <c r="AQ337">
        <f>IF(AL337="J",0,COUNTIF(_xlfn.ANCHORARRAY($AL337),AL337))</f>
        <v>1</v>
      </c>
      <c r="AR337">
        <f>IF(AM337="J",0,COUNTIF(_xlfn.ANCHORARRAY($AL337),AM337))</f>
        <v>0</v>
      </c>
      <c r="AS337">
        <f>IF(AN337="J",0,COUNTIF(_xlfn.ANCHORARRAY($AL337),AN337))</f>
        <v>1</v>
      </c>
      <c r="AT337">
        <f>IF(AO337="J",0,COUNTIF(_xlfn.ANCHORARRAY($AL337),AO337))</f>
        <v>1</v>
      </c>
      <c r="AU337">
        <f>IF(AP337="J",0,COUNTIF(_xlfn.ANCHORARRAY($AL337),AP337))</f>
        <v>1</v>
      </c>
      <c r="AV337" cm="1">
        <f t="array" ref="AV337:AZ337">_xlfn.LET(_xlpm.vals,{"J","2","3","4","5","6","7","8","9","T","J","Q","K","A"},
MATCH(_xlfn.ANCHORARRAY(AL337),_xlpm.vals,0))</f>
        <v>8</v>
      </c>
      <c r="AW337">
        <v>1</v>
      </c>
      <c r="AX337">
        <v>12</v>
      </c>
      <c r="AY337">
        <v>13</v>
      </c>
      <c r="AZ337">
        <v>4</v>
      </c>
      <c r="BA337" t="str" cm="1">
        <f t="array" ref="BA337:BE337">TEXT(_xlfn.ANCHORARRAY(AV337),"00")</f>
        <v>08</v>
      </c>
      <c r="BB337" t="str">
        <v>01</v>
      </c>
      <c r="BC337" t="str">
        <v>12</v>
      </c>
      <c r="BD337" t="str">
        <v>13</v>
      </c>
      <c r="BE337" t="str">
        <v>04</v>
      </c>
      <c r="BF337">
        <f>COUNTIF(_xlfn.ANCHORARRAY(AL337),"J")</f>
        <v>1</v>
      </c>
    </row>
    <row r="338" spans="2:58" x14ac:dyDescent="0.3">
      <c r="B338" t="s">
        <v>665</v>
      </c>
      <c r="C338" t="str">
        <f>_xlfn.TEXTBEFORE(B338," ")</f>
        <v>2992Q</v>
      </c>
      <c r="D338">
        <f>VALUE(_xlfn.TEXTAFTER(B338," "))</f>
        <v>551</v>
      </c>
      <c r="E338" t="str" cm="1">
        <f t="array" ref="E338:I338">MID(C338,_xlfn.SEQUENCE(1,LEN(C338)),1)</f>
        <v>2</v>
      </c>
      <c r="F338" t="str">
        <v>9</v>
      </c>
      <c r="G338" t="str">
        <v>9</v>
      </c>
      <c r="H338" t="str">
        <v>2</v>
      </c>
      <c r="I338" t="str">
        <v>Q</v>
      </c>
      <c r="J338" cm="1">
        <f t="array" ref="J338:N338">COUNTIFS(_xlfn.ANCHORARRAY(E338),_xlfn.ANCHORARRAY(E338))</f>
        <v>2</v>
      </c>
      <c r="K338">
        <v>2</v>
      </c>
      <c r="L338">
        <v>2</v>
      </c>
      <c r="M338">
        <v>2</v>
      </c>
      <c r="N338">
        <v>1</v>
      </c>
      <c r="O338" cm="1">
        <f t="array" ref="O338:S338">_xlfn.LET(_xlpm.vals,{"1","2","3","4","5","6","7","8","9","T","J","Q","K","A"},
MATCH(_xlfn.ANCHORARRAY(E338),_xlpm.vals,0))</f>
        <v>2</v>
      </c>
      <c r="P338">
        <v>9</v>
      </c>
      <c r="Q338">
        <v>9</v>
      </c>
      <c r="R338">
        <v>2</v>
      </c>
      <c r="S338">
        <v>12</v>
      </c>
      <c r="T338" t="str" cm="1">
        <f t="array" ref="T338:X338">TEXT(_xlfn.ANCHORARRAY(O338),"00")</f>
        <v>02</v>
      </c>
      <c r="U338" t="str">
        <v>09</v>
      </c>
      <c r="V338" t="str">
        <v>09</v>
      </c>
      <c r="W338" t="str">
        <v>02</v>
      </c>
      <c r="X338" t="str">
        <v>12</v>
      </c>
      <c r="Y338" t="b">
        <f>MAX(_xlfn.ANCHORARRAY(J338))=5</f>
        <v>0</v>
      </c>
      <c r="Z338" t="b">
        <f>MAX(_xlfn.ANCHORARRAY(J338))=4</f>
        <v>0</v>
      </c>
      <c r="AA338" t="b" cm="1">
        <f t="array" ref="AA338">AND(OR(_xlfn.ANCHORARRAY(J338)=3),OR(_xlfn.ANCHORARRAY(J338)=2))</f>
        <v>0</v>
      </c>
      <c r="AB338" t="b">
        <f>IF(AA338,FALSE,MAX(_xlfn.ANCHORARRAY(J338))=3)</f>
        <v>0</v>
      </c>
      <c r="AC338" t="b">
        <f>COUNTIF(_xlfn.ANCHORARRAY(J338),2)=4</f>
        <v>1</v>
      </c>
      <c r="AD338" t="b">
        <f>IF(AC338,FALSE,MAX(_xlfn.ANCHORARRAY(J338))=2)</f>
        <v>0</v>
      </c>
      <c r="AE338" t="b">
        <f>NOT(OR(Y338:AD338))</f>
        <v>0</v>
      </c>
      <c r="AF338">
        <f>8-MATCH(TRUE,Y338:AE338,0)</f>
        <v>3</v>
      </c>
      <c r="AG338">
        <f>VALUE(_xlfn.CONCAT(AF338,_xlfn.ANCHORARRAY(T338)))</f>
        <v>30209090212</v>
      </c>
      <c r="AH338">
        <f>VALUE(_xlfn.RANK.EQ(AG338,AG:AG,1))</f>
        <v>450</v>
      </c>
      <c r="AI338">
        <f>AH338*D338</f>
        <v>247950</v>
      </c>
      <c r="AK338" s="1"/>
      <c r="AL338" t="str" cm="1">
        <f t="array" ref="AL338:AP338">MID(C338,_xlfn.SEQUENCE(1,LEN(C338)),1)</f>
        <v>2</v>
      </c>
      <c r="AM338" t="str">
        <v>9</v>
      </c>
      <c r="AN338" t="str">
        <v>9</v>
      </c>
      <c r="AO338" t="str">
        <v>2</v>
      </c>
      <c r="AP338" t="str">
        <v>Q</v>
      </c>
      <c r="AQ338">
        <f>IF(AL338="J",0,COUNTIF(_xlfn.ANCHORARRAY($AL338),AL338))</f>
        <v>2</v>
      </c>
      <c r="AR338">
        <f>IF(AM338="J",0,COUNTIF(_xlfn.ANCHORARRAY($AL338),AM338))</f>
        <v>2</v>
      </c>
      <c r="AS338">
        <f>IF(AN338="J",0,COUNTIF(_xlfn.ANCHORARRAY($AL338),AN338))</f>
        <v>2</v>
      </c>
      <c r="AT338">
        <f>IF(AO338="J",0,COUNTIF(_xlfn.ANCHORARRAY($AL338),AO338))</f>
        <v>2</v>
      </c>
      <c r="AU338">
        <f>IF(AP338="J",0,COUNTIF(_xlfn.ANCHORARRAY($AL338),AP338))</f>
        <v>1</v>
      </c>
      <c r="AV338" cm="1">
        <f t="array" ref="AV338:AZ338">_xlfn.LET(_xlpm.vals,{"J","2","3","4","5","6","7","8","9","T","J","Q","K","A"},
MATCH(_xlfn.ANCHORARRAY(AL338),_xlpm.vals,0))</f>
        <v>2</v>
      </c>
      <c r="AW338">
        <v>9</v>
      </c>
      <c r="AX338">
        <v>9</v>
      </c>
      <c r="AY338">
        <v>2</v>
      </c>
      <c r="AZ338">
        <v>12</v>
      </c>
      <c r="BA338" t="str" cm="1">
        <f t="array" ref="BA338:BE338">TEXT(_xlfn.ANCHORARRAY(AV338),"00")</f>
        <v>02</v>
      </c>
      <c r="BB338" t="str">
        <v>09</v>
      </c>
      <c r="BC338" t="str">
        <v>09</v>
      </c>
      <c r="BD338" t="str">
        <v>02</v>
      </c>
      <c r="BE338" t="str">
        <v>12</v>
      </c>
      <c r="BF338">
        <f>COUNTIF(_xlfn.ANCHORARRAY(AL338),"J")</f>
        <v>0</v>
      </c>
    </row>
    <row r="339" spans="2:58" x14ac:dyDescent="0.3">
      <c r="B339" t="s">
        <v>664</v>
      </c>
      <c r="C339" t="str">
        <f>_xlfn.TEXTBEFORE(B339," ")</f>
        <v>JT3TJ</v>
      </c>
      <c r="D339">
        <f>VALUE(_xlfn.TEXTAFTER(B339," "))</f>
        <v>326</v>
      </c>
      <c r="E339" t="str" cm="1">
        <f t="array" ref="E339:I339">MID(C339,_xlfn.SEQUENCE(1,LEN(C339)),1)</f>
        <v>J</v>
      </c>
      <c r="F339" t="str">
        <v>T</v>
      </c>
      <c r="G339" t="str">
        <v>3</v>
      </c>
      <c r="H339" t="str">
        <v>T</v>
      </c>
      <c r="I339" t="str">
        <v>J</v>
      </c>
      <c r="J339" cm="1">
        <f t="array" ref="J339:N339">COUNTIFS(_xlfn.ANCHORARRAY(E339),_xlfn.ANCHORARRAY(E339))</f>
        <v>2</v>
      </c>
      <c r="K339">
        <v>2</v>
      </c>
      <c r="L339">
        <v>1</v>
      </c>
      <c r="M339">
        <v>2</v>
      </c>
      <c r="N339">
        <v>2</v>
      </c>
      <c r="O339" cm="1">
        <f t="array" ref="O339:S339">_xlfn.LET(_xlpm.vals,{"1","2","3","4","5","6","7","8","9","T","J","Q","K","A"},
MATCH(_xlfn.ANCHORARRAY(E339),_xlpm.vals,0))</f>
        <v>11</v>
      </c>
      <c r="P339">
        <v>10</v>
      </c>
      <c r="Q339">
        <v>3</v>
      </c>
      <c r="R339">
        <v>10</v>
      </c>
      <c r="S339">
        <v>11</v>
      </c>
      <c r="T339" t="str" cm="1">
        <f t="array" ref="T339:X339">TEXT(_xlfn.ANCHORARRAY(O339),"00")</f>
        <v>11</v>
      </c>
      <c r="U339" t="str">
        <v>10</v>
      </c>
      <c r="V339" t="str">
        <v>03</v>
      </c>
      <c r="W339" t="str">
        <v>10</v>
      </c>
      <c r="X339" t="str">
        <v>11</v>
      </c>
      <c r="Y339" t="b">
        <f>MAX(_xlfn.ANCHORARRAY(J339))=5</f>
        <v>0</v>
      </c>
      <c r="Z339" t="b">
        <f>MAX(_xlfn.ANCHORARRAY(J339))=4</f>
        <v>0</v>
      </c>
      <c r="AA339" t="b" cm="1">
        <f t="array" ref="AA339">AND(OR(_xlfn.ANCHORARRAY(J339)=3),OR(_xlfn.ANCHORARRAY(J339)=2))</f>
        <v>0</v>
      </c>
      <c r="AB339" t="b">
        <f>IF(AA339,FALSE,MAX(_xlfn.ANCHORARRAY(J339))=3)</f>
        <v>0</v>
      </c>
      <c r="AC339" t="b">
        <f>COUNTIF(_xlfn.ANCHORARRAY(J339),2)=4</f>
        <v>1</v>
      </c>
      <c r="AD339" t="b">
        <f>IF(AC339,FALSE,MAX(_xlfn.ANCHORARRAY(J339))=2)</f>
        <v>0</v>
      </c>
      <c r="AE339" t="b">
        <f>NOT(OR(Y339:AD339))</f>
        <v>0</v>
      </c>
      <c r="AF339">
        <f>8-MATCH(TRUE,Y339:AE339,0)</f>
        <v>3</v>
      </c>
      <c r="AG339">
        <f>VALUE(_xlfn.CONCAT(AF339,_xlfn.ANCHORARRAY(T339)))</f>
        <v>31110031011</v>
      </c>
      <c r="AH339">
        <f>VALUE(_xlfn.RANK.EQ(AG339,AG:AG,1))</f>
        <v>575</v>
      </c>
      <c r="AI339">
        <f>AH339*D339</f>
        <v>187450</v>
      </c>
      <c r="AK339" s="1"/>
      <c r="AL339" t="str" cm="1">
        <f t="array" ref="AL339:AP339">MID(C339,_xlfn.SEQUENCE(1,LEN(C339)),1)</f>
        <v>J</v>
      </c>
      <c r="AM339" t="str">
        <v>T</v>
      </c>
      <c r="AN339" t="str">
        <v>3</v>
      </c>
      <c r="AO339" t="str">
        <v>T</v>
      </c>
      <c r="AP339" t="str">
        <v>J</v>
      </c>
      <c r="AQ339">
        <f>IF(AL339="J",0,COUNTIF(_xlfn.ANCHORARRAY($AL339),AL339))</f>
        <v>0</v>
      </c>
      <c r="AR339">
        <f>IF(AM339="J",0,COUNTIF(_xlfn.ANCHORARRAY($AL339),AM339))</f>
        <v>2</v>
      </c>
      <c r="AS339">
        <f>IF(AN339="J",0,COUNTIF(_xlfn.ANCHORARRAY($AL339),AN339))</f>
        <v>1</v>
      </c>
      <c r="AT339">
        <f>IF(AO339="J",0,COUNTIF(_xlfn.ANCHORARRAY($AL339),AO339))</f>
        <v>2</v>
      </c>
      <c r="AU339">
        <f>IF(AP339="J",0,COUNTIF(_xlfn.ANCHORARRAY($AL339),AP339))</f>
        <v>0</v>
      </c>
      <c r="AV339" cm="1">
        <f t="array" ref="AV339:AZ339">_xlfn.LET(_xlpm.vals,{"J","2","3","4","5","6","7","8","9","T","J","Q","K","A"},
MATCH(_xlfn.ANCHORARRAY(AL339),_xlpm.vals,0))</f>
        <v>1</v>
      </c>
      <c r="AW339">
        <v>10</v>
      </c>
      <c r="AX339">
        <v>3</v>
      </c>
      <c r="AY339">
        <v>10</v>
      </c>
      <c r="AZ339">
        <v>1</v>
      </c>
      <c r="BA339" t="str" cm="1">
        <f t="array" ref="BA339:BE339">TEXT(_xlfn.ANCHORARRAY(AV339),"00")</f>
        <v>01</v>
      </c>
      <c r="BB339" t="str">
        <v>10</v>
      </c>
      <c r="BC339" t="str">
        <v>03</v>
      </c>
      <c r="BD339" t="str">
        <v>10</v>
      </c>
      <c r="BE339" t="str">
        <v>01</v>
      </c>
      <c r="BF339">
        <f>COUNTIF(_xlfn.ANCHORARRAY(AL339),"J")</f>
        <v>2</v>
      </c>
    </row>
    <row r="340" spans="2:58" x14ac:dyDescent="0.3">
      <c r="B340" t="s">
        <v>663</v>
      </c>
      <c r="C340" t="str">
        <f>_xlfn.TEXTBEFORE(B340," ")</f>
        <v>559J8</v>
      </c>
      <c r="D340">
        <f>VALUE(_xlfn.TEXTAFTER(B340," "))</f>
        <v>211</v>
      </c>
      <c r="E340" t="str" cm="1">
        <f t="array" ref="E340:I340">MID(C340,_xlfn.SEQUENCE(1,LEN(C340)),1)</f>
        <v>5</v>
      </c>
      <c r="F340" t="str">
        <v>5</v>
      </c>
      <c r="G340" t="str">
        <v>9</v>
      </c>
      <c r="H340" t="str">
        <v>J</v>
      </c>
      <c r="I340" t="str">
        <v>8</v>
      </c>
      <c r="J340" cm="1">
        <f t="array" ref="J340:N340">COUNTIFS(_xlfn.ANCHORARRAY(E340),_xlfn.ANCHORARRAY(E340))</f>
        <v>2</v>
      </c>
      <c r="K340">
        <v>2</v>
      </c>
      <c r="L340">
        <v>1</v>
      </c>
      <c r="M340">
        <v>1</v>
      </c>
      <c r="N340">
        <v>1</v>
      </c>
      <c r="O340" cm="1">
        <f t="array" ref="O340:S340">_xlfn.LET(_xlpm.vals,{"1","2","3","4","5","6","7","8","9","T","J","Q","K","A"},
MATCH(_xlfn.ANCHORARRAY(E340),_xlpm.vals,0))</f>
        <v>5</v>
      </c>
      <c r="P340">
        <v>5</v>
      </c>
      <c r="Q340">
        <v>9</v>
      </c>
      <c r="R340">
        <v>11</v>
      </c>
      <c r="S340">
        <v>8</v>
      </c>
      <c r="T340" t="str" cm="1">
        <f t="array" ref="T340:X340">TEXT(_xlfn.ANCHORARRAY(O340),"00")</f>
        <v>05</v>
      </c>
      <c r="U340" t="str">
        <v>05</v>
      </c>
      <c r="V340" t="str">
        <v>09</v>
      </c>
      <c r="W340" t="str">
        <v>11</v>
      </c>
      <c r="X340" t="str">
        <v>08</v>
      </c>
      <c r="Y340" t="b">
        <f>MAX(_xlfn.ANCHORARRAY(J340))=5</f>
        <v>0</v>
      </c>
      <c r="Z340" t="b">
        <f>MAX(_xlfn.ANCHORARRAY(J340))=4</f>
        <v>0</v>
      </c>
      <c r="AA340" t="b" cm="1">
        <f t="array" ref="AA340">AND(OR(_xlfn.ANCHORARRAY(J340)=3),OR(_xlfn.ANCHORARRAY(J340)=2))</f>
        <v>0</v>
      </c>
      <c r="AB340" t="b">
        <f>IF(AA340,FALSE,MAX(_xlfn.ANCHORARRAY(J340))=3)</f>
        <v>0</v>
      </c>
      <c r="AC340" t="b">
        <f>COUNTIF(_xlfn.ANCHORARRAY(J340),2)=4</f>
        <v>0</v>
      </c>
      <c r="AD340" t="b">
        <f>IF(AC340,FALSE,MAX(_xlfn.ANCHORARRAY(J340))=2)</f>
        <v>1</v>
      </c>
      <c r="AE340" t="b">
        <f>NOT(OR(Y340:AD340))</f>
        <v>0</v>
      </c>
      <c r="AF340">
        <f>8-MATCH(TRUE,Y340:AE340,0)</f>
        <v>2</v>
      </c>
      <c r="AG340">
        <f>VALUE(_xlfn.CONCAT(AF340,_xlfn.ANCHORARRAY(T340)))</f>
        <v>20505091108</v>
      </c>
      <c r="AH340">
        <f>VALUE(_xlfn.RANK.EQ(AG340,AG:AG,1))</f>
        <v>255</v>
      </c>
      <c r="AI340">
        <f>AH340*D340</f>
        <v>53805</v>
      </c>
      <c r="AK340" s="1"/>
      <c r="AL340" t="str" cm="1">
        <f t="array" ref="AL340:AP340">MID(C340,_xlfn.SEQUENCE(1,LEN(C340)),1)</f>
        <v>5</v>
      </c>
      <c r="AM340" t="str">
        <v>5</v>
      </c>
      <c r="AN340" t="str">
        <v>9</v>
      </c>
      <c r="AO340" t="str">
        <v>J</v>
      </c>
      <c r="AP340" t="str">
        <v>8</v>
      </c>
      <c r="AQ340">
        <f>IF(AL340="J",0,COUNTIF(_xlfn.ANCHORARRAY($AL340),AL340))</f>
        <v>2</v>
      </c>
      <c r="AR340">
        <f>IF(AM340="J",0,COUNTIF(_xlfn.ANCHORARRAY($AL340),AM340))</f>
        <v>2</v>
      </c>
      <c r="AS340">
        <f>IF(AN340="J",0,COUNTIF(_xlfn.ANCHORARRAY($AL340),AN340))</f>
        <v>1</v>
      </c>
      <c r="AT340">
        <f>IF(AO340="J",0,COUNTIF(_xlfn.ANCHORARRAY($AL340),AO340))</f>
        <v>0</v>
      </c>
      <c r="AU340">
        <f>IF(AP340="J",0,COUNTIF(_xlfn.ANCHORARRAY($AL340),AP340))</f>
        <v>1</v>
      </c>
      <c r="AV340" cm="1">
        <f t="array" ref="AV340:AZ340">_xlfn.LET(_xlpm.vals,{"J","2","3","4","5","6","7","8","9","T","J","Q","K","A"},
MATCH(_xlfn.ANCHORARRAY(AL340),_xlpm.vals,0))</f>
        <v>5</v>
      </c>
      <c r="AW340">
        <v>5</v>
      </c>
      <c r="AX340">
        <v>9</v>
      </c>
      <c r="AY340">
        <v>1</v>
      </c>
      <c r="AZ340">
        <v>8</v>
      </c>
      <c r="BA340" t="str" cm="1">
        <f t="array" ref="BA340:BE340">TEXT(_xlfn.ANCHORARRAY(AV340),"00")</f>
        <v>05</v>
      </c>
      <c r="BB340" t="str">
        <v>05</v>
      </c>
      <c r="BC340" t="str">
        <v>09</v>
      </c>
      <c r="BD340" t="str">
        <v>01</v>
      </c>
      <c r="BE340" t="str">
        <v>08</v>
      </c>
      <c r="BF340">
        <f>COUNTIF(_xlfn.ANCHORARRAY(AL340),"J")</f>
        <v>1</v>
      </c>
    </row>
    <row r="341" spans="2:58" x14ac:dyDescent="0.3">
      <c r="B341" t="s">
        <v>662</v>
      </c>
      <c r="C341" t="str">
        <f>_xlfn.TEXTBEFORE(B341," ")</f>
        <v>QQJ82</v>
      </c>
      <c r="D341">
        <f>VALUE(_xlfn.TEXTAFTER(B341," "))</f>
        <v>680</v>
      </c>
      <c r="E341" t="str" cm="1">
        <f t="array" ref="E341:I341">MID(C341,_xlfn.SEQUENCE(1,LEN(C341)),1)</f>
        <v>Q</v>
      </c>
      <c r="F341" t="str">
        <v>Q</v>
      </c>
      <c r="G341" t="str">
        <v>J</v>
      </c>
      <c r="H341" t="str">
        <v>8</v>
      </c>
      <c r="I341" t="str">
        <v>2</v>
      </c>
      <c r="J341" cm="1">
        <f t="array" ref="J341:N341">COUNTIFS(_xlfn.ANCHORARRAY(E341),_xlfn.ANCHORARRAY(E341))</f>
        <v>2</v>
      </c>
      <c r="K341">
        <v>2</v>
      </c>
      <c r="L341">
        <v>1</v>
      </c>
      <c r="M341">
        <v>1</v>
      </c>
      <c r="N341">
        <v>1</v>
      </c>
      <c r="O341" cm="1">
        <f t="array" ref="O341:S341">_xlfn.LET(_xlpm.vals,{"1","2","3","4","5","6","7","8","9","T","J","Q","K","A"},
MATCH(_xlfn.ANCHORARRAY(E341),_xlpm.vals,0))</f>
        <v>12</v>
      </c>
      <c r="P341">
        <v>12</v>
      </c>
      <c r="Q341">
        <v>11</v>
      </c>
      <c r="R341">
        <v>8</v>
      </c>
      <c r="S341">
        <v>2</v>
      </c>
      <c r="T341" t="str" cm="1">
        <f t="array" ref="T341:X341">TEXT(_xlfn.ANCHORARRAY(O341),"00")</f>
        <v>12</v>
      </c>
      <c r="U341" t="str">
        <v>12</v>
      </c>
      <c r="V341" t="str">
        <v>11</v>
      </c>
      <c r="W341" t="str">
        <v>08</v>
      </c>
      <c r="X341" t="str">
        <v>02</v>
      </c>
      <c r="Y341" t="b">
        <f>MAX(_xlfn.ANCHORARRAY(J341))=5</f>
        <v>0</v>
      </c>
      <c r="Z341" t="b">
        <f>MAX(_xlfn.ANCHORARRAY(J341))=4</f>
        <v>0</v>
      </c>
      <c r="AA341" t="b" cm="1">
        <f t="array" ref="AA341">AND(OR(_xlfn.ANCHORARRAY(J341)=3),OR(_xlfn.ANCHORARRAY(J341)=2))</f>
        <v>0</v>
      </c>
      <c r="AB341" t="b">
        <f>IF(AA341,FALSE,MAX(_xlfn.ANCHORARRAY(J341))=3)</f>
        <v>0</v>
      </c>
      <c r="AC341" t="b">
        <f>COUNTIF(_xlfn.ANCHORARRAY(J341),2)=4</f>
        <v>0</v>
      </c>
      <c r="AD341" t="b">
        <f>IF(AC341,FALSE,MAX(_xlfn.ANCHORARRAY(J341))=2)</f>
        <v>1</v>
      </c>
      <c r="AE341" t="b">
        <f>NOT(OR(Y341:AD341))</f>
        <v>0</v>
      </c>
      <c r="AF341">
        <f>8-MATCH(TRUE,Y341:AE341,0)</f>
        <v>2</v>
      </c>
      <c r="AG341">
        <f>VALUE(_xlfn.CONCAT(AF341,_xlfn.ANCHORARRAY(T341)))</f>
        <v>21212110802</v>
      </c>
      <c r="AH341">
        <f>VALUE(_xlfn.RANK.EQ(AG341,AG:AG,1))</f>
        <v>404</v>
      </c>
      <c r="AI341">
        <f>AH341*D341</f>
        <v>274720</v>
      </c>
      <c r="AK341" s="1"/>
      <c r="AL341" t="str" cm="1">
        <f t="array" ref="AL341:AP341">MID(C341,_xlfn.SEQUENCE(1,LEN(C341)),1)</f>
        <v>Q</v>
      </c>
      <c r="AM341" t="str">
        <v>Q</v>
      </c>
      <c r="AN341" t="str">
        <v>J</v>
      </c>
      <c r="AO341" t="str">
        <v>8</v>
      </c>
      <c r="AP341" t="str">
        <v>2</v>
      </c>
      <c r="AQ341">
        <f>IF(AL341="J",0,COUNTIF(_xlfn.ANCHORARRAY($AL341),AL341))</f>
        <v>2</v>
      </c>
      <c r="AR341">
        <f>IF(AM341="J",0,COUNTIF(_xlfn.ANCHORARRAY($AL341),AM341))</f>
        <v>2</v>
      </c>
      <c r="AS341">
        <f>IF(AN341="J",0,COUNTIF(_xlfn.ANCHORARRAY($AL341),AN341))</f>
        <v>0</v>
      </c>
      <c r="AT341">
        <f>IF(AO341="J",0,COUNTIF(_xlfn.ANCHORARRAY($AL341),AO341))</f>
        <v>1</v>
      </c>
      <c r="AU341">
        <f>IF(AP341="J",0,COUNTIF(_xlfn.ANCHORARRAY($AL341),AP341))</f>
        <v>1</v>
      </c>
      <c r="AV341" cm="1">
        <f t="array" ref="AV341:AZ341">_xlfn.LET(_xlpm.vals,{"J","2","3","4","5","6","7","8","9","T","J","Q","K","A"},
MATCH(_xlfn.ANCHORARRAY(AL341),_xlpm.vals,0))</f>
        <v>12</v>
      </c>
      <c r="AW341">
        <v>12</v>
      </c>
      <c r="AX341">
        <v>1</v>
      </c>
      <c r="AY341">
        <v>8</v>
      </c>
      <c r="AZ341">
        <v>2</v>
      </c>
      <c r="BA341" t="str" cm="1">
        <f t="array" ref="BA341:BE341">TEXT(_xlfn.ANCHORARRAY(AV341),"00")</f>
        <v>12</v>
      </c>
      <c r="BB341" t="str">
        <v>12</v>
      </c>
      <c r="BC341" t="str">
        <v>01</v>
      </c>
      <c r="BD341" t="str">
        <v>08</v>
      </c>
      <c r="BE341" t="str">
        <v>02</v>
      </c>
      <c r="BF341">
        <f>COUNTIF(_xlfn.ANCHORARRAY(AL341),"J")</f>
        <v>1</v>
      </c>
    </row>
    <row r="342" spans="2:58" x14ac:dyDescent="0.3">
      <c r="B342" t="s">
        <v>661</v>
      </c>
      <c r="C342" t="str">
        <f>_xlfn.TEXTBEFORE(B342," ")</f>
        <v>A2JKQ</v>
      </c>
      <c r="D342">
        <f>VALUE(_xlfn.TEXTAFTER(B342," "))</f>
        <v>799</v>
      </c>
      <c r="E342" t="str" cm="1">
        <f t="array" ref="E342:I342">MID(C342,_xlfn.SEQUENCE(1,LEN(C342)),1)</f>
        <v>A</v>
      </c>
      <c r="F342" t="str">
        <v>2</v>
      </c>
      <c r="G342" t="str">
        <v>J</v>
      </c>
      <c r="H342" t="str">
        <v>K</v>
      </c>
      <c r="I342" t="str">
        <v>Q</v>
      </c>
      <c r="J342" cm="1">
        <f t="array" ref="J342:N342">COUNTIFS(_xlfn.ANCHORARRAY(E342),_xlfn.ANCHORARRAY(E342))</f>
        <v>1</v>
      </c>
      <c r="K342">
        <v>1</v>
      </c>
      <c r="L342">
        <v>1</v>
      </c>
      <c r="M342">
        <v>1</v>
      </c>
      <c r="N342">
        <v>1</v>
      </c>
      <c r="O342" cm="1">
        <f t="array" ref="O342:S342">_xlfn.LET(_xlpm.vals,{"1","2","3","4","5","6","7","8","9","T","J","Q","K","A"},
MATCH(_xlfn.ANCHORARRAY(E342),_xlpm.vals,0))</f>
        <v>14</v>
      </c>
      <c r="P342">
        <v>2</v>
      </c>
      <c r="Q342">
        <v>11</v>
      </c>
      <c r="R342">
        <v>13</v>
      </c>
      <c r="S342">
        <v>12</v>
      </c>
      <c r="T342" t="str" cm="1">
        <f t="array" ref="T342:X342">TEXT(_xlfn.ANCHORARRAY(O342),"00")</f>
        <v>14</v>
      </c>
      <c r="U342" t="str">
        <v>02</v>
      </c>
      <c r="V342" t="str">
        <v>11</v>
      </c>
      <c r="W342" t="str">
        <v>13</v>
      </c>
      <c r="X342" t="str">
        <v>12</v>
      </c>
      <c r="Y342" t="b">
        <f>MAX(_xlfn.ANCHORARRAY(J342))=5</f>
        <v>0</v>
      </c>
      <c r="Z342" t="b">
        <f>MAX(_xlfn.ANCHORARRAY(J342))=4</f>
        <v>0</v>
      </c>
      <c r="AA342" t="b" cm="1">
        <f t="array" ref="AA342">AND(OR(_xlfn.ANCHORARRAY(J342)=3),OR(_xlfn.ANCHORARRAY(J342)=2))</f>
        <v>0</v>
      </c>
      <c r="AB342" t="b">
        <f>IF(AA342,FALSE,MAX(_xlfn.ANCHORARRAY(J342))=3)</f>
        <v>0</v>
      </c>
      <c r="AC342" t="b">
        <f>COUNTIF(_xlfn.ANCHORARRAY(J342),2)=4</f>
        <v>0</v>
      </c>
      <c r="AD342" t="b">
        <f>IF(AC342,FALSE,MAX(_xlfn.ANCHORARRAY(J342))=2)</f>
        <v>0</v>
      </c>
      <c r="AE342" t="b">
        <f>NOT(OR(Y342:AD342))</f>
        <v>1</v>
      </c>
      <c r="AF342">
        <f>8-MATCH(TRUE,Y342:AE342,0)</f>
        <v>1</v>
      </c>
      <c r="AG342">
        <f>VALUE(_xlfn.CONCAT(AF342,_xlfn.ANCHORARRAY(T342)))</f>
        <v>11402111312</v>
      </c>
      <c r="AH342">
        <f>VALUE(_xlfn.RANK.EQ(AG342,AG:AG,1))</f>
        <v>182</v>
      </c>
      <c r="AI342">
        <f>AH342*D342</f>
        <v>145418</v>
      </c>
      <c r="AK342" s="1"/>
      <c r="AL342" t="str" cm="1">
        <f t="array" ref="AL342:AP342">MID(C342,_xlfn.SEQUENCE(1,LEN(C342)),1)</f>
        <v>A</v>
      </c>
      <c r="AM342" t="str">
        <v>2</v>
      </c>
      <c r="AN342" t="str">
        <v>J</v>
      </c>
      <c r="AO342" t="str">
        <v>K</v>
      </c>
      <c r="AP342" t="str">
        <v>Q</v>
      </c>
      <c r="AQ342">
        <f>IF(AL342="J",0,COUNTIF(_xlfn.ANCHORARRAY($AL342),AL342))</f>
        <v>1</v>
      </c>
      <c r="AR342">
        <f>IF(AM342="J",0,COUNTIF(_xlfn.ANCHORARRAY($AL342),AM342))</f>
        <v>1</v>
      </c>
      <c r="AS342">
        <f>IF(AN342="J",0,COUNTIF(_xlfn.ANCHORARRAY($AL342),AN342))</f>
        <v>0</v>
      </c>
      <c r="AT342">
        <f>IF(AO342="J",0,COUNTIF(_xlfn.ANCHORARRAY($AL342),AO342))</f>
        <v>1</v>
      </c>
      <c r="AU342">
        <f>IF(AP342="J",0,COUNTIF(_xlfn.ANCHORARRAY($AL342),AP342))</f>
        <v>1</v>
      </c>
      <c r="AV342" cm="1">
        <f t="array" ref="AV342:AZ342">_xlfn.LET(_xlpm.vals,{"J","2","3","4","5","6","7","8","9","T","J","Q","K","A"},
MATCH(_xlfn.ANCHORARRAY(AL342),_xlpm.vals,0))</f>
        <v>14</v>
      </c>
      <c r="AW342">
        <v>2</v>
      </c>
      <c r="AX342">
        <v>1</v>
      </c>
      <c r="AY342">
        <v>13</v>
      </c>
      <c r="AZ342">
        <v>12</v>
      </c>
      <c r="BA342" t="str" cm="1">
        <f t="array" ref="BA342:BE342">TEXT(_xlfn.ANCHORARRAY(AV342),"00")</f>
        <v>14</v>
      </c>
      <c r="BB342" t="str">
        <v>02</v>
      </c>
      <c r="BC342" t="str">
        <v>01</v>
      </c>
      <c r="BD342" t="str">
        <v>13</v>
      </c>
      <c r="BE342" t="str">
        <v>12</v>
      </c>
      <c r="BF342">
        <f>COUNTIF(_xlfn.ANCHORARRAY(AL342),"J")</f>
        <v>1</v>
      </c>
    </row>
    <row r="343" spans="2:58" x14ac:dyDescent="0.3">
      <c r="B343" t="s">
        <v>660</v>
      </c>
      <c r="C343" t="str">
        <f>_xlfn.TEXTBEFORE(B343," ")</f>
        <v>77739</v>
      </c>
      <c r="D343">
        <f>VALUE(_xlfn.TEXTAFTER(B343," "))</f>
        <v>708</v>
      </c>
      <c r="E343" t="str" cm="1">
        <f t="array" ref="E343:I343">MID(C343,_xlfn.SEQUENCE(1,LEN(C343)),1)</f>
        <v>7</v>
      </c>
      <c r="F343" t="str">
        <v>7</v>
      </c>
      <c r="G343" t="str">
        <v>7</v>
      </c>
      <c r="H343" t="str">
        <v>3</v>
      </c>
      <c r="I343" t="str">
        <v>9</v>
      </c>
      <c r="J343" cm="1">
        <f t="array" ref="J343:N343">COUNTIFS(_xlfn.ANCHORARRAY(E343),_xlfn.ANCHORARRAY(E343))</f>
        <v>3</v>
      </c>
      <c r="K343">
        <v>3</v>
      </c>
      <c r="L343">
        <v>3</v>
      </c>
      <c r="M343">
        <v>1</v>
      </c>
      <c r="N343">
        <v>1</v>
      </c>
      <c r="O343" cm="1">
        <f t="array" ref="O343:S343">_xlfn.LET(_xlpm.vals,{"1","2","3","4","5","6","7","8","9","T","J","Q","K","A"},
MATCH(_xlfn.ANCHORARRAY(E343),_xlpm.vals,0))</f>
        <v>7</v>
      </c>
      <c r="P343">
        <v>7</v>
      </c>
      <c r="Q343">
        <v>7</v>
      </c>
      <c r="R343">
        <v>3</v>
      </c>
      <c r="S343">
        <v>9</v>
      </c>
      <c r="T343" t="str" cm="1">
        <f t="array" ref="T343:X343">TEXT(_xlfn.ANCHORARRAY(O343),"00")</f>
        <v>07</v>
      </c>
      <c r="U343" t="str">
        <v>07</v>
      </c>
      <c r="V343" t="str">
        <v>07</v>
      </c>
      <c r="W343" t="str">
        <v>03</v>
      </c>
      <c r="X343" t="str">
        <v>09</v>
      </c>
      <c r="Y343" t="b">
        <f>MAX(_xlfn.ANCHORARRAY(J343))=5</f>
        <v>0</v>
      </c>
      <c r="Z343" t="b">
        <f>MAX(_xlfn.ANCHORARRAY(J343))=4</f>
        <v>0</v>
      </c>
      <c r="AA343" t="b" cm="1">
        <f t="array" ref="AA343">AND(OR(_xlfn.ANCHORARRAY(J343)=3),OR(_xlfn.ANCHORARRAY(J343)=2))</f>
        <v>0</v>
      </c>
      <c r="AB343" t="b">
        <f>IF(AA343,FALSE,MAX(_xlfn.ANCHORARRAY(J343))=3)</f>
        <v>1</v>
      </c>
      <c r="AC343" t="b">
        <f>COUNTIF(_xlfn.ANCHORARRAY(J343),2)=4</f>
        <v>0</v>
      </c>
      <c r="AD343" t="b">
        <f>IF(AC343,FALSE,MAX(_xlfn.ANCHORARRAY(J343))=2)</f>
        <v>0</v>
      </c>
      <c r="AE343" t="b">
        <f>NOT(OR(Y343:AD343))</f>
        <v>0</v>
      </c>
      <c r="AF343">
        <f>8-MATCH(TRUE,Y343:AE343,0)</f>
        <v>4</v>
      </c>
      <c r="AG343">
        <f>VALUE(_xlfn.CONCAT(AF343,_xlfn.ANCHORARRAY(T343)))</f>
        <v>40707070309</v>
      </c>
      <c r="AH343">
        <f>VALUE(_xlfn.RANK.EQ(AG343,AG:AG,1))</f>
        <v>713</v>
      </c>
      <c r="AI343">
        <f>AH343*D343</f>
        <v>504804</v>
      </c>
      <c r="AK343" s="1"/>
      <c r="AL343" t="str" cm="1">
        <f t="array" ref="AL343:AP343">MID(C343,_xlfn.SEQUENCE(1,LEN(C343)),1)</f>
        <v>7</v>
      </c>
      <c r="AM343" t="str">
        <v>7</v>
      </c>
      <c r="AN343" t="str">
        <v>7</v>
      </c>
      <c r="AO343" t="str">
        <v>3</v>
      </c>
      <c r="AP343" t="str">
        <v>9</v>
      </c>
      <c r="AQ343">
        <f>IF(AL343="J",0,COUNTIF(_xlfn.ANCHORARRAY($AL343),AL343))</f>
        <v>3</v>
      </c>
      <c r="AR343">
        <f>IF(AM343="J",0,COUNTIF(_xlfn.ANCHORARRAY($AL343),AM343))</f>
        <v>3</v>
      </c>
      <c r="AS343">
        <f>IF(AN343="J",0,COUNTIF(_xlfn.ANCHORARRAY($AL343),AN343))</f>
        <v>3</v>
      </c>
      <c r="AT343">
        <f>IF(AO343="J",0,COUNTIF(_xlfn.ANCHORARRAY($AL343),AO343))</f>
        <v>1</v>
      </c>
      <c r="AU343">
        <f>IF(AP343="J",0,COUNTIF(_xlfn.ANCHORARRAY($AL343),AP343))</f>
        <v>1</v>
      </c>
      <c r="AV343" cm="1">
        <f t="array" ref="AV343:AZ343">_xlfn.LET(_xlpm.vals,{"J","2","3","4","5","6","7","8","9","T","J","Q","K","A"},
MATCH(_xlfn.ANCHORARRAY(AL343),_xlpm.vals,0))</f>
        <v>7</v>
      </c>
      <c r="AW343">
        <v>7</v>
      </c>
      <c r="AX343">
        <v>7</v>
      </c>
      <c r="AY343">
        <v>3</v>
      </c>
      <c r="AZ343">
        <v>9</v>
      </c>
      <c r="BA343" t="str" cm="1">
        <f t="array" ref="BA343:BE343">TEXT(_xlfn.ANCHORARRAY(AV343),"00")</f>
        <v>07</v>
      </c>
      <c r="BB343" t="str">
        <v>07</v>
      </c>
      <c r="BC343" t="str">
        <v>07</v>
      </c>
      <c r="BD343" t="str">
        <v>03</v>
      </c>
      <c r="BE343" t="str">
        <v>09</v>
      </c>
      <c r="BF343">
        <f>COUNTIF(_xlfn.ANCHORARRAY(AL343),"J")</f>
        <v>0</v>
      </c>
    </row>
    <row r="344" spans="2:58" x14ac:dyDescent="0.3">
      <c r="B344" t="s">
        <v>659</v>
      </c>
      <c r="C344" t="str">
        <f>_xlfn.TEXTBEFORE(B344," ")</f>
        <v>39J44</v>
      </c>
      <c r="D344">
        <f>VALUE(_xlfn.TEXTAFTER(B344," "))</f>
        <v>592</v>
      </c>
      <c r="E344" t="str" cm="1">
        <f t="array" ref="E344:I344">MID(C344,_xlfn.SEQUENCE(1,LEN(C344)),1)</f>
        <v>3</v>
      </c>
      <c r="F344" t="str">
        <v>9</v>
      </c>
      <c r="G344" t="str">
        <v>J</v>
      </c>
      <c r="H344" t="str">
        <v>4</v>
      </c>
      <c r="I344" t="str">
        <v>4</v>
      </c>
      <c r="J344" cm="1">
        <f t="array" ref="J344:N344">COUNTIFS(_xlfn.ANCHORARRAY(E344),_xlfn.ANCHORARRAY(E344))</f>
        <v>1</v>
      </c>
      <c r="K344">
        <v>1</v>
      </c>
      <c r="L344">
        <v>1</v>
      </c>
      <c r="M344">
        <v>2</v>
      </c>
      <c r="N344">
        <v>2</v>
      </c>
      <c r="O344" cm="1">
        <f t="array" ref="O344:S344">_xlfn.LET(_xlpm.vals,{"1","2","3","4","5","6","7","8","9","T","J","Q","K","A"},
MATCH(_xlfn.ANCHORARRAY(E344),_xlpm.vals,0))</f>
        <v>3</v>
      </c>
      <c r="P344">
        <v>9</v>
      </c>
      <c r="Q344">
        <v>11</v>
      </c>
      <c r="R344">
        <v>4</v>
      </c>
      <c r="S344">
        <v>4</v>
      </c>
      <c r="T344" t="str" cm="1">
        <f t="array" ref="T344:X344">TEXT(_xlfn.ANCHORARRAY(O344),"00")</f>
        <v>03</v>
      </c>
      <c r="U344" t="str">
        <v>09</v>
      </c>
      <c r="V344" t="str">
        <v>11</v>
      </c>
      <c r="W344" t="str">
        <v>04</v>
      </c>
      <c r="X344" t="str">
        <v>04</v>
      </c>
      <c r="Y344" t="b">
        <f>MAX(_xlfn.ANCHORARRAY(J344))=5</f>
        <v>0</v>
      </c>
      <c r="Z344" t="b">
        <f>MAX(_xlfn.ANCHORARRAY(J344))=4</f>
        <v>0</v>
      </c>
      <c r="AA344" t="b" cm="1">
        <f t="array" ref="AA344">AND(OR(_xlfn.ANCHORARRAY(J344)=3),OR(_xlfn.ANCHORARRAY(J344)=2))</f>
        <v>0</v>
      </c>
      <c r="AB344" t="b">
        <f>IF(AA344,FALSE,MAX(_xlfn.ANCHORARRAY(J344))=3)</f>
        <v>0</v>
      </c>
      <c r="AC344" t="b">
        <f>COUNTIF(_xlfn.ANCHORARRAY(J344),2)=4</f>
        <v>0</v>
      </c>
      <c r="AD344" t="b">
        <f>IF(AC344,FALSE,MAX(_xlfn.ANCHORARRAY(J344))=2)</f>
        <v>1</v>
      </c>
      <c r="AE344" t="b">
        <f>NOT(OR(Y344:AD344))</f>
        <v>0</v>
      </c>
      <c r="AF344">
        <f>8-MATCH(TRUE,Y344:AE344,0)</f>
        <v>2</v>
      </c>
      <c r="AG344">
        <f>VALUE(_xlfn.CONCAT(AF344,_xlfn.ANCHORARRAY(T344)))</f>
        <v>20309110404</v>
      </c>
      <c r="AH344">
        <f>VALUE(_xlfn.RANK.EQ(AG344,AG:AG,1))</f>
        <v>228</v>
      </c>
      <c r="AI344">
        <f>AH344*D344</f>
        <v>134976</v>
      </c>
      <c r="AK344" s="1"/>
      <c r="AL344" t="str" cm="1">
        <f t="array" ref="AL344:AP344">MID(C344,_xlfn.SEQUENCE(1,LEN(C344)),1)</f>
        <v>3</v>
      </c>
      <c r="AM344" t="str">
        <v>9</v>
      </c>
      <c r="AN344" t="str">
        <v>J</v>
      </c>
      <c r="AO344" t="str">
        <v>4</v>
      </c>
      <c r="AP344" t="str">
        <v>4</v>
      </c>
      <c r="AQ344">
        <f>IF(AL344="J",0,COUNTIF(_xlfn.ANCHORARRAY($AL344),AL344))</f>
        <v>1</v>
      </c>
      <c r="AR344">
        <f>IF(AM344="J",0,COUNTIF(_xlfn.ANCHORARRAY($AL344),AM344))</f>
        <v>1</v>
      </c>
      <c r="AS344">
        <f>IF(AN344="J",0,COUNTIF(_xlfn.ANCHORARRAY($AL344),AN344))</f>
        <v>0</v>
      </c>
      <c r="AT344">
        <f>IF(AO344="J",0,COUNTIF(_xlfn.ANCHORARRAY($AL344),AO344))</f>
        <v>2</v>
      </c>
      <c r="AU344">
        <f>IF(AP344="J",0,COUNTIF(_xlfn.ANCHORARRAY($AL344),AP344))</f>
        <v>2</v>
      </c>
      <c r="AV344" cm="1">
        <f t="array" ref="AV344:AZ344">_xlfn.LET(_xlpm.vals,{"J","2","3","4","5","6","7","8","9","T","J","Q","K","A"},
MATCH(_xlfn.ANCHORARRAY(AL344),_xlpm.vals,0))</f>
        <v>3</v>
      </c>
      <c r="AW344">
        <v>9</v>
      </c>
      <c r="AX344">
        <v>1</v>
      </c>
      <c r="AY344">
        <v>4</v>
      </c>
      <c r="AZ344">
        <v>4</v>
      </c>
      <c r="BA344" t="str" cm="1">
        <f t="array" ref="BA344:BE344">TEXT(_xlfn.ANCHORARRAY(AV344),"00")</f>
        <v>03</v>
      </c>
      <c r="BB344" t="str">
        <v>09</v>
      </c>
      <c r="BC344" t="str">
        <v>01</v>
      </c>
      <c r="BD344" t="str">
        <v>04</v>
      </c>
      <c r="BE344" t="str">
        <v>04</v>
      </c>
      <c r="BF344">
        <f>COUNTIF(_xlfn.ANCHORARRAY(AL344),"J")</f>
        <v>1</v>
      </c>
    </row>
    <row r="345" spans="2:58" x14ac:dyDescent="0.3">
      <c r="B345" t="s">
        <v>658</v>
      </c>
      <c r="C345" t="str">
        <f>_xlfn.TEXTBEFORE(B345," ")</f>
        <v>44Q44</v>
      </c>
      <c r="D345">
        <f>VALUE(_xlfn.TEXTAFTER(B345," "))</f>
        <v>709</v>
      </c>
      <c r="E345" t="str" cm="1">
        <f t="array" ref="E345:I345">MID(C345,_xlfn.SEQUENCE(1,LEN(C345)),1)</f>
        <v>4</v>
      </c>
      <c r="F345" t="str">
        <v>4</v>
      </c>
      <c r="G345" t="str">
        <v>Q</v>
      </c>
      <c r="H345" t="str">
        <v>4</v>
      </c>
      <c r="I345" t="str">
        <v>4</v>
      </c>
      <c r="J345" cm="1">
        <f t="array" ref="J345:N345">COUNTIFS(_xlfn.ANCHORARRAY(E345),_xlfn.ANCHORARRAY(E345))</f>
        <v>4</v>
      </c>
      <c r="K345">
        <v>4</v>
      </c>
      <c r="L345">
        <v>1</v>
      </c>
      <c r="M345">
        <v>4</v>
      </c>
      <c r="N345">
        <v>4</v>
      </c>
      <c r="O345" cm="1">
        <f t="array" ref="O345:S345">_xlfn.LET(_xlpm.vals,{"1","2","3","4","5","6","7","8","9","T","J","Q","K","A"},
MATCH(_xlfn.ANCHORARRAY(E345),_xlpm.vals,0))</f>
        <v>4</v>
      </c>
      <c r="P345">
        <v>4</v>
      </c>
      <c r="Q345">
        <v>12</v>
      </c>
      <c r="R345">
        <v>4</v>
      </c>
      <c r="S345">
        <v>4</v>
      </c>
      <c r="T345" t="str" cm="1">
        <f t="array" ref="T345:X345">TEXT(_xlfn.ANCHORARRAY(O345),"00")</f>
        <v>04</v>
      </c>
      <c r="U345" t="str">
        <v>04</v>
      </c>
      <c r="V345" t="str">
        <v>12</v>
      </c>
      <c r="W345" t="str">
        <v>04</v>
      </c>
      <c r="X345" t="str">
        <v>04</v>
      </c>
      <c r="Y345" t="b">
        <f>MAX(_xlfn.ANCHORARRAY(J345))=5</f>
        <v>0</v>
      </c>
      <c r="Z345" t="b">
        <f>MAX(_xlfn.ANCHORARRAY(J345))=4</f>
        <v>1</v>
      </c>
      <c r="AA345" t="b" cm="1">
        <f t="array" ref="AA345">AND(OR(_xlfn.ANCHORARRAY(J345)=3),OR(_xlfn.ANCHORARRAY(J345)=2))</f>
        <v>0</v>
      </c>
      <c r="AB345" t="b">
        <f>IF(AA345,FALSE,MAX(_xlfn.ANCHORARRAY(J345))=3)</f>
        <v>0</v>
      </c>
      <c r="AC345" t="b">
        <f>COUNTIF(_xlfn.ANCHORARRAY(J345),2)=4</f>
        <v>0</v>
      </c>
      <c r="AD345" t="b">
        <f>IF(AC345,FALSE,MAX(_xlfn.ANCHORARRAY(J345))=2)</f>
        <v>0</v>
      </c>
      <c r="AE345" t="b">
        <f>NOT(OR(Y345:AD345))</f>
        <v>0</v>
      </c>
      <c r="AF345">
        <f>8-MATCH(TRUE,Y345:AE345,0)</f>
        <v>6</v>
      </c>
      <c r="AG345">
        <f>VALUE(_xlfn.CONCAT(AF345,_xlfn.ANCHORARRAY(T345)))</f>
        <v>60404120404</v>
      </c>
      <c r="AH345">
        <f>VALUE(_xlfn.RANK.EQ(AG345,AG:AG,1))</f>
        <v>930</v>
      </c>
      <c r="AI345">
        <f>AH345*D345</f>
        <v>659370</v>
      </c>
      <c r="AK345" s="1"/>
      <c r="AL345" t="str" cm="1">
        <f t="array" ref="AL345:AP345">MID(C345,_xlfn.SEQUENCE(1,LEN(C345)),1)</f>
        <v>4</v>
      </c>
      <c r="AM345" t="str">
        <v>4</v>
      </c>
      <c r="AN345" t="str">
        <v>Q</v>
      </c>
      <c r="AO345" t="str">
        <v>4</v>
      </c>
      <c r="AP345" t="str">
        <v>4</v>
      </c>
      <c r="AQ345">
        <f>IF(AL345="J",0,COUNTIF(_xlfn.ANCHORARRAY($AL345),AL345))</f>
        <v>4</v>
      </c>
      <c r="AR345">
        <f>IF(AM345="J",0,COUNTIF(_xlfn.ANCHORARRAY($AL345),AM345))</f>
        <v>4</v>
      </c>
      <c r="AS345">
        <f>IF(AN345="J",0,COUNTIF(_xlfn.ANCHORARRAY($AL345),AN345))</f>
        <v>1</v>
      </c>
      <c r="AT345">
        <f>IF(AO345="J",0,COUNTIF(_xlfn.ANCHORARRAY($AL345),AO345))</f>
        <v>4</v>
      </c>
      <c r="AU345">
        <f>IF(AP345="J",0,COUNTIF(_xlfn.ANCHORARRAY($AL345),AP345))</f>
        <v>4</v>
      </c>
      <c r="AV345" cm="1">
        <f t="array" ref="AV345:AZ345">_xlfn.LET(_xlpm.vals,{"J","2","3","4","5","6","7","8","9","T","J","Q","K","A"},
MATCH(_xlfn.ANCHORARRAY(AL345),_xlpm.vals,0))</f>
        <v>4</v>
      </c>
      <c r="AW345">
        <v>4</v>
      </c>
      <c r="AX345">
        <v>12</v>
      </c>
      <c r="AY345">
        <v>4</v>
      </c>
      <c r="AZ345">
        <v>4</v>
      </c>
      <c r="BA345" t="str" cm="1">
        <f t="array" ref="BA345:BE345">TEXT(_xlfn.ANCHORARRAY(AV345),"00")</f>
        <v>04</v>
      </c>
      <c r="BB345" t="str">
        <v>04</v>
      </c>
      <c r="BC345" t="str">
        <v>12</v>
      </c>
      <c r="BD345" t="str">
        <v>04</v>
      </c>
      <c r="BE345" t="str">
        <v>04</v>
      </c>
      <c r="BF345">
        <f>COUNTIF(_xlfn.ANCHORARRAY(AL345),"J")</f>
        <v>0</v>
      </c>
    </row>
    <row r="346" spans="2:58" x14ac:dyDescent="0.3">
      <c r="B346" t="s">
        <v>657</v>
      </c>
      <c r="C346" t="str">
        <f>_xlfn.TEXTBEFORE(B346," ")</f>
        <v>83848</v>
      </c>
      <c r="D346">
        <f>VALUE(_xlfn.TEXTAFTER(B346," "))</f>
        <v>595</v>
      </c>
      <c r="E346" t="str" cm="1">
        <f t="array" ref="E346:I346">MID(C346,_xlfn.SEQUENCE(1,LEN(C346)),1)</f>
        <v>8</v>
      </c>
      <c r="F346" t="str">
        <v>3</v>
      </c>
      <c r="G346" t="str">
        <v>8</v>
      </c>
      <c r="H346" t="str">
        <v>4</v>
      </c>
      <c r="I346" t="str">
        <v>8</v>
      </c>
      <c r="J346" cm="1">
        <f t="array" ref="J346:N346">COUNTIFS(_xlfn.ANCHORARRAY(E346),_xlfn.ANCHORARRAY(E346))</f>
        <v>3</v>
      </c>
      <c r="K346">
        <v>1</v>
      </c>
      <c r="L346">
        <v>3</v>
      </c>
      <c r="M346">
        <v>1</v>
      </c>
      <c r="N346">
        <v>3</v>
      </c>
      <c r="O346" cm="1">
        <f t="array" ref="O346:S346">_xlfn.LET(_xlpm.vals,{"1","2","3","4","5","6","7","8","9","T","J","Q","K","A"},
MATCH(_xlfn.ANCHORARRAY(E346),_xlpm.vals,0))</f>
        <v>8</v>
      </c>
      <c r="P346">
        <v>3</v>
      </c>
      <c r="Q346">
        <v>8</v>
      </c>
      <c r="R346">
        <v>4</v>
      </c>
      <c r="S346">
        <v>8</v>
      </c>
      <c r="T346" t="str" cm="1">
        <f t="array" ref="T346:X346">TEXT(_xlfn.ANCHORARRAY(O346),"00")</f>
        <v>08</v>
      </c>
      <c r="U346" t="str">
        <v>03</v>
      </c>
      <c r="V346" t="str">
        <v>08</v>
      </c>
      <c r="W346" t="str">
        <v>04</v>
      </c>
      <c r="X346" t="str">
        <v>08</v>
      </c>
      <c r="Y346" t="b">
        <f>MAX(_xlfn.ANCHORARRAY(J346))=5</f>
        <v>0</v>
      </c>
      <c r="Z346" t="b">
        <f>MAX(_xlfn.ANCHORARRAY(J346))=4</f>
        <v>0</v>
      </c>
      <c r="AA346" t="b" cm="1">
        <f t="array" ref="AA346">AND(OR(_xlfn.ANCHORARRAY(J346)=3),OR(_xlfn.ANCHORARRAY(J346)=2))</f>
        <v>0</v>
      </c>
      <c r="AB346" t="b">
        <f>IF(AA346,FALSE,MAX(_xlfn.ANCHORARRAY(J346))=3)</f>
        <v>1</v>
      </c>
      <c r="AC346" t="b">
        <f>COUNTIF(_xlfn.ANCHORARRAY(J346),2)=4</f>
        <v>0</v>
      </c>
      <c r="AD346" t="b">
        <f>IF(AC346,FALSE,MAX(_xlfn.ANCHORARRAY(J346))=2)</f>
        <v>0</v>
      </c>
      <c r="AE346" t="b">
        <f>NOT(OR(Y346:AD346))</f>
        <v>0</v>
      </c>
      <c r="AF346">
        <f>8-MATCH(TRUE,Y346:AE346,0)</f>
        <v>4</v>
      </c>
      <c r="AG346">
        <f>VALUE(_xlfn.CONCAT(AF346,_xlfn.ANCHORARRAY(T346)))</f>
        <v>40803080408</v>
      </c>
      <c r="AH346">
        <f>VALUE(_xlfn.RANK.EQ(AG346,AG:AG,1))</f>
        <v>724</v>
      </c>
      <c r="AI346">
        <f>AH346*D346</f>
        <v>430780</v>
      </c>
      <c r="AK346" s="1"/>
      <c r="AL346" t="str" cm="1">
        <f t="array" ref="AL346:AP346">MID(C346,_xlfn.SEQUENCE(1,LEN(C346)),1)</f>
        <v>8</v>
      </c>
      <c r="AM346" t="str">
        <v>3</v>
      </c>
      <c r="AN346" t="str">
        <v>8</v>
      </c>
      <c r="AO346" t="str">
        <v>4</v>
      </c>
      <c r="AP346" t="str">
        <v>8</v>
      </c>
      <c r="AQ346">
        <f>IF(AL346="J",0,COUNTIF(_xlfn.ANCHORARRAY($AL346),AL346))</f>
        <v>3</v>
      </c>
      <c r="AR346">
        <f>IF(AM346="J",0,COUNTIF(_xlfn.ANCHORARRAY($AL346),AM346))</f>
        <v>1</v>
      </c>
      <c r="AS346">
        <f>IF(AN346="J",0,COUNTIF(_xlfn.ANCHORARRAY($AL346),AN346))</f>
        <v>3</v>
      </c>
      <c r="AT346">
        <f>IF(AO346="J",0,COUNTIF(_xlfn.ANCHORARRAY($AL346),AO346))</f>
        <v>1</v>
      </c>
      <c r="AU346">
        <f>IF(AP346="J",0,COUNTIF(_xlfn.ANCHORARRAY($AL346),AP346))</f>
        <v>3</v>
      </c>
      <c r="AV346" cm="1">
        <f t="array" ref="AV346:AZ346">_xlfn.LET(_xlpm.vals,{"J","2","3","4","5","6","7","8","9","T","J","Q","K","A"},
MATCH(_xlfn.ANCHORARRAY(AL346),_xlpm.vals,0))</f>
        <v>8</v>
      </c>
      <c r="AW346">
        <v>3</v>
      </c>
      <c r="AX346">
        <v>8</v>
      </c>
      <c r="AY346">
        <v>4</v>
      </c>
      <c r="AZ346">
        <v>8</v>
      </c>
      <c r="BA346" t="str" cm="1">
        <f t="array" ref="BA346:BE346">TEXT(_xlfn.ANCHORARRAY(AV346),"00")</f>
        <v>08</v>
      </c>
      <c r="BB346" t="str">
        <v>03</v>
      </c>
      <c r="BC346" t="str">
        <v>08</v>
      </c>
      <c r="BD346" t="str">
        <v>04</v>
      </c>
      <c r="BE346" t="str">
        <v>08</v>
      </c>
      <c r="BF346">
        <f>COUNTIF(_xlfn.ANCHORARRAY(AL346),"J")</f>
        <v>0</v>
      </c>
    </row>
    <row r="347" spans="2:58" x14ac:dyDescent="0.3">
      <c r="B347" t="s">
        <v>656</v>
      </c>
      <c r="C347" t="str">
        <f>_xlfn.TEXTBEFORE(B347," ")</f>
        <v>AJ599</v>
      </c>
      <c r="D347">
        <f>VALUE(_xlfn.TEXTAFTER(B347," "))</f>
        <v>419</v>
      </c>
      <c r="E347" t="str" cm="1">
        <f t="array" ref="E347:I347">MID(C347,_xlfn.SEQUENCE(1,LEN(C347)),1)</f>
        <v>A</v>
      </c>
      <c r="F347" t="str">
        <v>J</v>
      </c>
      <c r="G347" t="str">
        <v>5</v>
      </c>
      <c r="H347" t="str">
        <v>9</v>
      </c>
      <c r="I347" t="str">
        <v>9</v>
      </c>
      <c r="J347" cm="1">
        <f t="array" ref="J347:N347">COUNTIFS(_xlfn.ANCHORARRAY(E347),_xlfn.ANCHORARRAY(E347))</f>
        <v>1</v>
      </c>
      <c r="K347">
        <v>1</v>
      </c>
      <c r="L347">
        <v>1</v>
      </c>
      <c r="M347">
        <v>2</v>
      </c>
      <c r="N347">
        <v>2</v>
      </c>
      <c r="O347" cm="1">
        <f t="array" ref="O347:S347">_xlfn.LET(_xlpm.vals,{"1","2","3","4","5","6","7","8","9","T","J","Q","K","A"},
MATCH(_xlfn.ANCHORARRAY(E347),_xlpm.vals,0))</f>
        <v>14</v>
      </c>
      <c r="P347">
        <v>11</v>
      </c>
      <c r="Q347">
        <v>5</v>
      </c>
      <c r="R347">
        <v>9</v>
      </c>
      <c r="S347">
        <v>9</v>
      </c>
      <c r="T347" t="str" cm="1">
        <f t="array" ref="T347:X347">TEXT(_xlfn.ANCHORARRAY(O347),"00")</f>
        <v>14</v>
      </c>
      <c r="U347" t="str">
        <v>11</v>
      </c>
      <c r="V347" t="str">
        <v>05</v>
      </c>
      <c r="W347" t="str">
        <v>09</v>
      </c>
      <c r="X347" t="str">
        <v>09</v>
      </c>
      <c r="Y347" t="b">
        <f>MAX(_xlfn.ANCHORARRAY(J347))=5</f>
        <v>0</v>
      </c>
      <c r="Z347" t="b">
        <f>MAX(_xlfn.ANCHORARRAY(J347))=4</f>
        <v>0</v>
      </c>
      <c r="AA347" t="b" cm="1">
        <f t="array" ref="AA347">AND(OR(_xlfn.ANCHORARRAY(J347)=3),OR(_xlfn.ANCHORARRAY(J347)=2))</f>
        <v>0</v>
      </c>
      <c r="AB347" t="b">
        <f>IF(AA347,FALSE,MAX(_xlfn.ANCHORARRAY(J347))=3)</f>
        <v>0</v>
      </c>
      <c r="AC347" t="b">
        <f>COUNTIF(_xlfn.ANCHORARRAY(J347),2)=4</f>
        <v>0</v>
      </c>
      <c r="AD347" t="b">
        <f>IF(AC347,FALSE,MAX(_xlfn.ANCHORARRAY(J347))=2)</f>
        <v>1</v>
      </c>
      <c r="AE347" t="b">
        <f>NOT(OR(Y347:AD347))</f>
        <v>0</v>
      </c>
      <c r="AF347">
        <f>8-MATCH(TRUE,Y347:AE347,0)</f>
        <v>2</v>
      </c>
      <c r="AG347">
        <f>VALUE(_xlfn.CONCAT(AF347,_xlfn.ANCHORARRAY(T347)))</f>
        <v>21411050909</v>
      </c>
      <c r="AH347">
        <f>VALUE(_xlfn.RANK.EQ(AG347,AG:AG,1))</f>
        <v>434</v>
      </c>
      <c r="AI347">
        <f>AH347*D347</f>
        <v>181846</v>
      </c>
      <c r="AK347" s="1"/>
      <c r="AL347" t="str" cm="1">
        <f t="array" ref="AL347:AP347">MID(C347,_xlfn.SEQUENCE(1,LEN(C347)),1)</f>
        <v>A</v>
      </c>
      <c r="AM347" t="str">
        <v>J</v>
      </c>
      <c r="AN347" t="str">
        <v>5</v>
      </c>
      <c r="AO347" t="str">
        <v>9</v>
      </c>
      <c r="AP347" t="str">
        <v>9</v>
      </c>
      <c r="AQ347">
        <f>IF(AL347="J",0,COUNTIF(_xlfn.ANCHORARRAY($AL347),AL347))</f>
        <v>1</v>
      </c>
      <c r="AR347">
        <f>IF(AM347="J",0,COUNTIF(_xlfn.ANCHORARRAY($AL347),AM347))</f>
        <v>0</v>
      </c>
      <c r="AS347">
        <f>IF(AN347="J",0,COUNTIF(_xlfn.ANCHORARRAY($AL347),AN347))</f>
        <v>1</v>
      </c>
      <c r="AT347">
        <f>IF(AO347="J",0,COUNTIF(_xlfn.ANCHORARRAY($AL347),AO347))</f>
        <v>2</v>
      </c>
      <c r="AU347">
        <f>IF(AP347="J",0,COUNTIF(_xlfn.ANCHORARRAY($AL347),AP347))</f>
        <v>2</v>
      </c>
      <c r="AV347" cm="1">
        <f t="array" ref="AV347:AZ347">_xlfn.LET(_xlpm.vals,{"J","2","3","4","5","6","7","8","9","T","J","Q","K","A"},
MATCH(_xlfn.ANCHORARRAY(AL347),_xlpm.vals,0))</f>
        <v>14</v>
      </c>
      <c r="AW347">
        <v>1</v>
      </c>
      <c r="AX347">
        <v>5</v>
      </c>
      <c r="AY347">
        <v>9</v>
      </c>
      <c r="AZ347">
        <v>9</v>
      </c>
      <c r="BA347" t="str" cm="1">
        <f t="array" ref="BA347:BE347">TEXT(_xlfn.ANCHORARRAY(AV347),"00")</f>
        <v>14</v>
      </c>
      <c r="BB347" t="str">
        <v>01</v>
      </c>
      <c r="BC347" t="str">
        <v>05</v>
      </c>
      <c r="BD347" t="str">
        <v>09</v>
      </c>
      <c r="BE347" t="str">
        <v>09</v>
      </c>
      <c r="BF347">
        <f>COUNTIF(_xlfn.ANCHORARRAY(AL347),"J")</f>
        <v>1</v>
      </c>
    </row>
    <row r="348" spans="2:58" x14ac:dyDescent="0.3">
      <c r="B348" t="s">
        <v>655</v>
      </c>
      <c r="C348" t="str">
        <f>_xlfn.TEXTBEFORE(B348," ")</f>
        <v>T3JKQ</v>
      </c>
      <c r="D348">
        <f>VALUE(_xlfn.TEXTAFTER(B348," "))</f>
        <v>769</v>
      </c>
      <c r="E348" t="str" cm="1">
        <f t="array" ref="E348:I348">MID(C348,_xlfn.SEQUENCE(1,LEN(C348)),1)</f>
        <v>T</v>
      </c>
      <c r="F348" t="str">
        <v>3</v>
      </c>
      <c r="G348" t="str">
        <v>J</v>
      </c>
      <c r="H348" t="str">
        <v>K</v>
      </c>
      <c r="I348" t="str">
        <v>Q</v>
      </c>
      <c r="J348" cm="1">
        <f t="array" ref="J348:N348">COUNTIFS(_xlfn.ANCHORARRAY(E348),_xlfn.ANCHORARRAY(E348))</f>
        <v>1</v>
      </c>
      <c r="K348">
        <v>1</v>
      </c>
      <c r="L348">
        <v>1</v>
      </c>
      <c r="M348">
        <v>1</v>
      </c>
      <c r="N348">
        <v>1</v>
      </c>
      <c r="O348" cm="1">
        <f t="array" ref="O348:S348">_xlfn.LET(_xlpm.vals,{"1","2","3","4","5","6","7","8","9","T","J","Q","K","A"},
MATCH(_xlfn.ANCHORARRAY(E348),_xlpm.vals,0))</f>
        <v>10</v>
      </c>
      <c r="P348">
        <v>3</v>
      </c>
      <c r="Q348">
        <v>11</v>
      </c>
      <c r="R348">
        <v>13</v>
      </c>
      <c r="S348">
        <v>12</v>
      </c>
      <c r="T348" t="str" cm="1">
        <f t="array" ref="T348:X348">TEXT(_xlfn.ANCHORARRAY(O348),"00")</f>
        <v>10</v>
      </c>
      <c r="U348" t="str">
        <v>03</v>
      </c>
      <c r="V348" t="str">
        <v>11</v>
      </c>
      <c r="W348" t="str">
        <v>13</v>
      </c>
      <c r="X348" t="str">
        <v>12</v>
      </c>
      <c r="Y348" t="b">
        <f>MAX(_xlfn.ANCHORARRAY(J348))=5</f>
        <v>0</v>
      </c>
      <c r="Z348" t="b">
        <f>MAX(_xlfn.ANCHORARRAY(J348))=4</f>
        <v>0</v>
      </c>
      <c r="AA348" t="b" cm="1">
        <f t="array" ref="AA348">AND(OR(_xlfn.ANCHORARRAY(J348)=3),OR(_xlfn.ANCHORARRAY(J348)=2))</f>
        <v>0</v>
      </c>
      <c r="AB348" t="b">
        <f>IF(AA348,FALSE,MAX(_xlfn.ANCHORARRAY(J348))=3)</f>
        <v>0</v>
      </c>
      <c r="AC348" t="b">
        <f>COUNTIF(_xlfn.ANCHORARRAY(J348),2)=4</f>
        <v>0</v>
      </c>
      <c r="AD348" t="b">
        <f>IF(AC348,FALSE,MAX(_xlfn.ANCHORARRAY(J348))=2)</f>
        <v>0</v>
      </c>
      <c r="AE348" t="b">
        <f>NOT(OR(Y348:AD348))</f>
        <v>1</v>
      </c>
      <c r="AF348">
        <f>8-MATCH(TRUE,Y348:AE348,0)</f>
        <v>1</v>
      </c>
      <c r="AG348">
        <f>VALUE(_xlfn.CONCAT(AF348,_xlfn.ANCHORARRAY(T348)))</f>
        <v>11003111312</v>
      </c>
      <c r="AH348">
        <f>VALUE(_xlfn.RANK.EQ(AG348,AG:AG,1))</f>
        <v>126</v>
      </c>
      <c r="AI348">
        <f>AH348*D348</f>
        <v>96894</v>
      </c>
      <c r="AK348" s="1"/>
      <c r="AL348" t="str" cm="1">
        <f t="array" ref="AL348:AP348">MID(C348,_xlfn.SEQUENCE(1,LEN(C348)),1)</f>
        <v>T</v>
      </c>
      <c r="AM348" t="str">
        <v>3</v>
      </c>
      <c r="AN348" t="str">
        <v>J</v>
      </c>
      <c r="AO348" t="str">
        <v>K</v>
      </c>
      <c r="AP348" t="str">
        <v>Q</v>
      </c>
      <c r="AQ348">
        <f>IF(AL348="J",0,COUNTIF(_xlfn.ANCHORARRAY($AL348),AL348))</f>
        <v>1</v>
      </c>
      <c r="AR348">
        <f>IF(AM348="J",0,COUNTIF(_xlfn.ANCHORARRAY($AL348),AM348))</f>
        <v>1</v>
      </c>
      <c r="AS348">
        <f>IF(AN348="J",0,COUNTIF(_xlfn.ANCHORARRAY($AL348),AN348))</f>
        <v>0</v>
      </c>
      <c r="AT348">
        <f>IF(AO348="J",0,COUNTIF(_xlfn.ANCHORARRAY($AL348),AO348))</f>
        <v>1</v>
      </c>
      <c r="AU348">
        <f>IF(AP348="J",0,COUNTIF(_xlfn.ANCHORARRAY($AL348),AP348))</f>
        <v>1</v>
      </c>
      <c r="AV348" cm="1">
        <f t="array" ref="AV348:AZ348">_xlfn.LET(_xlpm.vals,{"J","2","3","4","5","6","7","8","9","T","J","Q","K","A"},
MATCH(_xlfn.ANCHORARRAY(AL348),_xlpm.vals,0))</f>
        <v>10</v>
      </c>
      <c r="AW348">
        <v>3</v>
      </c>
      <c r="AX348">
        <v>1</v>
      </c>
      <c r="AY348">
        <v>13</v>
      </c>
      <c r="AZ348">
        <v>12</v>
      </c>
      <c r="BA348" t="str" cm="1">
        <f t="array" ref="BA348:BE348">TEXT(_xlfn.ANCHORARRAY(AV348),"00")</f>
        <v>10</v>
      </c>
      <c r="BB348" t="str">
        <v>03</v>
      </c>
      <c r="BC348" t="str">
        <v>01</v>
      </c>
      <c r="BD348" t="str">
        <v>13</v>
      </c>
      <c r="BE348" t="str">
        <v>12</v>
      </c>
      <c r="BF348">
        <f>COUNTIF(_xlfn.ANCHORARRAY(AL348),"J")</f>
        <v>1</v>
      </c>
    </row>
    <row r="349" spans="2:58" x14ac:dyDescent="0.3">
      <c r="B349" t="s">
        <v>654</v>
      </c>
      <c r="C349" t="str">
        <f>_xlfn.TEXTBEFORE(B349," ")</f>
        <v>7TJ4K</v>
      </c>
      <c r="D349">
        <f>VALUE(_xlfn.TEXTAFTER(B349," "))</f>
        <v>603</v>
      </c>
      <c r="E349" t="str" cm="1">
        <f t="array" ref="E349:I349">MID(C349,_xlfn.SEQUENCE(1,LEN(C349)),1)</f>
        <v>7</v>
      </c>
      <c r="F349" t="str">
        <v>T</v>
      </c>
      <c r="G349" t="str">
        <v>J</v>
      </c>
      <c r="H349" t="str">
        <v>4</v>
      </c>
      <c r="I349" t="str">
        <v>K</v>
      </c>
      <c r="J349" cm="1">
        <f t="array" ref="J349:N349">COUNTIFS(_xlfn.ANCHORARRAY(E349),_xlfn.ANCHORARRAY(E349))</f>
        <v>1</v>
      </c>
      <c r="K349">
        <v>1</v>
      </c>
      <c r="L349">
        <v>1</v>
      </c>
      <c r="M349">
        <v>1</v>
      </c>
      <c r="N349">
        <v>1</v>
      </c>
      <c r="O349" cm="1">
        <f t="array" ref="O349:S349">_xlfn.LET(_xlpm.vals,{"1","2","3","4","5","6","7","8","9","T","J","Q","K","A"},
MATCH(_xlfn.ANCHORARRAY(E349),_xlpm.vals,0))</f>
        <v>7</v>
      </c>
      <c r="P349">
        <v>10</v>
      </c>
      <c r="Q349">
        <v>11</v>
      </c>
      <c r="R349">
        <v>4</v>
      </c>
      <c r="S349">
        <v>13</v>
      </c>
      <c r="T349" t="str" cm="1">
        <f t="array" ref="T349:X349">TEXT(_xlfn.ANCHORARRAY(O349),"00")</f>
        <v>07</v>
      </c>
      <c r="U349" t="str">
        <v>10</v>
      </c>
      <c r="V349" t="str">
        <v>11</v>
      </c>
      <c r="W349" t="str">
        <v>04</v>
      </c>
      <c r="X349" t="str">
        <v>13</v>
      </c>
      <c r="Y349" t="b">
        <f>MAX(_xlfn.ANCHORARRAY(J349))=5</f>
        <v>0</v>
      </c>
      <c r="Z349" t="b">
        <f>MAX(_xlfn.ANCHORARRAY(J349))=4</f>
        <v>0</v>
      </c>
      <c r="AA349" t="b" cm="1">
        <f t="array" ref="AA349">AND(OR(_xlfn.ANCHORARRAY(J349)=3),OR(_xlfn.ANCHORARRAY(J349)=2))</f>
        <v>0</v>
      </c>
      <c r="AB349" t="b">
        <f>IF(AA349,FALSE,MAX(_xlfn.ANCHORARRAY(J349))=3)</f>
        <v>0</v>
      </c>
      <c r="AC349" t="b">
        <f>COUNTIF(_xlfn.ANCHORARRAY(J349),2)=4</f>
        <v>0</v>
      </c>
      <c r="AD349" t="b">
        <f>IF(AC349,FALSE,MAX(_xlfn.ANCHORARRAY(J349))=2)</f>
        <v>0</v>
      </c>
      <c r="AE349" t="b">
        <f>NOT(OR(Y349:AD349))</f>
        <v>1</v>
      </c>
      <c r="AF349">
        <f>8-MATCH(TRUE,Y349:AE349,0)</f>
        <v>1</v>
      </c>
      <c r="AG349">
        <f>VALUE(_xlfn.CONCAT(AF349,_xlfn.ANCHORARRAY(T349)))</f>
        <v>10710110413</v>
      </c>
      <c r="AH349">
        <f>VALUE(_xlfn.RANK.EQ(AG349,AG:AG,1))</f>
        <v>86</v>
      </c>
      <c r="AI349">
        <f>AH349*D349</f>
        <v>51858</v>
      </c>
      <c r="AK349" s="1"/>
      <c r="AL349" t="str" cm="1">
        <f t="array" ref="AL349:AP349">MID(C349,_xlfn.SEQUENCE(1,LEN(C349)),1)</f>
        <v>7</v>
      </c>
      <c r="AM349" t="str">
        <v>T</v>
      </c>
      <c r="AN349" t="str">
        <v>J</v>
      </c>
      <c r="AO349" t="str">
        <v>4</v>
      </c>
      <c r="AP349" t="str">
        <v>K</v>
      </c>
      <c r="AQ349">
        <f>IF(AL349="J",0,COUNTIF(_xlfn.ANCHORARRAY($AL349),AL349))</f>
        <v>1</v>
      </c>
      <c r="AR349">
        <f>IF(AM349="J",0,COUNTIF(_xlfn.ANCHORARRAY($AL349),AM349))</f>
        <v>1</v>
      </c>
      <c r="AS349">
        <f>IF(AN349="J",0,COUNTIF(_xlfn.ANCHORARRAY($AL349),AN349))</f>
        <v>0</v>
      </c>
      <c r="AT349">
        <f>IF(AO349="J",0,COUNTIF(_xlfn.ANCHORARRAY($AL349),AO349))</f>
        <v>1</v>
      </c>
      <c r="AU349">
        <f>IF(AP349="J",0,COUNTIF(_xlfn.ANCHORARRAY($AL349),AP349))</f>
        <v>1</v>
      </c>
      <c r="AV349" cm="1">
        <f t="array" ref="AV349:AZ349">_xlfn.LET(_xlpm.vals,{"J","2","3","4","5","6","7","8","9","T","J","Q","K","A"},
MATCH(_xlfn.ANCHORARRAY(AL349),_xlpm.vals,0))</f>
        <v>7</v>
      </c>
      <c r="AW349">
        <v>10</v>
      </c>
      <c r="AX349">
        <v>1</v>
      </c>
      <c r="AY349">
        <v>4</v>
      </c>
      <c r="AZ349">
        <v>13</v>
      </c>
      <c r="BA349" t="str" cm="1">
        <f t="array" ref="BA349:BE349">TEXT(_xlfn.ANCHORARRAY(AV349),"00")</f>
        <v>07</v>
      </c>
      <c r="BB349" t="str">
        <v>10</v>
      </c>
      <c r="BC349" t="str">
        <v>01</v>
      </c>
      <c r="BD349" t="str">
        <v>04</v>
      </c>
      <c r="BE349" t="str">
        <v>13</v>
      </c>
      <c r="BF349">
        <f>COUNTIF(_xlfn.ANCHORARRAY(AL349),"J")</f>
        <v>1</v>
      </c>
    </row>
    <row r="350" spans="2:58" x14ac:dyDescent="0.3">
      <c r="B350" t="s">
        <v>653</v>
      </c>
      <c r="C350" t="str">
        <f>_xlfn.TEXTBEFORE(B350," ")</f>
        <v>9JTT7</v>
      </c>
      <c r="D350">
        <f>VALUE(_xlfn.TEXTAFTER(B350," "))</f>
        <v>661</v>
      </c>
      <c r="E350" t="str" cm="1">
        <f t="array" ref="E350:I350">MID(C350,_xlfn.SEQUENCE(1,LEN(C350)),1)</f>
        <v>9</v>
      </c>
      <c r="F350" t="str">
        <v>J</v>
      </c>
      <c r="G350" t="str">
        <v>T</v>
      </c>
      <c r="H350" t="str">
        <v>T</v>
      </c>
      <c r="I350" t="str">
        <v>7</v>
      </c>
      <c r="J350" cm="1">
        <f t="array" ref="J350:N350">COUNTIFS(_xlfn.ANCHORARRAY(E350),_xlfn.ANCHORARRAY(E350))</f>
        <v>1</v>
      </c>
      <c r="K350">
        <v>1</v>
      </c>
      <c r="L350">
        <v>2</v>
      </c>
      <c r="M350">
        <v>2</v>
      </c>
      <c r="N350">
        <v>1</v>
      </c>
      <c r="O350" cm="1">
        <f t="array" ref="O350:S350">_xlfn.LET(_xlpm.vals,{"1","2","3","4","5","6","7","8","9","T","J","Q","K","A"},
MATCH(_xlfn.ANCHORARRAY(E350),_xlpm.vals,0))</f>
        <v>9</v>
      </c>
      <c r="P350">
        <v>11</v>
      </c>
      <c r="Q350">
        <v>10</v>
      </c>
      <c r="R350">
        <v>10</v>
      </c>
      <c r="S350">
        <v>7</v>
      </c>
      <c r="T350" t="str" cm="1">
        <f t="array" ref="T350:X350">TEXT(_xlfn.ANCHORARRAY(O350),"00")</f>
        <v>09</v>
      </c>
      <c r="U350" t="str">
        <v>11</v>
      </c>
      <c r="V350" t="str">
        <v>10</v>
      </c>
      <c r="W350" t="str">
        <v>10</v>
      </c>
      <c r="X350" t="str">
        <v>07</v>
      </c>
      <c r="Y350" t="b">
        <f>MAX(_xlfn.ANCHORARRAY(J350))=5</f>
        <v>0</v>
      </c>
      <c r="Z350" t="b">
        <f>MAX(_xlfn.ANCHORARRAY(J350))=4</f>
        <v>0</v>
      </c>
      <c r="AA350" t="b" cm="1">
        <f t="array" ref="AA350">AND(OR(_xlfn.ANCHORARRAY(J350)=3),OR(_xlfn.ANCHORARRAY(J350)=2))</f>
        <v>0</v>
      </c>
      <c r="AB350" t="b">
        <f>IF(AA350,FALSE,MAX(_xlfn.ANCHORARRAY(J350))=3)</f>
        <v>0</v>
      </c>
      <c r="AC350" t="b">
        <f>COUNTIF(_xlfn.ANCHORARRAY(J350),2)=4</f>
        <v>0</v>
      </c>
      <c r="AD350" t="b">
        <f>IF(AC350,FALSE,MAX(_xlfn.ANCHORARRAY(J350))=2)</f>
        <v>1</v>
      </c>
      <c r="AE350" t="b">
        <f>NOT(OR(Y350:AD350))</f>
        <v>0</v>
      </c>
      <c r="AF350">
        <f>8-MATCH(TRUE,Y350:AE350,0)</f>
        <v>2</v>
      </c>
      <c r="AG350">
        <f>VALUE(_xlfn.CONCAT(AF350,_xlfn.ANCHORARRAY(T350)))</f>
        <v>20911101007</v>
      </c>
      <c r="AH350">
        <f>VALUE(_xlfn.RANK.EQ(AG350,AG:AG,1))</f>
        <v>336</v>
      </c>
      <c r="AI350">
        <f>AH350*D350</f>
        <v>222096</v>
      </c>
      <c r="AK350" s="1"/>
      <c r="AL350" t="str" cm="1">
        <f t="array" ref="AL350:AP350">MID(C350,_xlfn.SEQUENCE(1,LEN(C350)),1)</f>
        <v>9</v>
      </c>
      <c r="AM350" t="str">
        <v>J</v>
      </c>
      <c r="AN350" t="str">
        <v>T</v>
      </c>
      <c r="AO350" t="str">
        <v>T</v>
      </c>
      <c r="AP350" t="str">
        <v>7</v>
      </c>
      <c r="AQ350">
        <f>IF(AL350="J",0,COUNTIF(_xlfn.ANCHORARRAY($AL350),AL350))</f>
        <v>1</v>
      </c>
      <c r="AR350">
        <f>IF(AM350="J",0,COUNTIF(_xlfn.ANCHORARRAY($AL350),AM350))</f>
        <v>0</v>
      </c>
      <c r="AS350">
        <f>IF(AN350="J",0,COUNTIF(_xlfn.ANCHORARRAY($AL350),AN350))</f>
        <v>2</v>
      </c>
      <c r="AT350">
        <f>IF(AO350="J",0,COUNTIF(_xlfn.ANCHORARRAY($AL350),AO350))</f>
        <v>2</v>
      </c>
      <c r="AU350">
        <f>IF(AP350="J",0,COUNTIF(_xlfn.ANCHORARRAY($AL350),AP350))</f>
        <v>1</v>
      </c>
      <c r="AV350" cm="1">
        <f t="array" ref="AV350:AZ350">_xlfn.LET(_xlpm.vals,{"J","2","3","4","5","6","7","8","9","T","J","Q","K","A"},
MATCH(_xlfn.ANCHORARRAY(AL350),_xlpm.vals,0))</f>
        <v>9</v>
      </c>
      <c r="AW350">
        <v>1</v>
      </c>
      <c r="AX350">
        <v>10</v>
      </c>
      <c r="AY350">
        <v>10</v>
      </c>
      <c r="AZ350">
        <v>7</v>
      </c>
      <c r="BA350" t="str" cm="1">
        <f t="array" ref="BA350:BE350">TEXT(_xlfn.ANCHORARRAY(AV350),"00")</f>
        <v>09</v>
      </c>
      <c r="BB350" t="str">
        <v>01</v>
      </c>
      <c r="BC350" t="str">
        <v>10</v>
      </c>
      <c r="BD350" t="str">
        <v>10</v>
      </c>
      <c r="BE350" t="str">
        <v>07</v>
      </c>
      <c r="BF350">
        <f>COUNTIF(_xlfn.ANCHORARRAY(AL350),"J")</f>
        <v>1</v>
      </c>
    </row>
    <row r="351" spans="2:58" x14ac:dyDescent="0.3">
      <c r="B351" t="s">
        <v>652</v>
      </c>
      <c r="C351" t="str">
        <f>_xlfn.TEXTBEFORE(B351," ")</f>
        <v>Q6A79</v>
      </c>
      <c r="D351">
        <f>VALUE(_xlfn.TEXTAFTER(B351," "))</f>
        <v>697</v>
      </c>
      <c r="E351" t="str" cm="1">
        <f t="array" ref="E351:I351">MID(C351,_xlfn.SEQUENCE(1,LEN(C351)),1)</f>
        <v>Q</v>
      </c>
      <c r="F351" t="str">
        <v>6</v>
      </c>
      <c r="G351" t="str">
        <v>A</v>
      </c>
      <c r="H351" t="str">
        <v>7</v>
      </c>
      <c r="I351" t="str">
        <v>9</v>
      </c>
      <c r="J351" cm="1">
        <f t="array" ref="J351:N351">COUNTIFS(_xlfn.ANCHORARRAY(E351),_xlfn.ANCHORARRAY(E351))</f>
        <v>1</v>
      </c>
      <c r="K351">
        <v>1</v>
      </c>
      <c r="L351">
        <v>1</v>
      </c>
      <c r="M351">
        <v>1</v>
      </c>
      <c r="N351">
        <v>1</v>
      </c>
      <c r="O351" cm="1">
        <f t="array" ref="O351:S351">_xlfn.LET(_xlpm.vals,{"1","2","3","4","5","6","7","8","9","T","J","Q","K","A"},
MATCH(_xlfn.ANCHORARRAY(E351),_xlpm.vals,0))</f>
        <v>12</v>
      </c>
      <c r="P351">
        <v>6</v>
      </c>
      <c r="Q351">
        <v>14</v>
      </c>
      <c r="R351">
        <v>7</v>
      </c>
      <c r="S351">
        <v>9</v>
      </c>
      <c r="T351" t="str" cm="1">
        <f t="array" ref="T351:X351">TEXT(_xlfn.ANCHORARRAY(O351),"00")</f>
        <v>12</v>
      </c>
      <c r="U351" t="str">
        <v>06</v>
      </c>
      <c r="V351" t="str">
        <v>14</v>
      </c>
      <c r="W351" t="str">
        <v>07</v>
      </c>
      <c r="X351" t="str">
        <v>09</v>
      </c>
      <c r="Y351" t="b">
        <f>MAX(_xlfn.ANCHORARRAY(J351))=5</f>
        <v>0</v>
      </c>
      <c r="Z351" t="b">
        <f>MAX(_xlfn.ANCHORARRAY(J351))=4</f>
        <v>0</v>
      </c>
      <c r="AA351" t="b" cm="1">
        <f t="array" ref="AA351">AND(OR(_xlfn.ANCHORARRAY(J351)=3),OR(_xlfn.ANCHORARRAY(J351)=2))</f>
        <v>0</v>
      </c>
      <c r="AB351" t="b">
        <f>IF(AA351,FALSE,MAX(_xlfn.ANCHORARRAY(J351))=3)</f>
        <v>0</v>
      </c>
      <c r="AC351" t="b">
        <f>COUNTIF(_xlfn.ANCHORARRAY(J351),2)=4</f>
        <v>0</v>
      </c>
      <c r="AD351" t="b">
        <f>IF(AC351,FALSE,MAX(_xlfn.ANCHORARRAY(J351))=2)</f>
        <v>0</v>
      </c>
      <c r="AE351" t="b">
        <f>NOT(OR(Y351:AD351))</f>
        <v>1</v>
      </c>
      <c r="AF351">
        <f>8-MATCH(TRUE,Y351:AE351,0)</f>
        <v>1</v>
      </c>
      <c r="AG351">
        <f>VALUE(_xlfn.CONCAT(AF351,_xlfn.ANCHORARRAY(T351)))</f>
        <v>11206140709</v>
      </c>
      <c r="AH351">
        <f>VALUE(_xlfn.RANK.EQ(AG351,AG:AG,1))</f>
        <v>154</v>
      </c>
      <c r="AI351">
        <f>AH351*D351</f>
        <v>107338</v>
      </c>
      <c r="AK351" s="1"/>
      <c r="AL351" t="str" cm="1">
        <f t="array" ref="AL351:AP351">MID(C351,_xlfn.SEQUENCE(1,LEN(C351)),1)</f>
        <v>Q</v>
      </c>
      <c r="AM351" t="str">
        <v>6</v>
      </c>
      <c r="AN351" t="str">
        <v>A</v>
      </c>
      <c r="AO351" t="str">
        <v>7</v>
      </c>
      <c r="AP351" t="str">
        <v>9</v>
      </c>
      <c r="AQ351">
        <f>IF(AL351="J",0,COUNTIF(_xlfn.ANCHORARRAY($AL351),AL351))</f>
        <v>1</v>
      </c>
      <c r="AR351">
        <f>IF(AM351="J",0,COUNTIF(_xlfn.ANCHORARRAY($AL351),AM351))</f>
        <v>1</v>
      </c>
      <c r="AS351">
        <f>IF(AN351="J",0,COUNTIF(_xlfn.ANCHORARRAY($AL351),AN351))</f>
        <v>1</v>
      </c>
      <c r="AT351">
        <f>IF(AO351="J",0,COUNTIF(_xlfn.ANCHORARRAY($AL351),AO351))</f>
        <v>1</v>
      </c>
      <c r="AU351">
        <f>IF(AP351="J",0,COUNTIF(_xlfn.ANCHORARRAY($AL351),AP351))</f>
        <v>1</v>
      </c>
      <c r="AV351" cm="1">
        <f t="array" ref="AV351:AZ351">_xlfn.LET(_xlpm.vals,{"J","2","3","4","5","6","7","8","9","T","J","Q","K","A"},
MATCH(_xlfn.ANCHORARRAY(AL351),_xlpm.vals,0))</f>
        <v>12</v>
      </c>
      <c r="AW351">
        <v>6</v>
      </c>
      <c r="AX351">
        <v>14</v>
      </c>
      <c r="AY351">
        <v>7</v>
      </c>
      <c r="AZ351">
        <v>9</v>
      </c>
      <c r="BA351" t="str" cm="1">
        <f t="array" ref="BA351:BE351">TEXT(_xlfn.ANCHORARRAY(AV351),"00")</f>
        <v>12</v>
      </c>
      <c r="BB351" t="str">
        <v>06</v>
      </c>
      <c r="BC351" t="str">
        <v>14</v>
      </c>
      <c r="BD351" t="str">
        <v>07</v>
      </c>
      <c r="BE351" t="str">
        <v>09</v>
      </c>
      <c r="BF351">
        <f>COUNTIF(_xlfn.ANCHORARRAY(AL351),"J")</f>
        <v>0</v>
      </c>
    </row>
    <row r="352" spans="2:58" x14ac:dyDescent="0.3">
      <c r="B352" t="s">
        <v>651</v>
      </c>
      <c r="C352" t="str">
        <f>_xlfn.TEXTBEFORE(B352," ")</f>
        <v>T58K7</v>
      </c>
      <c r="D352">
        <f>VALUE(_xlfn.TEXTAFTER(B352," "))</f>
        <v>151</v>
      </c>
      <c r="E352" t="str" cm="1">
        <f t="array" ref="E352:I352">MID(C352,_xlfn.SEQUENCE(1,LEN(C352)),1)</f>
        <v>T</v>
      </c>
      <c r="F352" t="str">
        <v>5</v>
      </c>
      <c r="G352" t="str">
        <v>8</v>
      </c>
      <c r="H352" t="str">
        <v>K</v>
      </c>
      <c r="I352" t="str">
        <v>7</v>
      </c>
      <c r="J352" cm="1">
        <f t="array" ref="J352:N352">COUNTIFS(_xlfn.ANCHORARRAY(E352),_xlfn.ANCHORARRAY(E352))</f>
        <v>1</v>
      </c>
      <c r="K352">
        <v>1</v>
      </c>
      <c r="L352">
        <v>1</v>
      </c>
      <c r="M352">
        <v>1</v>
      </c>
      <c r="N352">
        <v>1</v>
      </c>
      <c r="O352" cm="1">
        <f t="array" ref="O352:S352">_xlfn.LET(_xlpm.vals,{"1","2","3","4","5","6","7","8","9","T","J","Q","K","A"},
MATCH(_xlfn.ANCHORARRAY(E352),_xlpm.vals,0))</f>
        <v>10</v>
      </c>
      <c r="P352">
        <v>5</v>
      </c>
      <c r="Q352">
        <v>8</v>
      </c>
      <c r="R352">
        <v>13</v>
      </c>
      <c r="S352">
        <v>7</v>
      </c>
      <c r="T352" t="str" cm="1">
        <f t="array" ref="T352:X352">TEXT(_xlfn.ANCHORARRAY(O352),"00")</f>
        <v>10</v>
      </c>
      <c r="U352" t="str">
        <v>05</v>
      </c>
      <c r="V352" t="str">
        <v>08</v>
      </c>
      <c r="W352" t="str">
        <v>13</v>
      </c>
      <c r="X352" t="str">
        <v>07</v>
      </c>
      <c r="Y352" t="b">
        <f>MAX(_xlfn.ANCHORARRAY(J352))=5</f>
        <v>0</v>
      </c>
      <c r="Z352" t="b">
        <f>MAX(_xlfn.ANCHORARRAY(J352))=4</f>
        <v>0</v>
      </c>
      <c r="AA352" t="b" cm="1">
        <f t="array" ref="AA352">AND(OR(_xlfn.ANCHORARRAY(J352)=3),OR(_xlfn.ANCHORARRAY(J352)=2))</f>
        <v>0</v>
      </c>
      <c r="AB352" t="b">
        <f>IF(AA352,FALSE,MAX(_xlfn.ANCHORARRAY(J352))=3)</f>
        <v>0</v>
      </c>
      <c r="AC352" t="b">
        <f>COUNTIF(_xlfn.ANCHORARRAY(J352),2)=4</f>
        <v>0</v>
      </c>
      <c r="AD352" t="b">
        <f>IF(AC352,FALSE,MAX(_xlfn.ANCHORARRAY(J352))=2)</f>
        <v>0</v>
      </c>
      <c r="AE352" t="b">
        <f>NOT(OR(Y352:AD352))</f>
        <v>1</v>
      </c>
      <c r="AF352">
        <f>8-MATCH(TRUE,Y352:AE352,0)</f>
        <v>1</v>
      </c>
      <c r="AG352">
        <f>VALUE(_xlfn.CONCAT(AF352,_xlfn.ANCHORARRAY(T352)))</f>
        <v>11005081307</v>
      </c>
      <c r="AH352">
        <f>VALUE(_xlfn.RANK.EQ(AG352,AG:AG,1))</f>
        <v>132</v>
      </c>
      <c r="AI352">
        <f>AH352*D352</f>
        <v>19932</v>
      </c>
      <c r="AK352" s="1"/>
      <c r="AL352" t="str" cm="1">
        <f t="array" ref="AL352:AP352">MID(C352,_xlfn.SEQUENCE(1,LEN(C352)),1)</f>
        <v>T</v>
      </c>
      <c r="AM352" t="str">
        <v>5</v>
      </c>
      <c r="AN352" t="str">
        <v>8</v>
      </c>
      <c r="AO352" t="str">
        <v>K</v>
      </c>
      <c r="AP352" t="str">
        <v>7</v>
      </c>
      <c r="AQ352">
        <f>IF(AL352="J",0,COUNTIF(_xlfn.ANCHORARRAY($AL352),AL352))</f>
        <v>1</v>
      </c>
      <c r="AR352">
        <f>IF(AM352="J",0,COUNTIF(_xlfn.ANCHORARRAY($AL352),AM352))</f>
        <v>1</v>
      </c>
      <c r="AS352">
        <f>IF(AN352="J",0,COUNTIF(_xlfn.ANCHORARRAY($AL352),AN352))</f>
        <v>1</v>
      </c>
      <c r="AT352">
        <f>IF(AO352="J",0,COUNTIF(_xlfn.ANCHORARRAY($AL352),AO352))</f>
        <v>1</v>
      </c>
      <c r="AU352">
        <f>IF(AP352="J",0,COUNTIF(_xlfn.ANCHORARRAY($AL352),AP352))</f>
        <v>1</v>
      </c>
      <c r="AV352" cm="1">
        <f t="array" ref="AV352:AZ352">_xlfn.LET(_xlpm.vals,{"J","2","3","4","5","6","7","8","9","T","J","Q","K","A"},
MATCH(_xlfn.ANCHORARRAY(AL352),_xlpm.vals,0))</f>
        <v>10</v>
      </c>
      <c r="AW352">
        <v>5</v>
      </c>
      <c r="AX352">
        <v>8</v>
      </c>
      <c r="AY352">
        <v>13</v>
      </c>
      <c r="AZ352">
        <v>7</v>
      </c>
      <c r="BA352" t="str" cm="1">
        <f t="array" ref="BA352:BE352">TEXT(_xlfn.ANCHORARRAY(AV352),"00")</f>
        <v>10</v>
      </c>
      <c r="BB352" t="str">
        <v>05</v>
      </c>
      <c r="BC352" t="str">
        <v>08</v>
      </c>
      <c r="BD352" t="str">
        <v>13</v>
      </c>
      <c r="BE352" t="str">
        <v>07</v>
      </c>
      <c r="BF352">
        <f>COUNTIF(_xlfn.ANCHORARRAY(AL352),"J")</f>
        <v>0</v>
      </c>
    </row>
    <row r="353" spans="2:58" x14ac:dyDescent="0.3">
      <c r="B353" t="s">
        <v>650</v>
      </c>
      <c r="C353" t="str">
        <f>_xlfn.TEXTBEFORE(B353," ")</f>
        <v>484Q4</v>
      </c>
      <c r="D353">
        <f>VALUE(_xlfn.TEXTAFTER(B353," "))</f>
        <v>302</v>
      </c>
      <c r="E353" t="str" cm="1">
        <f t="array" ref="E353:I353">MID(C353,_xlfn.SEQUENCE(1,LEN(C353)),1)</f>
        <v>4</v>
      </c>
      <c r="F353" t="str">
        <v>8</v>
      </c>
      <c r="G353" t="str">
        <v>4</v>
      </c>
      <c r="H353" t="str">
        <v>Q</v>
      </c>
      <c r="I353" t="str">
        <v>4</v>
      </c>
      <c r="J353" cm="1">
        <f t="array" ref="J353:N353">COUNTIFS(_xlfn.ANCHORARRAY(E353),_xlfn.ANCHORARRAY(E353))</f>
        <v>3</v>
      </c>
      <c r="K353">
        <v>1</v>
      </c>
      <c r="L353">
        <v>3</v>
      </c>
      <c r="M353">
        <v>1</v>
      </c>
      <c r="N353">
        <v>3</v>
      </c>
      <c r="O353" cm="1">
        <f t="array" ref="O353:S353">_xlfn.LET(_xlpm.vals,{"1","2","3","4","5","6","7","8","9","T","J","Q","K","A"},
MATCH(_xlfn.ANCHORARRAY(E353),_xlpm.vals,0))</f>
        <v>4</v>
      </c>
      <c r="P353">
        <v>8</v>
      </c>
      <c r="Q353">
        <v>4</v>
      </c>
      <c r="R353">
        <v>12</v>
      </c>
      <c r="S353">
        <v>4</v>
      </c>
      <c r="T353" t="str" cm="1">
        <f t="array" ref="T353:X353">TEXT(_xlfn.ANCHORARRAY(O353),"00")</f>
        <v>04</v>
      </c>
      <c r="U353" t="str">
        <v>08</v>
      </c>
      <c r="V353" t="str">
        <v>04</v>
      </c>
      <c r="W353" t="str">
        <v>12</v>
      </c>
      <c r="X353" t="str">
        <v>04</v>
      </c>
      <c r="Y353" t="b">
        <f>MAX(_xlfn.ANCHORARRAY(J353))=5</f>
        <v>0</v>
      </c>
      <c r="Z353" t="b">
        <f>MAX(_xlfn.ANCHORARRAY(J353))=4</f>
        <v>0</v>
      </c>
      <c r="AA353" t="b" cm="1">
        <f t="array" ref="AA353">AND(OR(_xlfn.ANCHORARRAY(J353)=3),OR(_xlfn.ANCHORARRAY(J353)=2))</f>
        <v>0</v>
      </c>
      <c r="AB353" t="b">
        <f>IF(AA353,FALSE,MAX(_xlfn.ANCHORARRAY(J353))=3)</f>
        <v>1</v>
      </c>
      <c r="AC353" t="b">
        <f>COUNTIF(_xlfn.ANCHORARRAY(J353),2)=4</f>
        <v>0</v>
      </c>
      <c r="AD353" t="b">
        <f>IF(AC353,FALSE,MAX(_xlfn.ANCHORARRAY(J353))=2)</f>
        <v>0</v>
      </c>
      <c r="AE353" t="b">
        <f>NOT(OR(Y353:AD353))</f>
        <v>0</v>
      </c>
      <c r="AF353">
        <f>8-MATCH(TRUE,Y353:AE353,0)</f>
        <v>4</v>
      </c>
      <c r="AG353">
        <f>VALUE(_xlfn.CONCAT(AF353,_xlfn.ANCHORARRAY(T353)))</f>
        <v>40408041204</v>
      </c>
      <c r="AH353">
        <f>VALUE(_xlfn.RANK.EQ(AG353,AG:AG,1))</f>
        <v>662</v>
      </c>
      <c r="AI353">
        <f>AH353*D353</f>
        <v>199924</v>
      </c>
      <c r="AK353" s="1"/>
      <c r="AL353" t="str" cm="1">
        <f t="array" ref="AL353:AP353">MID(C353,_xlfn.SEQUENCE(1,LEN(C353)),1)</f>
        <v>4</v>
      </c>
      <c r="AM353" t="str">
        <v>8</v>
      </c>
      <c r="AN353" t="str">
        <v>4</v>
      </c>
      <c r="AO353" t="str">
        <v>Q</v>
      </c>
      <c r="AP353" t="str">
        <v>4</v>
      </c>
      <c r="AQ353">
        <f>IF(AL353="J",0,COUNTIF(_xlfn.ANCHORARRAY($AL353),AL353))</f>
        <v>3</v>
      </c>
      <c r="AR353">
        <f>IF(AM353="J",0,COUNTIF(_xlfn.ANCHORARRAY($AL353),AM353))</f>
        <v>1</v>
      </c>
      <c r="AS353">
        <f>IF(AN353="J",0,COUNTIF(_xlfn.ANCHORARRAY($AL353),AN353))</f>
        <v>3</v>
      </c>
      <c r="AT353">
        <f>IF(AO353="J",0,COUNTIF(_xlfn.ANCHORARRAY($AL353),AO353))</f>
        <v>1</v>
      </c>
      <c r="AU353">
        <f>IF(AP353="J",0,COUNTIF(_xlfn.ANCHORARRAY($AL353),AP353))</f>
        <v>3</v>
      </c>
      <c r="AV353" cm="1">
        <f t="array" ref="AV353:AZ353">_xlfn.LET(_xlpm.vals,{"J","2","3","4","5","6","7","8","9","T","J","Q","K","A"},
MATCH(_xlfn.ANCHORARRAY(AL353),_xlpm.vals,0))</f>
        <v>4</v>
      </c>
      <c r="AW353">
        <v>8</v>
      </c>
      <c r="AX353">
        <v>4</v>
      </c>
      <c r="AY353">
        <v>12</v>
      </c>
      <c r="AZ353">
        <v>4</v>
      </c>
      <c r="BA353" t="str" cm="1">
        <f t="array" ref="BA353:BE353">TEXT(_xlfn.ANCHORARRAY(AV353),"00")</f>
        <v>04</v>
      </c>
      <c r="BB353" t="str">
        <v>08</v>
      </c>
      <c r="BC353" t="str">
        <v>04</v>
      </c>
      <c r="BD353" t="str">
        <v>12</v>
      </c>
      <c r="BE353" t="str">
        <v>04</v>
      </c>
      <c r="BF353">
        <f>COUNTIF(_xlfn.ANCHORARRAY(AL353),"J")</f>
        <v>0</v>
      </c>
    </row>
    <row r="354" spans="2:58" x14ac:dyDescent="0.3">
      <c r="B354" t="s">
        <v>649</v>
      </c>
      <c r="C354" t="str">
        <f>_xlfn.TEXTBEFORE(B354," ")</f>
        <v>666T6</v>
      </c>
      <c r="D354">
        <f>VALUE(_xlfn.TEXTAFTER(B354," "))</f>
        <v>287</v>
      </c>
      <c r="E354" t="str" cm="1">
        <f t="array" ref="E354:I354">MID(C354,_xlfn.SEQUENCE(1,LEN(C354)),1)</f>
        <v>6</v>
      </c>
      <c r="F354" t="str">
        <v>6</v>
      </c>
      <c r="G354" t="str">
        <v>6</v>
      </c>
      <c r="H354" t="str">
        <v>T</v>
      </c>
      <c r="I354" t="str">
        <v>6</v>
      </c>
      <c r="J354" cm="1">
        <f t="array" ref="J354:N354">COUNTIFS(_xlfn.ANCHORARRAY(E354),_xlfn.ANCHORARRAY(E354))</f>
        <v>4</v>
      </c>
      <c r="K354">
        <v>4</v>
      </c>
      <c r="L354">
        <v>4</v>
      </c>
      <c r="M354">
        <v>1</v>
      </c>
      <c r="N354">
        <v>4</v>
      </c>
      <c r="O354" cm="1">
        <f t="array" ref="O354:S354">_xlfn.LET(_xlpm.vals,{"1","2","3","4","5","6","7","8","9","T","J","Q","K","A"},
MATCH(_xlfn.ANCHORARRAY(E354),_xlpm.vals,0))</f>
        <v>6</v>
      </c>
      <c r="P354">
        <v>6</v>
      </c>
      <c r="Q354">
        <v>6</v>
      </c>
      <c r="R354">
        <v>10</v>
      </c>
      <c r="S354">
        <v>6</v>
      </c>
      <c r="T354" t="str" cm="1">
        <f t="array" ref="T354:X354">TEXT(_xlfn.ANCHORARRAY(O354),"00")</f>
        <v>06</v>
      </c>
      <c r="U354" t="str">
        <v>06</v>
      </c>
      <c r="V354" t="str">
        <v>06</v>
      </c>
      <c r="W354" t="str">
        <v>10</v>
      </c>
      <c r="X354" t="str">
        <v>06</v>
      </c>
      <c r="Y354" t="b">
        <f>MAX(_xlfn.ANCHORARRAY(J354))=5</f>
        <v>0</v>
      </c>
      <c r="Z354" t="b">
        <f>MAX(_xlfn.ANCHORARRAY(J354))=4</f>
        <v>1</v>
      </c>
      <c r="AA354" t="b" cm="1">
        <f t="array" ref="AA354">AND(OR(_xlfn.ANCHORARRAY(J354)=3),OR(_xlfn.ANCHORARRAY(J354)=2))</f>
        <v>0</v>
      </c>
      <c r="AB354" t="b">
        <f>IF(AA354,FALSE,MAX(_xlfn.ANCHORARRAY(J354))=3)</f>
        <v>0</v>
      </c>
      <c r="AC354" t="b">
        <f>COUNTIF(_xlfn.ANCHORARRAY(J354),2)=4</f>
        <v>0</v>
      </c>
      <c r="AD354" t="b">
        <f>IF(AC354,FALSE,MAX(_xlfn.ANCHORARRAY(J354))=2)</f>
        <v>0</v>
      </c>
      <c r="AE354" t="b">
        <f>NOT(OR(Y354:AD354))</f>
        <v>0</v>
      </c>
      <c r="AF354">
        <f>8-MATCH(TRUE,Y354:AE354,0)</f>
        <v>6</v>
      </c>
      <c r="AG354">
        <f>VALUE(_xlfn.CONCAT(AF354,_xlfn.ANCHORARRAY(T354)))</f>
        <v>60606061006</v>
      </c>
      <c r="AH354">
        <f>VALUE(_xlfn.RANK.EQ(AG354,AG:AG,1))</f>
        <v>942</v>
      </c>
      <c r="AI354">
        <f>AH354*D354</f>
        <v>270354</v>
      </c>
      <c r="AK354" s="1"/>
      <c r="AL354" t="str" cm="1">
        <f t="array" ref="AL354:AP354">MID(C354,_xlfn.SEQUENCE(1,LEN(C354)),1)</f>
        <v>6</v>
      </c>
      <c r="AM354" t="str">
        <v>6</v>
      </c>
      <c r="AN354" t="str">
        <v>6</v>
      </c>
      <c r="AO354" t="str">
        <v>T</v>
      </c>
      <c r="AP354" t="str">
        <v>6</v>
      </c>
      <c r="AQ354">
        <f>IF(AL354="J",0,COUNTIF(_xlfn.ANCHORARRAY($AL354),AL354))</f>
        <v>4</v>
      </c>
      <c r="AR354">
        <f>IF(AM354="J",0,COUNTIF(_xlfn.ANCHORARRAY($AL354),AM354))</f>
        <v>4</v>
      </c>
      <c r="AS354">
        <f>IF(AN354="J",0,COUNTIF(_xlfn.ANCHORARRAY($AL354),AN354))</f>
        <v>4</v>
      </c>
      <c r="AT354">
        <f>IF(AO354="J",0,COUNTIF(_xlfn.ANCHORARRAY($AL354),AO354))</f>
        <v>1</v>
      </c>
      <c r="AU354">
        <f>IF(AP354="J",0,COUNTIF(_xlfn.ANCHORARRAY($AL354),AP354))</f>
        <v>4</v>
      </c>
      <c r="AV354" cm="1">
        <f t="array" ref="AV354:AZ354">_xlfn.LET(_xlpm.vals,{"J","2","3","4","5","6","7","8","9","T","J","Q","K","A"},
MATCH(_xlfn.ANCHORARRAY(AL354),_xlpm.vals,0))</f>
        <v>6</v>
      </c>
      <c r="AW354">
        <v>6</v>
      </c>
      <c r="AX354">
        <v>6</v>
      </c>
      <c r="AY354">
        <v>10</v>
      </c>
      <c r="AZ354">
        <v>6</v>
      </c>
      <c r="BA354" t="str" cm="1">
        <f t="array" ref="BA354:BE354">TEXT(_xlfn.ANCHORARRAY(AV354),"00")</f>
        <v>06</v>
      </c>
      <c r="BB354" t="str">
        <v>06</v>
      </c>
      <c r="BC354" t="str">
        <v>06</v>
      </c>
      <c r="BD354" t="str">
        <v>10</v>
      </c>
      <c r="BE354" t="str">
        <v>06</v>
      </c>
      <c r="BF354">
        <f>COUNTIF(_xlfn.ANCHORARRAY(AL354),"J")</f>
        <v>0</v>
      </c>
    </row>
    <row r="355" spans="2:58" x14ac:dyDescent="0.3">
      <c r="B355" t="s">
        <v>648</v>
      </c>
      <c r="C355" t="str">
        <f>_xlfn.TEXTBEFORE(B355," ")</f>
        <v>KAA8A</v>
      </c>
      <c r="D355">
        <f>VALUE(_xlfn.TEXTAFTER(B355," "))</f>
        <v>688</v>
      </c>
      <c r="E355" t="str" cm="1">
        <f t="array" ref="E355:I355">MID(C355,_xlfn.SEQUENCE(1,LEN(C355)),1)</f>
        <v>K</v>
      </c>
      <c r="F355" t="str">
        <v>A</v>
      </c>
      <c r="G355" t="str">
        <v>A</v>
      </c>
      <c r="H355" t="str">
        <v>8</v>
      </c>
      <c r="I355" t="str">
        <v>A</v>
      </c>
      <c r="J355" cm="1">
        <f t="array" ref="J355:N355">COUNTIFS(_xlfn.ANCHORARRAY(E355),_xlfn.ANCHORARRAY(E355))</f>
        <v>1</v>
      </c>
      <c r="K355">
        <v>3</v>
      </c>
      <c r="L355">
        <v>3</v>
      </c>
      <c r="M355">
        <v>1</v>
      </c>
      <c r="N355">
        <v>3</v>
      </c>
      <c r="O355" cm="1">
        <f t="array" ref="O355:S355">_xlfn.LET(_xlpm.vals,{"1","2","3","4","5","6","7","8","9","T","J","Q","K","A"},
MATCH(_xlfn.ANCHORARRAY(E355),_xlpm.vals,0))</f>
        <v>13</v>
      </c>
      <c r="P355">
        <v>14</v>
      </c>
      <c r="Q355">
        <v>14</v>
      </c>
      <c r="R355">
        <v>8</v>
      </c>
      <c r="S355">
        <v>14</v>
      </c>
      <c r="T355" t="str" cm="1">
        <f t="array" ref="T355:X355">TEXT(_xlfn.ANCHORARRAY(O355),"00")</f>
        <v>13</v>
      </c>
      <c r="U355" t="str">
        <v>14</v>
      </c>
      <c r="V355" t="str">
        <v>14</v>
      </c>
      <c r="W355" t="str">
        <v>08</v>
      </c>
      <c r="X355" t="str">
        <v>14</v>
      </c>
      <c r="Y355" t="b">
        <f>MAX(_xlfn.ANCHORARRAY(J355))=5</f>
        <v>0</v>
      </c>
      <c r="Z355" t="b">
        <f>MAX(_xlfn.ANCHORARRAY(J355))=4</f>
        <v>0</v>
      </c>
      <c r="AA355" t="b" cm="1">
        <f t="array" ref="AA355">AND(OR(_xlfn.ANCHORARRAY(J355)=3),OR(_xlfn.ANCHORARRAY(J355)=2))</f>
        <v>0</v>
      </c>
      <c r="AB355" t="b">
        <f>IF(AA355,FALSE,MAX(_xlfn.ANCHORARRAY(J355))=3)</f>
        <v>1</v>
      </c>
      <c r="AC355" t="b">
        <f>COUNTIF(_xlfn.ANCHORARRAY(J355),2)=4</f>
        <v>0</v>
      </c>
      <c r="AD355" t="b">
        <f>IF(AC355,FALSE,MAX(_xlfn.ANCHORARRAY(J355))=2)</f>
        <v>0</v>
      </c>
      <c r="AE355" t="b">
        <f>NOT(OR(Y355:AD355))</f>
        <v>0</v>
      </c>
      <c r="AF355">
        <f>8-MATCH(TRUE,Y355:AE355,0)</f>
        <v>4</v>
      </c>
      <c r="AG355">
        <f>VALUE(_xlfn.CONCAT(AF355,_xlfn.ANCHORARRAY(T355)))</f>
        <v>41314140814</v>
      </c>
      <c r="AH355">
        <f>VALUE(_xlfn.RANK.EQ(AG355,AG:AG,1))</f>
        <v>789</v>
      </c>
      <c r="AI355">
        <f>AH355*D355</f>
        <v>542832</v>
      </c>
      <c r="AK355" s="1"/>
      <c r="AL355" t="str" cm="1">
        <f t="array" ref="AL355:AP355">MID(C355,_xlfn.SEQUENCE(1,LEN(C355)),1)</f>
        <v>K</v>
      </c>
      <c r="AM355" t="str">
        <v>A</v>
      </c>
      <c r="AN355" t="str">
        <v>A</v>
      </c>
      <c r="AO355" t="str">
        <v>8</v>
      </c>
      <c r="AP355" t="str">
        <v>A</v>
      </c>
      <c r="AQ355">
        <f>IF(AL355="J",0,COUNTIF(_xlfn.ANCHORARRAY($AL355),AL355))</f>
        <v>1</v>
      </c>
      <c r="AR355">
        <f>IF(AM355="J",0,COUNTIF(_xlfn.ANCHORARRAY($AL355),AM355))</f>
        <v>3</v>
      </c>
      <c r="AS355">
        <f>IF(AN355="J",0,COUNTIF(_xlfn.ANCHORARRAY($AL355),AN355))</f>
        <v>3</v>
      </c>
      <c r="AT355">
        <f>IF(AO355="J",0,COUNTIF(_xlfn.ANCHORARRAY($AL355),AO355))</f>
        <v>1</v>
      </c>
      <c r="AU355">
        <f>IF(AP355="J",0,COUNTIF(_xlfn.ANCHORARRAY($AL355),AP355))</f>
        <v>3</v>
      </c>
      <c r="AV355" cm="1">
        <f t="array" ref="AV355:AZ355">_xlfn.LET(_xlpm.vals,{"J","2","3","4","5","6","7","8","9","T","J","Q","K","A"},
MATCH(_xlfn.ANCHORARRAY(AL355),_xlpm.vals,0))</f>
        <v>13</v>
      </c>
      <c r="AW355">
        <v>14</v>
      </c>
      <c r="AX355">
        <v>14</v>
      </c>
      <c r="AY355">
        <v>8</v>
      </c>
      <c r="AZ355">
        <v>14</v>
      </c>
      <c r="BA355" t="str" cm="1">
        <f t="array" ref="BA355:BE355">TEXT(_xlfn.ANCHORARRAY(AV355),"00")</f>
        <v>13</v>
      </c>
      <c r="BB355" t="str">
        <v>14</v>
      </c>
      <c r="BC355" t="str">
        <v>14</v>
      </c>
      <c r="BD355" t="str">
        <v>08</v>
      </c>
      <c r="BE355" t="str">
        <v>14</v>
      </c>
      <c r="BF355">
        <f>COUNTIF(_xlfn.ANCHORARRAY(AL355),"J")</f>
        <v>0</v>
      </c>
    </row>
    <row r="356" spans="2:58" x14ac:dyDescent="0.3">
      <c r="B356" t="s">
        <v>647</v>
      </c>
      <c r="C356" t="str">
        <f>_xlfn.TEXTBEFORE(B356," ")</f>
        <v>AK333</v>
      </c>
      <c r="D356">
        <f>VALUE(_xlfn.TEXTAFTER(B356," "))</f>
        <v>70</v>
      </c>
      <c r="E356" t="str" cm="1">
        <f t="array" ref="E356:I356">MID(C356,_xlfn.SEQUENCE(1,LEN(C356)),1)</f>
        <v>A</v>
      </c>
      <c r="F356" t="str">
        <v>K</v>
      </c>
      <c r="G356" t="str">
        <v>3</v>
      </c>
      <c r="H356" t="str">
        <v>3</v>
      </c>
      <c r="I356" t="str">
        <v>3</v>
      </c>
      <c r="J356" cm="1">
        <f t="array" ref="J356:N356">COUNTIFS(_xlfn.ANCHORARRAY(E356),_xlfn.ANCHORARRAY(E356))</f>
        <v>1</v>
      </c>
      <c r="K356">
        <v>1</v>
      </c>
      <c r="L356">
        <v>3</v>
      </c>
      <c r="M356">
        <v>3</v>
      </c>
      <c r="N356">
        <v>3</v>
      </c>
      <c r="O356" cm="1">
        <f t="array" ref="O356:S356">_xlfn.LET(_xlpm.vals,{"1","2","3","4","5","6","7","8","9","T","J","Q","K","A"},
MATCH(_xlfn.ANCHORARRAY(E356),_xlpm.vals,0))</f>
        <v>14</v>
      </c>
      <c r="P356">
        <v>13</v>
      </c>
      <c r="Q356">
        <v>3</v>
      </c>
      <c r="R356">
        <v>3</v>
      </c>
      <c r="S356">
        <v>3</v>
      </c>
      <c r="T356" t="str" cm="1">
        <f t="array" ref="T356:X356">TEXT(_xlfn.ANCHORARRAY(O356),"00")</f>
        <v>14</v>
      </c>
      <c r="U356" t="str">
        <v>13</v>
      </c>
      <c r="V356" t="str">
        <v>03</v>
      </c>
      <c r="W356" t="str">
        <v>03</v>
      </c>
      <c r="X356" t="str">
        <v>03</v>
      </c>
      <c r="Y356" t="b">
        <f>MAX(_xlfn.ANCHORARRAY(J356))=5</f>
        <v>0</v>
      </c>
      <c r="Z356" t="b">
        <f>MAX(_xlfn.ANCHORARRAY(J356))=4</f>
        <v>0</v>
      </c>
      <c r="AA356" t="b" cm="1">
        <f t="array" ref="AA356">AND(OR(_xlfn.ANCHORARRAY(J356)=3),OR(_xlfn.ANCHORARRAY(J356)=2))</f>
        <v>0</v>
      </c>
      <c r="AB356" t="b">
        <f>IF(AA356,FALSE,MAX(_xlfn.ANCHORARRAY(J356))=3)</f>
        <v>1</v>
      </c>
      <c r="AC356" t="b">
        <f>COUNTIF(_xlfn.ANCHORARRAY(J356),2)=4</f>
        <v>0</v>
      </c>
      <c r="AD356" t="b">
        <f>IF(AC356,FALSE,MAX(_xlfn.ANCHORARRAY(J356))=2)</f>
        <v>0</v>
      </c>
      <c r="AE356" t="b">
        <f>NOT(OR(Y356:AD356))</f>
        <v>0</v>
      </c>
      <c r="AF356">
        <f>8-MATCH(TRUE,Y356:AE356,0)</f>
        <v>4</v>
      </c>
      <c r="AG356">
        <f>VALUE(_xlfn.CONCAT(AF356,_xlfn.ANCHORARRAY(T356)))</f>
        <v>41413030303</v>
      </c>
      <c r="AH356">
        <f>VALUE(_xlfn.RANK.EQ(AG356,AG:AG,1))</f>
        <v>796</v>
      </c>
      <c r="AI356">
        <f>AH356*D356</f>
        <v>55720</v>
      </c>
      <c r="AK356" s="1"/>
      <c r="AL356" t="str" cm="1">
        <f t="array" ref="AL356:AP356">MID(C356,_xlfn.SEQUENCE(1,LEN(C356)),1)</f>
        <v>A</v>
      </c>
      <c r="AM356" t="str">
        <v>K</v>
      </c>
      <c r="AN356" t="str">
        <v>3</v>
      </c>
      <c r="AO356" t="str">
        <v>3</v>
      </c>
      <c r="AP356" t="str">
        <v>3</v>
      </c>
      <c r="AQ356">
        <f>IF(AL356="J",0,COUNTIF(_xlfn.ANCHORARRAY($AL356),AL356))</f>
        <v>1</v>
      </c>
      <c r="AR356">
        <f>IF(AM356="J",0,COUNTIF(_xlfn.ANCHORARRAY($AL356),AM356))</f>
        <v>1</v>
      </c>
      <c r="AS356">
        <f>IF(AN356="J",0,COUNTIF(_xlfn.ANCHORARRAY($AL356),AN356))</f>
        <v>3</v>
      </c>
      <c r="AT356">
        <f>IF(AO356="J",0,COUNTIF(_xlfn.ANCHORARRAY($AL356),AO356))</f>
        <v>3</v>
      </c>
      <c r="AU356">
        <f>IF(AP356="J",0,COUNTIF(_xlfn.ANCHORARRAY($AL356),AP356))</f>
        <v>3</v>
      </c>
      <c r="AV356" cm="1">
        <f t="array" ref="AV356:AZ356">_xlfn.LET(_xlpm.vals,{"J","2","3","4","5","6","7","8","9","T","J","Q","K","A"},
MATCH(_xlfn.ANCHORARRAY(AL356),_xlpm.vals,0))</f>
        <v>14</v>
      </c>
      <c r="AW356">
        <v>13</v>
      </c>
      <c r="AX356">
        <v>3</v>
      </c>
      <c r="AY356">
        <v>3</v>
      </c>
      <c r="AZ356">
        <v>3</v>
      </c>
      <c r="BA356" t="str" cm="1">
        <f t="array" ref="BA356:BE356">TEXT(_xlfn.ANCHORARRAY(AV356),"00")</f>
        <v>14</v>
      </c>
      <c r="BB356" t="str">
        <v>13</v>
      </c>
      <c r="BC356" t="str">
        <v>03</v>
      </c>
      <c r="BD356" t="str">
        <v>03</v>
      </c>
      <c r="BE356" t="str">
        <v>03</v>
      </c>
      <c r="BF356">
        <f>COUNTIF(_xlfn.ANCHORARRAY(AL356),"J")</f>
        <v>0</v>
      </c>
    </row>
    <row r="357" spans="2:58" x14ac:dyDescent="0.3">
      <c r="B357" t="s">
        <v>646</v>
      </c>
      <c r="C357" t="str">
        <f>_xlfn.TEXTBEFORE(B357," ")</f>
        <v>T6T66</v>
      </c>
      <c r="D357">
        <f>VALUE(_xlfn.TEXTAFTER(B357," "))</f>
        <v>333</v>
      </c>
      <c r="E357" t="str" cm="1">
        <f t="array" ref="E357:I357">MID(C357,_xlfn.SEQUENCE(1,LEN(C357)),1)</f>
        <v>T</v>
      </c>
      <c r="F357" t="str">
        <v>6</v>
      </c>
      <c r="G357" t="str">
        <v>T</v>
      </c>
      <c r="H357" t="str">
        <v>6</v>
      </c>
      <c r="I357" t="str">
        <v>6</v>
      </c>
      <c r="J357" cm="1">
        <f t="array" ref="J357:N357">COUNTIFS(_xlfn.ANCHORARRAY(E357),_xlfn.ANCHORARRAY(E357))</f>
        <v>2</v>
      </c>
      <c r="K357">
        <v>3</v>
      </c>
      <c r="L357">
        <v>2</v>
      </c>
      <c r="M357">
        <v>3</v>
      </c>
      <c r="N357">
        <v>3</v>
      </c>
      <c r="O357" cm="1">
        <f t="array" ref="O357:S357">_xlfn.LET(_xlpm.vals,{"1","2","3","4","5","6","7","8","9","T","J","Q","K","A"},
MATCH(_xlfn.ANCHORARRAY(E357),_xlpm.vals,0))</f>
        <v>10</v>
      </c>
      <c r="P357">
        <v>6</v>
      </c>
      <c r="Q357">
        <v>10</v>
      </c>
      <c r="R357">
        <v>6</v>
      </c>
      <c r="S357">
        <v>6</v>
      </c>
      <c r="T357" t="str" cm="1">
        <f t="array" ref="T357:X357">TEXT(_xlfn.ANCHORARRAY(O357),"00")</f>
        <v>10</v>
      </c>
      <c r="U357" t="str">
        <v>06</v>
      </c>
      <c r="V357" t="str">
        <v>10</v>
      </c>
      <c r="W357" t="str">
        <v>06</v>
      </c>
      <c r="X357" t="str">
        <v>06</v>
      </c>
      <c r="Y357" t="b">
        <f>MAX(_xlfn.ANCHORARRAY(J357))=5</f>
        <v>0</v>
      </c>
      <c r="Z357" t="b">
        <f>MAX(_xlfn.ANCHORARRAY(J357))=4</f>
        <v>0</v>
      </c>
      <c r="AA357" t="b" cm="1">
        <f t="array" ref="AA357">AND(OR(_xlfn.ANCHORARRAY(J357)=3),OR(_xlfn.ANCHORARRAY(J357)=2))</f>
        <v>1</v>
      </c>
      <c r="AB357" t="b">
        <f>IF(AA357,FALSE,MAX(_xlfn.ANCHORARRAY(J357))=3)</f>
        <v>0</v>
      </c>
      <c r="AC357" t="b">
        <f>COUNTIF(_xlfn.ANCHORARRAY(J357),2)=4</f>
        <v>0</v>
      </c>
      <c r="AD357" t="b">
        <f>IF(AC357,FALSE,MAX(_xlfn.ANCHORARRAY(J357))=2)</f>
        <v>0</v>
      </c>
      <c r="AE357" t="b">
        <f>NOT(OR(Y357:AD357))</f>
        <v>0</v>
      </c>
      <c r="AF357">
        <f>8-MATCH(TRUE,Y357:AE357,0)</f>
        <v>5</v>
      </c>
      <c r="AG357">
        <f>VALUE(_xlfn.CONCAT(AF357,_xlfn.ANCHORARRAY(T357)))</f>
        <v>51006100606</v>
      </c>
      <c r="AH357">
        <f>VALUE(_xlfn.RANK.EQ(AG357,AG:AG,1))</f>
        <v>867</v>
      </c>
      <c r="AI357">
        <f>AH357*D357</f>
        <v>288711</v>
      </c>
      <c r="AK357" s="1"/>
      <c r="AL357" t="str" cm="1">
        <f t="array" ref="AL357:AP357">MID(C357,_xlfn.SEQUENCE(1,LEN(C357)),1)</f>
        <v>T</v>
      </c>
      <c r="AM357" t="str">
        <v>6</v>
      </c>
      <c r="AN357" t="str">
        <v>T</v>
      </c>
      <c r="AO357" t="str">
        <v>6</v>
      </c>
      <c r="AP357" t="str">
        <v>6</v>
      </c>
      <c r="AQ357">
        <f>IF(AL357="J",0,COUNTIF(_xlfn.ANCHORARRAY($AL357),AL357))</f>
        <v>2</v>
      </c>
      <c r="AR357">
        <f>IF(AM357="J",0,COUNTIF(_xlfn.ANCHORARRAY($AL357),AM357))</f>
        <v>3</v>
      </c>
      <c r="AS357">
        <f>IF(AN357="J",0,COUNTIF(_xlfn.ANCHORARRAY($AL357),AN357))</f>
        <v>2</v>
      </c>
      <c r="AT357">
        <f>IF(AO357="J",0,COUNTIF(_xlfn.ANCHORARRAY($AL357),AO357))</f>
        <v>3</v>
      </c>
      <c r="AU357">
        <f>IF(AP357="J",0,COUNTIF(_xlfn.ANCHORARRAY($AL357),AP357))</f>
        <v>3</v>
      </c>
      <c r="AV357" cm="1">
        <f t="array" ref="AV357:AZ357">_xlfn.LET(_xlpm.vals,{"J","2","3","4","5","6","7","8","9","T","J","Q","K","A"},
MATCH(_xlfn.ANCHORARRAY(AL357),_xlpm.vals,0))</f>
        <v>10</v>
      </c>
      <c r="AW357">
        <v>6</v>
      </c>
      <c r="AX357">
        <v>10</v>
      </c>
      <c r="AY357">
        <v>6</v>
      </c>
      <c r="AZ357">
        <v>6</v>
      </c>
      <c r="BA357" t="str" cm="1">
        <f t="array" ref="BA357:BE357">TEXT(_xlfn.ANCHORARRAY(AV357),"00")</f>
        <v>10</v>
      </c>
      <c r="BB357" t="str">
        <v>06</v>
      </c>
      <c r="BC357" t="str">
        <v>10</v>
      </c>
      <c r="BD357" t="str">
        <v>06</v>
      </c>
      <c r="BE357" t="str">
        <v>06</v>
      </c>
      <c r="BF357">
        <f>COUNTIF(_xlfn.ANCHORARRAY(AL357),"J")</f>
        <v>0</v>
      </c>
    </row>
    <row r="358" spans="2:58" x14ac:dyDescent="0.3">
      <c r="B358" t="s">
        <v>645</v>
      </c>
      <c r="C358" t="str">
        <f>_xlfn.TEXTBEFORE(B358," ")</f>
        <v>24667</v>
      </c>
      <c r="D358">
        <f>VALUE(_xlfn.TEXTAFTER(B358," "))</f>
        <v>757</v>
      </c>
      <c r="E358" t="str" cm="1">
        <f t="array" ref="E358:I358">MID(C358,_xlfn.SEQUENCE(1,LEN(C358)),1)</f>
        <v>2</v>
      </c>
      <c r="F358" t="str">
        <v>4</v>
      </c>
      <c r="G358" t="str">
        <v>6</v>
      </c>
      <c r="H358" t="str">
        <v>6</v>
      </c>
      <c r="I358" t="str">
        <v>7</v>
      </c>
      <c r="J358" cm="1">
        <f t="array" ref="J358:N358">COUNTIFS(_xlfn.ANCHORARRAY(E358),_xlfn.ANCHORARRAY(E358))</f>
        <v>1</v>
      </c>
      <c r="K358">
        <v>1</v>
      </c>
      <c r="L358">
        <v>2</v>
      </c>
      <c r="M358">
        <v>2</v>
      </c>
      <c r="N358">
        <v>1</v>
      </c>
      <c r="O358" cm="1">
        <f t="array" ref="O358:S358">_xlfn.LET(_xlpm.vals,{"1","2","3","4","5","6","7","8","9","T","J","Q","K","A"},
MATCH(_xlfn.ANCHORARRAY(E358),_xlpm.vals,0))</f>
        <v>2</v>
      </c>
      <c r="P358">
        <v>4</v>
      </c>
      <c r="Q358">
        <v>6</v>
      </c>
      <c r="R358">
        <v>6</v>
      </c>
      <c r="S358">
        <v>7</v>
      </c>
      <c r="T358" t="str" cm="1">
        <f t="array" ref="T358:X358">TEXT(_xlfn.ANCHORARRAY(O358),"00")</f>
        <v>02</v>
      </c>
      <c r="U358" t="str">
        <v>04</v>
      </c>
      <c r="V358" t="str">
        <v>06</v>
      </c>
      <c r="W358" t="str">
        <v>06</v>
      </c>
      <c r="X358" t="str">
        <v>07</v>
      </c>
      <c r="Y358" t="b">
        <f>MAX(_xlfn.ANCHORARRAY(J358))=5</f>
        <v>0</v>
      </c>
      <c r="Z358" t="b">
        <f>MAX(_xlfn.ANCHORARRAY(J358))=4</f>
        <v>0</v>
      </c>
      <c r="AA358" t="b" cm="1">
        <f t="array" ref="AA358">AND(OR(_xlfn.ANCHORARRAY(J358)=3),OR(_xlfn.ANCHORARRAY(J358)=2))</f>
        <v>0</v>
      </c>
      <c r="AB358" t="b">
        <f>IF(AA358,FALSE,MAX(_xlfn.ANCHORARRAY(J358))=3)</f>
        <v>0</v>
      </c>
      <c r="AC358" t="b">
        <f>COUNTIF(_xlfn.ANCHORARRAY(J358),2)=4</f>
        <v>0</v>
      </c>
      <c r="AD358" t="b">
        <f>IF(AC358,FALSE,MAX(_xlfn.ANCHORARRAY(J358))=2)</f>
        <v>1</v>
      </c>
      <c r="AE358" t="b">
        <f>NOT(OR(Y358:AD358))</f>
        <v>0</v>
      </c>
      <c r="AF358">
        <f>8-MATCH(TRUE,Y358:AE358,0)</f>
        <v>2</v>
      </c>
      <c r="AG358">
        <f>VALUE(_xlfn.CONCAT(AF358,_xlfn.ANCHORARRAY(T358)))</f>
        <v>20204060607</v>
      </c>
      <c r="AH358">
        <f>VALUE(_xlfn.RANK.EQ(AG358,AG:AG,1))</f>
        <v>201</v>
      </c>
      <c r="AI358">
        <f>AH358*D358</f>
        <v>152157</v>
      </c>
      <c r="AK358" s="1"/>
      <c r="AL358" t="str" cm="1">
        <f t="array" ref="AL358:AP358">MID(C358,_xlfn.SEQUENCE(1,LEN(C358)),1)</f>
        <v>2</v>
      </c>
      <c r="AM358" t="str">
        <v>4</v>
      </c>
      <c r="AN358" t="str">
        <v>6</v>
      </c>
      <c r="AO358" t="str">
        <v>6</v>
      </c>
      <c r="AP358" t="str">
        <v>7</v>
      </c>
      <c r="AQ358">
        <f>IF(AL358="J",0,COUNTIF(_xlfn.ANCHORARRAY($AL358),AL358))</f>
        <v>1</v>
      </c>
      <c r="AR358">
        <f>IF(AM358="J",0,COUNTIF(_xlfn.ANCHORARRAY($AL358),AM358))</f>
        <v>1</v>
      </c>
      <c r="AS358">
        <f>IF(AN358="J",0,COUNTIF(_xlfn.ANCHORARRAY($AL358),AN358))</f>
        <v>2</v>
      </c>
      <c r="AT358">
        <f>IF(AO358="J",0,COUNTIF(_xlfn.ANCHORARRAY($AL358),AO358))</f>
        <v>2</v>
      </c>
      <c r="AU358">
        <f>IF(AP358="J",0,COUNTIF(_xlfn.ANCHORARRAY($AL358),AP358))</f>
        <v>1</v>
      </c>
      <c r="AV358" cm="1">
        <f t="array" ref="AV358:AZ358">_xlfn.LET(_xlpm.vals,{"J","2","3","4","5","6","7","8","9","T","J","Q","K","A"},
MATCH(_xlfn.ANCHORARRAY(AL358),_xlpm.vals,0))</f>
        <v>2</v>
      </c>
      <c r="AW358">
        <v>4</v>
      </c>
      <c r="AX358">
        <v>6</v>
      </c>
      <c r="AY358">
        <v>6</v>
      </c>
      <c r="AZ358">
        <v>7</v>
      </c>
      <c r="BA358" t="str" cm="1">
        <f t="array" ref="BA358:BE358">TEXT(_xlfn.ANCHORARRAY(AV358),"00")</f>
        <v>02</v>
      </c>
      <c r="BB358" t="str">
        <v>04</v>
      </c>
      <c r="BC358" t="str">
        <v>06</v>
      </c>
      <c r="BD358" t="str">
        <v>06</v>
      </c>
      <c r="BE358" t="str">
        <v>07</v>
      </c>
      <c r="BF358">
        <f>COUNTIF(_xlfn.ANCHORARRAY(AL358),"J")</f>
        <v>0</v>
      </c>
    </row>
    <row r="359" spans="2:58" x14ac:dyDescent="0.3">
      <c r="B359" t="s">
        <v>644</v>
      </c>
      <c r="C359" t="str">
        <f>_xlfn.TEXTBEFORE(B359," ")</f>
        <v>58A58</v>
      </c>
      <c r="D359">
        <f>VALUE(_xlfn.TEXTAFTER(B359," "))</f>
        <v>593</v>
      </c>
      <c r="E359" t="str" cm="1">
        <f t="array" ref="E359:I359">MID(C359,_xlfn.SEQUENCE(1,LEN(C359)),1)</f>
        <v>5</v>
      </c>
      <c r="F359" t="str">
        <v>8</v>
      </c>
      <c r="G359" t="str">
        <v>A</v>
      </c>
      <c r="H359" t="str">
        <v>5</v>
      </c>
      <c r="I359" t="str">
        <v>8</v>
      </c>
      <c r="J359" cm="1">
        <f t="array" ref="J359:N359">COUNTIFS(_xlfn.ANCHORARRAY(E359),_xlfn.ANCHORARRAY(E359))</f>
        <v>2</v>
      </c>
      <c r="K359">
        <v>2</v>
      </c>
      <c r="L359">
        <v>1</v>
      </c>
      <c r="M359">
        <v>2</v>
      </c>
      <c r="N359">
        <v>2</v>
      </c>
      <c r="O359" cm="1">
        <f t="array" ref="O359:S359">_xlfn.LET(_xlpm.vals,{"1","2","3","4","5","6","7","8","9","T","J","Q","K","A"},
MATCH(_xlfn.ANCHORARRAY(E359),_xlpm.vals,0))</f>
        <v>5</v>
      </c>
      <c r="P359">
        <v>8</v>
      </c>
      <c r="Q359">
        <v>14</v>
      </c>
      <c r="R359">
        <v>5</v>
      </c>
      <c r="S359">
        <v>8</v>
      </c>
      <c r="T359" t="str" cm="1">
        <f t="array" ref="T359:X359">TEXT(_xlfn.ANCHORARRAY(O359),"00")</f>
        <v>05</v>
      </c>
      <c r="U359" t="str">
        <v>08</v>
      </c>
      <c r="V359" t="str">
        <v>14</v>
      </c>
      <c r="W359" t="str">
        <v>05</v>
      </c>
      <c r="X359" t="str">
        <v>08</v>
      </c>
      <c r="Y359" t="b">
        <f>MAX(_xlfn.ANCHORARRAY(J359))=5</f>
        <v>0</v>
      </c>
      <c r="Z359" t="b">
        <f>MAX(_xlfn.ANCHORARRAY(J359))=4</f>
        <v>0</v>
      </c>
      <c r="AA359" t="b" cm="1">
        <f t="array" ref="AA359">AND(OR(_xlfn.ANCHORARRAY(J359)=3),OR(_xlfn.ANCHORARRAY(J359)=2))</f>
        <v>0</v>
      </c>
      <c r="AB359" t="b">
        <f>IF(AA359,FALSE,MAX(_xlfn.ANCHORARRAY(J359))=3)</f>
        <v>0</v>
      </c>
      <c r="AC359" t="b">
        <f>COUNTIF(_xlfn.ANCHORARRAY(J359),2)=4</f>
        <v>1</v>
      </c>
      <c r="AD359" t="b">
        <f>IF(AC359,FALSE,MAX(_xlfn.ANCHORARRAY(J359))=2)</f>
        <v>0</v>
      </c>
      <c r="AE359" t="b">
        <f>NOT(OR(Y359:AD359))</f>
        <v>0</v>
      </c>
      <c r="AF359">
        <f>8-MATCH(TRUE,Y359:AE359,0)</f>
        <v>3</v>
      </c>
      <c r="AG359">
        <f>VALUE(_xlfn.CONCAT(AF359,_xlfn.ANCHORARRAY(T359)))</f>
        <v>30508140508</v>
      </c>
      <c r="AH359">
        <f>VALUE(_xlfn.RANK.EQ(AG359,AG:AG,1))</f>
        <v>491</v>
      </c>
      <c r="AI359">
        <f>AH359*D359</f>
        <v>291163</v>
      </c>
      <c r="AK359" s="1"/>
      <c r="AL359" t="str" cm="1">
        <f t="array" ref="AL359:AP359">MID(C359,_xlfn.SEQUENCE(1,LEN(C359)),1)</f>
        <v>5</v>
      </c>
      <c r="AM359" t="str">
        <v>8</v>
      </c>
      <c r="AN359" t="str">
        <v>A</v>
      </c>
      <c r="AO359" t="str">
        <v>5</v>
      </c>
      <c r="AP359" t="str">
        <v>8</v>
      </c>
      <c r="AQ359">
        <f>IF(AL359="J",0,COUNTIF(_xlfn.ANCHORARRAY($AL359),AL359))</f>
        <v>2</v>
      </c>
      <c r="AR359">
        <f>IF(AM359="J",0,COUNTIF(_xlfn.ANCHORARRAY($AL359),AM359))</f>
        <v>2</v>
      </c>
      <c r="AS359">
        <f>IF(AN359="J",0,COUNTIF(_xlfn.ANCHORARRAY($AL359),AN359))</f>
        <v>1</v>
      </c>
      <c r="AT359">
        <f>IF(AO359="J",0,COUNTIF(_xlfn.ANCHORARRAY($AL359),AO359))</f>
        <v>2</v>
      </c>
      <c r="AU359">
        <f>IF(AP359="J",0,COUNTIF(_xlfn.ANCHORARRAY($AL359),AP359))</f>
        <v>2</v>
      </c>
      <c r="AV359" cm="1">
        <f t="array" ref="AV359:AZ359">_xlfn.LET(_xlpm.vals,{"J","2","3","4","5","6","7","8","9","T","J","Q","K","A"},
MATCH(_xlfn.ANCHORARRAY(AL359),_xlpm.vals,0))</f>
        <v>5</v>
      </c>
      <c r="AW359">
        <v>8</v>
      </c>
      <c r="AX359">
        <v>14</v>
      </c>
      <c r="AY359">
        <v>5</v>
      </c>
      <c r="AZ359">
        <v>8</v>
      </c>
      <c r="BA359" t="str" cm="1">
        <f t="array" ref="BA359:BE359">TEXT(_xlfn.ANCHORARRAY(AV359),"00")</f>
        <v>05</v>
      </c>
      <c r="BB359" t="str">
        <v>08</v>
      </c>
      <c r="BC359" t="str">
        <v>14</v>
      </c>
      <c r="BD359" t="str">
        <v>05</v>
      </c>
      <c r="BE359" t="str">
        <v>08</v>
      </c>
      <c r="BF359">
        <f>COUNTIF(_xlfn.ANCHORARRAY(AL359),"J")</f>
        <v>0</v>
      </c>
    </row>
    <row r="360" spans="2:58" x14ac:dyDescent="0.3">
      <c r="B360" t="s">
        <v>643</v>
      </c>
      <c r="C360" t="str">
        <f>_xlfn.TEXTBEFORE(B360," ")</f>
        <v>2AA29</v>
      </c>
      <c r="D360">
        <f>VALUE(_xlfn.TEXTAFTER(B360," "))</f>
        <v>713</v>
      </c>
      <c r="E360" t="str" cm="1">
        <f t="array" ref="E360:I360">MID(C360,_xlfn.SEQUENCE(1,LEN(C360)),1)</f>
        <v>2</v>
      </c>
      <c r="F360" t="str">
        <v>A</v>
      </c>
      <c r="G360" t="str">
        <v>A</v>
      </c>
      <c r="H360" t="str">
        <v>2</v>
      </c>
      <c r="I360" t="str">
        <v>9</v>
      </c>
      <c r="J360" cm="1">
        <f t="array" ref="J360:N360">COUNTIFS(_xlfn.ANCHORARRAY(E360),_xlfn.ANCHORARRAY(E360))</f>
        <v>2</v>
      </c>
      <c r="K360">
        <v>2</v>
      </c>
      <c r="L360">
        <v>2</v>
      </c>
      <c r="M360">
        <v>2</v>
      </c>
      <c r="N360">
        <v>1</v>
      </c>
      <c r="O360" cm="1">
        <f t="array" ref="O360:S360">_xlfn.LET(_xlpm.vals,{"1","2","3","4","5","6","7","8","9","T","J","Q","K","A"},
MATCH(_xlfn.ANCHORARRAY(E360),_xlpm.vals,0))</f>
        <v>2</v>
      </c>
      <c r="P360">
        <v>14</v>
      </c>
      <c r="Q360">
        <v>14</v>
      </c>
      <c r="R360">
        <v>2</v>
      </c>
      <c r="S360">
        <v>9</v>
      </c>
      <c r="T360" t="str" cm="1">
        <f t="array" ref="T360:X360">TEXT(_xlfn.ANCHORARRAY(O360),"00")</f>
        <v>02</v>
      </c>
      <c r="U360" t="str">
        <v>14</v>
      </c>
      <c r="V360" t="str">
        <v>14</v>
      </c>
      <c r="W360" t="str">
        <v>02</v>
      </c>
      <c r="X360" t="str">
        <v>09</v>
      </c>
      <c r="Y360" t="b">
        <f>MAX(_xlfn.ANCHORARRAY(J360))=5</f>
        <v>0</v>
      </c>
      <c r="Z360" t="b">
        <f>MAX(_xlfn.ANCHORARRAY(J360))=4</f>
        <v>0</v>
      </c>
      <c r="AA360" t="b" cm="1">
        <f t="array" ref="AA360">AND(OR(_xlfn.ANCHORARRAY(J360)=3),OR(_xlfn.ANCHORARRAY(J360)=2))</f>
        <v>0</v>
      </c>
      <c r="AB360" t="b">
        <f>IF(AA360,FALSE,MAX(_xlfn.ANCHORARRAY(J360))=3)</f>
        <v>0</v>
      </c>
      <c r="AC360" t="b">
        <f>COUNTIF(_xlfn.ANCHORARRAY(J360),2)=4</f>
        <v>1</v>
      </c>
      <c r="AD360" t="b">
        <f>IF(AC360,FALSE,MAX(_xlfn.ANCHORARRAY(J360))=2)</f>
        <v>0</v>
      </c>
      <c r="AE360" t="b">
        <f>NOT(OR(Y360:AD360))</f>
        <v>0</v>
      </c>
      <c r="AF360">
        <f>8-MATCH(TRUE,Y360:AE360,0)</f>
        <v>3</v>
      </c>
      <c r="AG360">
        <f>VALUE(_xlfn.CONCAT(AF360,_xlfn.ANCHORARRAY(T360)))</f>
        <v>30214140209</v>
      </c>
      <c r="AH360">
        <f>VALUE(_xlfn.RANK.EQ(AG360,AG:AG,1))</f>
        <v>455</v>
      </c>
      <c r="AI360">
        <f>AH360*D360</f>
        <v>324415</v>
      </c>
      <c r="AK360" s="1"/>
      <c r="AL360" t="str" cm="1">
        <f t="array" ref="AL360:AP360">MID(C360,_xlfn.SEQUENCE(1,LEN(C360)),1)</f>
        <v>2</v>
      </c>
      <c r="AM360" t="str">
        <v>A</v>
      </c>
      <c r="AN360" t="str">
        <v>A</v>
      </c>
      <c r="AO360" t="str">
        <v>2</v>
      </c>
      <c r="AP360" t="str">
        <v>9</v>
      </c>
      <c r="AQ360">
        <f>IF(AL360="J",0,COUNTIF(_xlfn.ANCHORARRAY($AL360),AL360))</f>
        <v>2</v>
      </c>
      <c r="AR360">
        <f>IF(AM360="J",0,COUNTIF(_xlfn.ANCHORARRAY($AL360),AM360))</f>
        <v>2</v>
      </c>
      <c r="AS360">
        <f>IF(AN360="J",0,COUNTIF(_xlfn.ANCHORARRAY($AL360),AN360))</f>
        <v>2</v>
      </c>
      <c r="AT360">
        <f>IF(AO360="J",0,COUNTIF(_xlfn.ANCHORARRAY($AL360),AO360))</f>
        <v>2</v>
      </c>
      <c r="AU360">
        <f>IF(AP360="J",0,COUNTIF(_xlfn.ANCHORARRAY($AL360),AP360))</f>
        <v>1</v>
      </c>
      <c r="AV360" cm="1">
        <f t="array" ref="AV360:AZ360">_xlfn.LET(_xlpm.vals,{"J","2","3","4","5","6","7","8","9","T","J","Q","K","A"},
MATCH(_xlfn.ANCHORARRAY(AL360),_xlpm.vals,0))</f>
        <v>2</v>
      </c>
      <c r="AW360">
        <v>14</v>
      </c>
      <c r="AX360">
        <v>14</v>
      </c>
      <c r="AY360">
        <v>2</v>
      </c>
      <c r="AZ360">
        <v>9</v>
      </c>
      <c r="BA360" t="str" cm="1">
        <f t="array" ref="BA360:BE360">TEXT(_xlfn.ANCHORARRAY(AV360),"00")</f>
        <v>02</v>
      </c>
      <c r="BB360" t="str">
        <v>14</v>
      </c>
      <c r="BC360" t="str">
        <v>14</v>
      </c>
      <c r="BD360" t="str">
        <v>02</v>
      </c>
      <c r="BE360" t="str">
        <v>09</v>
      </c>
      <c r="BF360">
        <f>COUNTIF(_xlfn.ANCHORARRAY(AL360),"J")</f>
        <v>0</v>
      </c>
    </row>
    <row r="361" spans="2:58" x14ac:dyDescent="0.3">
      <c r="B361" t="s">
        <v>642</v>
      </c>
      <c r="C361" t="str">
        <f>_xlfn.TEXTBEFORE(B361," ")</f>
        <v>69966</v>
      </c>
      <c r="D361">
        <f>VALUE(_xlfn.TEXTAFTER(B361," "))</f>
        <v>217</v>
      </c>
      <c r="E361" t="str" cm="1">
        <f t="array" ref="E361:I361">MID(C361,_xlfn.SEQUENCE(1,LEN(C361)),1)</f>
        <v>6</v>
      </c>
      <c r="F361" t="str">
        <v>9</v>
      </c>
      <c r="G361" t="str">
        <v>9</v>
      </c>
      <c r="H361" t="str">
        <v>6</v>
      </c>
      <c r="I361" t="str">
        <v>6</v>
      </c>
      <c r="J361" cm="1">
        <f t="array" ref="J361:N361">COUNTIFS(_xlfn.ANCHORARRAY(E361),_xlfn.ANCHORARRAY(E361))</f>
        <v>3</v>
      </c>
      <c r="K361">
        <v>2</v>
      </c>
      <c r="L361">
        <v>2</v>
      </c>
      <c r="M361">
        <v>3</v>
      </c>
      <c r="N361">
        <v>3</v>
      </c>
      <c r="O361" cm="1">
        <f t="array" ref="O361:S361">_xlfn.LET(_xlpm.vals,{"1","2","3","4","5","6","7","8","9","T","J","Q","K","A"},
MATCH(_xlfn.ANCHORARRAY(E361),_xlpm.vals,0))</f>
        <v>6</v>
      </c>
      <c r="P361">
        <v>9</v>
      </c>
      <c r="Q361">
        <v>9</v>
      </c>
      <c r="R361">
        <v>6</v>
      </c>
      <c r="S361">
        <v>6</v>
      </c>
      <c r="T361" t="str" cm="1">
        <f t="array" ref="T361:X361">TEXT(_xlfn.ANCHORARRAY(O361),"00")</f>
        <v>06</v>
      </c>
      <c r="U361" t="str">
        <v>09</v>
      </c>
      <c r="V361" t="str">
        <v>09</v>
      </c>
      <c r="W361" t="str">
        <v>06</v>
      </c>
      <c r="X361" t="str">
        <v>06</v>
      </c>
      <c r="Y361" t="b">
        <f>MAX(_xlfn.ANCHORARRAY(J361))=5</f>
        <v>0</v>
      </c>
      <c r="Z361" t="b">
        <f>MAX(_xlfn.ANCHORARRAY(J361))=4</f>
        <v>0</v>
      </c>
      <c r="AA361" t="b" cm="1">
        <f t="array" ref="AA361">AND(OR(_xlfn.ANCHORARRAY(J361)=3),OR(_xlfn.ANCHORARRAY(J361)=2))</f>
        <v>1</v>
      </c>
      <c r="AB361" t="b">
        <f>IF(AA361,FALSE,MAX(_xlfn.ANCHORARRAY(J361))=3)</f>
        <v>0</v>
      </c>
      <c r="AC361" t="b">
        <f>COUNTIF(_xlfn.ANCHORARRAY(J361),2)=4</f>
        <v>0</v>
      </c>
      <c r="AD361" t="b">
        <f>IF(AC361,FALSE,MAX(_xlfn.ANCHORARRAY(J361))=2)</f>
        <v>0</v>
      </c>
      <c r="AE361" t="b">
        <f>NOT(OR(Y361:AD361))</f>
        <v>0</v>
      </c>
      <c r="AF361">
        <f>8-MATCH(TRUE,Y361:AE361,0)</f>
        <v>5</v>
      </c>
      <c r="AG361">
        <f>VALUE(_xlfn.CONCAT(AF361,_xlfn.ANCHORARRAY(T361)))</f>
        <v>50609090606</v>
      </c>
      <c r="AH361">
        <f>VALUE(_xlfn.RANK.EQ(AG361,AG:AG,1))</f>
        <v>838</v>
      </c>
      <c r="AI361">
        <f>AH361*D361</f>
        <v>181846</v>
      </c>
      <c r="AK361" s="1"/>
      <c r="AL361" t="str" cm="1">
        <f t="array" ref="AL361:AP361">MID(C361,_xlfn.SEQUENCE(1,LEN(C361)),1)</f>
        <v>6</v>
      </c>
      <c r="AM361" t="str">
        <v>9</v>
      </c>
      <c r="AN361" t="str">
        <v>9</v>
      </c>
      <c r="AO361" t="str">
        <v>6</v>
      </c>
      <c r="AP361" t="str">
        <v>6</v>
      </c>
      <c r="AQ361">
        <f>IF(AL361="J",0,COUNTIF(_xlfn.ANCHORARRAY($AL361),AL361))</f>
        <v>3</v>
      </c>
      <c r="AR361">
        <f>IF(AM361="J",0,COUNTIF(_xlfn.ANCHORARRAY($AL361),AM361))</f>
        <v>2</v>
      </c>
      <c r="AS361">
        <f>IF(AN361="J",0,COUNTIF(_xlfn.ANCHORARRAY($AL361),AN361))</f>
        <v>2</v>
      </c>
      <c r="AT361">
        <f>IF(AO361="J",0,COUNTIF(_xlfn.ANCHORARRAY($AL361),AO361))</f>
        <v>3</v>
      </c>
      <c r="AU361">
        <f>IF(AP361="J",0,COUNTIF(_xlfn.ANCHORARRAY($AL361),AP361))</f>
        <v>3</v>
      </c>
      <c r="AV361" cm="1">
        <f t="array" ref="AV361:AZ361">_xlfn.LET(_xlpm.vals,{"J","2","3","4","5","6","7","8","9","T","J","Q","K","A"},
MATCH(_xlfn.ANCHORARRAY(AL361),_xlpm.vals,0))</f>
        <v>6</v>
      </c>
      <c r="AW361">
        <v>9</v>
      </c>
      <c r="AX361">
        <v>9</v>
      </c>
      <c r="AY361">
        <v>6</v>
      </c>
      <c r="AZ361">
        <v>6</v>
      </c>
      <c r="BA361" t="str" cm="1">
        <f t="array" ref="BA361:BE361">TEXT(_xlfn.ANCHORARRAY(AV361),"00")</f>
        <v>06</v>
      </c>
      <c r="BB361" t="str">
        <v>09</v>
      </c>
      <c r="BC361" t="str">
        <v>09</v>
      </c>
      <c r="BD361" t="str">
        <v>06</v>
      </c>
      <c r="BE361" t="str">
        <v>06</v>
      </c>
      <c r="BF361">
        <f>COUNTIF(_xlfn.ANCHORARRAY(AL361),"J")</f>
        <v>0</v>
      </c>
    </row>
    <row r="362" spans="2:58" x14ac:dyDescent="0.3">
      <c r="B362" t="s">
        <v>641</v>
      </c>
      <c r="C362" t="str">
        <f>_xlfn.TEXTBEFORE(B362," ")</f>
        <v>37787</v>
      </c>
      <c r="D362">
        <f>VALUE(_xlfn.TEXTAFTER(B362," "))</f>
        <v>707</v>
      </c>
      <c r="E362" t="str" cm="1">
        <f t="array" ref="E362:I362">MID(C362,_xlfn.SEQUENCE(1,LEN(C362)),1)</f>
        <v>3</v>
      </c>
      <c r="F362" t="str">
        <v>7</v>
      </c>
      <c r="G362" t="str">
        <v>7</v>
      </c>
      <c r="H362" t="str">
        <v>8</v>
      </c>
      <c r="I362" t="str">
        <v>7</v>
      </c>
      <c r="J362" cm="1">
        <f t="array" ref="J362:N362">COUNTIFS(_xlfn.ANCHORARRAY(E362),_xlfn.ANCHORARRAY(E362))</f>
        <v>1</v>
      </c>
      <c r="K362">
        <v>3</v>
      </c>
      <c r="L362">
        <v>3</v>
      </c>
      <c r="M362">
        <v>1</v>
      </c>
      <c r="N362">
        <v>3</v>
      </c>
      <c r="O362" cm="1">
        <f t="array" ref="O362:S362">_xlfn.LET(_xlpm.vals,{"1","2","3","4","5","6","7","8","9","T","J","Q","K","A"},
MATCH(_xlfn.ANCHORARRAY(E362),_xlpm.vals,0))</f>
        <v>3</v>
      </c>
      <c r="P362">
        <v>7</v>
      </c>
      <c r="Q362">
        <v>7</v>
      </c>
      <c r="R362">
        <v>8</v>
      </c>
      <c r="S362">
        <v>7</v>
      </c>
      <c r="T362" t="str" cm="1">
        <f t="array" ref="T362:X362">TEXT(_xlfn.ANCHORARRAY(O362),"00")</f>
        <v>03</v>
      </c>
      <c r="U362" t="str">
        <v>07</v>
      </c>
      <c r="V362" t="str">
        <v>07</v>
      </c>
      <c r="W362" t="str">
        <v>08</v>
      </c>
      <c r="X362" t="str">
        <v>07</v>
      </c>
      <c r="Y362" t="b">
        <f>MAX(_xlfn.ANCHORARRAY(J362))=5</f>
        <v>0</v>
      </c>
      <c r="Z362" t="b">
        <f>MAX(_xlfn.ANCHORARRAY(J362))=4</f>
        <v>0</v>
      </c>
      <c r="AA362" t="b" cm="1">
        <f t="array" ref="AA362">AND(OR(_xlfn.ANCHORARRAY(J362)=3),OR(_xlfn.ANCHORARRAY(J362)=2))</f>
        <v>0</v>
      </c>
      <c r="AB362" t="b">
        <f>IF(AA362,FALSE,MAX(_xlfn.ANCHORARRAY(J362))=3)</f>
        <v>1</v>
      </c>
      <c r="AC362" t="b">
        <f>COUNTIF(_xlfn.ANCHORARRAY(J362),2)=4</f>
        <v>0</v>
      </c>
      <c r="AD362" t="b">
        <f>IF(AC362,FALSE,MAX(_xlfn.ANCHORARRAY(J362))=2)</f>
        <v>0</v>
      </c>
      <c r="AE362" t="b">
        <f>NOT(OR(Y362:AD362))</f>
        <v>0</v>
      </c>
      <c r="AF362">
        <f>8-MATCH(TRUE,Y362:AE362,0)</f>
        <v>4</v>
      </c>
      <c r="AG362">
        <f>VALUE(_xlfn.CONCAT(AF362,_xlfn.ANCHORARRAY(T362)))</f>
        <v>40307070807</v>
      </c>
      <c r="AH362">
        <f>VALUE(_xlfn.RANK.EQ(AG362,AG:AG,1))</f>
        <v>642</v>
      </c>
      <c r="AI362">
        <f>AH362*D362</f>
        <v>453894</v>
      </c>
      <c r="AK362" s="1"/>
      <c r="AL362" t="str" cm="1">
        <f t="array" ref="AL362:AP362">MID(C362,_xlfn.SEQUENCE(1,LEN(C362)),1)</f>
        <v>3</v>
      </c>
      <c r="AM362" t="str">
        <v>7</v>
      </c>
      <c r="AN362" t="str">
        <v>7</v>
      </c>
      <c r="AO362" t="str">
        <v>8</v>
      </c>
      <c r="AP362" t="str">
        <v>7</v>
      </c>
      <c r="AQ362">
        <f>IF(AL362="J",0,COUNTIF(_xlfn.ANCHORARRAY($AL362),AL362))</f>
        <v>1</v>
      </c>
      <c r="AR362">
        <f>IF(AM362="J",0,COUNTIF(_xlfn.ANCHORARRAY($AL362),AM362))</f>
        <v>3</v>
      </c>
      <c r="AS362">
        <f>IF(AN362="J",0,COUNTIF(_xlfn.ANCHORARRAY($AL362),AN362))</f>
        <v>3</v>
      </c>
      <c r="AT362">
        <f>IF(AO362="J",0,COUNTIF(_xlfn.ANCHORARRAY($AL362),AO362))</f>
        <v>1</v>
      </c>
      <c r="AU362">
        <f>IF(AP362="J",0,COUNTIF(_xlfn.ANCHORARRAY($AL362),AP362))</f>
        <v>3</v>
      </c>
      <c r="AV362" cm="1">
        <f t="array" ref="AV362:AZ362">_xlfn.LET(_xlpm.vals,{"J","2","3","4","5","6","7","8","9","T","J","Q","K","A"},
MATCH(_xlfn.ANCHORARRAY(AL362),_xlpm.vals,0))</f>
        <v>3</v>
      </c>
      <c r="AW362">
        <v>7</v>
      </c>
      <c r="AX362">
        <v>7</v>
      </c>
      <c r="AY362">
        <v>8</v>
      </c>
      <c r="AZ362">
        <v>7</v>
      </c>
      <c r="BA362" t="str" cm="1">
        <f t="array" ref="BA362:BE362">TEXT(_xlfn.ANCHORARRAY(AV362),"00")</f>
        <v>03</v>
      </c>
      <c r="BB362" t="str">
        <v>07</v>
      </c>
      <c r="BC362" t="str">
        <v>07</v>
      </c>
      <c r="BD362" t="str">
        <v>08</v>
      </c>
      <c r="BE362" t="str">
        <v>07</v>
      </c>
      <c r="BF362">
        <f>COUNTIF(_xlfn.ANCHORARRAY(AL362),"J")</f>
        <v>0</v>
      </c>
    </row>
    <row r="363" spans="2:58" x14ac:dyDescent="0.3">
      <c r="B363" t="s">
        <v>640</v>
      </c>
      <c r="C363" t="str">
        <f>_xlfn.TEXTBEFORE(B363," ")</f>
        <v>42898</v>
      </c>
      <c r="D363">
        <f>VALUE(_xlfn.TEXTAFTER(B363," "))</f>
        <v>115</v>
      </c>
      <c r="E363" t="str" cm="1">
        <f t="array" ref="E363:I363">MID(C363,_xlfn.SEQUENCE(1,LEN(C363)),1)</f>
        <v>4</v>
      </c>
      <c r="F363" t="str">
        <v>2</v>
      </c>
      <c r="G363" t="str">
        <v>8</v>
      </c>
      <c r="H363" t="str">
        <v>9</v>
      </c>
      <c r="I363" t="str">
        <v>8</v>
      </c>
      <c r="J363" cm="1">
        <f t="array" ref="J363:N363">COUNTIFS(_xlfn.ANCHORARRAY(E363),_xlfn.ANCHORARRAY(E363))</f>
        <v>1</v>
      </c>
      <c r="K363">
        <v>1</v>
      </c>
      <c r="L363">
        <v>2</v>
      </c>
      <c r="M363">
        <v>1</v>
      </c>
      <c r="N363">
        <v>2</v>
      </c>
      <c r="O363" cm="1">
        <f t="array" ref="O363:S363">_xlfn.LET(_xlpm.vals,{"1","2","3","4","5","6","7","8","9","T","J","Q","K","A"},
MATCH(_xlfn.ANCHORARRAY(E363),_xlpm.vals,0))</f>
        <v>4</v>
      </c>
      <c r="P363">
        <v>2</v>
      </c>
      <c r="Q363">
        <v>8</v>
      </c>
      <c r="R363">
        <v>9</v>
      </c>
      <c r="S363">
        <v>8</v>
      </c>
      <c r="T363" t="str" cm="1">
        <f t="array" ref="T363:X363">TEXT(_xlfn.ANCHORARRAY(O363),"00")</f>
        <v>04</v>
      </c>
      <c r="U363" t="str">
        <v>02</v>
      </c>
      <c r="V363" t="str">
        <v>08</v>
      </c>
      <c r="W363" t="str">
        <v>09</v>
      </c>
      <c r="X363" t="str">
        <v>08</v>
      </c>
      <c r="Y363" t="b">
        <f>MAX(_xlfn.ANCHORARRAY(J363))=5</f>
        <v>0</v>
      </c>
      <c r="Z363" t="b">
        <f>MAX(_xlfn.ANCHORARRAY(J363))=4</f>
        <v>0</v>
      </c>
      <c r="AA363" t="b" cm="1">
        <f t="array" ref="AA363">AND(OR(_xlfn.ANCHORARRAY(J363)=3),OR(_xlfn.ANCHORARRAY(J363)=2))</f>
        <v>0</v>
      </c>
      <c r="AB363" t="b">
        <f>IF(AA363,FALSE,MAX(_xlfn.ANCHORARRAY(J363))=3)</f>
        <v>0</v>
      </c>
      <c r="AC363" t="b">
        <f>COUNTIF(_xlfn.ANCHORARRAY(J363),2)=4</f>
        <v>0</v>
      </c>
      <c r="AD363" t="b">
        <f>IF(AC363,FALSE,MAX(_xlfn.ANCHORARRAY(J363))=2)</f>
        <v>1</v>
      </c>
      <c r="AE363" t="b">
        <f>NOT(OR(Y363:AD363))</f>
        <v>0</v>
      </c>
      <c r="AF363">
        <f>8-MATCH(TRUE,Y363:AE363,0)</f>
        <v>2</v>
      </c>
      <c r="AG363">
        <f>VALUE(_xlfn.CONCAT(AF363,_xlfn.ANCHORARRAY(T363)))</f>
        <v>20402080908</v>
      </c>
      <c r="AH363">
        <f>VALUE(_xlfn.RANK.EQ(AG363,AG:AG,1))</f>
        <v>237</v>
      </c>
      <c r="AI363">
        <f>AH363*D363</f>
        <v>27255</v>
      </c>
      <c r="AK363" s="1"/>
      <c r="AL363" t="str" cm="1">
        <f t="array" ref="AL363:AP363">MID(C363,_xlfn.SEQUENCE(1,LEN(C363)),1)</f>
        <v>4</v>
      </c>
      <c r="AM363" t="str">
        <v>2</v>
      </c>
      <c r="AN363" t="str">
        <v>8</v>
      </c>
      <c r="AO363" t="str">
        <v>9</v>
      </c>
      <c r="AP363" t="str">
        <v>8</v>
      </c>
      <c r="AQ363">
        <f>IF(AL363="J",0,COUNTIF(_xlfn.ANCHORARRAY($AL363),AL363))</f>
        <v>1</v>
      </c>
      <c r="AR363">
        <f>IF(AM363="J",0,COUNTIF(_xlfn.ANCHORARRAY($AL363),AM363))</f>
        <v>1</v>
      </c>
      <c r="AS363">
        <f>IF(AN363="J",0,COUNTIF(_xlfn.ANCHORARRAY($AL363),AN363))</f>
        <v>2</v>
      </c>
      <c r="AT363">
        <f>IF(AO363="J",0,COUNTIF(_xlfn.ANCHORARRAY($AL363),AO363))</f>
        <v>1</v>
      </c>
      <c r="AU363">
        <f>IF(AP363="J",0,COUNTIF(_xlfn.ANCHORARRAY($AL363),AP363))</f>
        <v>2</v>
      </c>
      <c r="AV363" cm="1">
        <f t="array" ref="AV363:AZ363">_xlfn.LET(_xlpm.vals,{"J","2","3","4","5","6","7","8","9","T","J","Q","K","A"},
MATCH(_xlfn.ANCHORARRAY(AL363),_xlpm.vals,0))</f>
        <v>4</v>
      </c>
      <c r="AW363">
        <v>2</v>
      </c>
      <c r="AX363">
        <v>8</v>
      </c>
      <c r="AY363">
        <v>9</v>
      </c>
      <c r="AZ363">
        <v>8</v>
      </c>
      <c r="BA363" t="str" cm="1">
        <f t="array" ref="BA363:BE363">TEXT(_xlfn.ANCHORARRAY(AV363),"00")</f>
        <v>04</v>
      </c>
      <c r="BB363" t="str">
        <v>02</v>
      </c>
      <c r="BC363" t="str">
        <v>08</v>
      </c>
      <c r="BD363" t="str">
        <v>09</v>
      </c>
      <c r="BE363" t="str">
        <v>08</v>
      </c>
      <c r="BF363">
        <f>COUNTIF(_xlfn.ANCHORARRAY(AL363),"J")</f>
        <v>0</v>
      </c>
    </row>
    <row r="364" spans="2:58" x14ac:dyDescent="0.3">
      <c r="B364" t="s">
        <v>639</v>
      </c>
      <c r="C364" t="str">
        <f>_xlfn.TEXTBEFORE(B364," ")</f>
        <v>J43J3</v>
      </c>
      <c r="D364">
        <f>VALUE(_xlfn.TEXTAFTER(B364," "))</f>
        <v>547</v>
      </c>
      <c r="E364" t="str" cm="1">
        <f t="array" ref="E364:I364">MID(C364,_xlfn.SEQUENCE(1,LEN(C364)),1)</f>
        <v>J</v>
      </c>
      <c r="F364" t="str">
        <v>4</v>
      </c>
      <c r="G364" t="str">
        <v>3</v>
      </c>
      <c r="H364" t="str">
        <v>J</v>
      </c>
      <c r="I364" t="str">
        <v>3</v>
      </c>
      <c r="J364" cm="1">
        <f t="array" ref="J364:N364">COUNTIFS(_xlfn.ANCHORARRAY(E364),_xlfn.ANCHORARRAY(E364))</f>
        <v>2</v>
      </c>
      <c r="K364">
        <v>1</v>
      </c>
      <c r="L364">
        <v>2</v>
      </c>
      <c r="M364">
        <v>2</v>
      </c>
      <c r="N364">
        <v>2</v>
      </c>
      <c r="O364" cm="1">
        <f t="array" ref="O364:S364">_xlfn.LET(_xlpm.vals,{"1","2","3","4","5","6","7","8","9","T","J","Q","K","A"},
MATCH(_xlfn.ANCHORARRAY(E364),_xlpm.vals,0))</f>
        <v>11</v>
      </c>
      <c r="P364">
        <v>4</v>
      </c>
      <c r="Q364">
        <v>3</v>
      </c>
      <c r="R364">
        <v>11</v>
      </c>
      <c r="S364">
        <v>3</v>
      </c>
      <c r="T364" t="str" cm="1">
        <f t="array" ref="T364:X364">TEXT(_xlfn.ANCHORARRAY(O364),"00")</f>
        <v>11</v>
      </c>
      <c r="U364" t="str">
        <v>04</v>
      </c>
      <c r="V364" t="str">
        <v>03</v>
      </c>
      <c r="W364" t="str">
        <v>11</v>
      </c>
      <c r="X364" t="str">
        <v>03</v>
      </c>
      <c r="Y364" t="b">
        <f>MAX(_xlfn.ANCHORARRAY(J364))=5</f>
        <v>0</v>
      </c>
      <c r="Z364" t="b">
        <f>MAX(_xlfn.ANCHORARRAY(J364))=4</f>
        <v>0</v>
      </c>
      <c r="AA364" t="b" cm="1">
        <f t="array" ref="AA364">AND(OR(_xlfn.ANCHORARRAY(J364)=3),OR(_xlfn.ANCHORARRAY(J364)=2))</f>
        <v>0</v>
      </c>
      <c r="AB364" t="b">
        <f>IF(AA364,FALSE,MAX(_xlfn.ANCHORARRAY(J364))=3)</f>
        <v>0</v>
      </c>
      <c r="AC364" t="b">
        <f>COUNTIF(_xlfn.ANCHORARRAY(J364),2)=4</f>
        <v>1</v>
      </c>
      <c r="AD364" t="b">
        <f>IF(AC364,FALSE,MAX(_xlfn.ANCHORARRAY(J364))=2)</f>
        <v>0</v>
      </c>
      <c r="AE364" t="b">
        <f>NOT(OR(Y364:AD364))</f>
        <v>0</v>
      </c>
      <c r="AF364">
        <f>8-MATCH(TRUE,Y364:AE364,0)</f>
        <v>3</v>
      </c>
      <c r="AG364">
        <f>VALUE(_xlfn.CONCAT(AF364,_xlfn.ANCHORARRAY(T364)))</f>
        <v>31104031103</v>
      </c>
      <c r="AH364">
        <f>VALUE(_xlfn.RANK.EQ(AG364,AG:AG,1))</f>
        <v>568</v>
      </c>
      <c r="AI364">
        <f>AH364*D364</f>
        <v>310696</v>
      </c>
      <c r="AK364" s="1"/>
      <c r="AL364" t="str" cm="1">
        <f t="array" ref="AL364:AP364">MID(C364,_xlfn.SEQUENCE(1,LEN(C364)),1)</f>
        <v>J</v>
      </c>
      <c r="AM364" t="str">
        <v>4</v>
      </c>
      <c r="AN364" t="str">
        <v>3</v>
      </c>
      <c r="AO364" t="str">
        <v>J</v>
      </c>
      <c r="AP364" t="str">
        <v>3</v>
      </c>
      <c r="AQ364">
        <f>IF(AL364="J",0,COUNTIF(_xlfn.ANCHORARRAY($AL364),AL364))</f>
        <v>0</v>
      </c>
      <c r="AR364">
        <f>IF(AM364="J",0,COUNTIF(_xlfn.ANCHORARRAY($AL364),AM364))</f>
        <v>1</v>
      </c>
      <c r="AS364">
        <f>IF(AN364="J",0,COUNTIF(_xlfn.ANCHORARRAY($AL364),AN364))</f>
        <v>2</v>
      </c>
      <c r="AT364">
        <f>IF(AO364="J",0,COUNTIF(_xlfn.ANCHORARRAY($AL364),AO364))</f>
        <v>0</v>
      </c>
      <c r="AU364">
        <f>IF(AP364="J",0,COUNTIF(_xlfn.ANCHORARRAY($AL364),AP364))</f>
        <v>2</v>
      </c>
      <c r="AV364" cm="1">
        <f t="array" ref="AV364:AZ364">_xlfn.LET(_xlpm.vals,{"J","2","3","4","5","6","7","8","9","T","J","Q","K","A"},
MATCH(_xlfn.ANCHORARRAY(AL364),_xlpm.vals,0))</f>
        <v>1</v>
      </c>
      <c r="AW364">
        <v>4</v>
      </c>
      <c r="AX364">
        <v>3</v>
      </c>
      <c r="AY364">
        <v>1</v>
      </c>
      <c r="AZ364">
        <v>3</v>
      </c>
      <c r="BA364" t="str" cm="1">
        <f t="array" ref="BA364:BE364">TEXT(_xlfn.ANCHORARRAY(AV364),"00")</f>
        <v>01</v>
      </c>
      <c r="BB364" t="str">
        <v>04</v>
      </c>
      <c r="BC364" t="str">
        <v>03</v>
      </c>
      <c r="BD364" t="str">
        <v>01</v>
      </c>
      <c r="BE364" t="str">
        <v>03</v>
      </c>
      <c r="BF364">
        <f>COUNTIF(_xlfn.ANCHORARRAY(AL364),"J")</f>
        <v>2</v>
      </c>
    </row>
    <row r="365" spans="2:58" x14ac:dyDescent="0.3">
      <c r="B365" t="s">
        <v>638</v>
      </c>
      <c r="C365" t="str">
        <f>_xlfn.TEXTBEFORE(B365," ")</f>
        <v>3Q3TQ</v>
      </c>
      <c r="D365">
        <f>VALUE(_xlfn.TEXTAFTER(B365," "))</f>
        <v>501</v>
      </c>
      <c r="E365" t="str" cm="1">
        <f t="array" ref="E365:I365">MID(C365,_xlfn.SEQUENCE(1,LEN(C365)),1)</f>
        <v>3</v>
      </c>
      <c r="F365" t="str">
        <v>Q</v>
      </c>
      <c r="G365" t="str">
        <v>3</v>
      </c>
      <c r="H365" t="str">
        <v>T</v>
      </c>
      <c r="I365" t="str">
        <v>Q</v>
      </c>
      <c r="J365" cm="1">
        <f t="array" ref="J365:N365">COUNTIFS(_xlfn.ANCHORARRAY(E365),_xlfn.ANCHORARRAY(E365))</f>
        <v>2</v>
      </c>
      <c r="K365">
        <v>2</v>
      </c>
      <c r="L365">
        <v>2</v>
      </c>
      <c r="M365">
        <v>1</v>
      </c>
      <c r="N365">
        <v>2</v>
      </c>
      <c r="O365" cm="1">
        <f t="array" ref="O365:S365">_xlfn.LET(_xlpm.vals,{"1","2","3","4","5","6","7","8","9","T","J","Q","K","A"},
MATCH(_xlfn.ANCHORARRAY(E365),_xlpm.vals,0))</f>
        <v>3</v>
      </c>
      <c r="P365">
        <v>12</v>
      </c>
      <c r="Q365">
        <v>3</v>
      </c>
      <c r="R365">
        <v>10</v>
      </c>
      <c r="S365">
        <v>12</v>
      </c>
      <c r="T365" t="str" cm="1">
        <f t="array" ref="T365:X365">TEXT(_xlfn.ANCHORARRAY(O365),"00")</f>
        <v>03</v>
      </c>
      <c r="U365" t="str">
        <v>12</v>
      </c>
      <c r="V365" t="str">
        <v>03</v>
      </c>
      <c r="W365" t="str">
        <v>10</v>
      </c>
      <c r="X365" t="str">
        <v>12</v>
      </c>
      <c r="Y365" t="b">
        <f>MAX(_xlfn.ANCHORARRAY(J365))=5</f>
        <v>0</v>
      </c>
      <c r="Z365" t="b">
        <f>MAX(_xlfn.ANCHORARRAY(J365))=4</f>
        <v>0</v>
      </c>
      <c r="AA365" t="b" cm="1">
        <f t="array" ref="AA365">AND(OR(_xlfn.ANCHORARRAY(J365)=3),OR(_xlfn.ANCHORARRAY(J365)=2))</f>
        <v>0</v>
      </c>
      <c r="AB365" t="b">
        <f>IF(AA365,FALSE,MAX(_xlfn.ANCHORARRAY(J365))=3)</f>
        <v>0</v>
      </c>
      <c r="AC365" t="b">
        <f>COUNTIF(_xlfn.ANCHORARRAY(J365),2)=4</f>
        <v>1</v>
      </c>
      <c r="AD365" t="b">
        <f>IF(AC365,FALSE,MAX(_xlfn.ANCHORARRAY(J365))=2)</f>
        <v>0</v>
      </c>
      <c r="AE365" t="b">
        <f>NOT(OR(Y365:AD365))</f>
        <v>0</v>
      </c>
      <c r="AF365">
        <f>8-MATCH(TRUE,Y365:AE365,0)</f>
        <v>3</v>
      </c>
      <c r="AG365">
        <f>VALUE(_xlfn.CONCAT(AF365,_xlfn.ANCHORARRAY(T365)))</f>
        <v>30312031012</v>
      </c>
      <c r="AH365">
        <f>VALUE(_xlfn.RANK.EQ(AG365,AG:AG,1))</f>
        <v>468</v>
      </c>
      <c r="AI365">
        <f>AH365*D365</f>
        <v>234468</v>
      </c>
      <c r="AK365" s="1"/>
      <c r="AL365" t="str" cm="1">
        <f t="array" ref="AL365:AP365">MID(C365,_xlfn.SEQUENCE(1,LEN(C365)),1)</f>
        <v>3</v>
      </c>
      <c r="AM365" t="str">
        <v>Q</v>
      </c>
      <c r="AN365" t="str">
        <v>3</v>
      </c>
      <c r="AO365" t="str">
        <v>T</v>
      </c>
      <c r="AP365" t="str">
        <v>Q</v>
      </c>
      <c r="AQ365">
        <f>IF(AL365="J",0,COUNTIF(_xlfn.ANCHORARRAY($AL365),AL365))</f>
        <v>2</v>
      </c>
      <c r="AR365">
        <f>IF(AM365="J",0,COUNTIF(_xlfn.ANCHORARRAY($AL365),AM365))</f>
        <v>2</v>
      </c>
      <c r="AS365">
        <f>IF(AN365="J",0,COUNTIF(_xlfn.ANCHORARRAY($AL365),AN365))</f>
        <v>2</v>
      </c>
      <c r="AT365">
        <f>IF(AO365="J",0,COUNTIF(_xlfn.ANCHORARRAY($AL365),AO365))</f>
        <v>1</v>
      </c>
      <c r="AU365">
        <f>IF(AP365="J",0,COUNTIF(_xlfn.ANCHORARRAY($AL365),AP365))</f>
        <v>2</v>
      </c>
      <c r="AV365" cm="1">
        <f t="array" ref="AV365:AZ365">_xlfn.LET(_xlpm.vals,{"J","2","3","4","5","6","7","8","9","T","J","Q","K","A"},
MATCH(_xlfn.ANCHORARRAY(AL365),_xlpm.vals,0))</f>
        <v>3</v>
      </c>
      <c r="AW365">
        <v>12</v>
      </c>
      <c r="AX365">
        <v>3</v>
      </c>
      <c r="AY365">
        <v>10</v>
      </c>
      <c r="AZ365">
        <v>12</v>
      </c>
      <c r="BA365" t="str" cm="1">
        <f t="array" ref="BA365:BE365">TEXT(_xlfn.ANCHORARRAY(AV365),"00")</f>
        <v>03</v>
      </c>
      <c r="BB365" t="str">
        <v>12</v>
      </c>
      <c r="BC365" t="str">
        <v>03</v>
      </c>
      <c r="BD365" t="str">
        <v>10</v>
      </c>
      <c r="BE365" t="str">
        <v>12</v>
      </c>
      <c r="BF365">
        <f>COUNTIF(_xlfn.ANCHORARRAY(AL365),"J")</f>
        <v>0</v>
      </c>
    </row>
    <row r="366" spans="2:58" x14ac:dyDescent="0.3">
      <c r="B366" t="s">
        <v>637</v>
      </c>
      <c r="C366" t="str">
        <f>_xlfn.TEXTBEFORE(B366," ")</f>
        <v>A53A3</v>
      </c>
      <c r="D366">
        <f>VALUE(_xlfn.TEXTAFTER(B366," "))</f>
        <v>434</v>
      </c>
      <c r="E366" t="str" cm="1">
        <f t="array" ref="E366:I366">MID(C366,_xlfn.SEQUENCE(1,LEN(C366)),1)</f>
        <v>A</v>
      </c>
      <c r="F366" t="str">
        <v>5</v>
      </c>
      <c r="G366" t="str">
        <v>3</v>
      </c>
      <c r="H366" t="str">
        <v>A</v>
      </c>
      <c r="I366" t="str">
        <v>3</v>
      </c>
      <c r="J366" cm="1">
        <f t="array" ref="J366:N366">COUNTIFS(_xlfn.ANCHORARRAY(E366),_xlfn.ANCHORARRAY(E366))</f>
        <v>2</v>
      </c>
      <c r="K366">
        <v>1</v>
      </c>
      <c r="L366">
        <v>2</v>
      </c>
      <c r="M366">
        <v>2</v>
      </c>
      <c r="N366">
        <v>2</v>
      </c>
      <c r="O366" cm="1">
        <f t="array" ref="O366:S366">_xlfn.LET(_xlpm.vals,{"1","2","3","4","5","6","7","8","9","T","J","Q","K","A"},
MATCH(_xlfn.ANCHORARRAY(E366),_xlpm.vals,0))</f>
        <v>14</v>
      </c>
      <c r="P366">
        <v>5</v>
      </c>
      <c r="Q366">
        <v>3</v>
      </c>
      <c r="R366">
        <v>14</v>
      </c>
      <c r="S366">
        <v>3</v>
      </c>
      <c r="T366" t="str" cm="1">
        <f t="array" ref="T366:X366">TEXT(_xlfn.ANCHORARRAY(O366),"00")</f>
        <v>14</v>
      </c>
      <c r="U366" t="str">
        <v>05</v>
      </c>
      <c r="V366" t="str">
        <v>03</v>
      </c>
      <c r="W366" t="str">
        <v>14</v>
      </c>
      <c r="X366" t="str">
        <v>03</v>
      </c>
      <c r="Y366" t="b">
        <f>MAX(_xlfn.ANCHORARRAY(J366))=5</f>
        <v>0</v>
      </c>
      <c r="Z366" t="b">
        <f>MAX(_xlfn.ANCHORARRAY(J366))=4</f>
        <v>0</v>
      </c>
      <c r="AA366" t="b" cm="1">
        <f t="array" ref="AA366">AND(OR(_xlfn.ANCHORARRAY(J366)=3),OR(_xlfn.ANCHORARRAY(J366)=2))</f>
        <v>0</v>
      </c>
      <c r="AB366" t="b">
        <f>IF(AA366,FALSE,MAX(_xlfn.ANCHORARRAY(J366))=3)</f>
        <v>0</v>
      </c>
      <c r="AC366" t="b">
        <f>COUNTIF(_xlfn.ANCHORARRAY(J366),2)=4</f>
        <v>1</v>
      </c>
      <c r="AD366" t="b">
        <f>IF(AC366,FALSE,MAX(_xlfn.ANCHORARRAY(J366))=2)</f>
        <v>0</v>
      </c>
      <c r="AE366" t="b">
        <f>NOT(OR(Y366:AD366))</f>
        <v>0</v>
      </c>
      <c r="AF366">
        <f>8-MATCH(TRUE,Y366:AE366,0)</f>
        <v>3</v>
      </c>
      <c r="AG366">
        <f>VALUE(_xlfn.CONCAT(AF366,_xlfn.ANCHORARRAY(T366)))</f>
        <v>31405031403</v>
      </c>
      <c r="AH366">
        <f>VALUE(_xlfn.RANK.EQ(AG366,AG:AG,1))</f>
        <v>614</v>
      </c>
      <c r="AI366">
        <f>AH366*D366</f>
        <v>266476</v>
      </c>
      <c r="AK366" s="1"/>
      <c r="AL366" t="str" cm="1">
        <f t="array" ref="AL366:AP366">MID(C366,_xlfn.SEQUENCE(1,LEN(C366)),1)</f>
        <v>A</v>
      </c>
      <c r="AM366" t="str">
        <v>5</v>
      </c>
      <c r="AN366" t="str">
        <v>3</v>
      </c>
      <c r="AO366" t="str">
        <v>A</v>
      </c>
      <c r="AP366" t="str">
        <v>3</v>
      </c>
      <c r="AQ366">
        <f>IF(AL366="J",0,COUNTIF(_xlfn.ANCHORARRAY($AL366),AL366))</f>
        <v>2</v>
      </c>
      <c r="AR366">
        <f>IF(AM366="J",0,COUNTIF(_xlfn.ANCHORARRAY($AL366),AM366))</f>
        <v>1</v>
      </c>
      <c r="AS366">
        <f>IF(AN366="J",0,COUNTIF(_xlfn.ANCHORARRAY($AL366),AN366))</f>
        <v>2</v>
      </c>
      <c r="AT366">
        <f>IF(AO366="J",0,COUNTIF(_xlfn.ANCHORARRAY($AL366),AO366))</f>
        <v>2</v>
      </c>
      <c r="AU366">
        <f>IF(AP366="J",0,COUNTIF(_xlfn.ANCHORARRAY($AL366),AP366))</f>
        <v>2</v>
      </c>
      <c r="AV366" cm="1">
        <f t="array" ref="AV366:AZ366">_xlfn.LET(_xlpm.vals,{"J","2","3","4","5","6","7","8","9","T","J","Q","K","A"},
MATCH(_xlfn.ANCHORARRAY(AL366),_xlpm.vals,0))</f>
        <v>14</v>
      </c>
      <c r="AW366">
        <v>5</v>
      </c>
      <c r="AX366">
        <v>3</v>
      </c>
      <c r="AY366">
        <v>14</v>
      </c>
      <c r="AZ366">
        <v>3</v>
      </c>
      <c r="BA366" t="str" cm="1">
        <f t="array" ref="BA366:BE366">TEXT(_xlfn.ANCHORARRAY(AV366),"00")</f>
        <v>14</v>
      </c>
      <c r="BB366" t="str">
        <v>05</v>
      </c>
      <c r="BC366" t="str">
        <v>03</v>
      </c>
      <c r="BD366" t="str">
        <v>14</v>
      </c>
      <c r="BE366" t="str">
        <v>03</v>
      </c>
      <c r="BF366">
        <f>COUNTIF(_xlfn.ANCHORARRAY(AL366),"J")</f>
        <v>0</v>
      </c>
    </row>
    <row r="367" spans="2:58" x14ac:dyDescent="0.3">
      <c r="B367" t="s">
        <v>636</v>
      </c>
      <c r="C367" t="str">
        <f>_xlfn.TEXTBEFORE(B367," ")</f>
        <v>A9T87</v>
      </c>
      <c r="D367">
        <f>VALUE(_xlfn.TEXTAFTER(B367," "))</f>
        <v>624</v>
      </c>
      <c r="E367" t="str" cm="1">
        <f t="array" ref="E367:I367">MID(C367,_xlfn.SEQUENCE(1,LEN(C367)),1)</f>
        <v>A</v>
      </c>
      <c r="F367" t="str">
        <v>9</v>
      </c>
      <c r="G367" t="str">
        <v>T</v>
      </c>
      <c r="H367" t="str">
        <v>8</v>
      </c>
      <c r="I367" t="str">
        <v>7</v>
      </c>
      <c r="J367" cm="1">
        <f t="array" ref="J367:N367">COUNTIFS(_xlfn.ANCHORARRAY(E367),_xlfn.ANCHORARRAY(E367))</f>
        <v>1</v>
      </c>
      <c r="K367">
        <v>1</v>
      </c>
      <c r="L367">
        <v>1</v>
      </c>
      <c r="M367">
        <v>1</v>
      </c>
      <c r="N367">
        <v>1</v>
      </c>
      <c r="O367" cm="1">
        <f t="array" ref="O367:S367">_xlfn.LET(_xlpm.vals,{"1","2","3","4","5","6","7","8","9","T","J","Q","K","A"},
MATCH(_xlfn.ANCHORARRAY(E367),_xlpm.vals,0))</f>
        <v>14</v>
      </c>
      <c r="P367">
        <v>9</v>
      </c>
      <c r="Q367">
        <v>10</v>
      </c>
      <c r="R367">
        <v>8</v>
      </c>
      <c r="S367">
        <v>7</v>
      </c>
      <c r="T367" t="str" cm="1">
        <f t="array" ref="T367:X367">TEXT(_xlfn.ANCHORARRAY(O367),"00")</f>
        <v>14</v>
      </c>
      <c r="U367" t="str">
        <v>09</v>
      </c>
      <c r="V367" t="str">
        <v>10</v>
      </c>
      <c r="W367" t="str">
        <v>08</v>
      </c>
      <c r="X367" t="str">
        <v>07</v>
      </c>
      <c r="Y367" t="b">
        <f>MAX(_xlfn.ANCHORARRAY(J367))=5</f>
        <v>0</v>
      </c>
      <c r="Z367" t="b">
        <f>MAX(_xlfn.ANCHORARRAY(J367))=4</f>
        <v>0</v>
      </c>
      <c r="AA367" t="b" cm="1">
        <f t="array" ref="AA367">AND(OR(_xlfn.ANCHORARRAY(J367)=3),OR(_xlfn.ANCHORARRAY(J367)=2))</f>
        <v>0</v>
      </c>
      <c r="AB367" t="b">
        <f>IF(AA367,FALSE,MAX(_xlfn.ANCHORARRAY(J367))=3)</f>
        <v>0</v>
      </c>
      <c r="AC367" t="b">
        <f>COUNTIF(_xlfn.ANCHORARRAY(J367),2)=4</f>
        <v>0</v>
      </c>
      <c r="AD367" t="b">
        <f>IF(AC367,FALSE,MAX(_xlfn.ANCHORARRAY(J367))=2)</f>
        <v>0</v>
      </c>
      <c r="AE367" t="b">
        <f>NOT(OR(Y367:AD367))</f>
        <v>1</v>
      </c>
      <c r="AF367">
        <f>8-MATCH(TRUE,Y367:AE367,0)</f>
        <v>1</v>
      </c>
      <c r="AG367">
        <f>VALUE(_xlfn.CONCAT(AF367,_xlfn.ANCHORARRAY(T367)))</f>
        <v>11409100807</v>
      </c>
      <c r="AH367">
        <f>VALUE(_xlfn.RANK.EQ(AG367,AG:AG,1))</f>
        <v>191</v>
      </c>
      <c r="AI367">
        <f>AH367*D367</f>
        <v>119184</v>
      </c>
      <c r="AK367" s="1"/>
      <c r="AL367" t="str" cm="1">
        <f t="array" ref="AL367:AP367">MID(C367,_xlfn.SEQUENCE(1,LEN(C367)),1)</f>
        <v>A</v>
      </c>
      <c r="AM367" t="str">
        <v>9</v>
      </c>
      <c r="AN367" t="str">
        <v>T</v>
      </c>
      <c r="AO367" t="str">
        <v>8</v>
      </c>
      <c r="AP367" t="str">
        <v>7</v>
      </c>
      <c r="AQ367">
        <f>IF(AL367="J",0,COUNTIF(_xlfn.ANCHORARRAY($AL367),AL367))</f>
        <v>1</v>
      </c>
      <c r="AR367">
        <f>IF(AM367="J",0,COUNTIF(_xlfn.ANCHORARRAY($AL367),AM367))</f>
        <v>1</v>
      </c>
      <c r="AS367">
        <f>IF(AN367="J",0,COUNTIF(_xlfn.ANCHORARRAY($AL367),AN367))</f>
        <v>1</v>
      </c>
      <c r="AT367">
        <f>IF(AO367="J",0,COUNTIF(_xlfn.ANCHORARRAY($AL367),AO367))</f>
        <v>1</v>
      </c>
      <c r="AU367">
        <f>IF(AP367="J",0,COUNTIF(_xlfn.ANCHORARRAY($AL367),AP367))</f>
        <v>1</v>
      </c>
      <c r="AV367" cm="1">
        <f t="array" ref="AV367:AZ367">_xlfn.LET(_xlpm.vals,{"J","2","3","4","5","6","7","8","9","T","J","Q","K","A"},
MATCH(_xlfn.ANCHORARRAY(AL367),_xlpm.vals,0))</f>
        <v>14</v>
      </c>
      <c r="AW367">
        <v>9</v>
      </c>
      <c r="AX367">
        <v>10</v>
      </c>
      <c r="AY367">
        <v>8</v>
      </c>
      <c r="AZ367">
        <v>7</v>
      </c>
      <c r="BA367" t="str" cm="1">
        <f t="array" ref="BA367:BE367">TEXT(_xlfn.ANCHORARRAY(AV367),"00")</f>
        <v>14</v>
      </c>
      <c r="BB367" t="str">
        <v>09</v>
      </c>
      <c r="BC367" t="str">
        <v>10</v>
      </c>
      <c r="BD367" t="str">
        <v>08</v>
      </c>
      <c r="BE367" t="str">
        <v>07</v>
      </c>
      <c r="BF367">
        <f>COUNTIF(_xlfn.ANCHORARRAY(AL367),"J")</f>
        <v>0</v>
      </c>
    </row>
    <row r="368" spans="2:58" x14ac:dyDescent="0.3">
      <c r="B368" t="s">
        <v>635</v>
      </c>
      <c r="C368" t="str">
        <f>_xlfn.TEXTBEFORE(B368," ")</f>
        <v>94944</v>
      </c>
      <c r="D368">
        <f>VALUE(_xlfn.TEXTAFTER(B368," "))</f>
        <v>161</v>
      </c>
      <c r="E368" t="str" cm="1">
        <f t="array" ref="E368:I368">MID(C368,_xlfn.SEQUENCE(1,LEN(C368)),1)</f>
        <v>9</v>
      </c>
      <c r="F368" t="str">
        <v>4</v>
      </c>
      <c r="G368" t="str">
        <v>9</v>
      </c>
      <c r="H368" t="str">
        <v>4</v>
      </c>
      <c r="I368" t="str">
        <v>4</v>
      </c>
      <c r="J368" cm="1">
        <f t="array" ref="J368:N368">COUNTIFS(_xlfn.ANCHORARRAY(E368),_xlfn.ANCHORARRAY(E368))</f>
        <v>2</v>
      </c>
      <c r="K368">
        <v>3</v>
      </c>
      <c r="L368">
        <v>2</v>
      </c>
      <c r="M368">
        <v>3</v>
      </c>
      <c r="N368">
        <v>3</v>
      </c>
      <c r="O368" cm="1">
        <f t="array" ref="O368:S368">_xlfn.LET(_xlpm.vals,{"1","2","3","4","5","6","7","8","9","T","J","Q","K","A"},
MATCH(_xlfn.ANCHORARRAY(E368),_xlpm.vals,0))</f>
        <v>9</v>
      </c>
      <c r="P368">
        <v>4</v>
      </c>
      <c r="Q368">
        <v>9</v>
      </c>
      <c r="R368">
        <v>4</v>
      </c>
      <c r="S368">
        <v>4</v>
      </c>
      <c r="T368" t="str" cm="1">
        <f t="array" ref="T368:X368">TEXT(_xlfn.ANCHORARRAY(O368),"00")</f>
        <v>09</v>
      </c>
      <c r="U368" t="str">
        <v>04</v>
      </c>
      <c r="V368" t="str">
        <v>09</v>
      </c>
      <c r="W368" t="str">
        <v>04</v>
      </c>
      <c r="X368" t="str">
        <v>04</v>
      </c>
      <c r="Y368" t="b">
        <f>MAX(_xlfn.ANCHORARRAY(J368))=5</f>
        <v>0</v>
      </c>
      <c r="Z368" t="b">
        <f>MAX(_xlfn.ANCHORARRAY(J368))=4</f>
        <v>0</v>
      </c>
      <c r="AA368" t="b" cm="1">
        <f t="array" ref="AA368">AND(OR(_xlfn.ANCHORARRAY(J368)=3),OR(_xlfn.ANCHORARRAY(J368)=2))</f>
        <v>1</v>
      </c>
      <c r="AB368" t="b">
        <f>IF(AA368,FALSE,MAX(_xlfn.ANCHORARRAY(J368))=3)</f>
        <v>0</v>
      </c>
      <c r="AC368" t="b">
        <f>COUNTIF(_xlfn.ANCHORARRAY(J368),2)=4</f>
        <v>0</v>
      </c>
      <c r="AD368" t="b">
        <f>IF(AC368,FALSE,MAX(_xlfn.ANCHORARRAY(J368))=2)</f>
        <v>0</v>
      </c>
      <c r="AE368" t="b">
        <f>NOT(OR(Y368:AD368))</f>
        <v>0</v>
      </c>
      <c r="AF368">
        <f>8-MATCH(TRUE,Y368:AE368,0)</f>
        <v>5</v>
      </c>
      <c r="AG368">
        <f>VALUE(_xlfn.CONCAT(AF368,_xlfn.ANCHORARRAY(T368)))</f>
        <v>50904090404</v>
      </c>
      <c r="AH368">
        <f>VALUE(_xlfn.RANK.EQ(AG368,AG:AG,1))</f>
        <v>856</v>
      </c>
      <c r="AI368">
        <f>AH368*D368</f>
        <v>137816</v>
      </c>
      <c r="AK368" s="1"/>
      <c r="AL368" t="str" cm="1">
        <f t="array" ref="AL368:AP368">MID(C368,_xlfn.SEQUENCE(1,LEN(C368)),1)</f>
        <v>9</v>
      </c>
      <c r="AM368" t="str">
        <v>4</v>
      </c>
      <c r="AN368" t="str">
        <v>9</v>
      </c>
      <c r="AO368" t="str">
        <v>4</v>
      </c>
      <c r="AP368" t="str">
        <v>4</v>
      </c>
      <c r="AQ368">
        <f>IF(AL368="J",0,COUNTIF(_xlfn.ANCHORARRAY($AL368),AL368))</f>
        <v>2</v>
      </c>
      <c r="AR368">
        <f>IF(AM368="J",0,COUNTIF(_xlfn.ANCHORARRAY($AL368),AM368))</f>
        <v>3</v>
      </c>
      <c r="AS368">
        <f>IF(AN368="J",0,COUNTIF(_xlfn.ANCHORARRAY($AL368),AN368))</f>
        <v>2</v>
      </c>
      <c r="AT368">
        <f>IF(AO368="J",0,COUNTIF(_xlfn.ANCHORARRAY($AL368),AO368))</f>
        <v>3</v>
      </c>
      <c r="AU368">
        <f>IF(AP368="J",0,COUNTIF(_xlfn.ANCHORARRAY($AL368),AP368))</f>
        <v>3</v>
      </c>
      <c r="AV368" cm="1">
        <f t="array" ref="AV368:AZ368">_xlfn.LET(_xlpm.vals,{"J","2","3","4","5","6","7","8","9","T","J","Q","K","A"},
MATCH(_xlfn.ANCHORARRAY(AL368),_xlpm.vals,0))</f>
        <v>9</v>
      </c>
      <c r="AW368">
        <v>4</v>
      </c>
      <c r="AX368">
        <v>9</v>
      </c>
      <c r="AY368">
        <v>4</v>
      </c>
      <c r="AZ368">
        <v>4</v>
      </c>
      <c r="BA368" t="str" cm="1">
        <f t="array" ref="BA368:BE368">TEXT(_xlfn.ANCHORARRAY(AV368),"00")</f>
        <v>09</v>
      </c>
      <c r="BB368" t="str">
        <v>04</v>
      </c>
      <c r="BC368" t="str">
        <v>09</v>
      </c>
      <c r="BD368" t="str">
        <v>04</v>
      </c>
      <c r="BE368" t="str">
        <v>04</v>
      </c>
      <c r="BF368">
        <f>COUNTIF(_xlfn.ANCHORARRAY(AL368),"J")</f>
        <v>0</v>
      </c>
    </row>
    <row r="369" spans="2:58" x14ac:dyDescent="0.3">
      <c r="B369" t="s">
        <v>634</v>
      </c>
      <c r="C369" t="str">
        <f>_xlfn.TEXTBEFORE(B369," ")</f>
        <v>AAT6A</v>
      </c>
      <c r="D369">
        <f>VALUE(_xlfn.TEXTAFTER(B369," "))</f>
        <v>222</v>
      </c>
      <c r="E369" t="str" cm="1">
        <f t="array" ref="E369:I369">MID(C369,_xlfn.SEQUENCE(1,LEN(C369)),1)</f>
        <v>A</v>
      </c>
      <c r="F369" t="str">
        <v>A</v>
      </c>
      <c r="G369" t="str">
        <v>T</v>
      </c>
      <c r="H369" t="str">
        <v>6</v>
      </c>
      <c r="I369" t="str">
        <v>A</v>
      </c>
      <c r="J369" cm="1">
        <f t="array" ref="J369:N369">COUNTIFS(_xlfn.ANCHORARRAY(E369),_xlfn.ANCHORARRAY(E369))</f>
        <v>3</v>
      </c>
      <c r="K369">
        <v>3</v>
      </c>
      <c r="L369">
        <v>1</v>
      </c>
      <c r="M369">
        <v>1</v>
      </c>
      <c r="N369">
        <v>3</v>
      </c>
      <c r="O369" cm="1">
        <f t="array" ref="O369:S369">_xlfn.LET(_xlpm.vals,{"1","2","3","4","5","6","7","8","9","T","J","Q","K","A"},
MATCH(_xlfn.ANCHORARRAY(E369),_xlpm.vals,0))</f>
        <v>14</v>
      </c>
      <c r="P369">
        <v>14</v>
      </c>
      <c r="Q369">
        <v>10</v>
      </c>
      <c r="R369">
        <v>6</v>
      </c>
      <c r="S369">
        <v>14</v>
      </c>
      <c r="T369" t="str" cm="1">
        <f t="array" ref="T369:X369">TEXT(_xlfn.ANCHORARRAY(O369),"00")</f>
        <v>14</v>
      </c>
      <c r="U369" t="str">
        <v>14</v>
      </c>
      <c r="V369" t="str">
        <v>10</v>
      </c>
      <c r="W369" t="str">
        <v>06</v>
      </c>
      <c r="X369" t="str">
        <v>14</v>
      </c>
      <c r="Y369" t="b">
        <f>MAX(_xlfn.ANCHORARRAY(J369))=5</f>
        <v>0</v>
      </c>
      <c r="Z369" t="b">
        <f>MAX(_xlfn.ANCHORARRAY(J369))=4</f>
        <v>0</v>
      </c>
      <c r="AA369" t="b" cm="1">
        <f t="array" ref="AA369">AND(OR(_xlfn.ANCHORARRAY(J369)=3),OR(_xlfn.ANCHORARRAY(J369)=2))</f>
        <v>0</v>
      </c>
      <c r="AB369" t="b">
        <f>IF(AA369,FALSE,MAX(_xlfn.ANCHORARRAY(J369))=3)</f>
        <v>1</v>
      </c>
      <c r="AC369" t="b">
        <f>COUNTIF(_xlfn.ANCHORARRAY(J369),2)=4</f>
        <v>0</v>
      </c>
      <c r="AD369" t="b">
        <f>IF(AC369,FALSE,MAX(_xlfn.ANCHORARRAY(J369))=2)</f>
        <v>0</v>
      </c>
      <c r="AE369" t="b">
        <f>NOT(OR(Y369:AD369))</f>
        <v>0</v>
      </c>
      <c r="AF369">
        <f>8-MATCH(TRUE,Y369:AE369,0)</f>
        <v>4</v>
      </c>
      <c r="AG369">
        <f>VALUE(_xlfn.CONCAT(AF369,_xlfn.ANCHORARRAY(T369)))</f>
        <v>41414100614</v>
      </c>
      <c r="AH369">
        <f>VALUE(_xlfn.RANK.EQ(AG369,AG:AG,1))</f>
        <v>802</v>
      </c>
      <c r="AI369">
        <f>AH369*D369</f>
        <v>178044</v>
      </c>
      <c r="AK369" s="1"/>
      <c r="AL369" t="str" cm="1">
        <f t="array" ref="AL369:AP369">MID(C369,_xlfn.SEQUENCE(1,LEN(C369)),1)</f>
        <v>A</v>
      </c>
      <c r="AM369" t="str">
        <v>A</v>
      </c>
      <c r="AN369" t="str">
        <v>T</v>
      </c>
      <c r="AO369" t="str">
        <v>6</v>
      </c>
      <c r="AP369" t="str">
        <v>A</v>
      </c>
      <c r="AQ369">
        <f>IF(AL369="J",0,COUNTIF(_xlfn.ANCHORARRAY($AL369),AL369))</f>
        <v>3</v>
      </c>
      <c r="AR369">
        <f>IF(AM369="J",0,COUNTIF(_xlfn.ANCHORARRAY($AL369),AM369))</f>
        <v>3</v>
      </c>
      <c r="AS369">
        <f>IF(AN369="J",0,COUNTIF(_xlfn.ANCHORARRAY($AL369),AN369))</f>
        <v>1</v>
      </c>
      <c r="AT369">
        <f>IF(AO369="J",0,COUNTIF(_xlfn.ANCHORARRAY($AL369),AO369))</f>
        <v>1</v>
      </c>
      <c r="AU369">
        <f>IF(AP369="J",0,COUNTIF(_xlfn.ANCHORARRAY($AL369),AP369))</f>
        <v>3</v>
      </c>
      <c r="AV369" cm="1">
        <f t="array" ref="AV369:AZ369">_xlfn.LET(_xlpm.vals,{"J","2","3","4","5","6","7","8","9","T","J","Q","K","A"},
MATCH(_xlfn.ANCHORARRAY(AL369),_xlpm.vals,0))</f>
        <v>14</v>
      </c>
      <c r="AW369">
        <v>14</v>
      </c>
      <c r="AX369">
        <v>10</v>
      </c>
      <c r="AY369">
        <v>6</v>
      </c>
      <c r="AZ369">
        <v>14</v>
      </c>
      <c r="BA369" t="str" cm="1">
        <f t="array" ref="BA369:BE369">TEXT(_xlfn.ANCHORARRAY(AV369),"00")</f>
        <v>14</v>
      </c>
      <c r="BB369" t="str">
        <v>14</v>
      </c>
      <c r="BC369" t="str">
        <v>10</v>
      </c>
      <c r="BD369" t="str">
        <v>06</v>
      </c>
      <c r="BE369" t="str">
        <v>14</v>
      </c>
      <c r="BF369">
        <f>COUNTIF(_xlfn.ANCHORARRAY(AL369),"J")</f>
        <v>0</v>
      </c>
    </row>
    <row r="370" spans="2:58" x14ac:dyDescent="0.3">
      <c r="B370" t="s">
        <v>633</v>
      </c>
      <c r="C370" t="str">
        <f>_xlfn.TEXTBEFORE(B370," ")</f>
        <v>K75AA</v>
      </c>
      <c r="D370">
        <f>VALUE(_xlfn.TEXTAFTER(B370," "))</f>
        <v>292</v>
      </c>
      <c r="E370" t="str" cm="1">
        <f t="array" ref="E370:I370">MID(C370,_xlfn.SEQUENCE(1,LEN(C370)),1)</f>
        <v>K</v>
      </c>
      <c r="F370" t="str">
        <v>7</v>
      </c>
      <c r="G370" t="str">
        <v>5</v>
      </c>
      <c r="H370" t="str">
        <v>A</v>
      </c>
      <c r="I370" t="str">
        <v>A</v>
      </c>
      <c r="J370" cm="1">
        <f t="array" ref="J370:N370">COUNTIFS(_xlfn.ANCHORARRAY(E370),_xlfn.ANCHORARRAY(E370))</f>
        <v>1</v>
      </c>
      <c r="K370">
        <v>1</v>
      </c>
      <c r="L370">
        <v>1</v>
      </c>
      <c r="M370">
        <v>2</v>
      </c>
      <c r="N370">
        <v>2</v>
      </c>
      <c r="O370" cm="1">
        <f t="array" ref="O370:S370">_xlfn.LET(_xlpm.vals,{"1","2","3","4","5","6","7","8","9","T","J","Q","K","A"},
MATCH(_xlfn.ANCHORARRAY(E370),_xlpm.vals,0))</f>
        <v>13</v>
      </c>
      <c r="P370">
        <v>7</v>
      </c>
      <c r="Q370">
        <v>5</v>
      </c>
      <c r="R370">
        <v>14</v>
      </c>
      <c r="S370">
        <v>14</v>
      </c>
      <c r="T370" t="str" cm="1">
        <f t="array" ref="T370:X370">TEXT(_xlfn.ANCHORARRAY(O370),"00")</f>
        <v>13</v>
      </c>
      <c r="U370" t="str">
        <v>07</v>
      </c>
      <c r="V370" t="str">
        <v>05</v>
      </c>
      <c r="W370" t="str">
        <v>14</v>
      </c>
      <c r="X370" t="str">
        <v>14</v>
      </c>
      <c r="Y370" t="b">
        <f>MAX(_xlfn.ANCHORARRAY(J370))=5</f>
        <v>0</v>
      </c>
      <c r="Z370" t="b">
        <f>MAX(_xlfn.ANCHORARRAY(J370))=4</f>
        <v>0</v>
      </c>
      <c r="AA370" t="b" cm="1">
        <f t="array" ref="AA370">AND(OR(_xlfn.ANCHORARRAY(J370)=3),OR(_xlfn.ANCHORARRAY(J370)=2))</f>
        <v>0</v>
      </c>
      <c r="AB370" t="b">
        <f>IF(AA370,FALSE,MAX(_xlfn.ANCHORARRAY(J370))=3)</f>
        <v>0</v>
      </c>
      <c r="AC370" t="b">
        <f>COUNTIF(_xlfn.ANCHORARRAY(J370),2)=4</f>
        <v>0</v>
      </c>
      <c r="AD370" t="b">
        <f>IF(AC370,FALSE,MAX(_xlfn.ANCHORARRAY(J370))=2)</f>
        <v>1</v>
      </c>
      <c r="AE370" t="b">
        <f>NOT(OR(Y370:AD370))</f>
        <v>0</v>
      </c>
      <c r="AF370">
        <f>8-MATCH(TRUE,Y370:AE370,0)</f>
        <v>2</v>
      </c>
      <c r="AG370">
        <f>VALUE(_xlfn.CONCAT(AF370,_xlfn.ANCHORARRAY(T370)))</f>
        <v>21307051414</v>
      </c>
      <c r="AH370">
        <f>VALUE(_xlfn.RANK.EQ(AG370,AG:AG,1))</f>
        <v>418</v>
      </c>
      <c r="AI370">
        <f>AH370*D370</f>
        <v>122056</v>
      </c>
      <c r="AK370" s="1"/>
      <c r="AL370" t="str" cm="1">
        <f t="array" ref="AL370:AP370">MID(C370,_xlfn.SEQUENCE(1,LEN(C370)),1)</f>
        <v>K</v>
      </c>
      <c r="AM370" t="str">
        <v>7</v>
      </c>
      <c r="AN370" t="str">
        <v>5</v>
      </c>
      <c r="AO370" t="str">
        <v>A</v>
      </c>
      <c r="AP370" t="str">
        <v>A</v>
      </c>
      <c r="AQ370">
        <f>IF(AL370="J",0,COUNTIF(_xlfn.ANCHORARRAY($AL370),AL370))</f>
        <v>1</v>
      </c>
      <c r="AR370">
        <f>IF(AM370="J",0,COUNTIF(_xlfn.ANCHORARRAY($AL370),AM370))</f>
        <v>1</v>
      </c>
      <c r="AS370">
        <f>IF(AN370="J",0,COUNTIF(_xlfn.ANCHORARRAY($AL370),AN370))</f>
        <v>1</v>
      </c>
      <c r="AT370">
        <f>IF(AO370="J",0,COUNTIF(_xlfn.ANCHORARRAY($AL370),AO370))</f>
        <v>2</v>
      </c>
      <c r="AU370">
        <f>IF(AP370="J",0,COUNTIF(_xlfn.ANCHORARRAY($AL370),AP370))</f>
        <v>2</v>
      </c>
      <c r="AV370" cm="1">
        <f t="array" ref="AV370:AZ370">_xlfn.LET(_xlpm.vals,{"J","2","3","4","5","6","7","8","9","T","J","Q","K","A"},
MATCH(_xlfn.ANCHORARRAY(AL370),_xlpm.vals,0))</f>
        <v>13</v>
      </c>
      <c r="AW370">
        <v>7</v>
      </c>
      <c r="AX370">
        <v>5</v>
      </c>
      <c r="AY370">
        <v>14</v>
      </c>
      <c r="AZ370">
        <v>14</v>
      </c>
      <c r="BA370" t="str" cm="1">
        <f t="array" ref="BA370:BE370">TEXT(_xlfn.ANCHORARRAY(AV370),"00")</f>
        <v>13</v>
      </c>
      <c r="BB370" t="str">
        <v>07</v>
      </c>
      <c r="BC370" t="str">
        <v>05</v>
      </c>
      <c r="BD370" t="str">
        <v>14</v>
      </c>
      <c r="BE370" t="str">
        <v>14</v>
      </c>
      <c r="BF370">
        <f>COUNTIF(_xlfn.ANCHORARRAY(AL370),"J")</f>
        <v>0</v>
      </c>
    </row>
    <row r="371" spans="2:58" x14ac:dyDescent="0.3">
      <c r="B371" t="s">
        <v>632</v>
      </c>
      <c r="C371" t="str">
        <f>_xlfn.TEXTBEFORE(B371," ")</f>
        <v>K9K99</v>
      </c>
      <c r="D371">
        <f>VALUE(_xlfn.TEXTAFTER(B371," "))</f>
        <v>536</v>
      </c>
      <c r="E371" t="str" cm="1">
        <f t="array" ref="E371:I371">MID(C371,_xlfn.SEQUENCE(1,LEN(C371)),1)</f>
        <v>K</v>
      </c>
      <c r="F371" t="str">
        <v>9</v>
      </c>
      <c r="G371" t="str">
        <v>K</v>
      </c>
      <c r="H371" t="str">
        <v>9</v>
      </c>
      <c r="I371" t="str">
        <v>9</v>
      </c>
      <c r="J371" cm="1">
        <f t="array" ref="J371:N371">COUNTIFS(_xlfn.ANCHORARRAY(E371),_xlfn.ANCHORARRAY(E371))</f>
        <v>2</v>
      </c>
      <c r="K371">
        <v>3</v>
      </c>
      <c r="L371">
        <v>2</v>
      </c>
      <c r="M371">
        <v>3</v>
      </c>
      <c r="N371">
        <v>3</v>
      </c>
      <c r="O371" cm="1">
        <f t="array" ref="O371:S371">_xlfn.LET(_xlpm.vals,{"1","2","3","4","5","6","7","8","9","T","J","Q","K","A"},
MATCH(_xlfn.ANCHORARRAY(E371),_xlpm.vals,0))</f>
        <v>13</v>
      </c>
      <c r="P371">
        <v>9</v>
      </c>
      <c r="Q371">
        <v>13</v>
      </c>
      <c r="R371">
        <v>9</v>
      </c>
      <c r="S371">
        <v>9</v>
      </c>
      <c r="T371" t="str" cm="1">
        <f t="array" ref="T371:X371">TEXT(_xlfn.ANCHORARRAY(O371),"00")</f>
        <v>13</v>
      </c>
      <c r="U371" t="str">
        <v>09</v>
      </c>
      <c r="V371" t="str">
        <v>13</v>
      </c>
      <c r="W371" t="str">
        <v>09</v>
      </c>
      <c r="X371" t="str">
        <v>09</v>
      </c>
      <c r="Y371" t="b">
        <f>MAX(_xlfn.ANCHORARRAY(J371))=5</f>
        <v>0</v>
      </c>
      <c r="Z371" t="b">
        <f>MAX(_xlfn.ANCHORARRAY(J371))=4</f>
        <v>0</v>
      </c>
      <c r="AA371" t="b" cm="1">
        <f t="array" ref="AA371">AND(OR(_xlfn.ANCHORARRAY(J371)=3),OR(_xlfn.ANCHORARRAY(J371)=2))</f>
        <v>1</v>
      </c>
      <c r="AB371" t="b">
        <f>IF(AA371,FALSE,MAX(_xlfn.ANCHORARRAY(J371))=3)</f>
        <v>0</v>
      </c>
      <c r="AC371" t="b">
        <f>COUNTIF(_xlfn.ANCHORARRAY(J371),2)=4</f>
        <v>0</v>
      </c>
      <c r="AD371" t="b">
        <f>IF(AC371,FALSE,MAX(_xlfn.ANCHORARRAY(J371))=2)</f>
        <v>0</v>
      </c>
      <c r="AE371" t="b">
        <f>NOT(OR(Y371:AD371))</f>
        <v>0</v>
      </c>
      <c r="AF371">
        <f>8-MATCH(TRUE,Y371:AE371,0)</f>
        <v>5</v>
      </c>
      <c r="AG371">
        <f>VALUE(_xlfn.CONCAT(AF371,_xlfn.ANCHORARRAY(T371)))</f>
        <v>51309130909</v>
      </c>
      <c r="AH371">
        <f>VALUE(_xlfn.RANK.EQ(AG371,AG:AG,1))</f>
        <v>891</v>
      </c>
      <c r="AI371">
        <f>AH371*D371</f>
        <v>477576</v>
      </c>
      <c r="AK371" s="1"/>
      <c r="AL371" t="str" cm="1">
        <f t="array" ref="AL371:AP371">MID(C371,_xlfn.SEQUENCE(1,LEN(C371)),1)</f>
        <v>K</v>
      </c>
      <c r="AM371" t="str">
        <v>9</v>
      </c>
      <c r="AN371" t="str">
        <v>K</v>
      </c>
      <c r="AO371" t="str">
        <v>9</v>
      </c>
      <c r="AP371" t="str">
        <v>9</v>
      </c>
      <c r="AQ371">
        <f>IF(AL371="J",0,COUNTIF(_xlfn.ANCHORARRAY($AL371),AL371))</f>
        <v>2</v>
      </c>
      <c r="AR371">
        <f>IF(AM371="J",0,COUNTIF(_xlfn.ANCHORARRAY($AL371),AM371))</f>
        <v>3</v>
      </c>
      <c r="AS371">
        <f>IF(AN371="J",0,COUNTIF(_xlfn.ANCHORARRAY($AL371),AN371))</f>
        <v>2</v>
      </c>
      <c r="AT371">
        <f>IF(AO371="J",0,COUNTIF(_xlfn.ANCHORARRAY($AL371),AO371))</f>
        <v>3</v>
      </c>
      <c r="AU371">
        <f>IF(AP371="J",0,COUNTIF(_xlfn.ANCHORARRAY($AL371),AP371))</f>
        <v>3</v>
      </c>
      <c r="AV371" cm="1">
        <f t="array" ref="AV371:AZ371">_xlfn.LET(_xlpm.vals,{"J","2","3","4","5","6","7","8","9","T","J","Q","K","A"},
MATCH(_xlfn.ANCHORARRAY(AL371),_xlpm.vals,0))</f>
        <v>13</v>
      </c>
      <c r="AW371">
        <v>9</v>
      </c>
      <c r="AX371">
        <v>13</v>
      </c>
      <c r="AY371">
        <v>9</v>
      </c>
      <c r="AZ371">
        <v>9</v>
      </c>
      <c r="BA371" t="str" cm="1">
        <f t="array" ref="BA371:BE371">TEXT(_xlfn.ANCHORARRAY(AV371),"00")</f>
        <v>13</v>
      </c>
      <c r="BB371" t="str">
        <v>09</v>
      </c>
      <c r="BC371" t="str">
        <v>13</v>
      </c>
      <c r="BD371" t="str">
        <v>09</v>
      </c>
      <c r="BE371" t="str">
        <v>09</v>
      </c>
      <c r="BF371">
        <f>COUNTIF(_xlfn.ANCHORARRAY(AL371),"J")</f>
        <v>0</v>
      </c>
    </row>
    <row r="372" spans="2:58" x14ac:dyDescent="0.3">
      <c r="B372" t="s">
        <v>631</v>
      </c>
      <c r="C372" t="str">
        <f>_xlfn.TEXTBEFORE(B372," ")</f>
        <v>K3K38</v>
      </c>
      <c r="D372">
        <f>VALUE(_xlfn.TEXTAFTER(B372," "))</f>
        <v>195</v>
      </c>
      <c r="E372" t="str" cm="1">
        <f t="array" ref="E372:I372">MID(C372,_xlfn.SEQUENCE(1,LEN(C372)),1)</f>
        <v>K</v>
      </c>
      <c r="F372" t="str">
        <v>3</v>
      </c>
      <c r="G372" t="str">
        <v>K</v>
      </c>
      <c r="H372" t="str">
        <v>3</v>
      </c>
      <c r="I372" t="str">
        <v>8</v>
      </c>
      <c r="J372" cm="1">
        <f t="array" ref="J372:N372">COUNTIFS(_xlfn.ANCHORARRAY(E372),_xlfn.ANCHORARRAY(E372))</f>
        <v>2</v>
      </c>
      <c r="K372">
        <v>2</v>
      </c>
      <c r="L372">
        <v>2</v>
      </c>
      <c r="M372">
        <v>2</v>
      </c>
      <c r="N372">
        <v>1</v>
      </c>
      <c r="O372" cm="1">
        <f t="array" ref="O372:S372">_xlfn.LET(_xlpm.vals,{"1","2","3","4","5","6","7","8","9","T","J","Q","K","A"},
MATCH(_xlfn.ANCHORARRAY(E372),_xlpm.vals,0))</f>
        <v>13</v>
      </c>
      <c r="P372">
        <v>3</v>
      </c>
      <c r="Q372">
        <v>13</v>
      </c>
      <c r="R372">
        <v>3</v>
      </c>
      <c r="S372">
        <v>8</v>
      </c>
      <c r="T372" t="str" cm="1">
        <f t="array" ref="T372:X372">TEXT(_xlfn.ANCHORARRAY(O372),"00")</f>
        <v>13</v>
      </c>
      <c r="U372" t="str">
        <v>03</v>
      </c>
      <c r="V372" t="str">
        <v>13</v>
      </c>
      <c r="W372" t="str">
        <v>03</v>
      </c>
      <c r="X372" t="str">
        <v>08</v>
      </c>
      <c r="Y372" t="b">
        <f>MAX(_xlfn.ANCHORARRAY(J372))=5</f>
        <v>0</v>
      </c>
      <c r="Z372" t="b">
        <f>MAX(_xlfn.ANCHORARRAY(J372))=4</f>
        <v>0</v>
      </c>
      <c r="AA372" t="b" cm="1">
        <f t="array" ref="AA372">AND(OR(_xlfn.ANCHORARRAY(J372)=3),OR(_xlfn.ANCHORARRAY(J372)=2))</f>
        <v>0</v>
      </c>
      <c r="AB372" t="b">
        <f>IF(AA372,FALSE,MAX(_xlfn.ANCHORARRAY(J372))=3)</f>
        <v>0</v>
      </c>
      <c r="AC372" t="b">
        <f>COUNTIF(_xlfn.ANCHORARRAY(J372),2)=4</f>
        <v>1</v>
      </c>
      <c r="AD372" t="b">
        <f>IF(AC372,FALSE,MAX(_xlfn.ANCHORARRAY(J372))=2)</f>
        <v>0</v>
      </c>
      <c r="AE372" t="b">
        <f>NOT(OR(Y372:AD372))</f>
        <v>0</v>
      </c>
      <c r="AF372">
        <f>8-MATCH(TRUE,Y372:AE372,0)</f>
        <v>3</v>
      </c>
      <c r="AG372">
        <f>VALUE(_xlfn.CONCAT(AF372,_xlfn.ANCHORARRAY(T372)))</f>
        <v>31303130308</v>
      </c>
      <c r="AH372">
        <f>VALUE(_xlfn.RANK.EQ(AG372,AG:AG,1))</f>
        <v>595</v>
      </c>
      <c r="AI372">
        <f>AH372*D372</f>
        <v>116025</v>
      </c>
      <c r="AK372" s="1"/>
      <c r="AL372" t="str" cm="1">
        <f t="array" ref="AL372:AP372">MID(C372,_xlfn.SEQUENCE(1,LEN(C372)),1)</f>
        <v>K</v>
      </c>
      <c r="AM372" t="str">
        <v>3</v>
      </c>
      <c r="AN372" t="str">
        <v>K</v>
      </c>
      <c r="AO372" t="str">
        <v>3</v>
      </c>
      <c r="AP372" t="str">
        <v>8</v>
      </c>
      <c r="AQ372">
        <f>IF(AL372="J",0,COUNTIF(_xlfn.ANCHORARRAY($AL372),AL372))</f>
        <v>2</v>
      </c>
      <c r="AR372">
        <f>IF(AM372="J",0,COUNTIF(_xlfn.ANCHORARRAY($AL372),AM372))</f>
        <v>2</v>
      </c>
      <c r="AS372">
        <f>IF(AN372="J",0,COUNTIF(_xlfn.ANCHORARRAY($AL372),AN372))</f>
        <v>2</v>
      </c>
      <c r="AT372">
        <f>IF(AO372="J",0,COUNTIF(_xlfn.ANCHORARRAY($AL372),AO372))</f>
        <v>2</v>
      </c>
      <c r="AU372">
        <f>IF(AP372="J",0,COUNTIF(_xlfn.ANCHORARRAY($AL372),AP372))</f>
        <v>1</v>
      </c>
      <c r="AV372" cm="1">
        <f t="array" ref="AV372:AZ372">_xlfn.LET(_xlpm.vals,{"J","2","3","4","5","6","7","8","9","T","J","Q","K","A"},
MATCH(_xlfn.ANCHORARRAY(AL372),_xlpm.vals,0))</f>
        <v>13</v>
      </c>
      <c r="AW372">
        <v>3</v>
      </c>
      <c r="AX372">
        <v>13</v>
      </c>
      <c r="AY372">
        <v>3</v>
      </c>
      <c r="AZ372">
        <v>8</v>
      </c>
      <c r="BA372" t="str" cm="1">
        <f t="array" ref="BA372:BE372">TEXT(_xlfn.ANCHORARRAY(AV372),"00")</f>
        <v>13</v>
      </c>
      <c r="BB372" t="str">
        <v>03</v>
      </c>
      <c r="BC372" t="str">
        <v>13</v>
      </c>
      <c r="BD372" t="str">
        <v>03</v>
      </c>
      <c r="BE372" t="str">
        <v>08</v>
      </c>
      <c r="BF372">
        <f>COUNTIF(_xlfn.ANCHORARRAY(AL372),"J")</f>
        <v>0</v>
      </c>
    </row>
    <row r="373" spans="2:58" x14ac:dyDescent="0.3">
      <c r="B373" t="s">
        <v>630</v>
      </c>
      <c r="C373" t="str">
        <f>_xlfn.TEXTBEFORE(B373," ")</f>
        <v>4442J</v>
      </c>
      <c r="D373">
        <f>VALUE(_xlfn.TEXTAFTER(B373," "))</f>
        <v>524</v>
      </c>
      <c r="E373" t="str" cm="1">
        <f t="array" ref="E373:I373">MID(C373,_xlfn.SEQUENCE(1,LEN(C373)),1)</f>
        <v>4</v>
      </c>
      <c r="F373" t="str">
        <v>4</v>
      </c>
      <c r="G373" t="str">
        <v>4</v>
      </c>
      <c r="H373" t="str">
        <v>2</v>
      </c>
      <c r="I373" t="str">
        <v>J</v>
      </c>
      <c r="J373" cm="1">
        <f t="array" ref="J373:N373">COUNTIFS(_xlfn.ANCHORARRAY(E373),_xlfn.ANCHORARRAY(E373))</f>
        <v>3</v>
      </c>
      <c r="K373">
        <v>3</v>
      </c>
      <c r="L373">
        <v>3</v>
      </c>
      <c r="M373">
        <v>1</v>
      </c>
      <c r="N373">
        <v>1</v>
      </c>
      <c r="O373" cm="1">
        <f t="array" ref="O373:S373">_xlfn.LET(_xlpm.vals,{"1","2","3","4","5","6","7","8","9","T","J","Q","K","A"},
MATCH(_xlfn.ANCHORARRAY(E373),_xlpm.vals,0))</f>
        <v>4</v>
      </c>
      <c r="P373">
        <v>4</v>
      </c>
      <c r="Q373">
        <v>4</v>
      </c>
      <c r="R373">
        <v>2</v>
      </c>
      <c r="S373">
        <v>11</v>
      </c>
      <c r="T373" t="str" cm="1">
        <f t="array" ref="T373:X373">TEXT(_xlfn.ANCHORARRAY(O373),"00")</f>
        <v>04</v>
      </c>
      <c r="U373" t="str">
        <v>04</v>
      </c>
      <c r="V373" t="str">
        <v>04</v>
      </c>
      <c r="W373" t="str">
        <v>02</v>
      </c>
      <c r="X373" t="str">
        <v>11</v>
      </c>
      <c r="Y373" t="b">
        <f>MAX(_xlfn.ANCHORARRAY(J373))=5</f>
        <v>0</v>
      </c>
      <c r="Z373" t="b">
        <f>MAX(_xlfn.ANCHORARRAY(J373))=4</f>
        <v>0</v>
      </c>
      <c r="AA373" t="b" cm="1">
        <f t="array" ref="AA373">AND(OR(_xlfn.ANCHORARRAY(J373)=3),OR(_xlfn.ANCHORARRAY(J373)=2))</f>
        <v>0</v>
      </c>
      <c r="AB373" t="b">
        <f>IF(AA373,FALSE,MAX(_xlfn.ANCHORARRAY(J373))=3)</f>
        <v>1</v>
      </c>
      <c r="AC373" t="b">
        <f>COUNTIF(_xlfn.ANCHORARRAY(J373),2)=4</f>
        <v>0</v>
      </c>
      <c r="AD373" t="b">
        <f>IF(AC373,FALSE,MAX(_xlfn.ANCHORARRAY(J373))=2)</f>
        <v>0</v>
      </c>
      <c r="AE373" t="b">
        <f>NOT(OR(Y373:AD373))</f>
        <v>0</v>
      </c>
      <c r="AF373">
        <f>8-MATCH(TRUE,Y373:AE373,0)</f>
        <v>4</v>
      </c>
      <c r="AG373">
        <f>VALUE(_xlfn.CONCAT(AF373,_xlfn.ANCHORARRAY(T373)))</f>
        <v>40404040211</v>
      </c>
      <c r="AH373">
        <f>VALUE(_xlfn.RANK.EQ(AG373,AG:AG,1))</f>
        <v>651</v>
      </c>
      <c r="AI373">
        <f>AH373*D373</f>
        <v>341124</v>
      </c>
      <c r="AK373" s="1"/>
      <c r="AL373" t="str" cm="1">
        <f t="array" ref="AL373:AP373">MID(C373,_xlfn.SEQUENCE(1,LEN(C373)),1)</f>
        <v>4</v>
      </c>
      <c r="AM373" t="str">
        <v>4</v>
      </c>
      <c r="AN373" t="str">
        <v>4</v>
      </c>
      <c r="AO373" t="str">
        <v>2</v>
      </c>
      <c r="AP373" t="str">
        <v>J</v>
      </c>
      <c r="AQ373">
        <f>IF(AL373="J",0,COUNTIF(_xlfn.ANCHORARRAY($AL373),AL373))</f>
        <v>3</v>
      </c>
      <c r="AR373">
        <f>IF(AM373="J",0,COUNTIF(_xlfn.ANCHORARRAY($AL373),AM373))</f>
        <v>3</v>
      </c>
      <c r="AS373">
        <f>IF(AN373="J",0,COUNTIF(_xlfn.ANCHORARRAY($AL373),AN373))</f>
        <v>3</v>
      </c>
      <c r="AT373">
        <f>IF(AO373="J",0,COUNTIF(_xlfn.ANCHORARRAY($AL373),AO373))</f>
        <v>1</v>
      </c>
      <c r="AU373">
        <f>IF(AP373="J",0,COUNTIF(_xlfn.ANCHORARRAY($AL373),AP373))</f>
        <v>0</v>
      </c>
      <c r="AV373" cm="1">
        <f t="array" ref="AV373:AZ373">_xlfn.LET(_xlpm.vals,{"J","2","3","4","5","6","7","8","9","T","J","Q","K","A"},
MATCH(_xlfn.ANCHORARRAY(AL373),_xlpm.vals,0))</f>
        <v>4</v>
      </c>
      <c r="AW373">
        <v>4</v>
      </c>
      <c r="AX373">
        <v>4</v>
      </c>
      <c r="AY373">
        <v>2</v>
      </c>
      <c r="AZ373">
        <v>1</v>
      </c>
      <c r="BA373" t="str" cm="1">
        <f t="array" ref="BA373:BE373">TEXT(_xlfn.ANCHORARRAY(AV373),"00")</f>
        <v>04</v>
      </c>
      <c r="BB373" t="str">
        <v>04</v>
      </c>
      <c r="BC373" t="str">
        <v>04</v>
      </c>
      <c r="BD373" t="str">
        <v>02</v>
      </c>
      <c r="BE373" t="str">
        <v>01</v>
      </c>
      <c r="BF373">
        <f>COUNTIF(_xlfn.ANCHORARRAY(AL373),"J")</f>
        <v>1</v>
      </c>
    </row>
    <row r="374" spans="2:58" x14ac:dyDescent="0.3">
      <c r="B374" t="s">
        <v>629</v>
      </c>
      <c r="C374" t="str">
        <f>_xlfn.TEXTBEFORE(B374," ")</f>
        <v>J4J28</v>
      </c>
      <c r="D374">
        <f>VALUE(_xlfn.TEXTAFTER(B374," "))</f>
        <v>600</v>
      </c>
      <c r="E374" t="str" cm="1">
        <f t="array" ref="E374:I374">MID(C374,_xlfn.SEQUENCE(1,LEN(C374)),1)</f>
        <v>J</v>
      </c>
      <c r="F374" t="str">
        <v>4</v>
      </c>
      <c r="G374" t="str">
        <v>J</v>
      </c>
      <c r="H374" t="str">
        <v>2</v>
      </c>
      <c r="I374" t="str">
        <v>8</v>
      </c>
      <c r="J374" cm="1">
        <f t="array" ref="J374:N374">COUNTIFS(_xlfn.ANCHORARRAY(E374),_xlfn.ANCHORARRAY(E374))</f>
        <v>2</v>
      </c>
      <c r="K374">
        <v>1</v>
      </c>
      <c r="L374">
        <v>2</v>
      </c>
      <c r="M374">
        <v>1</v>
      </c>
      <c r="N374">
        <v>1</v>
      </c>
      <c r="O374" cm="1">
        <f t="array" ref="O374:S374">_xlfn.LET(_xlpm.vals,{"1","2","3","4","5","6","7","8","9","T","J","Q","K","A"},
MATCH(_xlfn.ANCHORARRAY(E374),_xlpm.vals,0))</f>
        <v>11</v>
      </c>
      <c r="P374">
        <v>4</v>
      </c>
      <c r="Q374">
        <v>11</v>
      </c>
      <c r="R374">
        <v>2</v>
      </c>
      <c r="S374">
        <v>8</v>
      </c>
      <c r="T374" t="str" cm="1">
        <f t="array" ref="T374:X374">TEXT(_xlfn.ANCHORARRAY(O374),"00")</f>
        <v>11</v>
      </c>
      <c r="U374" t="str">
        <v>04</v>
      </c>
      <c r="V374" t="str">
        <v>11</v>
      </c>
      <c r="W374" t="str">
        <v>02</v>
      </c>
      <c r="X374" t="str">
        <v>08</v>
      </c>
      <c r="Y374" t="b">
        <f>MAX(_xlfn.ANCHORARRAY(J374))=5</f>
        <v>0</v>
      </c>
      <c r="Z374" t="b">
        <f>MAX(_xlfn.ANCHORARRAY(J374))=4</f>
        <v>0</v>
      </c>
      <c r="AA374" t="b" cm="1">
        <f t="array" ref="AA374">AND(OR(_xlfn.ANCHORARRAY(J374)=3),OR(_xlfn.ANCHORARRAY(J374)=2))</f>
        <v>0</v>
      </c>
      <c r="AB374" t="b">
        <f>IF(AA374,FALSE,MAX(_xlfn.ANCHORARRAY(J374))=3)</f>
        <v>0</v>
      </c>
      <c r="AC374" t="b">
        <f>COUNTIF(_xlfn.ANCHORARRAY(J374),2)=4</f>
        <v>0</v>
      </c>
      <c r="AD374" t="b">
        <f>IF(AC374,FALSE,MAX(_xlfn.ANCHORARRAY(J374))=2)</f>
        <v>1</v>
      </c>
      <c r="AE374" t="b">
        <f>NOT(OR(Y374:AD374))</f>
        <v>0</v>
      </c>
      <c r="AF374">
        <f>8-MATCH(TRUE,Y374:AE374,0)</f>
        <v>2</v>
      </c>
      <c r="AG374">
        <f>VALUE(_xlfn.CONCAT(AF374,_xlfn.ANCHORARRAY(T374)))</f>
        <v>21104110208</v>
      </c>
      <c r="AH374">
        <f>VALUE(_xlfn.RANK.EQ(AG374,AG:AG,1))</f>
        <v>372</v>
      </c>
      <c r="AI374">
        <f>AH374*D374</f>
        <v>223200</v>
      </c>
      <c r="AK374" s="1"/>
      <c r="AL374" t="str" cm="1">
        <f t="array" ref="AL374:AP374">MID(C374,_xlfn.SEQUENCE(1,LEN(C374)),1)</f>
        <v>J</v>
      </c>
      <c r="AM374" t="str">
        <v>4</v>
      </c>
      <c r="AN374" t="str">
        <v>J</v>
      </c>
      <c r="AO374" t="str">
        <v>2</v>
      </c>
      <c r="AP374" t="str">
        <v>8</v>
      </c>
      <c r="AQ374">
        <f>IF(AL374="J",0,COUNTIF(_xlfn.ANCHORARRAY($AL374),AL374))</f>
        <v>0</v>
      </c>
      <c r="AR374">
        <f>IF(AM374="J",0,COUNTIF(_xlfn.ANCHORARRAY($AL374),AM374))</f>
        <v>1</v>
      </c>
      <c r="AS374">
        <f>IF(AN374="J",0,COUNTIF(_xlfn.ANCHORARRAY($AL374),AN374))</f>
        <v>0</v>
      </c>
      <c r="AT374">
        <f>IF(AO374="J",0,COUNTIF(_xlfn.ANCHORARRAY($AL374),AO374))</f>
        <v>1</v>
      </c>
      <c r="AU374">
        <f>IF(AP374="J",0,COUNTIF(_xlfn.ANCHORARRAY($AL374),AP374))</f>
        <v>1</v>
      </c>
      <c r="AV374" cm="1">
        <f t="array" ref="AV374:AZ374">_xlfn.LET(_xlpm.vals,{"J","2","3","4","5","6","7","8","9","T","J","Q","K","A"},
MATCH(_xlfn.ANCHORARRAY(AL374),_xlpm.vals,0))</f>
        <v>1</v>
      </c>
      <c r="AW374">
        <v>4</v>
      </c>
      <c r="AX374">
        <v>1</v>
      </c>
      <c r="AY374">
        <v>2</v>
      </c>
      <c r="AZ374">
        <v>8</v>
      </c>
      <c r="BA374" t="str" cm="1">
        <f t="array" ref="BA374:BE374">TEXT(_xlfn.ANCHORARRAY(AV374),"00")</f>
        <v>01</v>
      </c>
      <c r="BB374" t="str">
        <v>04</v>
      </c>
      <c r="BC374" t="str">
        <v>01</v>
      </c>
      <c r="BD374" t="str">
        <v>02</v>
      </c>
      <c r="BE374" t="str">
        <v>08</v>
      </c>
      <c r="BF374">
        <f>COUNTIF(_xlfn.ANCHORARRAY(AL374),"J")</f>
        <v>2</v>
      </c>
    </row>
    <row r="375" spans="2:58" x14ac:dyDescent="0.3">
      <c r="B375" t="s">
        <v>628</v>
      </c>
      <c r="C375" t="str">
        <f>_xlfn.TEXTBEFORE(B375," ")</f>
        <v>A8JKQ</v>
      </c>
      <c r="D375">
        <f>VALUE(_xlfn.TEXTAFTER(B375," "))</f>
        <v>855</v>
      </c>
      <c r="E375" t="str" cm="1">
        <f t="array" ref="E375:I375">MID(C375,_xlfn.SEQUENCE(1,LEN(C375)),1)</f>
        <v>A</v>
      </c>
      <c r="F375" t="str">
        <v>8</v>
      </c>
      <c r="G375" t="str">
        <v>J</v>
      </c>
      <c r="H375" t="str">
        <v>K</v>
      </c>
      <c r="I375" t="str">
        <v>Q</v>
      </c>
      <c r="J375" cm="1">
        <f t="array" ref="J375:N375">COUNTIFS(_xlfn.ANCHORARRAY(E375),_xlfn.ANCHORARRAY(E375))</f>
        <v>1</v>
      </c>
      <c r="K375">
        <v>1</v>
      </c>
      <c r="L375">
        <v>1</v>
      </c>
      <c r="M375">
        <v>1</v>
      </c>
      <c r="N375">
        <v>1</v>
      </c>
      <c r="O375" cm="1">
        <f t="array" ref="O375:S375">_xlfn.LET(_xlpm.vals,{"1","2","3","4","5","6","7","8","9","T","J","Q","K","A"},
MATCH(_xlfn.ANCHORARRAY(E375),_xlpm.vals,0))</f>
        <v>14</v>
      </c>
      <c r="P375">
        <v>8</v>
      </c>
      <c r="Q375">
        <v>11</v>
      </c>
      <c r="R375">
        <v>13</v>
      </c>
      <c r="S375">
        <v>12</v>
      </c>
      <c r="T375" t="str" cm="1">
        <f t="array" ref="T375:X375">TEXT(_xlfn.ANCHORARRAY(O375),"00")</f>
        <v>14</v>
      </c>
      <c r="U375" t="str">
        <v>08</v>
      </c>
      <c r="V375" t="str">
        <v>11</v>
      </c>
      <c r="W375" t="str">
        <v>13</v>
      </c>
      <c r="X375" t="str">
        <v>12</v>
      </c>
      <c r="Y375" t="b">
        <f>MAX(_xlfn.ANCHORARRAY(J375))=5</f>
        <v>0</v>
      </c>
      <c r="Z375" t="b">
        <f>MAX(_xlfn.ANCHORARRAY(J375))=4</f>
        <v>0</v>
      </c>
      <c r="AA375" t="b" cm="1">
        <f t="array" ref="AA375">AND(OR(_xlfn.ANCHORARRAY(J375)=3),OR(_xlfn.ANCHORARRAY(J375)=2))</f>
        <v>0</v>
      </c>
      <c r="AB375" t="b">
        <f>IF(AA375,FALSE,MAX(_xlfn.ANCHORARRAY(J375))=3)</f>
        <v>0</v>
      </c>
      <c r="AC375" t="b">
        <f>COUNTIF(_xlfn.ANCHORARRAY(J375),2)=4</f>
        <v>0</v>
      </c>
      <c r="AD375" t="b">
        <f>IF(AC375,FALSE,MAX(_xlfn.ANCHORARRAY(J375))=2)</f>
        <v>0</v>
      </c>
      <c r="AE375" t="b">
        <f>NOT(OR(Y375:AD375))</f>
        <v>1</v>
      </c>
      <c r="AF375">
        <f>8-MATCH(TRUE,Y375:AE375,0)</f>
        <v>1</v>
      </c>
      <c r="AG375">
        <f>VALUE(_xlfn.CONCAT(AF375,_xlfn.ANCHORARRAY(T375)))</f>
        <v>11408111312</v>
      </c>
      <c r="AH375">
        <f>VALUE(_xlfn.RANK.EQ(AG375,AG:AG,1))</f>
        <v>190</v>
      </c>
      <c r="AI375">
        <f>AH375*D375</f>
        <v>162450</v>
      </c>
      <c r="AK375" s="1"/>
      <c r="AL375" t="str" cm="1">
        <f t="array" ref="AL375:AP375">MID(C375,_xlfn.SEQUENCE(1,LEN(C375)),1)</f>
        <v>A</v>
      </c>
      <c r="AM375" t="str">
        <v>8</v>
      </c>
      <c r="AN375" t="str">
        <v>J</v>
      </c>
      <c r="AO375" t="str">
        <v>K</v>
      </c>
      <c r="AP375" t="str">
        <v>Q</v>
      </c>
      <c r="AQ375">
        <f>IF(AL375="J",0,COUNTIF(_xlfn.ANCHORARRAY($AL375),AL375))</f>
        <v>1</v>
      </c>
      <c r="AR375">
        <f>IF(AM375="J",0,COUNTIF(_xlfn.ANCHORARRAY($AL375),AM375))</f>
        <v>1</v>
      </c>
      <c r="AS375">
        <f>IF(AN375="J",0,COUNTIF(_xlfn.ANCHORARRAY($AL375),AN375))</f>
        <v>0</v>
      </c>
      <c r="AT375">
        <f>IF(AO375="J",0,COUNTIF(_xlfn.ANCHORARRAY($AL375),AO375))</f>
        <v>1</v>
      </c>
      <c r="AU375">
        <f>IF(AP375="J",0,COUNTIF(_xlfn.ANCHORARRAY($AL375),AP375))</f>
        <v>1</v>
      </c>
      <c r="AV375" cm="1">
        <f t="array" ref="AV375:AZ375">_xlfn.LET(_xlpm.vals,{"J","2","3","4","5","6","7","8","9","T","J","Q","K","A"},
MATCH(_xlfn.ANCHORARRAY(AL375),_xlpm.vals,0))</f>
        <v>14</v>
      </c>
      <c r="AW375">
        <v>8</v>
      </c>
      <c r="AX375">
        <v>1</v>
      </c>
      <c r="AY375">
        <v>13</v>
      </c>
      <c r="AZ375">
        <v>12</v>
      </c>
      <c r="BA375" t="str" cm="1">
        <f t="array" ref="BA375:BE375">TEXT(_xlfn.ANCHORARRAY(AV375),"00")</f>
        <v>14</v>
      </c>
      <c r="BB375" t="str">
        <v>08</v>
      </c>
      <c r="BC375" t="str">
        <v>01</v>
      </c>
      <c r="BD375" t="str">
        <v>13</v>
      </c>
      <c r="BE375" t="str">
        <v>12</v>
      </c>
      <c r="BF375">
        <f>COUNTIF(_xlfn.ANCHORARRAY(AL375),"J")</f>
        <v>1</v>
      </c>
    </row>
    <row r="376" spans="2:58" x14ac:dyDescent="0.3">
      <c r="B376" t="s">
        <v>627</v>
      </c>
      <c r="C376" t="str">
        <f>_xlfn.TEXTBEFORE(B376," ")</f>
        <v>J2TT4</v>
      </c>
      <c r="D376">
        <f>VALUE(_xlfn.TEXTAFTER(B376," "))</f>
        <v>656</v>
      </c>
      <c r="E376" t="str" cm="1">
        <f t="array" ref="E376:I376">MID(C376,_xlfn.SEQUENCE(1,LEN(C376)),1)</f>
        <v>J</v>
      </c>
      <c r="F376" t="str">
        <v>2</v>
      </c>
      <c r="G376" t="str">
        <v>T</v>
      </c>
      <c r="H376" t="str">
        <v>T</v>
      </c>
      <c r="I376" t="str">
        <v>4</v>
      </c>
      <c r="J376" cm="1">
        <f t="array" ref="J376:N376">COUNTIFS(_xlfn.ANCHORARRAY(E376),_xlfn.ANCHORARRAY(E376))</f>
        <v>1</v>
      </c>
      <c r="K376">
        <v>1</v>
      </c>
      <c r="L376">
        <v>2</v>
      </c>
      <c r="M376">
        <v>2</v>
      </c>
      <c r="N376">
        <v>1</v>
      </c>
      <c r="O376" cm="1">
        <f t="array" ref="O376:S376">_xlfn.LET(_xlpm.vals,{"1","2","3","4","5","6","7","8","9","T","J","Q","K","A"},
MATCH(_xlfn.ANCHORARRAY(E376),_xlpm.vals,0))</f>
        <v>11</v>
      </c>
      <c r="P376">
        <v>2</v>
      </c>
      <c r="Q376">
        <v>10</v>
      </c>
      <c r="R376">
        <v>10</v>
      </c>
      <c r="S376">
        <v>4</v>
      </c>
      <c r="T376" t="str" cm="1">
        <f t="array" ref="T376:X376">TEXT(_xlfn.ANCHORARRAY(O376),"00")</f>
        <v>11</v>
      </c>
      <c r="U376" t="str">
        <v>02</v>
      </c>
      <c r="V376" t="str">
        <v>10</v>
      </c>
      <c r="W376" t="str">
        <v>10</v>
      </c>
      <c r="X376" t="str">
        <v>04</v>
      </c>
      <c r="Y376" t="b">
        <f>MAX(_xlfn.ANCHORARRAY(J376))=5</f>
        <v>0</v>
      </c>
      <c r="Z376" t="b">
        <f>MAX(_xlfn.ANCHORARRAY(J376))=4</f>
        <v>0</v>
      </c>
      <c r="AA376" t="b" cm="1">
        <f t="array" ref="AA376">AND(OR(_xlfn.ANCHORARRAY(J376)=3),OR(_xlfn.ANCHORARRAY(J376)=2))</f>
        <v>0</v>
      </c>
      <c r="AB376" t="b">
        <f>IF(AA376,FALSE,MAX(_xlfn.ANCHORARRAY(J376))=3)</f>
        <v>0</v>
      </c>
      <c r="AC376" t="b">
        <f>COUNTIF(_xlfn.ANCHORARRAY(J376),2)=4</f>
        <v>0</v>
      </c>
      <c r="AD376" t="b">
        <f>IF(AC376,FALSE,MAX(_xlfn.ANCHORARRAY(J376))=2)</f>
        <v>1</v>
      </c>
      <c r="AE376" t="b">
        <f>NOT(OR(Y376:AD376))</f>
        <v>0</v>
      </c>
      <c r="AF376">
        <f>8-MATCH(TRUE,Y376:AE376,0)</f>
        <v>2</v>
      </c>
      <c r="AG376">
        <f>VALUE(_xlfn.CONCAT(AF376,_xlfn.ANCHORARRAY(T376)))</f>
        <v>21102101004</v>
      </c>
      <c r="AH376">
        <f>VALUE(_xlfn.RANK.EQ(AG376,AG:AG,1))</f>
        <v>363</v>
      </c>
      <c r="AI376">
        <f>AH376*D376</f>
        <v>238128</v>
      </c>
      <c r="AK376" s="1"/>
      <c r="AL376" t="str" cm="1">
        <f t="array" ref="AL376:AP376">MID(C376,_xlfn.SEQUENCE(1,LEN(C376)),1)</f>
        <v>J</v>
      </c>
      <c r="AM376" t="str">
        <v>2</v>
      </c>
      <c r="AN376" t="str">
        <v>T</v>
      </c>
      <c r="AO376" t="str">
        <v>T</v>
      </c>
      <c r="AP376" t="str">
        <v>4</v>
      </c>
      <c r="AQ376">
        <f>IF(AL376="J",0,COUNTIF(_xlfn.ANCHORARRAY($AL376),AL376))</f>
        <v>0</v>
      </c>
      <c r="AR376">
        <f>IF(AM376="J",0,COUNTIF(_xlfn.ANCHORARRAY($AL376),AM376))</f>
        <v>1</v>
      </c>
      <c r="AS376">
        <f>IF(AN376="J",0,COUNTIF(_xlfn.ANCHORARRAY($AL376),AN376))</f>
        <v>2</v>
      </c>
      <c r="AT376">
        <f>IF(AO376="J",0,COUNTIF(_xlfn.ANCHORARRAY($AL376),AO376))</f>
        <v>2</v>
      </c>
      <c r="AU376">
        <f>IF(AP376="J",0,COUNTIF(_xlfn.ANCHORARRAY($AL376),AP376))</f>
        <v>1</v>
      </c>
      <c r="AV376" cm="1">
        <f t="array" ref="AV376:AZ376">_xlfn.LET(_xlpm.vals,{"J","2","3","4","5","6","7","8","9","T","J","Q","K","A"},
MATCH(_xlfn.ANCHORARRAY(AL376),_xlpm.vals,0))</f>
        <v>1</v>
      </c>
      <c r="AW376">
        <v>2</v>
      </c>
      <c r="AX376">
        <v>10</v>
      </c>
      <c r="AY376">
        <v>10</v>
      </c>
      <c r="AZ376">
        <v>4</v>
      </c>
      <c r="BA376" t="str" cm="1">
        <f t="array" ref="BA376:BE376">TEXT(_xlfn.ANCHORARRAY(AV376),"00")</f>
        <v>01</v>
      </c>
      <c r="BB376" t="str">
        <v>02</v>
      </c>
      <c r="BC376" t="str">
        <v>10</v>
      </c>
      <c r="BD376" t="str">
        <v>10</v>
      </c>
      <c r="BE376" t="str">
        <v>04</v>
      </c>
      <c r="BF376">
        <f>COUNTIF(_xlfn.ANCHORARRAY(AL376),"J")</f>
        <v>1</v>
      </c>
    </row>
    <row r="377" spans="2:58" x14ac:dyDescent="0.3">
      <c r="B377" t="s">
        <v>626</v>
      </c>
      <c r="C377" t="str">
        <f>_xlfn.TEXTBEFORE(B377," ")</f>
        <v>559KA</v>
      </c>
      <c r="D377">
        <f>VALUE(_xlfn.TEXTAFTER(B377," "))</f>
        <v>605</v>
      </c>
      <c r="E377" t="str" cm="1">
        <f t="array" ref="E377:I377">MID(C377,_xlfn.SEQUENCE(1,LEN(C377)),1)</f>
        <v>5</v>
      </c>
      <c r="F377" t="str">
        <v>5</v>
      </c>
      <c r="G377" t="str">
        <v>9</v>
      </c>
      <c r="H377" t="str">
        <v>K</v>
      </c>
      <c r="I377" t="str">
        <v>A</v>
      </c>
      <c r="J377" cm="1">
        <f t="array" ref="J377:N377">COUNTIFS(_xlfn.ANCHORARRAY(E377),_xlfn.ANCHORARRAY(E377))</f>
        <v>2</v>
      </c>
      <c r="K377">
        <v>2</v>
      </c>
      <c r="L377">
        <v>1</v>
      </c>
      <c r="M377">
        <v>1</v>
      </c>
      <c r="N377">
        <v>1</v>
      </c>
      <c r="O377" cm="1">
        <f t="array" ref="O377:S377">_xlfn.LET(_xlpm.vals,{"1","2","3","4","5","6","7","8","9","T","J","Q","K","A"},
MATCH(_xlfn.ANCHORARRAY(E377),_xlpm.vals,0))</f>
        <v>5</v>
      </c>
      <c r="P377">
        <v>5</v>
      </c>
      <c r="Q377">
        <v>9</v>
      </c>
      <c r="R377">
        <v>13</v>
      </c>
      <c r="S377">
        <v>14</v>
      </c>
      <c r="T377" t="str" cm="1">
        <f t="array" ref="T377:X377">TEXT(_xlfn.ANCHORARRAY(O377),"00")</f>
        <v>05</v>
      </c>
      <c r="U377" t="str">
        <v>05</v>
      </c>
      <c r="V377" t="str">
        <v>09</v>
      </c>
      <c r="W377" t="str">
        <v>13</v>
      </c>
      <c r="X377" t="str">
        <v>14</v>
      </c>
      <c r="Y377" t="b">
        <f>MAX(_xlfn.ANCHORARRAY(J377))=5</f>
        <v>0</v>
      </c>
      <c r="Z377" t="b">
        <f>MAX(_xlfn.ANCHORARRAY(J377))=4</f>
        <v>0</v>
      </c>
      <c r="AA377" t="b" cm="1">
        <f t="array" ref="AA377">AND(OR(_xlfn.ANCHORARRAY(J377)=3),OR(_xlfn.ANCHORARRAY(J377)=2))</f>
        <v>0</v>
      </c>
      <c r="AB377" t="b">
        <f>IF(AA377,FALSE,MAX(_xlfn.ANCHORARRAY(J377))=3)</f>
        <v>0</v>
      </c>
      <c r="AC377" t="b">
        <f>COUNTIF(_xlfn.ANCHORARRAY(J377),2)=4</f>
        <v>0</v>
      </c>
      <c r="AD377" t="b">
        <f>IF(AC377,FALSE,MAX(_xlfn.ANCHORARRAY(J377))=2)</f>
        <v>1</v>
      </c>
      <c r="AE377" t="b">
        <f>NOT(OR(Y377:AD377))</f>
        <v>0</v>
      </c>
      <c r="AF377">
        <f>8-MATCH(TRUE,Y377:AE377,0)</f>
        <v>2</v>
      </c>
      <c r="AG377">
        <f>VALUE(_xlfn.CONCAT(AF377,_xlfn.ANCHORARRAY(T377)))</f>
        <v>20505091314</v>
      </c>
      <c r="AH377">
        <f>VALUE(_xlfn.RANK.EQ(AG377,AG:AG,1))</f>
        <v>257</v>
      </c>
      <c r="AI377">
        <f>AH377*D377</f>
        <v>155485</v>
      </c>
      <c r="AK377" s="1"/>
      <c r="AL377" t="str" cm="1">
        <f t="array" ref="AL377:AP377">MID(C377,_xlfn.SEQUENCE(1,LEN(C377)),1)</f>
        <v>5</v>
      </c>
      <c r="AM377" t="str">
        <v>5</v>
      </c>
      <c r="AN377" t="str">
        <v>9</v>
      </c>
      <c r="AO377" t="str">
        <v>K</v>
      </c>
      <c r="AP377" t="str">
        <v>A</v>
      </c>
      <c r="AQ377">
        <f>IF(AL377="J",0,COUNTIF(_xlfn.ANCHORARRAY($AL377),AL377))</f>
        <v>2</v>
      </c>
      <c r="AR377">
        <f>IF(AM377="J",0,COUNTIF(_xlfn.ANCHORARRAY($AL377),AM377))</f>
        <v>2</v>
      </c>
      <c r="AS377">
        <f>IF(AN377="J",0,COUNTIF(_xlfn.ANCHORARRAY($AL377),AN377))</f>
        <v>1</v>
      </c>
      <c r="AT377">
        <f>IF(AO377="J",0,COUNTIF(_xlfn.ANCHORARRAY($AL377),AO377))</f>
        <v>1</v>
      </c>
      <c r="AU377">
        <f>IF(AP377="J",0,COUNTIF(_xlfn.ANCHORARRAY($AL377),AP377))</f>
        <v>1</v>
      </c>
      <c r="AV377" cm="1">
        <f t="array" ref="AV377:AZ377">_xlfn.LET(_xlpm.vals,{"J","2","3","4","5","6","7","8","9","T","J","Q","K","A"},
MATCH(_xlfn.ANCHORARRAY(AL377),_xlpm.vals,0))</f>
        <v>5</v>
      </c>
      <c r="AW377">
        <v>5</v>
      </c>
      <c r="AX377">
        <v>9</v>
      </c>
      <c r="AY377">
        <v>13</v>
      </c>
      <c r="AZ377">
        <v>14</v>
      </c>
      <c r="BA377" t="str" cm="1">
        <f t="array" ref="BA377:BE377">TEXT(_xlfn.ANCHORARRAY(AV377),"00")</f>
        <v>05</v>
      </c>
      <c r="BB377" t="str">
        <v>05</v>
      </c>
      <c r="BC377" t="str">
        <v>09</v>
      </c>
      <c r="BD377" t="str">
        <v>13</v>
      </c>
      <c r="BE377" t="str">
        <v>14</v>
      </c>
      <c r="BF377">
        <f>COUNTIF(_xlfn.ANCHORARRAY(AL377),"J")</f>
        <v>0</v>
      </c>
    </row>
    <row r="378" spans="2:58" x14ac:dyDescent="0.3">
      <c r="B378" t="s">
        <v>625</v>
      </c>
      <c r="C378" t="str">
        <f>_xlfn.TEXTBEFORE(B378," ")</f>
        <v>JA994</v>
      </c>
      <c r="D378">
        <f>VALUE(_xlfn.TEXTAFTER(B378," "))</f>
        <v>497</v>
      </c>
      <c r="E378" t="str" cm="1">
        <f t="array" ref="E378:I378">MID(C378,_xlfn.SEQUENCE(1,LEN(C378)),1)</f>
        <v>J</v>
      </c>
      <c r="F378" t="str">
        <v>A</v>
      </c>
      <c r="G378" t="str">
        <v>9</v>
      </c>
      <c r="H378" t="str">
        <v>9</v>
      </c>
      <c r="I378" t="str">
        <v>4</v>
      </c>
      <c r="J378" cm="1">
        <f t="array" ref="J378:N378">COUNTIFS(_xlfn.ANCHORARRAY(E378),_xlfn.ANCHORARRAY(E378))</f>
        <v>1</v>
      </c>
      <c r="K378">
        <v>1</v>
      </c>
      <c r="L378">
        <v>2</v>
      </c>
      <c r="M378">
        <v>2</v>
      </c>
      <c r="N378">
        <v>1</v>
      </c>
      <c r="O378" cm="1">
        <f t="array" ref="O378:S378">_xlfn.LET(_xlpm.vals,{"1","2","3","4","5","6","7","8","9","T","J","Q","K","A"},
MATCH(_xlfn.ANCHORARRAY(E378),_xlpm.vals,0))</f>
        <v>11</v>
      </c>
      <c r="P378">
        <v>14</v>
      </c>
      <c r="Q378">
        <v>9</v>
      </c>
      <c r="R378">
        <v>9</v>
      </c>
      <c r="S378">
        <v>4</v>
      </c>
      <c r="T378" t="str" cm="1">
        <f t="array" ref="T378:X378">TEXT(_xlfn.ANCHORARRAY(O378),"00")</f>
        <v>11</v>
      </c>
      <c r="U378" t="str">
        <v>14</v>
      </c>
      <c r="V378" t="str">
        <v>09</v>
      </c>
      <c r="W378" t="str">
        <v>09</v>
      </c>
      <c r="X378" t="str">
        <v>04</v>
      </c>
      <c r="Y378" t="b">
        <f>MAX(_xlfn.ANCHORARRAY(J378))=5</f>
        <v>0</v>
      </c>
      <c r="Z378" t="b">
        <f>MAX(_xlfn.ANCHORARRAY(J378))=4</f>
        <v>0</v>
      </c>
      <c r="AA378" t="b" cm="1">
        <f t="array" ref="AA378">AND(OR(_xlfn.ANCHORARRAY(J378)=3),OR(_xlfn.ANCHORARRAY(J378)=2))</f>
        <v>0</v>
      </c>
      <c r="AB378" t="b">
        <f>IF(AA378,FALSE,MAX(_xlfn.ANCHORARRAY(J378))=3)</f>
        <v>0</v>
      </c>
      <c r="AC378" t="b">
        <f>COUNTIF(_xlfn.ANCHORARRAY(J378),2)=4</f>
        <v>0</v>
      </c>
      <c r="AD378" t="b">
        <f>IF(AC378,FALSE,MAX(_xlfn.ANCHORARRAY(J378))=2)</f>
        <v>1</v>
      </c>
      <c r="AE378" t="b">
        <f>NOT(OR(Y378:AD378))</f>
        <v>0</v>
      </c>
      <c r="AF378">
        <f>8-MATCH(TRUE,Y378:AE378,0)</f>
        <v>2</v>
      </c>
      <c r="AG378">
        <f>VALUE(_xlfn.CONCAT(AF378,_xlfn.ANCHORARRAY(T378)))</f>
        <v>21114090904</v>
      </c>
      <c r="AH378">
        <f>VALUE(_xlfn.RANK.EQ(AG378,AG:AG,1))</f>
        <v>391</v>
      </c>
      <c r="AI378">
        <f>AH378*D378</f>
        <v>194327</v>
      </c>
      <c r="AK378" s="1"/>
      <c r="AL378" t="str" cm="1">
        <f t="array" ref="AL378:AP378">MID(C378,_xlfn.SEQUENCE(1,LEN(C378)),1)</f>
        <v>J</v>
      </c>
      <c r="AM378" t="str">
        <v>A</v>
      </c>
      <c r="AN378" t="str">
        <v>9</v>
      </c>
      <c r="AO378" t="str">
        <v>9</v>
      </c>
      <c r="AP378" t="str">
        <v>4</v>
      </c>
      <c r="AQ378">
        <f>IF(AL378="J",0,COUNTIF(_xlfn.ANCHORARRAY($AL378),AL378))</f>
        <v>0</v>
      </c>
      <c r="AR378">
        <f>IF(AM378="J",0,COUNTIF(_xlfn.ANCHORARRAY($AL378),AM378))</f>
        <v>1</v>
      </c>
      <c r="AS378">
        <f>IF(AN378="J",0,COUNTIF(_xlfn.ANCHORARRAY($AL378),AN378))</f>
        <v>2</v>
      </c>
      <c r="AT378">
        <f>IF(AO378="J",0,COUNTIF(_xlfn.ANCHORARRAY($AL378),AO378))</f>
        <v>2</v>
      </c>
      <c r="AU378">
        <f>IF(AP378="J",0,COUNTIF(_xlfn.ANCHORARRAY($AL378),AP378))</f>
        <v>1</v>
      </c>
      <c r="AV378" cm="1">
        <f t="array" ref="AV378:AZ378">_xlfn.LET(_xlpm.vals,{"J","2","3","4","5","6","7","8","9","T","J","Q","K","A"},
MATCH(_xlfn.ANCHORARRAY(AL378),_xlpm.vals,0))</f>
        <v>1</v>
      </c>
      <c r="AW378">
        <v>14</v>
      </c>
      <c r="AX378">
        <v>9</v>
      </c>
      <c r="AY378">
        <v>9</v>
      </c>
      <c r="AZ378">
        <v>4</v>
      </c>
      <c r="BA378" t="str" cm="1">
        <f t="array" ref="BA378:BE378">TEXT(_xlfn.ANCHORARRAY(AV378),"00")</f>
        <v>01</v>
      </c>
      <c r="BB378" t="str">
        <v>14</v>
      </c>
      <c r="BC378" t="str">
        <v>09</v>
      </c>
      <c r="BD378" t="str">
        <v>09</v>
      </c>
      <c r="BE378" t="str">
        <v>04</v>
      </c>
      <c r="BF378">
        <f>COUNTIF(_xlfn.ANCHORARRAY(AL378),"J")</f>
        <v>1</v>
      </c>
    </row>
    <row r="379" spans="2:58" x14ac:dyDescent="0.3">
      <c r="B379" t="s">
        <v>624</v>
      </c>
      <c r="C379" t="str">
        <f>_xlfn.TEXTBEFORE(B379," ")</f>
        <v>53343</v>
      </c>
      <c r="D379">
        <f>VALUE(_xlfn.TEXTAFTER(B379," "))</f>
        <v>569</v>
      </c>
      <c r="E379" t="str" cm="1">
        <f t="array" ref="E379:I379">MID(C379,_xlfn.SEQUENCE(1,LEN(C379)),1)</f>
        <v>5</v>
      </c>
      <c r="F379" t="str">
        <v>3</v>
      </c>
      <c r="G379" t="str">
        <v>3</v>
      </c>
      <c r="H379" t="str">
        <v>4</v>
      </c>
      <c r="I379" t="str">
        <v>3</v>
      </c>
      <c r="J379" cm="1">
        <f t="array" ref="J379:N379">COUNTIFS(_xlfn.ANCHORARRAY(E379),_xlfn.ANCHORARRAY(E379))</f>
        <v>1</v>
      </c>
      <c r="K379">
        <v>3</v>
      </c>
      <c r="L379">
        <v>3</v>
      </c>
      <c r="M379">
        <v>1</v>
      </c>
      <c r="N379">
        <v>3</v>
      </c>
      <c r="O379" cm="1">
        <f t="array" ref="O379:S379">_xlfn.LET(_xlpm.vals,{"1","2","3","4","5","6","7","8","9","T","J","Q","K","A"},
MATCH(_xlfn.ANCHORARRAY(E379),_xlpm.vals,0))</f>
        <v>5</v>
      </c>
      <c r="P379">
        <v>3</v>
      </c>
      <c r="Q379">
        <v>3</v>
      </c>
      <c r="R379">
        <v>4</v>
      </c>
      <c r="S379">
        <v>3</v>
      </c>
      <c r="T379" t="str" cm="1">
        <f t="array" ref="T379:X379">TEXT(_xlfn.ANCHORARRAY(O379),"00")</f>
        <v>05</v>
      </c>
      <c r="U379" t="str">
        <v>03</v>
      </c>
      <c r="V379" t="str">
        <v>03</v>
      </c>
      <c r="W379" t="str">
        <v>04</v>
      </c>
      <c r="X379" t="str">
        <v>03</v>
      </c>
      <c r="Y379" t="b">
        <f>MAX(_xlfn.ANCHORARRAY(J379))=5</f>
        <v>0</v>
      </c>
      <c r="Z379" t="b">
        <f>MAX(_xlfn.ANCHORARRAY(J379))=4</f>
        <v>0</v>
      </c>
      <c r="AA379" t="b" cm="1">
        <f t="array" ref="AA379">AND(OR(_xlfn.ANCHORARRAY(J379)=3),OR(_xlfn.ANCHORARRAY(J379)=2))</f>
        <v>0</v>
      </c>
      <c r="AB379" t="b">
        <f>IF(AA379,FALSE,MAX(_xlfn.ANCHORARRAY(J379))=3)</f>
        <v>1</v>
      </c>
      <c r="AC379" t="b">
        <f>COUNTIF(_xlfn.ANCHORARRAY(J379),2)=4</f>
        <v>0</v>
      </c>
      <c r="AD379" t="b">
        <f>IF(AC379,FALSE,MAX(_xlfn.ANCHORARRAY(J379))=2)</f>
        <v>0</v>
      </c>
      <c r="AE379" t="b">
        <f>NOT(OR(Y379:AD379))</f>
        <v>0</v>
      </c>
      <c r="AF379">
        <f>8-MATCH(TRUE,Y379:AE379,0)</f>
        <v>4</v>
      </c>
      <c r="AG379">
        <f>VALUE(_xlfn.CONCAT(AF379,_xlfn.ANCHORARRAY(T379)))</f>
        <v>40503030403</v>
      </c>
      <c r="AH379">
        <f>VALUE(_xlfn.RANK.EQ(AG379,AG:AG,1))</f>
        <v>672</v>
      </c>
      <c r="AI379">
        <f>AH379*D379</f>
        <v>382368</v>
      </c>
      <c r="AK379" s="1"/>
      <c r="AL379" t="str" cm="1">
        <f t="array" ref="AL379:AP379">MID(C379,_xlfn.SEQUENCE(1,LEN(C379)),1)</f>
        <v>5</v>
      </c>
      <c r="AM379" t="str">
        <v>3</v>
      </c>
      <c r="AN379" t="str">
        <v>3</v>
      </c>
      <c r="AO379" t="str">
        <v>4</v>
      </c>
      <c r="AP379" t="str">
        <v>3</v>
      </c>
      <c r="AQ379">
        <f>IF(AL379="J",0,COUNTIF(_xlfn.ANCHORARRAY($AL379),AL379))</f>
        <v>1</v>
      </c>
      <c r="AR379">
        <f>IF(AM379="J",0,COUNTIF(_xlfn.ANCHORARRAY($AL379),AM379))</f>
        <v>3</v>
      </c>
      <c r="AS379">
        <f>IF(AN379="J",0,COUNTIF(_xlfn.ANCHORARRAY($AL379),AN379))</f>
        <v>3</v>
      </c>
      <c r="AT379">
        <f>IF(AO379="J",0,COUNTIF(_xlfn.ANCHORARRAY($AL379),AO379))</f>
        <v>1</v>
      </c>
      <c r="AU379">
        <f>IF(AP379="J",0,COUNTIF(_xlfn.ANCHORARRAY($AL379),AP379))</f>
        <v>3</v>
      </c>
      <c r="AV379" cm="1">
        <f t="array" ref="AV379:AZ379">_xlfn.LET(_xlpm.vals,{"J","2","3","4","5","6","7","8","9","T","J","Q","K","A"},
MATCH(_xlfn.ANCHORARRAY(AL379),_xlpm.vals,0))</f>
        <v>5</v>
      </c>
      <c r="AW379">
        <v>3</v>
      </c>
      <c r="AX379">
        <v>3</v>
      </c>
      <c r="AY379">
        <v>4</v>
      </c>
      <c r="AZ379">
        <v>3</v>
      </c>
      <c r="BA379" t="str" cm="1">
        <f t="array" ref="BA379:BE379">TEXT(_xlfn.ANCHORARRAY(AV379),"00")</f>
        <v>05</v>
      </c>
      <c r="BB379" t="str">
        <v>03</v>
      </c>
      <c r="BC379" t="str">
        <v>03</v>
      </c>
      <c r="BD379" t="str">
        <v>04</v>
      </c>
      <c r="BE379" t="str">
        <v>03</v>
      </c>
      <c r="BF379">
        <f>COUNTIF(_xlfn.ANCHORARRAY(AL379),"J")</f>
        <v>0</v>
      </c>
    </row>
    <row r="380" spans="2:58" x14ac:dyDescent="0.3">
      <c r="B380" t="s">
        <v>623</v>
      </c>
      <c r="C380" t="str">
        <f>_xlfn.TEXTBEFORE(B380," ")</f>
        <v>TT5T9</v>
      </c>
      <c r="D380">
        <f>VALUE(_xlfn.TEXTAFTER(B380," "))</f>
        <v>889</v>
      </c>
      <c r="E380" t="str" cm="1">
        <f t="array" ref="E380:I380">MID(C380,_xlfn.SEQUENCE(1,LEN(C380)),1)</f>
        <v>T</v>
      </c>
      <c r="F380" t="str">
        <v>T</v>
      </c>
      <c r="G380" t="str">
        <v>5</v>
      </c>
      <c r="H380" t="str">
        <v>T</v>
      </c>
      <c r="I380" t="str">
        <v>9</v>
      </c>
      <c r="J380" cm="1">
        <f t="array" ref="J380:N380">COUNTIFS(_xlfn.ANCHORARRAY(E380),_xlfn.ANCHORARRAY(E380))</f>
        <v>3</v>
      </c>
      <c r="K380">
        <v>3</v>
      </c>
      <c r="L380">
        <v>1</v>
      </c>
      <c r="M380">
        <v>3</v>
      </c>
      <c r="N380">
        <v>1</v>
      </c>
      <c r="O380" cm="1">
        <f t="array" ref="O380:S380">_xlfn.LET(_xlpm.vals,{"1","2","3","4","5","6","7","8","9","T","J","Q","K","A"},
MATCH(_xlfn.ANCHORARRAY(E380),_xlpm.vals,0))</f>
        <v>10</v>
      </c>
      <c r="P380">
        <v>10</v>
      </c>
      <c r="Q380">
        <v>5</v>
      </c>
      <c r="R380">
        <v>10</v>
      </c>
      <c r="S380">
        <v>9</v>
      </c>
      <c r="T380" t="str" cm="1">
        <f t="array" ref="T380:X380">TEXT(_xlfn.ANCHORARRAY(O380),"00")</f>
        <v>10</v>
      </c>
      <c r="U380" t="str">
        <v>10</v>
      </c>
      <c r="V380" t="str">
        <v>05</v>
      </c>
      <c r="W380" t="str">
        <v>10</v>
      </c>
      <c r="X380" t="str">
        <v>09</v>
      </c>
      <c r="Y380" t="b">
        <f>MAX(_xlfn.ANCHORARRAY(J380))=5</f>
        <v>0</v>
      </c>
      <c r="Z380" t="b">
        <f>MAX(_xlfn.ANCHORARRAY(J380))=4</f>
        <v>0</v>
      </c>
      <c r="AA380" t="b" cm="1">
        <f t="array" ref="AA380">AND(OR(_xlfn.ANCHORARRAY(J380)=3),OR(_xlfn.ANCHORARRAY(J380)=2))</f>
        <v>0</v>
      </c>
      <c r="AB380" t="b">
        <f>IF(AA380,FALSE,MAX(_xlfn.ANCHORARRAY(J380))=3)</f>
        <v>1</v>
      </c>
      <c r="AC380" t="b">
        <f>COUNTIF(_xlfn.ANCHORARRAY(J380),2)=4</f>
        <v>0</v>
      </c>
      <c r="AD380" t="b">
        <f>IF(AC380,FALSE,MAX(_xlfn.ANCHORARRAY(J380))=2)</f>
        <v>0</v>
      </c>
      <c r="AE380" t="b">
        <f>NOT(OR(Y380:AD380))</f>
        <v>0</v>
      </c>
      <c r="AF380">
        <f>8-MATCH(TRUE,Y380:AE380,0)</f>
        <v>4</v>
      </c>
      <c r="AG380">
        <f>VALUE(_xlfn.CONCAT(AF380,_xlfn.ANCHORARRAY(T380)))</f>
        <v>41010051009</v>
      </c>
      <c r="AH380">
        <f>VALUE(_xlfn.RANK.EQ(AG380,AG:AG,1))</f>
        <v>750</v>
      </c>
      <c r="AI380">
        <f>AH380*D380</f>
        <v>666750</v>
      </c>
      <c r="AK380" s="1"/>
      <c r="AL380" t="str" cm="1">
        <f t="array" ref="AL380:AP380">MID(C380,_xlfn.SEQUENCE(1,LEN(C380)),1)</f>
        <v>T</v>
      </c>
      <c r="AM380" t="str">
        <v>T</v>
      </c>
      <c r="AN380" t="str">
        <v>5</v>
      </c>
      <c r="AO380" t="str">
        <v>T</v>
      </c>
      <c r="AP380" t="str">
        <v>9</v>
      </c>
      <c r="AQ380">
        <f>IF(AL380="J",0,COUNTIF(_xlfn.ANCHORARRAY($AL380),AL380))</f>
        <v>3</v>
      </c>
      <c r="AR380">
        <f>IF(AM380="J",0,COUNTIF(_xlfn.ANCHORARRAY($AL380),AM380))</f>
        <v>3</v>
      </c>
      <c r="AS380">
        <f>IF(AN380="J",0,COUNTIF(_xlfn.ANCHORARRAY($AL380),AN380))</f>
        <v>1</v>
      </c>
      <c r="AT380">
        <f>IF(AO380="J",0,COUNTIF(_xlfn.ANCHORARRAY($AL380),AO380))</f>
        <v>3</v>
      </c>
      <c r="AU380">
        <f>IF(AP380="J",0,COUNTIF(_xlfn.ANCHORARRAY($AL380),AP380))</f>
        <v>1</v>
      </c>
      <c r="AV380" cm="1">
        <f t="array" ref="AV380:AZ380">_xlfn.LET(_xlpm.vals,{"J","2","3","4","5","6","7","8","9","T","J","Q","K","A"},
MATCH(_xlfn.ANCHORARRAY(AL380),_xlpm.vals,0))</f>
        <v>10</v>
      </c>
      <c r="AW380">
        <v>10</v>
      </c>
      <c r="AX380">
        <v>5</v>
      </c>
      <c r="AY380">
        <v>10</v>
      </c>
      <c r="AZ380">
        <v>9</v>
      </c>
      <c r="BA380" t="str" cm="1">
        <f t="array" ref="BA380:BE380">TEXT(_xlfn.ANCHORARRAY(AV380),"00")</f>
        <v>10</v>
      </c>
      <c r="BB380" t="str">
        <v>10</v>
      </c>
      <c r="BC380" t="str">
        <v>05</v>
      </c>
      <c r="BD380" t="str">
        <v>10</v>
      </c>
      <c r="BE380" t="str">
        <v>09</v>
      </c>
      <c r="BF380">
        <f>COUNTIF(_xlfn.ANCHORARRAY(AL380),"J")</f>
        <v>0</v>
      </c>
    </row>
    <row r="381" spans="2:58" x14ac:dyDescent="0.3">
      <c r="B381" t="s">
        <v>622</v>
      </c>
      <c r="C381" t="str">
        <f>_xlfn.TEXTBEFORE(B381," ")</f>
        <v>84965</v>
      </c>
      <c r="D381">
        <f>VALUE(_xlfn.TEXTAFTER(B381," "))</f>
        <v>856</v>
      </c>
      <c r="E381" t="str" cm="1">
        <f t="array" ref="E381:I381">MID(C381,_xlfn.SEQUENCE(1,LEN(C381)),1)</f>
        <v>8</v>
      </c>
      <c r="F381" t="str">
        <v>4</v>
      </c>
      <c r="G381" t="str">
        <v>9</v>
      </c>
      <c r="H381" t="str">
        <v>6</v>
      </c>
      <c r="I381" t="str">
        <v>5</v>
      </c>
      <c r="J381" cm="1">
        <f t="array" ref="J381:N381">COUNTIFS(_xlfn.ANCHORARRAY(E381),_xlfn.ANCHORARRAY(E381))</f>
        <v>1</v>
      </c>
      <c r="K381">
        <v>1</v>
      </c>
      <c r="L381">
        <v>1</v>
      </c>
      <c r="M381">
        <v>1</v>
      </c>
      <c r="N381">
        <v>1</v>
      </c>
      <c r="O381" cm="1">
        <f t="array" ref="O381:S381">_xlfn.LET(_xlpm.vals,{"1","2","3","4","5","6","7","8","9","T","J","Q","K","A"},
MATCH(_xlfn.ANCHORARRAY(E381),_xlpm.vals,0))</f>
        <v>8</v>
      </c>
      <c r="P381">
        <v>4</v>
      </c>
      <c r="Q381">
        <v>9</v>
      </c>
      <c r="R381">
        <v>6</v>
      </c>
      <c r="S381">
        <v>5</v>
      </c>
      <c r="T381" t="str" cm="1">
        <f t="array" ref="T381:X381">TEXT(_xlfn.ANCHORARRAY(O381),"00")</f>
        <v>08</v>
      </c>
      <c r="U381" t="str">
        <v>04</v>
      </c>
      <c r="V381" t="str">
        <v>09</v>
      </c>
      <c r="W381" t="str">
        <v>06</v>
      </c>
      <c r="X381" t="str">
        <v>05</v>
      </c>
      <c r="Y381" t="b">
        <f>MAX(_xlfn.ANCHORARRAY(J381))=5</f>
        <v>0</v>
      </c>
      <c r="Z381" t="b">
        <f>MAX(_xlfn.ANCHORARRAY(J381))=4</f>
        <v>0</v>
      </c>
      <c r="AA381" t="b" cm="1">
        <f t="array" ref="AA381">AND(OR(_xlfn.ANCHORARRAY(J381)=3),OR(_xlfn.ANCHORARRAY(J381)=2))</f>
        <v>0</v>
      </c>
      <c r="AB381" t="b">
        <f>IF(AA381,FALSE,MAX(_xlfn.ANCHORARRAY(J381))=3)</f>
        <v>0</v>
      </c>
      <c r="AC381" t="b">
        <f>COUNTIF(_xlfn.ANCHORARRAY(J381),2)=4</f>
        <v>0</v>
      </c>
      <c r="AD381" t="b">
        <f>IF(AC381,FALSE,MAX(_xlfn.ANCHORARRAY(J381))=2)</f>
        <v>0</v>
      </c>
      <c r="AE381" t="b">
        <f>NOT(OR(Y381:AD381))</f>
        <v>1</v>
      </c>
      <c r="AF381">
        <f>8-MATCH(TRUE,Y381:AE381,0)</f>
        <v>1</v>
      </c>
      <c r="AG381">
        <f>VALUE(_xlfn.CONCAT(AF381,_xlfn.ANCHORARRAY(T381)))</f>
        <v>10804090605</v>
      </c>
      <c r="AH381">
        <f>VALUE(_xlfn.RANK.EQ(AG381,AG:AG,1))</f>
        <v>91</v>
      </c>
      <c r="AI381">
        <f>AH381*D381</f>
        <v>77896</v>
      </c>
      <c r="AK381" s="1"/>
      <c r="AL381" t="str" cm="1">
        <f t="array" ref="AL381:AP381">MID(C381,_xlfn.SEQUENCE(1,LEN(C381)),1)</f>
        <v>8</v>
      </c>
      <c r="AM381" t="str">
        <v>4</v>
      </c>
      <c r="AN381" t="str">
        <v>9</v>
      </c>
      <c r="AO381" t="str">
        <v>6</v>
      </c>
      <c r="AP381" t="str">
        <v>5</v>
      </c>
      <c r="AQ381">
        <f>IF(AL381="J",0,COUNTIF(_xlfn.ANCHORARRAY($AL381),AL381))</f>
        <v>1</v>
      </c>
      <c r="AR381">
        <f>IF(AM381="J",0,COUNTIF(_xlfn.ANCHORARRAY($AL381),AM381))</f>
        <v>1</v>
      </c>
      <c r="AS381">
        <f>IF(AN381="J",0,COUNTIF(_xlfn.ANCHORARRAY($AL381),AN381))</f>
        <v>1</v>
      </c>
      <c r="AT381">
        <f>IF(AO381="J",0,COUNTIF(_xlfn.ANCHORARRAY($AL381),AO381))</f>
        <v>1</v>
      </c>
      <c r="AU381">
        <f>IF(AP381="J",0,COUNTIF(_xlfn.ANCHORARRAY($AL381),AP381))</f>
        <v>1</v>
      </c>
      <c r="AV381" cm="1">
        <f t="array" ref="AV381:AZ381">_xlfn.LET(_xlpm.vals,{"J","2","3","4","5","6","7","8","9","T","J","Q","K","A"},
MATCH(_xlfn.ANCHORARRAY(AL381),_xlpm.vals,0))</f>
        <v>8</v>
      </c>
      <c r="AW381">
        <v>4</v>
      </c>
      <c r="AX381">
        <v>9</v>
      </c>
      <c r="AY381">
        <v>6</v>
      </c>
      <c r="AZ381">
        <v>5</v>
      </c>
      <c r="BA381" t="str" cm="1">
        <f t="array" ref="BA381:BE381">TEXT(_xlfn.ANCHORARRAY(AV381),"00")</f>
        <v>08</v>
      </c>
      <c r="BB381" t="str">
        <v>04</v>
      </c>
      <c r="BC381" t="str">
        <v>09</v>
      </c>
      <c r="BD381" t="str">
        <v>06</v>
      </c>
      <c r="BE381" t="str">
        <v>05</v>
      </c>
      <c r="BF381">
        <f>COUNTIF(_xlfn.ANCHORARRAY(AL381),"J")</f>
        <v>0</v>
      </c>
    </row>
    <row r="382" spans="2:58" x14ac:dyDescent="0.3">
      <c r="B382" t="s">
        <v>621</v>
      </c>
      <c r="C382" t="str">
        <f>_xlfn.TEXTBEFORE(B382," ")</f>
        <v>AJ777</v>
      </c>
      <c r="D382">
        <f>VALUE(_xlfn.TEXTAFTER(B382," "))</f>
        <v>712</v>
      </c>
      <c r="E382" t="str" cm="1">
        <f t="array" ref="E382:I382">MID(C382,_xlfn.SEQUENCE(1,LEN(C382)),1)</f>
        <v>A</v>
      </c>
      <c r="F382" t="str">
        <v>J</v>
      </c>
      <c r="G382" t="str">
        <v>7</v>
      </c>
      <c r="H382" t="str">
        <v>7</v>
      </c>
      <c r="I382" t="str">
        <v>7</v>
      </c>
      <c r="J382" cm="1">
        <f t="array" ref="J382:N382">COUNTIFS(_xlfn.ANCHORARRAY(E382),_xlfn.ANCHORARRAY(E382))</f>
        <v>1</v>
      </c>
      <c r="K382">
        <v>1</v>
      </c>
      <c r="L382">
        <v>3</v>
      </c>
      <c r="M382">
        <v>3</v>
      </c>
      <c r="N382">
        <v>3</v>
      </c>
      <c r="O382" cm="1">
        <f t="array" ref="O382:S382">_xlfn.LET(_xlpm.vals,{"1","2","3","4","5","6","7","8","9","T","J","Q","K","A"},
MATCH(_xlfn.ANCHORARRAY(E382),_xlpm.vals,0))</f>
        <v>14</v>
      </c>
      <c r="P382">
        <v>11</v>
      </c>
      <c r="Q382">
        <v>7</v>
      </c>
      <c r="R382">
        <v>7</v>
      </c>
      <c r="S382">
        <v>7</v>
      </c>
      <c r="T382" t="str" cm="1">
        <f t="array" ref="T382:X382">TEXT(_xlfn.ANCHORARRAY(O382),"00")</f>
        <v>14</v>
      </c>
      <c r="U382" t="str">
        <v>11</v>
      </c>
      <c r="V382" t="str">
        <v>07</v>
      </c>
      <c r="W382" t="str">
        <v>07</v>
      </c>
      <c r="X382" t="str">
        <v>07</v>
      </c>
      <c r="Y382" t="b">
        <f>MAX(_xlfn.ANCHORARRAY(J382))=5</f>
        <v>0</v>
      </c>
      <c r="Z382" t="b">
        <f>MAX(_xlfn.ANCHORARRAY(J382))=4</f>
        <v>0</v>
      </c>
      <c r="AA382" t="b" cm="1">
        <f t="array" ref="AA382">AND(OR(_xlfn.ANCHORARRAY(J382)=3),OR(_xlfn.ANCHORARRAY(J382)=2))</f>
        <v>0</v>
      </c>
      <c r="AB382" t="b">
        <f>IF(AA382,FALSE,MAX(_xlfn.ANCHORARRAY(J382))=3)</f>
        <v>1</v>
      </c>
      <c r="AC382" t="b">
        <f>COUNTIF(_xlfn.ANCHORARRAY(J382),2)=4</f>
        <v>0</v>
      </c>
      <c r="AD382" t="b">
        <f>IF(AC382,FALSE,MAX(_xlfn.ANCHORARRAY(J382))=2)</f>
        <v>0</v>
      </c>
      <c r="AE382" t="b">
        <f>NOT(OR(Y382:AD382))</f>
        <v>0</v>
      </c>
      <c r="AF382">
        <f>8-MATCH(TRUE,Y382:AE382,0)</f>
        <v>4</v>
      </c>
      <c r="AG382">
        <f>VALUE(_xlfn.CONCAT(AF382,_xlfn.ANCHORARRAY(T382)))</f>
        <v>41411070707</v>
      </c>
      <c r="AH382">
        <f>VALUE(_xlfn.RANK.EQ(AG382,AG:AG,1))</f>
        <v>793</v>
      </c>
      <c r="AI382">
        <f>AH382*D382</f>
        <v>564616</v>
      </c>
      <c r="AK382" s="1"/>
      <c r="AL382" t="str" cm="1">
        <f t="array" ref="AL382:AP382">MID(C382,_xlfn.SEQUENCE(1,LEN(C382)),1)</f>
        <v>A</v>
      </c>
      <c r="AM382" t="str">
        <v>J</v>
      </c>
      <c r="AN382" t="str">
        <v>7</v>
      </c>
      <c r="AO382" t="str">
        <v>7</v>
      </c>
      <c r="AP382" t="str">
        <v>7</v>
      </c>
      <c r="AQ382">
        <f>IF(AL382="J",0,COUNTIF(_xlfn.ANCHORARRAY($AL382),AL382))</f>
        <v>1</v>
      </c>
      <c r="AR382">
        <f>IF(AM382="J",0,COUNTIF(_xlfn.ANCHORARRAY($AL382),AM382))</f>
        <v>0</v>
      </c>
      <c r="AS382">
        <f>IF(AN382="J",0,COUNTIF(_xlfn.ANCHORARRAY($AL382),AN382))</f>
        <v>3</v>
      </c>
      <c r="AT382">
        <f>IF(AO382="J",0,COUNTIF(_xlfn.ANCHORARRAY($AL382),AO382))</f>
        <v>3</v>
      </c>
      <c r="AU382">
        <f>IF(AP382="J",0,COUNTIF(_xlfn.ANCHORARRAY($AL382),AP382))</f>
        <v>3</v>
      </c>
      <c r="AV382" cm="1">
        <f t="array" ref="AV382:AZ382">_xlfn.LET(_xlpm.vals,{"J","2","3","4","5","6","7","8","9","T","J","Q","K","A"},
MATCH(_xlfn.ANCHORARRAY(AL382),_xlpm.vals,0))</f>
        <v>14</v>
      </c>
      <c r="AW382">
        <v>1</v>
      </c>
      <c r="AX382">
        <v>7</v>
      </c>
      <c r="AY382">
        <v>7</v>
      </c>
      <c r="AZ382">
        <v>7</v>
      </c>
      <c r="BA382" t="str" cm="1">
        <f t="array" ref="BA382:BE382">TEXT(_xlfn.ANCHORARRAY(AV382),"00")</f>
        <v>14</v>
      </c>
      <c r="BB382" t="str">
        <v>01</v>
      </c>
      <c r="BC382" t="str">
        <v>07</v>
      </c>
      <c r="BD382" t="str">
        <v>07</v>
      </c>
      <c r="BE382" t="str">
        <v>07</v>
      </c>
      <c r="BF382">
        <f>COUNTIF(_xlfn.ANCHORARRAY(AL382),"J")</f>
        <v>1</v>
      </c>
    </row>
    <row r="383" spans="2:58" x14ac:dyDescent="0.3">
      <c r="B383" t="s">
        <v>620</v>
      </c>
      <c r="C383" t="str">
        <f>_xlfn.TEXTBEFORE(B383," ")</f>
        <v>956AA</v>
      </c>
      <c r="D383">
        <f>VALUE(_xlfn.TEXTAFTER(B383," "))</f>
        <v>242</v>
      </c>
      <c r="E383" t="str" cm="1">
        <f t="array" ref="E383:I383">MID(C383,_xlfn.SEQUENCE(1,LEN(C383)),1)</f>
        <v>9</v>
      </c>
      <c r="F383" t="str">
        <v>5</v>
      </c>
      <c r="G383" t="str">
        <v>6</v>
      </c>
      <c r="H383" t="str">
        <v>A</v>
      </c>
      <c r="I383" t="str">
        <v>A</v>
      </c>
      <c r="J383" cm="1">
        <f t="array" ref="J383:N383">COUNTIFS(_xlfn.ANCHORARRAY(E383),_xlfn.ANCHORARRAY(E383))</f>
        <v>1</v>
      </c>
      <c r="K383">
        <v>1</v>
      </c>
      <c r="L383">
        <v>1</v>
      </c>
      <c r="M383">
        <v>2</v>
      </c>
      <c r="N383">
        <v>2</v>
      </c>
      <c r="O383" cm="1">
        <f t="array" ref="O383:S383">_xlfn.LET(_xlpm.vals,{"1","2","3","4","5","6","7","8","9","T","J","Q","K","A"},
MATCH(_xlfn.ANCHORARRAY(E383),_xlpm.vals,0))</f>
        <v>9</v>
      </c>
      <c r="P383">
        <v>5</v>
      </c>
      <c r="Q383">
        <v>6</v>
      </c>
      <c r="R383">
        <v>14</v>
      </c>
      <c r="S383">
        <v>14</v>
      </c>
      <c r="T383" t="str" cm="1">
        <f t="array" ref="T383:X383">TEXT(_xlfn.ANCHORARRAY(O383),"00")</f>
        <v>09</v>
      </c>
      <c r="U383" t="str">
        <v>05</v>
      </c>
      <c r="V383" t="str">
        <v>06</v>
      </c>
      <c r="W383" t="str">
        <v>14</v>
      </c>
      <c r="X383" t="str">
        <v>14</v>
      </c>
      <c r="Y383" t="b">
        <f>MAX(_xlfn.ANCHORARRAY(J383))=5</f>
        <v>0</v>
      </c>
      <c r="Z383" t="b">
        <f>MAX(_xlfn.ANCHORARRAY(J383))=4</f>
        <v>0</v>
      </c>
      <c r="AA383" t="b" cm="1">
        <f t="array" ref="AA383">AND(OR(_xlfn.ANCHORARRAY(J383)=3),OR(_xlfn.ANCHORARRAY(J383)=2))</f>
        <v>0</v>
      </c>
      <c r="AB383" t="b">
        <f>IF(AA383,FALSE,MAX(_xlfn.ANCHORARRAY(J383))=3)</f>
        <v>0</v>
      </c>
      <c r="AC383" t="b">
        <f>COUNTIF(_xlfn.ANCHORARRAY(J383),2)=4</f>
        <v>0</v>
      </c>
      <c r="AD383" t="b">
        <f>IF(AC383,FALSE,MAX(_xlfn.ANCHORARRAY(J383))=2)</f>
        <v>1</v>
      </c>
      <c r="AE383" t="b">
        <f>NOT(OR(Y383:AD383))</f>
        <v>0</v>
      </c>
      <c r="AF383">
        <f>8-MATCH(TRUE,Y383:AE383,0)</f>
        <v>2</v>
      </c>
      <c r="AG383">
        <f>VALUE(_xlfn.CONCAT(AF383,_xlfn.ANCHORARRAY(T383)))</f>
        <v>20905061414</v>
      </c>
      <c r="AH383">
        <f>VALUE(_xlfn.RANK.EQ(AG383,AG:AG,1))</f>
        <v>331</v>
      </c>
      <c r="AI383">
        <f>AH383*D383</f>
        <v>80102</v>
      </c>
      <c r="AK383" s="1"/>
      <c r="AL383" t="str" cm="1">
        <f t="array" ref="AL383:AP383">MID(C383,_xlfn.SEQUENCE(1,LEN(C383)),1)</f>
        <v>9</v>
      </c>
      <c r="AM383" t="str">
        <v>5</v>
      </c>
      <c r="AN383" t="str">
        <v>6</v>
      </c>
      <c r="AO383" t="str">
        <v>A</v>
      </c>
      <c r="AP383" t="str">
        <v>A</v>
      </c>
      <c r="AQ383">
        <f>IF(AL383="J",0,COUNTIF(_xlfn.ANCHORARRAY($AL383),AL383))</f>
        <v>1</v>
      </c>
      <c r="AR383">
        <f>IF(AM383="J",0,COUNTIF(_xlfn.ANCHORARRAY($AL383),AM383))</f>
        <v>1</v>
      </c>
      <c r="AS383">
        <f>IF(AN383="J",0,COUNTIF(_xlfn.ANCHORARRAY($AL383),AN383))</f>
        <v>1</v>
      </c>
      <c r="AT383">
        <f>IF(AO383="J",0,COUNTIF(_xlfn.ANCHORARRAY($AL383),AO383))</f>
        <v>2</v>
      </c>
      <c r="AU383">
        <f>IF(AP383="J",0,COUNTIF(_xlfn.ANCHORARRAY($AL383),AP383))</f>
        <v>2</v>
      </c>
      <c r="AV383" cm="1">
        <f t="array" ref="AV383:AZ383">_xlfn.LET(_xlpm.vals,{"J","2","3","4","5","6","7","8","9","T","J","Q","K","A"},
MATCH(_xlfn.ANCHORARRAY(AL383),_xlpm.vals,0))</f>
        <v>9</v>
      </c>
      <c r="AW383">
        <v>5</v>
      </c>
      <c r="AX383">
        <v>6</v>
      </c>
      <c r="AY383">
        <v>14</v>
      </c>
      <c r="AZ383">
        <v>14</v>
      </c>
      <c r="BA383" t="str" cm="1">
        <f t="array" ref="BA383:BE383">TEXT(_xlfn.ANCHORARRAY(AV383),"00")</f>
        <v>09</v>
      </c>
      <c r="BB383" t="str">
        <v>05</v>
      </c>
      <c r="BC383" t="str">
        <v>06</v>
      </c>
      <c r="BD383" t="str">
        <v>14</v>
      </c>
      <c r="BE383" t="str">
        <v>14</v>
      </c>
      <c r="BF383">
        <f>COUNTIF(_xlfn.ANCHORARRAY(AL383),"J")</f>
        <v>0</v>
      </c>
    </row>
    <row r="384" spans="2:58" x14ac:dyDescent="0.3">
      <c r="B384" t="s">
        <v>619</v>
      </c>
      <c r="C384" t="str">
        <f>_xlfn.TEXTBEFORE(B384," ")</f>
        <v>7TK2J</v>
      </c>
      <c r="D384">
        <f>VALUE(_xlfn.TEXTAFTER(B384," "))</f>
        <v>479</v>
      </c>
      <c r="E384" t="str" cm="1">
        <f t="array" ref="E384:I384">MID(C384,_xlfn.SEQUENCE(1,LEN(C384)),1)</f>
        <v>7</v>
      </c>
      <c r="F384" t="str">
        <v>T</v>
      </c>
      <c r="G384" t="str">
        <v>K</v>
      </c>
      <c r="H384" t="str">
        <v>2</v>
      </c>
      <c r="I384" t="str">
        <v>J</v>
      </c>
      <c r="J384" cm="1">
        <f t="array" ref="J384:N384">COUNTIFS(_xlfn.ANCHORARRAY(E384),_xlfn.ANCHORARRAY(E384))</f>
        <v>1</v>
      </c>
      <c r="K384">
        <v>1</v>
      </c>
      <c r="L384">
        <v>1</v>
      </c>
      <c r="M384">
        <v>1</v>
      </c>
      <c r="N384">
        <v>1</v>
      </c>
      <c r="O384" cm="1">
        <f t="array" ref="O384:S384">_xlfn.LET(_xlpm.vals,{"1","2","3","4","5","6","7","8","9","T","J","Q","K","A"},
MATCH(_xlfn.ANCHORARRAY(E384),_xlpm.vals,0))</f>
        <v>7</v>
      </c>
      <c r="P384">
        <v>10</v>
      </c>
      <c r="Q384">
        <v>13</v>
      </c>
      <c r="R384">
        <v>2</v>
      </c>
      <c r="S384">
        <v>11</v>
      </c>
      <c r="T384" t="str" cm="1">
        <f t="array" ref="T384:X384">TEXT(_xlfn.ANCHORARRAY(O384),"00")</f>
        <v>07</v>
      </c>
      <c r="U384" t="str">
        <v>10</v>
      </c>
      <c r="V384" t="str">
        <v>13</v>
      </c>
      <c r="W384" t="str">
        <v>02</v>
      </c>
      <c r="X384" t="str">
        <v>11</v>
      </c>
      <c r="Y384" t="b">
        <f>MAX(_xlfn.ANCHORARRAY(J384))=5</f>
        <v>0</v>
      </c>
      <c r="Z384" t="b">
        <f>MAX(_xlfn.ANCHORARRAY(J384))=4</f>
        <v>0</v>
      </c>
      <c r="AA384" t="b" cm="1">
        <f t="array" ref="AA384">AND(OR(_xlfn.ANCHORARRAY(J384)=3),OR(_xlfn.ANCHORARRAY(J384)=2))</f>
        <v>0</v>
      </c>
      <c r="AB384" t="b">
        <f>IF(AA384,FALSE,MAX(_xlfn.ANCHORARRAY(J384))=3)</f>
        <v>0</v>
      </c>
      <c r="AC384" t="b">
        <f>COUNTIF(_xlfn.ANCHORARRAY(J384),2)=4</f>
        <v>0</v>
      </c>
      <c r="AD384" t="b">
        <f>IF(AC384,FALSE,MAX(_xlfn.ANCHORARRAY(J384))=2)</f>
        <v>0</v>
      </c>
      <c r="AE384" t="b">
        <f>NOT(OR(Y384:AD384))</f>
        <v>1</v>
      </c>
      <c r="AF384">
        <f>8-MATCH(TRUE,Y384:AE384,0)</f>
        <v>1</v>
      </c>
      <c r="AG384">
        <f>VALUE(_xlfn.CONCAT(AF384,_xlfn.ANCHORARRAY(T384)))</f>
        <v>10710130211</v>
      </c>
      <c r="AH384">
        <f>VALUE(_xlfn.RANK.EQ(AG384,AG:AG,1))</f>
        <v>87</v>
      </c>
      <c r="AI384">
        <f>AH384*D384</f>
        <v>41673</v>
      </c>
      <c r="AK384" s="1"/>
      <c r="AL384" t="str" cm="1">
        <f t="array" ref="AL384:AP384">MID(C384,_xlfn.SEQUENCE(1,LEN(C384)),1)</f>
        <v>7</v>
      </c>
      <c r="AM384" t="str">
        <v>T</v>
      </c>
      <c r="AN384" t="str">
        <v>K</v>
      </c>
      <c r="AO384" t="str">
        <v>2</v>
      </c>
      <c r="AP384" t="str">
        <v>J</v>
      </c>
      <c r="AQ384">
        <f>IF(AL384="J",0,COUNTIF(_xlfn.ANCHORARRAY($AL384),AL384))</f>
        <v>1</v>
      </c>
      <c r="AR384">
        <f>IF(AM384="J",0,COUNTIF(_xlfn.ANCHORARRAY($AL384),AM384))</f>
        <v>1</v>
      </c>
      <c r="AS384">
        <f>IF(AN384="J",0,COUNTIF(_xlfn.ANCHORARRAY($AL384),AN384))</f>
        <v>1</v>
      </c>
      <c r="AT384">
        <f>IF(AO384="J",0,COUNTIF(_xlfn.ANCHORARRAY($AL384),AO384))</f>
        <v>1</v>
      </c>
      <c r="AU384">
        <f>IF(AP384="J",0,COUNTIF(_xlfn.ANCHORARRAY($AL384),AP384))</f>
        <v>0</v>
      </c>
      <c r="AV384" cm="1">
        <f t="array" ref="AV384:AZ384">_xlfn.LET(_xlpm.vals,{"J","2","3","4","5","6","7","8","9","T","J","Q","K","A"},
MATCH(_xlfn.ANCHORARRAY(AL384),_xlpm.vals,0))</f>
        <v>7</v>
      </c>
      <c r="AW384">
        <v>10</v>
      </c>
      <c r="AX384">
        <v>13</v>
      </c>
      <c r="AY384">
        <v>2</v>
      </c>
      <c r="AZ384">
        <v>1</v>
      </c>
      <c r="BA384" t="str" cm="1">
        <f t="array" ref="BA384:BE384">TEXT(_xlfn.ANCHORARRAY(AV384),"00")</f>
        <v>07</v>
      </c>
      <c r="BB384" t="str">
        <v>10</v>
      </c>
      <c r="BC384" t="str">
        <v>13</v>
      </c>
      <c r="BD384" t="str">
        <v>02</v>
      </c>
      <c r="BE384" t="str">
        <v>01</v>
      </c>
      <c r="BF384">
        <f>COUNTIF(_xlfn.ANCHORARRAY(AL384),"J")</f>
        <v>1</v>
      </c>
    </row>
    <row r="385" spans="2:58" x14ac:dyDescent="0.3">
      <c r="B385" t="s">
        <v>618</v>
      </c>
      <c r="C385" t="str">
        <f>_xlfn.TEXTBEFORE(B385," ")</f>
        <v>2QQQQ</v>
      </c>
      <c r="D385">
        <f>VALUE(_xlfn.TEXTAFTER(B385," "))</f>
        <v>109</v>
      </c>
      <c r="E385" t="str" cm="1">
        <f t="array" ref="E385:I385">MID(C385,_xlfn.SEQUENCE(1,LEN(C385)),1)</f>
        <v>2</v>
      </c>
      <c r="F385" t="str">
        <v>Q</v>
      </c>
      <c r="G385" t="str">
        <v>Q</v>
      </c>
      <c r="H385" t="str">
        <v>Q</v>
      </c>
      <c r="I385" t="str">
        <v>Q</v>
      </c>
      <c r="J385" cm="1">
        <f t="array" ref="J385:N385">COUNTIFS(_xlfn.ANCHORARRAY(E385),_xlfn.ANCHORARRAY(E385))</f>
        <v>1</v>
      </c>
      <c r="K385">
        <v>4</v>
      </c>
      <c r="L385">
        <v>4</v>
      </c>
      <c r="M385">
        <v>4</v>
      </c>
      <c r="N385">
        <v>4</v>
      </c>
      <c r="O385" cm="1">
        <f t="array" ref="O385:S385">_xlfn.LET(_xlpm.vals,{"1","2","3","4","5","6","7","8","9","T","J","Q","K","A"},
MATCH(_xlfn.ANCHORARRAY(E385),_xlpm.vals,0))</f>
        <v>2</v>
      </c>
      <c r="P385">
        <v>12</v>
      </c>
      <c r="Q385">
        <v>12</v>
      </c>
      <c r="R385">
        <v>12</v>
      </c>
      <c r="S385">
        <v>12</v>
      </c>
      <c r="T385" t="str" cm="1">
        <f t="array" ref="T385:X385">TEXT(_xlfn.ANCHORARRAY(O385),"00")</f>
        <v>02</v>
      </c>
      <c r="U385" t="str">
        <v>12</v>
      </c>
      <c r="V385" t="str">
        <v>12</v>
      </c>
      <c r="W385" t="str">
        <v>12</v>
      </c>
      <c r="X385" t="str">
        <v>12</v>
      </c>
      <c r="Y385" t="b">
        <f>MAX(_xlfn.ANCHORARRAY(J385))=5</f>
        <v>0</v>
      </c>
      <c r="Z385" t="b">
        <f>MAX(_xlfn.ANCHORARRAY(J385))=4</f>
        <v>1</v>
      </c>
      <c r="AA385" t="b" cm="1">
        <f t="array" ref="AA385">AND(OR(_xlfn.ANCHORARRAY(J385)=3),OR(_xlfn.ANCHORARRAY(J385)=2))</f>
        <v>0</v>
      </c>
      <c r="AB385" t="b">
        <f>IF(AA385,FALSE,MAX(_xlfn.ANCHORARRAY(J385))=3)</f>
        <v>0</v>
      </c>
      <c r="AC385" t="b">
        <f>COUNTIF(_xlfn.ANCHORARRAY(J385),2)=4</f>
        <v>0</v>
      </c>
      <c r="AD385" t="b">
        <f>IF(AC385,FALSE,MAX(_xlfn.ANCHORARRAY(J385))=2)</f>
        <v>0</v>
      </c>
      <c r="AE385" t="b">
        <f>NOT(OR(Y385:AD385))</f>
        <v>0</v>
      </c>
      <c r="AF385">
        <f>8-MATCH(TRUE,Y385:AE385,0)</f>
        <v>6</v>
      </c>
      <c r="AG385">
        <f>VALUE(_xlfn.CONCAT(AF385,_xlfn.ANCHORARRAY(T385)))</f>
        <v>60212121212</v>
      </c>
      <c r="AH385">
        <f>VALUE(_xlfn.RANK.EQ(AG385,AG:AG,1))</f>
        <v>914</v>
      </c>
      <c r="AI385">
        <f>AH385*D385</f>
        <v>99626</v>
      </c>
      <c r="AK385" s="1"/>
      <c r="AL385" t="str" cm="1">
        <f t="array" ref="AL385:AP385">MID(C385,_xlfn.SEQUENCE(1,LEN(C385)),1)</f>
        <v>2</v>
      </c>
      <c r="AM385" t="str">
        <v>Q</v>
      </c>
      <c r="AN385" t="str">
        <v>Q</v>
      </c>
      <c r="AO385" t="str">
        <v>Q</v>
      </c>
      <c r="AP385" t="str">
        <v>Q</v>
      </c>
      <c r="AQ385">
        <f>IF(AL385="J",0,COUNTIF(_xlfn.ANCHORARRAY($AL385),AL385))</f>
        <v>1</v>
      </c>
      <c r="AR385">
        <f>IF(AM385="J",0,COUNTIF(_xlfn.ANCHORARRAY($AL385),AM385))</f>
        <v>4</v>
      </c>
      <c r="AS385">
        <f>IF(AN385="J",0,COUNTIF(_xlfn.ANCHORARRAY($AL385),AN385))</f>
        <v>4</v>
      </c>
      <c r="AT385">
        <f>IF(AO385="J",0,COUNTIF(_xlfn.ANCHORARRAY($AL385),AO385))</f>
        <v>4</v>
      </c>
      <c r="AU385">
        <f>IF(AP385="J",0,COUNTIF(_xlfn.ANCHORARRAY($AL385),AP385))</f>
        <v>4</v>
      </c>
      <c r="AV385" cm="1">
        <f t="array" ref="AV385:AZ385">_xlfn.LET(_xlpm.vals,{"J","2","3","4","5","6","7","8","9","T","J","Q","K","A"},
MATCH(_xlfn.ANCHORARRAY(AL385),_xlpm.vals,0))</f>
        <v>2</v>
      </c>
      <c r="AW385">
        <v>12</v>
      </c>
      <c r="AX385">
        <v>12</v>
      </c>
      <c r="AY385">
        <v>12</v>
      </c>
      <c r="AZ385">
        <v>12</v>
      </c>
      <c r="BA385" t="str" cm="1">
        <f t="array" ref="BA385:BE385">TEXT(_xlfn.ANCHORARRAY(AV385),"00")</f>
        <v>02</v>
      </c>
      <c r="BB385" t="str">
        <v>12</v>
      </c>
      <c r="BC385" t="str">
        <v>12</v>
      </c>
      <c r="BD385" t="str">
        <v>12</v>
      </c>
      <c r="BE385" t="str">
        <v>12</v>
      </c>
      <c r="BF385">
        <f>COUNTIF(_xlfn.ANCHORARRAY(AL385),"J")</f>
        <v>0</v>
      </c>
    </row>
    <row r="386" spans="2:58" x14ac:dyDescent="0.3">
      <c r="B386" t="s">
        <v>617</v>
      </c>
      <c r="C386" t="str">
        <f>_xlfn.TEXTBEFORE(B386," ")</f>
        <v>85JJ8</v>
      </c>
      <c r="D386">
        <f>VALUE(_xlfn.TEXTAFTER(B386," "))</f>
        <v>535</v>
      </c>
      <c r="E386" t="str" cm="1">
        <f t="array" ref="E386:I386">MID(C386,_xlfn.SEQUENCE(1,LEN(C386)),1)</f>
        <v>8</v>
      </c>
      <c r="F386" t="str">
        <v>5</v>
      </c>
      <c r="G386" t="str">
        <v>J</v>
      </c>
      <c r="H386" t="str">
        <v>J</v>
      </c>
      <c r="I386" t="str">
        <v>8</v>
      </c>
      <c r="J386" cm="1">
        <f t="array" ref="J386:N386">COUNTIFS(_xlfn.ANCHORARRAY(E386),_xlfn.ANCHORARRAY(E386))</f>
        <v>2</v>
      </c>
      <c r="K386">
        <v>1</v>
      </c>
      <c r="L386">
        <v>2</v>
      </c>
      <c r="M386">
        <v>2</v>
      </c>
      <c r="N386">
        <v>2</v>
      </c>
      <c r="O386" cm="1">
        <f t="array" ref="O386:S386">_xlfn.LET(_xlpm.vals,{"1","2","3","4","5","6","7","8","9","T","J","Q","K","A"},
MATCH(_xlfn.ANCHORARRAY(E386),_xlpm.vals,0))</f>
        <v>8</v>
      </c>
      <c r="P386">
        <v>5</v>
      </c>
      <c r="Q386">
        <v>11</v>
      </c>
      <c r="R386">
        <v>11</v>
      </c>
      <c r="S386">
        <v>8</v>
      </c>
      <c r="T386" t="str" cm="1">
        <f t="array" ref="T386:X386">TEXT(_xlfn.ANCHORARRAY(O386),"00")</f>
        <v>08</v>
      </c>
      <c r="U386" t="str">
        <v>05</v>
      </c>
      <c r="V386" t="str">
        <v>11</v>
      </c>
      <c r="W386" t="str">
        <v>11</v>
      </c>
      <c r="X386" t="str">
        <v>08</v>
      </c>
      <c r="Y386" t="b">
        <f>MAX(_xlfn.ANCHORARRAY(J386))=5</f>
        <v>0</v>
      </c>
      <c r="Z386" t="b">
        <f>MAX(_xlfn.ANCHORARRAY(J386))=4</f>
        <v>0</v>
      </c>
      <c r="AA386" t="b" cm="1">
        <f t="array" ref="AA386">AND(OR(_xlfn.ANCHORARRAY(J386)=3),OR(_xlfn.ANCHORARRAY(J386)=2))</f>
        <v>0</v>
      </c>
      <c r="AB386" t="b">
        <f>IF(AA386,FALSE,MAX(_xlfn.ANCHORARRAY(J386))=3)</f>
        <v>0</v>
      </c>
      <c r="AC386" t="b">
        <f>COUNTIF(_xlfn.ANCHORARRAY(J386),2)=4</f>
        <v>1</v>
      </c>
      <c r="AD386" t="b">
        <f>IF(AC386,FALSE,MAX(_xlfn.ANCHORARRAY(J386))=2)</f>
        <v>0</v>
      </c>
      <c r="AE386" t="b">
        <f>NOT(OR(Y386:AD386))</f>
        <v>0</v>
      </c>
      <c r="AF386">
        <f>8-MATCH(TRUE,Y386:AE386,0)</f>
        <v>3</v>
      </c>
      <c r="AG386">
        <f>VALUE(_xlfn.CONCAT(AF386,_xlfn.ANCHORARRAY(T386)))</f>
        <v>30805111108</v>
      </c>
      <c r="AH386">
        <f>VALUE(_xlfn.RANK.EQ(AG386,AG:AG,1))</f>
        <v>526</v>
      </c>
      <c r="AI386">
        <f>AH386*D386</f>
        <v>281410</v>
      </c>
      <c r="AK386" s="1"/>
      <c r="AL386" t="str" cm="1">
        <f t="array" ref="AL386:AP386">MID(C386,_xlfn.SEQUENCE(1,LEN(C386)),1)</f>
        <v>8</v>
      </c>
      <c r="AM386" t="str">
        <v>5</v>
      </c>
      <c r="AN386" t="str">
        <v>J</v>
      </c>
      <c r="AO386" t="str">
        <v>J</v>
      </c>
      <c r="AP386" t="str">
        <v>8</v>
      </c>
      <c r="AQ386">
        <f>IF(AL386="J",0,COUNTIF(_xlfn.ANCHORARRAY($AL386),AL386))</f>
        <v>2</v>
      </c>
      <c r="AR386">
        <f>IF(AM386="J",0,COUNTIF(_xlfn.ANCHORARRAY($AL386),AM386))</f>
        <v>1</v>
      </c>
      <c r="AS386">
        <f>IF(AN386="J",0,COUNTIF(_xlfn.ANCHORARRAY($AL386),AN386))</f>
        <v>0</v>
      </c>
      <c r="AT386">
        <f>IF(AO386="J",0,COUNTIF(_xlfn.ANCHORARRAY($AL386),AO386))</f>
        <v>0</v>
      </c>
      <c r="AU386">
        <f>IF(AP386="J",0,COUNTIF(_xlfn.ANCHORARRAY($AL386),AP386))</f>
        <v>2</v>
      </c>
      <c r="AV386" cm="1">
        <f t="array" ref="AV386:AZ386">_xlfn.LET(_xlpm.vals,{"J","2","3","4","5","6","7","8","9","T","J","Q","K","A"},
MATCH(_xlfn.ANCHORARRAY(AL386),_xlpm.vals,0))</f>
        <v>8</v>
      </c>
      <c r="AW386">
        <v>5</v>
      </c>
      <c r="AX386">
        <v>1</v>
      </c>
      <c r="AY386">
        <v>1</v>
      </c>
      <c r="AZ386">
        <v>8</v>
      </c>
      <c r="BA386" t="str" cm="1">
        <f t="array" ref="BA386:BE386">TEXT(_xlfn.ANCHORARRAY(AV386),"00")</f>
        <v>08</v>
      </c>
      <c r="BB386" t="str">
        <v>05</v>
      </c>
      <c r="BC386" t="str">
        <v>01</v>
      </c>
      <c r="BD386" t="str">
        <v>01</v>
      </c>
      <c r="BE386" t="str">
        <v>08</v>
      </c>
      <c r="BF386">
        <f>COUNTIF(_xlfn.ANCHORARRAY(AL386),"J")</f>
        <v>2</v>
      </c>
    </row>
    <row r="387" spans="2:58" x14ac:dyDescent="0.3">
      <c r="B387" t="s">
        <v>616</v>
      </c>
      <c r="C387" t="str">
        <f>_xlfn.TEXTBEFORE(B387," ")</f>
        <v>8K85J</v>
      </c>
      <c r="D387">
        <f>VALUE(_xlfn.TEXTAFTER(B387," "))</f>
        <v>594</v>
      </c>
      <c r="E387" t="str" cm="1">
        <f t="array" ref="E387:I387">MID(C387,_xlfn.SEQUENCE(1,LEN(C387)),1)</f>
        <v>8</v>
      </c>
      <c r="F387" t="str">
        <v>K</v>
      </c>
      <c r="G387" t="str">
        <v>8</v>
      </c>
      <c r="H387" t="str">
        <v>5</v>
      </c>
      <c r="I387" t="str">
        <v>J</v>
      </c>
      <c r="J387" cm="1">
        <f t="array" ref="J387:N387">COUNTIFS(_xlfn.ANCHORARRAY(E387),_xlfn.ANCHORARRAY(E387))</f>
        <v>2</v>
      </c>
      <c r="K387">
        <v>1</v>
      </c>
      <c r="L387">
        <v>2</v>
      </c>
      <c r="M387">
        <v>1</v>
      </c>
      <c r="N387">
        <v>1</v>
      </c>
      <c r="O387" cm="1">
        <f t="array" ref="O387:S387">_xlfn.LET(_xlpm.vals,{"1","2","3","4","5","6","7","8","9","T","J","Q","K","A"},
MATCH(_xlfn.ANCHORARRAY(E387),_xlpm.vals,0))</f>
        <v>8</v>
      </c>
      <c r="P387">
        <v>13</v>
      </c>
      <c r="Q387">
        <v>8</v>
      </c>
      <c r="R387">
        <v>5</v>
      </c>
      <c r="S387">
        <v>11</v>
      </c>
      <c r="T387" t="str" cm="1">
        <f t="array" ref="T387:X387">TEXT(_xlfn.ANCHORARRAY(O387),"00")</f>
        <v>08</v>
      </c>
      <c r="U387" t="str">
        <v>13</v>
      </c>
      <c r="V387" t="str">
        <v>08</v>
      </c>
      <c r="W387" t="str">
        <v>05</v>
      </c>
      <c r="X387" t="str">
        <v>11</v>
      </c>
      <c r="Y387" t="b">
        <f>MAX(_xlfn.ANCHORARRAY(J387))=5</f>
        <v>0</v>
      </c>
      <c r="Z387" t="b">
        <f>MAX(_xlfn.ANCHORARRAY(J387))=4</f>
        <v>0</v>
      </c>
      <c r="AA387" t="b" cm="1">
        <f t="array" ref="AA387">AND(OR(_xlfn.ANCHORARRAY(J387)=3),OR(_xlfn.ANCHORARRAY(J387)=2))</f>
        <v>0</v>
      </c>
      <c r="AB387" t="b">
        <f>IF(AA387,FALSE,MAX(_xlfn.ANCHORARRAY(J387))=3)</f>
        <v>0</v>
      </c>
      <c r="AC387" t="b">
        <f>COUNTIF(_xlfn.ANCHORARRAY(J387),2)=4</f>
        <v>0</v>
      </c>
      <c r="AD387" t="b">
        <f>IF(AC387,FALSE,MAX(_xlfn.ANCHORARRAY(J387))=2)</f>
        <v>1</v>
      </c>
      <c r="AE387" t="b">
        <f>NOT(OR(Y387:AD387))</f>
        <v>0</v>
      </c>
      <c r="AF387">
        <f>8-MATCH(TRUE,Y387:AE387,0)</f>
        <v>2</v>
      </c>
      <c r="AG387">
        <f>VALUE(_xlfn.CONCAT(AF387,_xlfn.ANCHORARRAY(T387)))</f>
        <v>20813080511</v>
      </c>
      <c r="AH387">
        <f>VALUE(_xlfn.RANK.EQ(AG387,AG:AG,1))</f>
        <v>323</v>
      </c>
      <c r="AI387">
        <f>AH387*D387</f>
        <v>191862</v>
      </c>
      <c r="AK387" s="1"/>
      <c r="AL387" t="str" cm="1">
        <f t="array" ref="AL387:AP387">MID(C387,_xlfn.SEQUENCE(1,LEN(C387)),1)</f>
        <v>8</v>
      </c>
      <c r="AM387" t="str">
        <v>K</v>
      </c>
      <c r="AN387" t="str">
        <v>8</v>
      </c>
      <c r="AO387" t="str">
        <v>5</v>
      </c>
      <c r="AP387" t="str">
        <v>J</v>
      </c>
      <c r="AQ387">
        <f>IF(AL387="J",0,COUNTIF(_xlfn.ANCHORARRAY($AL387),AL387))</f>
        <v>2</v>
      </c>
      <c r="AR387">
        <f>IF(AM387="J",0,COUNTIF(_xlfn.ANCHORARRAY($AL387),AM387))</f>
        <v>1</v>
      </c>
      <c r="AS387">
        <f>IF(AN387="J",0,COUNTIF(_xlfn.ANCHORARRAY($AL387),AN387))</f>
        <v>2</v>
      </c>
      <c r="AT387">
        <f>IF(AO387="J",0,COUNTIF(_xlfn.ANCHORARRAY($AL387),AO387))</f>
        <v>1</v>
      </c>
      <c r="AU387">
        <f>IF(AP387="J",0,COUNTIF(_xlfn.ANCHORARRAY($AL387),AP387))</f>
        <v>0</v>
      </c>
      <c r="AV387" cm="1">
        <f t="array" ref="AV387:AZ387">_xlfn.LET(_xlpm.vals,{"J","2","3","4","5","6","7","8","9","T","J","Q","K","A"},
MATCH(_xlfn.ANCHORARRAY(AL387),_xlpm.vals,0))</f>
        <v>8</v>
      </c>
      <c r="AW387">
        <v>13</v>
      </c>
      <c r="AX387">
        <v>8</v>
      </c>
      <c r="AY387">
        <v>5</v>
      </c>
      <c r="AZ387">
        <v>1</v>
      </c>
      <c r="BA387" t="str" cm="1">
        <f t="array" ref="BA387:BE387">TEXT(_xlfn.ANCHORARRAY(AV387),"00")</f>
        <v>08</v>
      </c>
      <c r="BB387" t="str">
        <v>13</v>
      </c>
      <c r="BC387" t="str">
        <v>08</v>
      </c>
      <c r="BD387" t="str">
        <v>05</v>
      </c>
      <c r="BE387" t="str">
        <v>01</v>
      </c>
      <c r="BF387">
        <f>COUNTIF(_xlfn.ANCHORARRAY(AL387),"J")</f>
        <v>1</v>
      </c>
    </row>
    <row r="388" spans="2:58" x14ac:dyDescent="0.3">
      <c r="B388" t="s">
        <v>615</v>
      </c>
      <c r="C388" t="str">
        <f>_xlfn.TEXTBEFORE(B388," ")</f>
        <v>55455</v>
      </c>
      <c r="D388">
        <f>VALUE(_xlfn.TEXTAFTER(B388," "))</f>
        <v>436</v>
      </c>
      <c r="E388" t="str" cm="1">
        <f t="array" ref="E388:I388">MID(C388,_xlfn.SEQUENCE(1,LEN(C388)),1)</f>
        <v>5</v>
      </c>
      <c r="F388" t="str">
        <v>5</v>
      </c>
      <c r="G388" t="str">
        <v>4</v>
      </c>
      <c r="H388" t="str">
        <v>5</v>
      </c>
      <c r="I388" t="str">
        <v>5</v>
      </c>
      <c r="J388" cm="1">
        <f t="array" ref="J388:N388">COUNTIFS(_xlfn.ANCHORARRAY(E388),_xlfn.ANCHORARRAY(E388))</f>
        <v>4</v>
      </c>
      <c r="K388">
        <v>4</v>
      </c>
      <c r="L388">
        <v>1</v>
      </c>
      <c r="M388">
        <v>4</v>
      </c>
      <c r="N388">
        <v>4</v>
      </c>
      <c r="O388" cm="1">
        <f t="array" ref="O388:S388">_xlfn.LET(_xlpm.vals,{"1","2","3","4","5","6","7","8","9","T","J","Q","K","A"},
MATCH(_xlfn.ANCHORARRAY(E388),_xlpm.vals,0))</f>
        <v>5</v>
      </c>
      <c r="P388">
        <v>5</v>
      </c>
      <c r="Q388">
        <v>4</v>
      </c>
      <c r="R388">
        <v>5</v>
      </c>
      <c r="S388">
        <v>5</v>
      </c>
      <c r="T388" t="str" cm="1">
        <f t="array" ref="T388:X388">TEXT(_xlfn.ANCHORARRAY(O388),"00")</f>
        <v>05</v>
      </c>
      <c r="U388" t="str">
        <v>05</v>
      </c>
      <c r="V388" t="str">
        <v>04</v>
      </c>
      <c r="W388" t="str">
        <v>05</v>
      </c>
      <c r="X388" t="str">
        <v>05</v>
      </c>
      <c r="Y388" t="b">
        <f>MAX(_xlfn.ANCHORARRAY(J388))=5</f>
        <v>0</v>
      </c>
      <c r="Z388" t="b">
        <f>MAX(_xlfn.ANCHORARRAY(J388))=4</f>
        <v>1</v>
      </c>
      <c r="AA388" t="b" cm="1">
        <f t="array" ref="AA388">AND(OR(_xlfn.ANCHORARRAY(J388)=3),OR(_xlfn.ANCHORARRAY(J388)=2))</f>
        <v>0</v>
      </c>
      <c r="AB388" t="b">
        <f>IF(AA388,FALSE,MAX(_xlfn.ANCHORARRAY(J388))=3)</f>
        <v>0</v>
      </c>
      <c r="AC388" t="b">
        <f>COUNTIF(_xlfn.ANCHORARRAY(J388),2)=4</f>
        <v>0</v>
      </c>
      <c r="AD388" t="b">
        <f>IF(AC388,FALSE,MAX(_xlfn.ANCHORARRAY(J388))=2)</f>
        <v>0</v>
      </c>
      <c r="AE388" t="b">
        <f>NOT(OR(Y388:AD388))</f>
        <v>0</v>
      </c>
      <c r="AF388">
        <f>8-MATCH(TRUE,Y388:AE388,0)</f>
        <v>6</v>
      </c>
      <c r="AG388">
        <f>VALUE(_xlfn.CONCAT(AF388,_xlfn.ANCHORARRAY(T388)))</f>
        <v>60505040505</v>
      </c>
      <c r="AH388">
        <f>VALUE(_xlfn.RANK.EQ(AG388,AG:AG,1))</f>
        <v>933</v>
      </c>
      <c r="AI388">
        <f>AH388*D388</f>
        <v>406788</v>
      </c>
      <c r="AK388" s="1"/>
      <c r="AL388" t="str" cm="1">
        <f t="array" ref="AL388:AP388">MID(C388,_xlfn.SEQUENCE(1,LEN(C388)),1)</f>
        <v>5</v>
      </c>
      <c r="AM388" t="str">
        <v>5</v>
      </c>
      <c r="AN388" t="str">
        <v>4</v>
      </c>
      <c r="AO388" t="str">
        <v>5</v>
      </c>
      <c r="AP388" t="str">
        <v>5</v>
      </c>
      <c r="AQ388">
        <f>IF(AL388="J",0,COUNTIF(_xlfn.ANCHORARRAY($AL388),AL388))</f>
        <v>4</v>
      </c>
      <c r="AR388">
        <f>IF(AM388="J",0,COUNTIF(_xlfn.ANCHORARRAY($AL388),AM388))</f>
        <v>4</v>
      </c>
      <c r="AS388">
        <f>IF(AN388="J",0,COUNTIF(_xlfn.ANCHORARRAY($AL388),AN388))</f>
        <v>1</v>
      </c>
      <c r="AT388">
        <f>IF(AO388="J",0,COUNTIF(_xlfn.ANCHORARRAY($AL388),AO388))</f>
        <v>4</v>
      </c>
      <c r="AU388">
        <f>IF(AP388="J",0,COUNTIF(_xlfn.ANCHORARRAY($AL388),AP388))</f>
        <v>4</v>
      </c>
      <c r="AV388" cm="1">
        <f t="array" ref="AV388:AZ388">_xlfn.LET(_xlpm.vals,{"J","2","3","4","5","6","7","8","9","T","J","Q","K","A"},
MATCH(_xlfn.ANCHORARRAY(AL388),_xlpm.vals,0))</f>
        <v>5</v>
      </c>
      <c r="AW388">
        <v>5</v>
      </c>
      <c r="AX388">
        <v>4</v>
      </c>
      <c r="AY388">
        <v>5</v>
      </c>
      <c r="AZ388">
        <v>5</v>
      </c>
      <c r="BA388" t="str" cm="1">
        <f t="array" ref="BA388:BE388">TEXT(_xlfn.ANCHORARRAY(AV388),"00")</f>
        <v>05</v>
      </c>
      <c r="BB388" t="str">
        <v>05</v>
      </c>
      <c r="BC388" t="str">
        <v>04</v>
      </c>
      <c r="BD388" t="str">
        <v>05</v>
      </c>
      <c r="BE388" t="str">
        <v>05</v>
      </c>
      <c r="BF388">
        <f>COUNTIF(_xlfn.ANCHORARRAY(AL388),"J")</f>
        <v>0</v>
      </c>
    </row>
    <row r="389" spans="2:58" x14ac:dyDescent="0.3">
      <c r="B389" t="s">
        <v>614</v>
      </c>
      <c r="C389" t="str">
        <f>_xlfn.TEXTBEFORE(B389," ")</f>
        <v>Q9J94</v>
      </c>
      <c r="D389">
        <f>VALUE(_xlfn.TEXTAFTER(B389," "))</f>
        <v>246</v>
      </c>
      <c r="E389" t="str" cm="1">
        <f t="array" ref="E389:I389">MID(C389,_xlfn.SEQUENCE(1,LEN(C389)),1)</f>
        <v>Q</v>
      </c>
      <c r="F389" t="str">
        <v>9</v>
      </c>
      <c r="G389" t="str">
        <v>J</v>
      </c>
      <c r="H389" t="str">
        <v>9</v>
      </c>
      <c r="I389" t="str">
        <v>4</v>
      </c>
      <c r="J389" cm="1">
        <f t="array" ref="J389:N389">COUNTIFS(_xlfn.ANCHORARRAY(E389),_xlfn.ANCHORARRAY(E389))</f>
        <v>1</v>
      </c>
      <c r="K389">
        <v>2</v>
      </c>
      <c r="L389">
        <v>1</v>
      </c>
      <c r="M389">
        <v>2</v>
      </c>
      <c r="N389">
        <v>1</v>
      </c>
      <c r="O389" cm="1">
        <f t="array" ref="O389:S389">_xlfn.LET(_xlpm.vals,{"1","2","3","4","5","6","7","8","9","T","J","Q","K","A"},
MATCH(_xlfn.ANCHORARRAY(E389),_xlpm.vals,0))</f>
        <v>12</v>
      </c>
      <c r="P389">
        <v>9</v>
      </c>
      <c r="Q389">
        <v>11</v>
      </c>
      <c r="R389">
        <v>9</v>
      </c>
      <c r="S389">
        <v>4</v>
      </c>
      <c r="T389" t="str" cm="1">
        <f t="array" ref="T389:X389">TEXT(_xlfn.ANCHORARRAY(O389),"00")</f>
        <v>12</v>
      </c>
      <c r="U389" t="str">
        <v>09</v>
      </c>
      <c r="V389" t="str">
        <v>11</v>
      </c>
      <c r="W389" t="str">
        <v>09</v>
      </c>
      <c r="X389" t="str">
        <v>04</v>
      </c>
      <c r="Y389" t="b">
        <f>MAX(_xlfn.ANCHORARRAY(J389))=5</f>
        <v>0</v>
      </c>
      <c r="Z389" t="b">
        <f>MAX(_xlfn.ANCHORARRAY(J389))=4</f>
        <v>0</v>
      </c>
      <c r="AA389" t="b" cm="1">
        <f t="array" ref="AA389">AND(OR(_xlfn.ANCHORARRAY(J389)=3),OR(_xlfn.ANCHORARRAY(J389)=2))</f>
        <v>0</v>
      </c>
      <c r="AB389" t="b">
        <f>IF(AA389,FALSE,MAX(_xlfn.ANCHORARRAY(J389))=3)</f>
        <v>0</v>
      </c>
      <c r="AC389" t="b">
        <f>COUNTIF(_xlfn.ANCHORARRAY(J389),2)=4</f>
        <v>0</v>
      </c>
      <c r="AD389" t="b">
        <f>IF(AC389,FALSE,MAX(_xlfn.ANCHORARRAY(J389))=2)</f>
        <v>1</v>
      </c>
      <c r="AE389" t="b">
        <f>NOT(OR(Y389:AD389))</f>
        <v>0</v>
      </c>
      <c r="AF389">
        <f>8-MATCH(TRUE,Y389:AE389,0)</f>
        <v>2</v>
      </c>
      <c r="AG389">
        <f>VALUE(_xlfn.CONCAT(AF389,_xlfn.ANCHORARRAY(T389)))</f>
        <v>21209110904</v>
      </c>
      <c r="AH389">
        <f>VALUE(_xlfn.RANK.EQ(AG389,AG:AG,1))</f>
        <v>398</v>
      </c>
      <c r="AI389">
        <f>AH389*D389</f>
        <v>97908</v>
      </c>
      <c r="AK389" s="1"/>
      <c r="AL389" t="str" cm="1">
        <f t="array" ref="AL389:AP389">MID(C389,_xlfn.SEQUENCE(1,LEN(C389)),1)</f>
        <v>Q</v>
      </c>
      <c r="AM389" t="str">
        <v>9</v>
      </c>
      <c r="AN389" t="str">
        <v>J</v>
      </c>
      <c r="AO389" t="str">
        <v>9</v>
      </c>
      <c r="AP389" t="str">
        <v>4</v>
      </c>
      <c r="AQ389">
        <f>IF(AL389="J",0,COUNTIF(_xlfn.ANCHORARRAY($AL389),AL389))</f>
        <v>1</v>
      </c>
      <c r="AR389">
        <f>IF(AM389="J",0,COUNTIF(_xlfn.ANCHORARRAY($AL389),AM389))</f>
        <v>2</v>
      </c>
      <c r="AS389">
        <f>IF(AN389="J",0,COUNTIF(_xlfn.ANCHORARRAY($AL389),AN389))</f>
        <v>0</v>
      </c>
      <c r="AT389">
        <f>IF(AO389="J",0,COUNTIF(_xlfn.ANCHORARRAY($AL389),AO389))</f>
        <v>2</v>
      </c>
      <c r="AU389">
        <f>IF(AP389="J",0,COUNTIF(_xlfn.ANCHORARRAY($AL389),AP389))</f>
        <v>1</v>
      </c>
      <c r="AV389" cm="1">
        <f t="array" ref="AV389:AZ389">_xlfn.LET(_xlpm.vals,{"J","2","3","4","5","6","7","8","9","T","J","Q","K","A"},
MATCH(_xlfn.ANCHORARRAY(AL389),_xlpm.vals,0))</f>
        <v>12</v>
      </c>
      <c r="AW389">
        <v>9</v>
      </c>
      <c r="AX389">
        <v>1</v>
      </c>
      <c r="AY389">
        <v>9</v>
      </c>
      <c r="AZ389">
        <v>4</v>
      </c>
      <c r="BA389" t="str" cm="1">
        <f t="array" ref="BA389:BE389">TEXT(_xlfn.ANCHORARRAY(AV389),"00")</f>
        <v>12</v>
      </c>
      <c r="BB389" t="str">
        <v>09</v>
      </c>
      <c r="BC389" t="str">
        <v>01</v>
      </c>
      <c r="BD389" t="str">
        <v>09</v>
      </c>
      <c r="BE389" t="str">
        <v>04</v>
      </c>
      <c r="BF389">
        <f>COUNTIF(_xlfn.ANCHORARRAY(AL389),"J")</f>
        <v>1</v>
      </c>
    </row>
    <row r="390" spans="2:58" x14ac:dyDescent="0.3">
      <c r="B390" t="s">
        <v>613</v>
      </c>
      <c r="C390" t="str">
        <f>_xlfn.TEXTBEFORE(B390," ")</f>
        <v>966J6</v>
      </c>
      <c r="D390">
        <f>VALUE(_xlfn.TEXTAFTER(B390," "))</f>
        <v>590</v>
      </c>
      <c r="E390" t="str" cm="1">
        <f t="array" ref="E390:I390">MID(C390,_xlfn.SEQUENCE(1,LEN(C390)),1)</f>
        <v>9</v>
      </c>
      <c r="F390" t="str">
        <v>6</v>
      </c>
      <c r="G390" t="str">
        <v>6</v>
      </c>
      <c r="H390" t="str">
        <v>J</v>
      </c>
      <c r="I390" t="str">
        <v>6</v>
      </c>
      <c r="J390" cm="1">
        <f t="array" ref="J390:N390">COUNTIFS(_xlfn.ANCHORARRAY(E390),_xlfn.ANCHORARRAY(E390))</f>
        <v>1</v>
      </c>
      <c r="K390">
        <v>3</v>
      </c>
      <c r="L390">
        <v>3</v>
      </c>
      <c r="M390">
        <v>1</v>
      </c>
      <c r="N390">
        <v>3</v>
      </c>
      <c r="O390" cm="1">
        <f t="array" ref="O390:S390">_xlfn.LET(_xlpm.vals,{"1","2","3","4","5","6","7","8","9","T","J","Q","K","A"},
MATCH(_xlfn.ANCHORARRAY(E390),_xlpm.vals,0))</f>
        <v>9</v>
      </c>
      <c r="P390">
        <v>6</v>
      </c>
      <c r="Q390">
        <v>6</v>
      </c>
      <c r="R390">
        <v>11</v>
      </c>
      <c r="S390">
        <v>6</v>
      </c>
      <c r="T390" t="str" cm="1">
        <f t="array" ref="T390:X390">TEXT(_xlfn.ANCHORARRAY(O390),"00")</f>
        <v>09</v>
      </c>
      <c r="U390" t="str">
        <v>06</v>
      </c>
      <c r="V390" t="str">
        <v>06</v>
      </c>
      <c r="W390" t="str">
        <v>11</v>
      </c>
      <c r="X390" t="str">
        <v>06</v>
      </c>
      <c r="Y390" t="b">
        <f>MAX(_xlfn.ANCHORARRAY(J390))=5</f>
        <v>0</v>
      </c>
      <c r="Z390" t="b">
        <f>MAX(_xlfn.ANCHORARRAY(J390))=4</f>
        <v>0</v>
      </c>
      <c r="AA390" t="b" cm="1">
        <f t="array" ref="AA390">AND(OR(_xlfn.ANCHORARRAY(J390)=3),OR(_xlfn.ANCHORARRAY(J390)=2))</f>
        <v>0</v>
      </c>
      <c r="AB390" t="b">
        <f>IF(AA390,FALSE,MAX(_xlfn.ANCHORARRAY(J390))=3)</f>
        <v>1</v>
      </c>
      <c r="AC390" t="b">
        <f>COUNTIF(_xlfn.ANCHORARRAY(J390),2)=4</f>
        <v>0</v>
      </c>
      <c r="AD390" t="b">
        <f>IF(AC390,FALSE,MAX(_xlfn.ANCHORARRAY(J390))=2)</f>
        <v>0</v>
      </c>
      <c r="AE390" t="b">
        <f>NOT(OR(Y390:AD390))</f>
        <v>0</v>
      </c>
      <c r="AF390">
        <f>8-MATCH(TRUE,Y390:AE390,0)</f>
        <v>4</v>
      </c>
      <c r="AG390">
        <f>VALUE(_xlfn.CONCAT(AF390,_xlfn.ANCHORARRAY(T390)))</f>
        <v>40906061106</v>
      </c>
      <c r="AH390">
        <f>VALUE(_xlfn.RANK.EQ(AG390,AG:AG,1))</f>
        <v>736</v>
      </c>
      <c r="AI390">
        <f>AH390*D390</f>
        <v>434240</v>
      </c>
      <c r="AK390" s="1"/>
      <c r="AL390" t="str" cm="1">
        <f t="array" ref="AL390:AP390">MID(C390,_xlfn.SEQUENCE(1,LEN(C390)),1)</f>
        <v>9</v>
      </c>
      <c r="AM390" t="str">
        <v>6</v>
      </c>
      <c r="AN390" t="str">
        <v>6</v>
      </c>
      <c r="AO390" t="str">
        <v>J</v>
      </c>
      <c r="AP390" t="str">
        <v>6</v>
      </c>
      <c r="AQ390">
        <f>IF(AL390="J",0,COUNTIF(_xlfn.ANCHORARRAY($AL390),AL390))</f>
        <v>1</v>
      </c>
      <c r="AR390">
        <f>IF(AM390="J",0,COUNTIF(_xlfn.ANCHORARRAY($AL390),AM390))</f>
        <v>3</v>
      </c>
      <c r="AS390">
        <f>IF(AN390="J",0,COUNTIF(_xlfn.ANCHORARRAY($AL390),AN390))</f>
        <v>3</v>
      </c>
      <c r="AT390">
        <f>IF(AO390="J",0,COUNTIF(_xlfn.ANCHORARRAY($AL390),AO390))</f>
        <v>0</v>
      </c>
      <c r="AU390">
        <f>IF(AP390="J",0,COUNTIF(_xlfn.ANCHORARRAY($AL390),AP390))</f>
        <v>3</v>
      </c>
      <c r="AV390" cm="1">
        <f t="array" ref="AV390:AZ390">_xlfn.LET(_xlpm.vals,{"J","2","3","4","5","6","7","8","9","T","J","Q","K","A"},
MATCH(_xlfn.ANCHORARRAY(AL390),_xlpm.vals,0))</f>
        <v>9</v>
      </c>
      <c r="AW390">
        <v>6</v>
      </c>
      <c r="AX390">
        <v>6</v>
      </c>
      <c r="AY390">
        <v>1</v>
      </c>
      <c r="AZ390">
        <v>6</v>
      </c>
      <c r="BA390" t="str" cm="1">
        <f t="array" ref="BA390:BE390">TEXT(_xlfn.ANCHORARRAY(AV390),"00")</f>
        <v>09</v>
      </c>
      <c r="BB390" t="str">
        <v>06</v>
      </c>
      <c r="BC390" t="str">
        <v>06</v>
      </c>
      <c r="BD390" t="str">
        <v>01</v>
      </c>
      <c r="BE390" t="str">
        <v>06</v>
      </c>
      <c r="BF390">
        <f>COUNTIF(_xlfn.ANCHORARRAY(AL390),"J")</f>
        <v>1</v>
      </c>
    </row>
    <row r="391" spans="2:58" x14ac:dyDescent="0.3">
      <c r="B391" t="s">
        <v>612</v>
      </c>
      <c r="C391" t="str">
        <f>_xlfn.TEXTBEFORE(B391," ")</f>
        <v>54556</v>
      </c>
      <c r="D391">
        <f>VALUE(_xlfn.TEXTAFTER(B391," "))</f>
        <v>695</v>
      </c>
      <c r="E391" t="str" cm="1">
        <f t="array" ref="E391:I391">MID(C391,_xlfn.SEQUENCE(1,LEN(C391)),1)</f>
        <v>5</v>
      </c>
      <c r="F391" t="str">
        <v>4</v>
      </c>
      <c r="G391" t="str">
        <v>5</v>
      </c>
      <c r="H391" t="str">
        <v>5</v>
      </c>
      <c r="I391" t="str">
        <v>6</v>
      </c>
      <c r="J391" cm="1">
        <f t="array" ref="J391:N391">COUNTIFS(_xlfn.ANCHORARRAY(E391),_xlfn.ANCHORARRAY(E391))</f>
        <v>3</v>
      </c>
      <c r="K391">
        <v>1</v>
      </c>
      <c r="L391">
        <v>3</v>
      </c>
      <c r="M391">
        <v>3</v>
      </c>
      <c r="N391">
        <v>1</v>
      </c>
      <c r="O391" cm="1">
        <f t="array" ref="O391:S391">_xlfn.LET(_xlpm.vals,{"1","2","3","4","5","6","7","8","9","T","J","Q","K","A"},
MATCH(_xlfn.ANCHORARRAY(E391),_xlpm.vals,0))</f>
        <v>5</v>
      </c>
      <c r="P391">
        <v>4</v>
      </c>
      <c r="Q391">
        <v>5</v>
      </c>
      <c r="R391">
        <v>5</v>
      </c>
      <c r="S391">
        <v>6</v>
      </c>
      <c r="T391" t="str" cm="1">
        <f t="array" ref="T391:X391">TEXT(_xlfn.ANCHORARRAY(O391),"00")</f>
        <v>05</v>
      </c>
      <c r="U391" t="str">
        <v>04</v>
      </c>
      <c r="V391" t="str">
        <v>05</v>
      </c>
      <c r="W391" t="str">
        <v>05</v>
      </c>
      <c r="X391" t="str">
        <v>06</v>
      </c>
      <c r="Y391" t="b">
        <f>MAX(_xlfn.ANCHORARRAY(J391))=5</f>
        <v>0</v>
      </c>
      <c r="Z391" t="b">
        <f>MAX(_xlfn.ANCHORARRAY(J391))=4</f>
        <v>0</v>
      </c>
      <c r="AA391" t="b" cm="1">
        <f t="array" ref="AA391">AND(OR(_xlfn.ANCHORARRAY(J391)=3),OR(_xlfn.ANCHORARRAY(J391)=2))</f>
        <v>0</v>
      </c>
      <c r="AB391" t="b">
        <f>IF(AA391,FALSE,MAX(_xlfn.ANCHORARRAY(J391))=3)</f>
        <v>1</v>
      </c>
      <c r="AC391" t="b">
        <f>COUNTIF(_xlfn.ANCHORARRAY(J391),2)=4</f>
        <v>0</v>
      </c>
      <c r="AD391" t="b">
        <f>IF(AC391,FALSE,MAX(_xlfn.ANCHORARRAY(J391))=2)</f>
        <v>0</v>
      </c>
      <c r="AE391" t="b">
        <f>NOT(OR(Y391:AD391))</f>
        <v>0</v>
      </c>
      <c r="AF391">
        <f>8-MATCH(TRUE,Y391:AE391,0)</f>
        <v>4</v>
      </c>
      <c r="AG391">
        <f>VALUE(_xlfn.CONCAT(AF391,_xlfn.ANCHORARRAY(T391)))</f>
        <v>40504050506</v>
      </c>
      <c r="AH391">
        <f>VALUE(_xlfn.RANK.EQ(AG391,AG:AG,1))</f>
        <v>673</v>
      </c>
      <c r="AI391">
        <f>AH391*D391</f>
        <v>467735</v>
      </c>
      <c r="AK391" s="1"/>
      <c r="AL391" t="str" cm="1">
        <f t="array" ref="AL391:AP391">MID(C391,_xlfn.SEQUENCE(1,LEN(C391)),1)</f>
        <v>5</v>
      </c>
      <c r="AM391" t="str">
        <v>4</v>
      </c>
      <c r="AN391" t="str">
        <v>5</v>
      </c>
      <c r="AO391" t="str">
        <v>5</v>
      </c>
      <c r="AP391" t="str">
        <v>6</v>
      </c>
      <c r="AQ391">
        <f>IF(AL391="J",0,COUNTIF(_xlfn.ANCHORARRAY($AL391),AL391))</f>
        <v>3</v>
      </c>
      <c r="AR391">
        <f>IF(AM391="J",0,COUNTIF(_xlfn.ANCHORARRAY($AL391),AM391))</f>
        <v>1</v>
      </c>
      <c r="AS391">
        <f>IF(AN391="J",0,COUNTIF(_xlfn.ANCHORARRAY($AL391),AN391))</f>
        <v>3</v>
      </c>
      <c r="AT391">
        <f>IF(AO391="J",0,COUNTIF(_xlfn.ANCHORARRAY($AL391),AO391))</f>
        <v>3</v>
      </c>
      <c r="AU391">
        <f>IF(AP391="J",0,COUNTIF(_xlfn.ANCHORARRAY($AL391),AP391))</f>
        <v>1</v>
      </c>
      <c r="AV391" cm="1">
        <f t="array" ref="AV391:AZ391">_xlfn.LET(_xlpm.vals,{"J","2","3","4","5","6","7","8","9","T","J","Q","K","A"},
MATCH(_xlfn.ANCHORARRAY(AL391),_xlpm.vals,0))</f>
        <v>5</v>
      </c>
      <c r="AW391">
        <v>4</v>
      </c>
      <c r="AX391">
        <v>5</v>
      </c>
      <c r="AY391">
        <v>5</v>
      </c>
      <c r="AZ391">
        <v>6</v>
      </c>
      <c r="BA391" t="str" cm="1">
        <f t="array" ref="BA391:BE391">TEXT(_xlfn.ANCHORARRAY(AV391),"00")</f>
        <v>05</v>
      </c>
      <c r="BB391" t="str">
        <v>04</v>
      </c>
      <c r="BC391" t="str">
        <v>05</v>
      </c>
      <c r="BD391" t="str">
        <v>05</v>
      </c>
      <c r="BE391" t="str">
        <v>06</v>
      </c>
      <c r="BF391">
        <f>COUNTIF(_xlfn.ANCHORARRAY(AL391),"J")</f>
        <v>0</v>
      </c>
    </row>
    <row r="392" spans="2:58" x14ac:dyDescent="0.3">
      <c r="B392" t="s">
        <v>611</v>
      </c>
      <c r="C392" t="str">
        <f>_xlfn.TEXTBEFORE(B392," ")</f>
        <v>6J622</v>
      </c>
      <c r="D392">
        <f>VALUE(_xlfn.TEXTAFTER(B392," "))</f>
        <v>975</v>
      </c>
      <c r="E392" t="str" cm="1">
        <f t="array" ref="E392:I392">MID(C392,_xlfn.SEQUENCE(1,LEN(C392)),1)</f>
        <v>6</v>
      </c>
      <c r="F392" t="str">
        <v>J</v>
      </c>
      <c r="G392" t="str">
        <v>6</v>
      </c>
      <c r="H392" t="str">
        <v>2</v>
      </c>
      <c r="I392" t="str">
        <v>2</v>
      </c>
      <c r="J392" cm="1">
        <f t="array" ref="J392:N392">COUNTIFS(_xlfn.ANCHORARRAY(E392),_xlfn.ANCHORARRAY(E392))</f>
        <v>2</v>
      </c>
      <c r="K392">
        <v>1</v>
      </c>
      <c r="L392">
        <v>2</v>
      </c>
      <c r="M392">
        <v>2</v>
      </c>
      <c r="N392">
        <v>2</v>
      </c>
      <c r="O392" cm="1">
        <f t="array" ref="O392:S392">_xlfn.LET(_xlpm.vals,{"1","2","3","4","5","6","7","8","9","T","J","Q","K","A"},
MATCH(_xlfn.ANCHORARRAY(E392),_xlpm.vals,0))</f>
        <v>6</v>
      </c>
      <c r="P392">
        <v>11</v>
      </c>
      <c r="Q392">
        <v>6</v>
      </c>
      <c r="R392">
        <v>2</v>
      </c>
      <c r="S392">
        <v>2</v>
      </c>
      <c r="T392" t="str" cm="1">
        <f t="array" ref="T392:X392">TEXT(_xlfn.ANCHORARRAY(O392),"00")</f>
        <v>06</v>
      </c>
      <c r="U392" t="str">
        <v>11</v>
      </c>
      <c r="V392" t="str">
        <v>06</v>
      </c>
      <c r="W392" t="str">
        <v>02</v>
      </c>
      <c r="X392" t="str">
        <v>02</v>
      </c>
      <c r="Y392" t="b">
        <f>MAX(_xlfn.ANCHORARRAY(J392))=5</f>
        <v>0</v>
      </c>
      <c r="Z392" t="b">
        <f>MAX(_xlfn.ANCHORARRAY(J392))=4</f>
        <v>0</v>
      </c>
      <c r="AA392" t="b" cm="1">
        <f t="array" ref="AA392">AND(OR(_xlfn.ANCHORARRAY(J392)=3),OR(_xlfn.ANCHORARRAY(J392)=2))</f>
        <v>0</v>
      </c>
      <c r="AB392" t="b">
        <f>IF(AA392,FALSE,MAX(_xlfn.ANCHORARRAY(J392))=3)</f>
        <v>0</v>
      </c>
      <c r="AC392" t="b">
        <f>COUNTIF(_xlfn.ANCHORARRAY(J392),2)=4</f>
        <v>1</v>
      </c>
      <c r="AD392" t="b">
        <f>IF(AC392,FALSE,MAX(_xlfn.ANCHORARRAY(J392))=2)</f>
        <v>0</v>
      </c>
      <c r="AE392" t="b">
        <f>NOT(OR(Y392:AD392))</f>
        <v>0</v>
      </c>
      <c r="AF392">
        <f>8-MATCH(TRUE,Y392:AE392,0)</f>
        <v>3</v>
      </c>
      <c r="AG392">
        <f>VALUE(_xlfn.CONCAT(AF392,_xlfn.ANCHORARRAY(T392)))</f>
        <v>30611060202</v>
      </c>
      <c r="AH392">
        <f>VALUE(_xlfn.RANK.EQ(AG392,AG:AG,1))</f>
        <v>508</v>
      </c>
      <c r="AI392">
        <f>AH392*D392</f>
        <v>495300</v>
      </c>
      <c r="AK392" s="1"/>
      <c r="AL392" t="str" cm="1">
        <f t="array" ref="AL392:AP392">MID(C392,_xlfn.SEQUENCE(1,LEN(C392)),1)</f>
        <v>6</v>
      </c>
      <c r="AM392" t="str">
        <v>J</v>
      </c>
      <c r="AN392" t="str">
        <v>6</v>
      </c>
      <c r="AO392" t="str">
        <v>2</v>
      </c>
      <c r="AP392" t="str">
        <v>2</v>
      </c>
      <c r="AQ392">
        <f>IF(AL392="J",0,COUNTIF(_xlfn.ANCHORARRAY($AL392),AL392))</f>
        <v>2</v>
      </c>
      <c r="AR392">
        <f>IF(AM392="J",0,COUNTIF(_xlfn.ANCHORARRAY($AL392),AM392))</f>
        <v>0</v>
      </c>
      <c r="AS392">
        <f>IF(AN392="J",0,COUNTIF(_xlfn.ANCHORARRAY($AL392),AN392))</f>
        <v>2</v>
      </c>
      <c r="AT392">
        <f>IF(AO392="J",0,COUNTIF(_xlfn.ANCHORARRAY($AL392),AO392))</f>
        <v>2</v>
      </c>
      <c r="AU392">
        <f>IF(AP392="J",0,COUNTIF(_xlfn.ANCHORARRAY($AL392),AP392))</f>
        <v>2</v>
      </c>
      <c r="AV392" cm="1">
        <f t="array" ref="AV392:AZ392">_xlfn.LET(_xlpm.vals,{"J","2","3","4","5","6","7","8","9","T","J","Q","K","A"},
MATCH(_xlfn.ANCHORARRAY(AL392),_xlpm.vals,0))</f>
        <v>6</v>
      </c>
      <c r="AW392">
        <v>1</v>
      </c>
      <c r="AX392">
        <v>6</v>
      </c>
      <c r="AY392">
        <v>2</v>
      </c>
      <c r="AZ392">
        <v>2</v>
      </c>
      <c r="BA392" t="str" cm="1">
        <f t="array" ref="BA392:BE392">TEXT(_xlfn.ANCHORARRAY(AV392),"00")</f>
        <v>06</v>
      </c>
      <c r="BB392" t="str">
        <v>01</v>
      </c>
      <c r="BC392" t="str">
        <v>06</v>
      </c>
      <c r="BD392" t="str">
        <v>02</v>
      </c>
      <c r="BE392" t="str">
        <v>02</v>
      </c>
      <c r="BF392">
        <f>COUNTIF(_xlfn.ANCHORARRAY(AL392),"J")</f>
        <v>1</v>
      </c>
    </row>
    <row r="393" spans="2:58" x14ac:dyDescent="0.3">
      <c r="B393" t="s">
        <v>610</v>
      </c>
      <c r="C393" t="str">
        <f>_xlfn.TEXTBEFORE(B393," ")</f>
        <v>66888</v>
      </c>
      <c r="D393">
        <f>VALUE(_xlfn.TEXTAFTER(B393," "))</f>
        <v>664</v>
      </c>
      <c r="E393" t="str" cm="1">
        <f t="array" ref="E393:I393">MID(C393,_xlfn.SEQUENCE(1,LEN(C393)),1)</f>
        <v>6</v>
      </c>
      <c r="F393" t="str">
        <v>6</v>
      </c>
      <c r="G393" t="str">
        <v>8</v>
      </c>
      <c r="H393" t="str">
        <v>8</v>
      </c>
      <c r="I393" t="str">
        <v>8</v>
      </c>
      <c r="J393" cm="1">
        <f t="array" ref="J393:N393">COUNTIFS(_xlfn.ANCHORARRAY(E393),_xlfn.ANCHORARRAY(E393))</f>
        <v>2</v>
      </c>
      <c r="K393">
        <v>2</v>
      </c>
      <c r="L393">
        <v>3</v>
      </c>
      <c r="M393">
        <v>3</v>
      </c>
      <c r="N393">
        <v>3</v>
      </c>
      <c r="O393" cm="1">
        <f t="array" ref="O393:S393">_xlfn.LET(_xlpm.vals,{"1","2","3","4","5","6","7","8","9","T","J","Q","K","A"},
MATCH(_xlfn.ANCHORARRAY(E393),_xlpm.vals,0))</f>
        <v>6</v>
      </c>
      <c r="P393">
        <v>6</v>
      </c>
      <c r="Q393">
        <v>8</v>
      </c>
      <c r="R393">
        <v>8</v>
      </c>
      <c r="S393">
        <v>8</v>
      </c>
      <c r="T393" t="str" cm="1">
        <f t="array" ref="T393:X393">TEXT(_xlfn.ANCHORARRAY(O393),"00")</f>
        <v>06</v>
      </c>
      <c r="U393" t="str">
        <v>06</v>
      </c>
      <c r="V393" t="str">
        <v>08</v>
      </c>
      <c r="W393" t="str">
        <v>08</v>
      </c>
      <c r="X393" t="str">
        <v>08</v>
      </c>
      <c r="Y393" t="b">
        <f>MAX(_xlfn.ANCHORARRAY(J393))=5</f>
        <v>0</v>
      </c>
      <c r="Z393" t="b">
        <f>MAX(_xlfn.ANCHORARRAY(J393))=4</f>
        <v>0</v>
      </c>
      <c r="AA393" t="b" cm="1">
        <f t="array" ref="AA393">AND(OR(_xlfn.ANCHORARRAY(J393)=3),OR(_xlfn.ANCHORARRAY(J393)=2))</f>
        <v>1</v>
      </c>
      <c r="AB393" t="b">
        <f>IF(AA393,FALSE,MAX(_xlfn.ANCHORARRAY(J393))=3)</f>
        <v>0</v>
      </c>
      <c r="AC393" t="b">
        <f>COUNTIF(_xlfn.ANCHORARRAY(J393),2)=4</f>
        <v>0</v>
      </c>
      <c r="AD393" t="b">
        <f>IF(AC393,FALSE,MAX(_xlfn.ANCHORARRAY(J393))=2)</f>
        <v>0</v>
      </c>
      <c r="AE393" t="b">
        <f>NOT(OR(Y393:AD393))</f>
        <v>0</v>
      </c>
      <c r="AF393">
        <f>8-MATCH(TRUE,Y393:AE393,0)</f>
        <v>5</v>
      </c>
      <c r="AG393">
        <f>VALUE(_xlfn.CONCAT(AF393,_xlfn.ANCHORARRAY(T393)))</f>
        <v>50606080808</v>
      </c>
      <c r="AH393">
        <f>VALUE(_xlfn.RANK.EQ(AG393,AG:AG,1))</f>
        <v>836</v>
      </c>
      <c r="AI393">
        <f>AH393*D393</f>
        <v>555104</v>
      </c>
      <c r="AK393" s="1"/>
      <c r="AL393" t="str" cm="1">
        <f t="array" ref="AL393:AP393">MID(C393,_xlfn.SEQUENCE(1,LEN(C393)),1)</f>
        <v>6</v>
      </c>
      <c r="AM393" t="str">
        <v>6</v>
      </c>
      <c r="AN393" t="str">
        <v>8</v>
      </c>
      <c r="AO393" t="str">
        <v>8</v>
      </c>
      <c r="AP393" t="str">
        <v>8</v>
      </c>
      <c r="AQ393">
        <f>IF(AL393="J",0,COUNTIF(_xlfn.ANCHORARRAY($AL393),AL393))</f>
        <v>2</v>
      </c>
      <c r="AR393">
        <f>IF(AM393="J",0,COUNTIF(_xlfn.ANCHORARRAY($AL393),AM393))</f>
        <v>2</v>
      </c>
      <c r="AS393">
        <f>IF(AN393="J",0,COUNTIF(_xlfn.ANCHORARRAY($AL393),AN393))</f>
        <v>3</v>
      </c>
      <c r="AT393">
        <f>IF(AO393="J",0,COUNTIF(_xlfn.ANCHORARRAY($AL393),AO393))</f>
        <v>3</v>
      </c>
      <c r="AU393">
        <f>IF(AP393="J",0,COUNTIF(_xlfn.ANCHORARRAY($AL393),AP393))</f>
        <v>3</v>
      </c>
      <c r="AV393" cm="1">
        <f t="array" ref="AV393:AZ393">_xlfn.LET(_xlpm.vals,{"J","2","3","4","5","6","7","8","9","T","J","Q","K","A"},
MATCH(_xlfn.ANCHORARRAY(AL393),_xlpm.vals,0))</f>
        <v>6</v>
      </c>
      <c r="AW393">
        <v>6</v>
      </c>
      <c r="AX393">
        <v>8</v>
      </c>
      <c r="AY393">
        <v>8</v>
      </c>
      <c r="AZ393">
        <v>8</v>
      </c>
      <c r="BA393" t="str" cm="1">
        <f t="array" ref="BA393:BE393">TEXT(_xlfn.ANCHORARRAY(AV393),"00")</f>
        <v>06</v>
      </c>
      <c r="BB393" t="str">
        <v>06</v>
      </c>
      <c r="BC393" t="str">
        <v>08</v>
      </c>
      <c r="BD393" t="str">
        <v>08</v>
      </c>
      <c r="BE393" t="str">
        <v>08</v>
      </c>
      <c r="BF393">
        <f>COUNTIF(_xlfn.ANCHORARRAY(AL393),"J")</f>
        <v>0</v>
      </c>
    </row>
    <row r="394" spans="2:58" x14ac:dyDescent="0.3">
      <c r="B394" t="s">
        <v>609</v>
      </c>
      <c r="C394" t="str">
        <f>_xlfn.TEXTBEFORE(B394," ")</f>
        <v>Q3AQ3</v>
      </c>
      <c r="D394">
        <f>VALUE(_xlfn.TEXTAFTER(B394," "))</f>
        <v>318</v>
      </c>
      <c r="E394" t="str" cm="1">
        <f t="array" ref="E394:I394">MID(C394,_xlfn.SEQUENCE(1,LEN(C394)),1)</f>
        <v>Q</v>
      </c>
      <c r="F394" t="str">
        <v>3</v>
      </c>
      <c r="G394" t="str">
        <v>A</v>
      </c>
      <c r="H394" t="str">
        <v>Q</v>
      </c>
      <c r="I394" t="str">
        <v>3</v>
      </c>
      <c r="J394" cm="1">
        <f t="array" ref="J394:N394">COUNTIFS(_xlfn.ANCHORARRAY(E394),_xlfn.ANCHORARRAY(E394))</f>
        <v>2</v>
      </c>
      <c r="K394">
        <v>2</v>
      </c>
      <c r="L394">
        <v>1</v>
      </c>
      <c r="M394">
        <v>2</v>
      </c>
      <c r="N394">
        <v>2</v>
      </c>
      <c r="O394" cm="1">
        <f t="array" ref="O394:S394">_xlfn.LET(_xlpm.vals,{"1","2","3","4","5","6","7","8","9","T","J","Q","K","A"},
MATCH(_xlfn.ANCHORARRAY(E394),_xlpm.vals,0))</f>
        <v>12</v>
      </c>
      <c r="P394">
        <v>3</v>
      </c>
      <c r="Q394">
        <v>14</v>
      </c>
      <c r="R394">
        <v>12</v>
      </c>
      <c r="S394">
        <v>3</v>
      </c>
      <c r="T394" t="str" cm="1">
        <f t="array" ref="T394:X394">TEXT(_xlfn.ANCHORARRAY(O394),"00")</f>
        <v>12</v>
      </c>
      <c r="U394" t="str">
        <v>03</v>
      </c>
      <c r="V394" t="str">
        <v>14</v>
      </c>
      <c r="W394" t="str">
        <v>12</v>
      </c>
      <c r="X394" t="str">
        <v>03</v>
      </c>
      <c r="Y394" t="b">
        <f>MAX(_xlfn.ANCHORARRAY(J394))=5</f>
        <v>0</v>
      </c>
      <c r="Z394" t="b">
        <f>MAX(_xlfn.ANCHORARRAY(J394))=4</f>
        <v>0</v>
      </c>
      <c r="AA394" t="b" cm="1">
        <f t="array" ref="AA394">AND(OR(_xlfn.ANCHORARRAY(J394)=3),OR(_xlfn.ANCHORARRAY(J394)=2))</f>
        <v>0</v>
      </c>
      <c r="AB394" t="b">
        <f>IF(AA394,FALSE,MAX(_xlfn.ANCHORARRAY(J394))=3)</f>
        <v>0</v>
      </c>
      <c r="AC394" t="b">
        <f>COUNTIF(_xlfn.ANCHORARRAY(J394),2)=4</f>
        <v>1</v>
      </c>
      <c r="AD394" t="b">
        <f>IF(AC394,FALSE,MAX(_xlfn.ANCHORARRAY(J394))=2)</f>
        <v>0</v>
      </c>
      <c r="AE394" t="b">
        <f>NOT(OR(Y394:AD394))</f>
        <v>0</v>
      </c>
      <c r="AF394">
        <f>8-MATCH(TRUE,Y394:AE394,0)</f>
        <v>3</v>
      </c>
      <c r="AG394">
        <f>VALUE(_xlfn.CONCAT(AF394,_xlfn.ANCHORARRAY(T394)))</f>
        <v>31203141203</v>
      </c>
      <c r="AH394">
        <f>VALUE(_xlfn.RANK.EQ(AG394,AG:AG,1))</f>
        <v>584</v>
      </c>
      <c r="AI394">
        <f>AH394*D394</f>
        <v>185712</v>
      </c>
      <c r="AK394" s="1"/>
      <c r="AL394" t="str" cm="1">
        <f t="array" ref="AL394:AP394">MID(C394,_xlfn.SEQUENCE(1,LEN(C394)),1)</f>
        <v>Q</v>
      </c>
      <c r="AM394" t="str">
        <v>3</v>
      </c>
      <c r="AN394" t="str">
        <v>A</v>
      </c>
      <c r="AO394" t="str">
        <v>Q</v>
      </c>
      <c r="AP394" t="str">
        <v>3</v>
      </c>
      <c r="AQ394">
        <f>IF(AL394="J",0,COUNTIF(_xlfn.ANCHORARRAY($AL394),AL394))</f>
        <v>2</v>
      </c>
      <c r="AR394">
        <f>IF(AM394="J",0,COUNTIF(_xlfn.ANCHORARRAY($AL394),AM394))</f>
        <v>2</v>
      </c>
      <c r="AS394">
        <f>IF(AN394="J",0,COUNTIF(_xlfn.ANCHORARRAY($AL394),AN394))</f>
        <v>1</v>
      </c>
      <c r="AT394">
        <f>IF(AO394="J",0,COUNTIF(_xlfn.ANCHORARRAY($AL394),AO394))</f>
        <v>2</v>
      </c>
      <c r="AU394">
        <f>IF(AP394="J",0,COUNTIF(_xlfn.ANCHORARRAY($AL394),AP394))</f>
        <v>2</v>
      </c>
      <c r="AV394" cm="1">
        <f t="array" ref="AV394:AZ394">_xlfn.LET(_xlpm.vals,{"J","2","3","4","5","6","7","8","9","T","J","Q","K","A"},
MATCH(_xlfn.ANCHORARRAY(AL394),_xlpm.vals,0))</f>
        <v>12</v>
      </c>
      <c r="AW394">
        <v>3</v>
      </c>
      <c r="AX394">
        <v>14</v>
      </c>
      <c r="AY394">
        <v>12</v>
      </c>
      <c r="AZ394">
        <v>3</v>
      </c>
      <c r="BA394" t="str" cm="1">
        <f t="array" ref="BA394:BE394">TEXT(_xlfn.ANCHORARRAY(AV394),"00")</f>
        <v>12</v>
      </c>
      <c r="BB394" t="str">
        <v>03</v>
      </c>
      <c r="BC394" t="str">
        <v>14</v>
      </c>
      <c r="BD394" t="str">
        <v>12</v>
      </c>
      <c r="BE394" t="str">
        <v>03</v>
      </c>
      <c r="BF394">
        <f>COUNTIF(_xlfn.ANCHORARRAY(AL394),"J")</f>
        <v>0</v>
      </c>
    </row>
    <row r="395" spans="2:58" x14ac:dyDescent="0.3">
      <c r="B395" t="s">
        <v>608</v>
      </c>
      <c r="C395" t="str">
        <f>_xlfn.TEXTBEFORE(B395," ")</f>
        <v>5Q678</v>
      </c>
      <c r="D395">
        <f>VALUE(_xlfn.TEXTAFTER(B395," "))</f>
        <v>175</v>
      </c>
      <c r="E395" t="str" cm="1">
        <f t="array" ref="E395:I395">MID(C395,_xlfn.SEQUENCE(1,LEN(C395)),1)</f>
        <v>5</v>
      </c>
      <c r="F395" t="str">
        <v>Q</v>
      </c>
      <c r="G395" t="str">
        <v>6</v>
      </c>
      <c r="H395" t="str">
        <v>7</v>
      </c>
      <c r="I395" t="str">
        <v>8</v>
      </c>
      <c r="J395" cm="1">
        <f t="array" ref="J395:N395">COUNTIFS(_xlfn.ANCHORARRAY(E395),_xlfn.ANCHORARRAY(E395))</f>
        <v>1</v>
      </c>
      <c r="K395">
        <v>1</v>
      </c>
      <c r="L395">
        <v>1</v>
      </c>
      <c r="M395">
        <v>1</v>
      </c>
      <c r="N395">
        <v>1</v>
      </c>
      <c r="O395" cm="1">
        <f t="array" ref="O395:S395">_xlfn.LET(_xlpm.vals,{"1","2","3","4","5","6","7","8","9","T","J","Q","K","A"},
MATCH(_xlfn.ANCHORARRAY(E395),_xlpm.vals,0))</f>
        <v>5</v>
      </c>
      <c r="P395">
        <v>12</v>
      </c>
      <c r="Q395">
        <v>6</v>
      </c>
      <c r="R395">
        <v>7</v>
      </c>
      <c r="S395">
        <v>8</v>
      </c>
      <c r="T395" t="str" cm="1">
        <f t="array" ref="T395:X395">TEXT(_xlfn.ANCHORARRAY(O395),"00")</f>
        <v>05</v>
      </c>
      <c r="U395" t="str">
        <v>12</v>
      </c>
      <c r="V395" t="str">
        <v>06</v>
      </c>
      <c r="W395" t="str">
        <v>07</v>
      </c>
      <c r="X395" t="str">
        <v>08</v>
      </c>
      <c r="Y395" t="b">
        <f>MAX(_xlfn.ANCHORARRAY(J395))=5</f>
        <v>0</v>
      </c>
      <c r="Z395" t="b">
        <f>MAX(_xlfn.ANCHORARRAY(J395))=4</f>
        <v>0</v>
      </c>
      <c r="AA395" t="b" cm="1">
        <f t="array" ref="AA395">AND(OR(_xlfn.ANCHORARRAY(J395)=3),OR(_xlfn.ANCHORARRAY(J395)=2))</f>
        <v>0</v>
      </c>
      <c r="AB395" t="b">
        <f>IF(AA395,FALSE,MAX(_xlfn.ANCHORARRAY(J395))=3)</f>
        <v>0</v>
      </c>
      <c r="AC395" t="b">
        <f>COUNTIF(_xlfn.ANCHORARRAY(J395),2)=4</f>
        <v>0</v>
      </c>
      <c r="AD395" t="b">
        <f>IF(AC395,FALSE,MAX(_xlfn.ANCHORARRAY(J395))=2)</f>
        <v>0</v>
      </c>
      <c r="AE395" t="b">
        <f>NOT(OR(Y395:AD395))</f>
        <v>1</v>
      </c>
      <c r="AF395">
        <f>8-MATCH(TRUE,Y395:AE395,0)</f>
        <v>1</v>
      </c>
      <c r="AG395">
        <f>VALUE(_xlfn.CONCAT(AF395,_xlfn.ANCHORARRAY(T395)))</f>
        <v>10512060708</v>
      </c>
      <c r="AH395">
        <f>VALUE(_xlfn.RANK.EQ(AG395,AG:AG,1))</f>
        <v>60</v>
      </c>
      <c r="AI395">
        <f>AH395*D395</f>
        <v>10500</v>
      </c>
      <c r="AK395" s="1"/>
      <c r="AL395" t="str" cm="1">
        <f t="array" ref="AL395:AP395">MID(C395,_xlfn.SEQUENCE(1,LEN(C395)),1)</f>
        <v>5</v>
      </c>
      <c r="AM395" t="str">
        <v>Q</v>
      </c>
      <c r="AN395" t="str">
        <v>6</v>
      </c>
      <c r="AO395" t="str">
        <v>7</v>
      </c>
      <c r="AP395" t="str">
        <v>8</v>
      </c>
      <c r="AQ395">
        <f>IF(AL395="J",0,COUNTIF(_xlfn.ANCHORARRAY($AL395),AL395))</f>
        <v>1</v>
      </c>
      <c r="AR395">
        <f>IF(AM395="J",0,COUNTIF(_xlfn.ANCHORARRAY($AL395),AM395))</f>
        <v>1</v>
      </c>
      <c r="AS395">
        <f>IF(AN395="J",0,COUNTIF(_xlfn.ANCHORARRAY($AL395),AN395))</f>
        <v>1</v>
      </c>
      <c r="AT395">
        <f>IF(AO395="J",0,COUNTIF(_xlfn.ANCHORARRAY($AL395),AO395))</f>
        <v>1</v>
      </c>
      <c r="AU395">
        <f>IF(AP395="J",0,COUNTIF(_xlfn.ANCHORARRAY($AL395),AP395))</f>
        <v>1</v>
      </c>
      <c r="AV395" cm="1">
        <f t="array" ref="AV395:AZ395">_xlfn.LET(_xlpm.vals,{"J","2","3","4","5","6","7","8","9","T","J","Q","K","A"},
MATCH(_xlfn.ANCHORARRAY(AL395),_xlpm.vals,0))</f>
        <v>5</v>
      </c>
      <c r="AW395">
        <v>12</v>
      </c>
      <c r="AX395">
        <v>6</v>
      </c>
      <c r="AY395">
        <v>7</v>
      </c>
      <c r="AZ395">
        <v>8</v>
      </c>
      <c r="BA395" t="str" cm="1">
        <f t="array" ref="BA395:BE395">TEXT(_xlfn.ANCHORARRAY(AV395),"00")</f>
        <v>05</v>
      </c>
      <c r="BB395" t="str">
        <v>12</v>
      </c>
      <c r="BC395" t="str">
        <v>06</v>
      </c>
      <c r="BD395" t="str">
        <v>07</v>
      </c>
      <c r="BE395" t="str">
        <v>08</v>
      </c>
      <c r="BF395">
        <f>COUNTIF(_xlfn.ANCHORARRAY(AL395),"J")</f>
        <v>0</v>
      </c>
    </row>
    <row r="396" spans="2:58" x14ac:dyDescent="0.3">
      <c r="B396" t="s">
        <v>607</v>
      </c>
      <c r="C396" t="str">
        <f>_xlfn.TEXTBEFORE(B396," ")</f>
        <v>52225</v>
      </c>
      <c r="D396">
        <f>VALUE(_xlfn.TEXTAFTER(B396," "))</f>
        <v>155</v>
      </c>
      <c r="E396" t="str" cm="1">
        <f t="array" ref="E396:I396">MID(C396,_xlfn.SEQUENCE(1,LEN(C396)),1)</f>
        <v>5</v>
      </c>
      <c r="F396" t="str">
        <v>2</v>
      </c>
      <c r="G396" t="str">
        <v>2</v>
      </c>
      <c r="H396" t="str">
        <v>2</v>
      </c>
      <c r="I396" t="str">
        <v>5</v>
      </c>
      <c r="J396" cm="1">
        <f t="array" ref="J396:N396">COUNTIFS(_xlfn.ANCHORARRAY(E396),_xlfn.ANCHORARRAY(E396))</f>
        <v>2</v>
      </c>
      <c r="K396">
        <v>3</v>
      </c>
      <c r="L396">
        <v>3</v>
      </c>
      <c r="M396">
        <v>3</v>
      </c>
      <c r="N396">
        <v>2</v>
      </c>
      <c r="O396" cm="1">
        <f t="array" ref="O396:S396">_xlfn.LET(_xlpm.vals,{"1","2","3","4","5","6","7","8","9","T","J","Q","K","A"},
MATCH(_xlfn.ANCHORARRAY(E396),_xlpm.vals,0))</f>
        <v>5</v>
      </c>
      <c r="P396">
        <v>2</v>
      </c>
      <c r="Q396">
        <v>2</v>
      </c>
      <c r="R396">
        <v>2</v>
      </c>
      <c r="S396">
        <v>5</v>
      </c>
      <c r="T396" t="str" cm="1">
        <f t="array" ref="T396:X396">TEXT(_xlfn.ANCHORARRAY(O396),"00")</f>
        <v>05</v>
      </c>
      <c r="U396" t="str">
        <v>02</v>
      </c>
      <c r="V396" t="str">
        <v>02</v>
      </c>
      <c r="W396" t="str">
        <v>02</v>
      </c>
      <c r="X396" t="str">
        <v>05</v>
      </c>
      <c r="Y396" t="b">
        <f>MAX(_xlfn.ANCHORARRAY(J396))=5</f>
        <v>0</v>
      </c>
      <c r="Z396" t="b">
        <f>MAX(_xlfn.ANCHORARRAY(J396))=4</f>
        <v>0</v>
      </c>
      <c r="AA396" t="b" cm="1">
        <f t="array" ref="AA396">AND(OR(_xlfn.ANCHORARRAY(J396)=3),OR(_xlfn.ANCHORARRAY(J396)=2))</f>
        <v>1</v>
      </c>
      <c r="AB396" t="b">
        <f>IF(AA396,FALSE,MAX(_xlfn.ANCHORARRAY(J396))=3)</f>
        <v>0</v>
      </c>
      <c r="AC396" t="b">
        <f>COUNTIF(_xlfn.ANCHORARRAY(J396),2)=4</f>
        <v>0</v>
      </c>
      <c r="AD396" t="b">
        <f>IF(AC396,FALSE,MAX(_xlfn.ANCHORARRAY(J396))=2)</f>
        <v>0</v>
      </c>
      <c r="AE396" t="b">
        <f>NOT(OR(Y396:AD396))</f>
        <v>0</v>
      </c>
      <c r="AF396">
        <f>8-MATCH(TRUE,Y396:AE396,0)</f>
        <v>5</v>
      </c>
      <c r="AG396">
        <f>VALUE(_xlfn.CONCAT(AF396,_xlfn.ANCHORARRAY(T396)))</f>
        <v>50502020205</v>
      </c>
      <c r="AH396">
        <f>VALUE(_xlfn.RANK.EQ(AG396,AG:AG,1))</f>
        <v>826</v>
      </c>
      <c r="AI396">
        <f>AH396*D396</f>
        <v>128030</v>
      </c>
      <c r="AK396" s="1"/>
      <c r="AL396" t="str" cm="1">
        <f t="array" ref="AL396:AP396">MID(C396,_xlfn.SEQUENCE(1,LEN(C396)),1)</f>
        <v>5</v>
      </c>
      <c r="AM396" t="str">
        <v>2</v>
      </c>
      <c r="AN396" t="str">
        <v>2</v>
      </c>
      <c r="AO396" t="str">
        <v>2</v>
      </c>
      <c r="AP396" t="str">
        <v>5</v>
      </c>
      <c r="AQ396">
        <f>IF(AL396="J",0,COUNTIF(_xlfn.ANCHORARRAY($AL396),AL396))</f>
        <v>2</v>
      </c>
      <c r="AR396">
        <f>IF(AM396="J",0,COUNTIF(_xlfn.ANCHORARRAY($AL396),AM396))</f>
        <v>3</v>
      </c>
      <c r="AS396">
        <f>IF(AN396="J",0,COUNTIF(_xlfn.ANCHORARRAY($AL396),AN396))</f>
        <v>3</v>
      </c>
      <c r="AT396">
        <f>IF(AO396="J",0,COUNTIF(_xlfn.ANCHORARRAY($AL396),AO396))</f>
        <v>3</v>
      </c>
      <c r="AU396">
        <f>IF(AP396="J",0,COUNTIF(_xlfn.ANCHORARRAY($AL396),AP396))</f>
        <v>2</v>
      </c>
      <c r="AV396" cm="1">
        <f t="array" ref="AV396:AZ396">_xlfn.LET(_xlpm.vals,{"J","2","3","4","5","6","7","8","9","T","J","Q","K","A"},
MATCH(_xlfn.ANCHORARRAY(AL396),_xlpm.vals,0))</f>
        <v>5</v>
      </c>
      <c r="AW396">
        <v>2</v>
      </c>
      <c r="AX396">
        <v>2</v>
      </c>
      <c r="AY396">
        <v>2</v>
      </c>
      <c r="AZ396">
        <v>5</v>
      </c>
      <c r="BA396" t="str" cm="1">
        <f t="array" ref="BA396:BE396">TEXT(_xlfn.ANCHORARRAY(AV396),"00")</f>
        <v>05</v>
      </c>
      <c r="BB396" t="str">
        <v>02</v>
      </c>
      <c r="BC396" t="str">
        <v>02</v>
      </c>
      <c r="BD396" t="str">
        <v>02</v>
      </c>
      <c r="BE396" t="str">
        <v>05</v>
      </c>
      <c r="BF396">
        <f>COUNTIF(_xlfn.ANCHORARRAY(AL396),"J")</f>
        <v>0</v>
      </c>
    </row>
    <row r="397" spans="2:58" x14ac:dyDescent="0.3">
      <c r="B397" t="s">
        <v>606</v>
      </c>
      <c r="C397" t="str">
        <f>_xlfn.TEXTBEFORE(B397," ")</f>
        <v>T59J5</v>
      </c>
      <c r="D397">
        <f>VALUE(_xlfn.TEXTAFTER(B397," "))</f>
        <v>849</v>
      </c>
      <c r="E397" t="str" cm="1">
        <f t="array" ref="E397:I397">MID(C397,_xlfn.SEQUENCE(1,LEN(C397)),1)</f>
        <v>T</v>
      </c>
      <c r="F397" t="str">
        <v>5</v>
      </c>
      <c r="G397" t="str">
        <v>9</v>
      </c>
      <c r="H397" t="str">
        <v>J</v>
      </c>
      <c r="I397" t="str">
        <v>5</v>
      </c>
      <c r="J397" cm="1">
        <f t="array" ref="J397:N397">COUNTIFS(_xlfn.ANCHORARRAY(E397),_xlfn.ANCHORARRAY(E397))</f>
        <v>1</v>
      </c>
      <c r="K397">
        <v>2</v>
      </c>
      <c r="L397">
        <v>1</v>
      </c>
      <c r="M397">
        <v>1</v>
      </c>
      <c r="N397">
        <v>2</v>
      </c>
      <c r="O397" cm="1">
        <f t="array" ref="O397:S397">_xlfn.LET(_xlpm.vals,{"1","2","3","4","5","6","7","8","9","T","J","Q","K","A"},
MATCH(_xlfn.ANCHORARRAY(E397),_xlpm.vals,0))</f>
        <v>10</v>
      </c>
      <c r="P397">
        <v>5</v>
      </c>
      <c r="Q397">
        <v>9</v>
      </c>
      <c r="R397">
        <v>11</v>
      </c>
      <c r="S397">
        <v>5</v>
      </c>
      <c r="T397" t="str" cm="1">
        <f t="array" ref="T397:X397">TEXT(_xlfn.ANCHORARRAY(O397),"00")</f>
        <v>10</v>
      </c>
      <c r="U397" t="str">
        <v>05</v>
      </c>
      <c r="V397" t="str">
        <v>09</v>
      </c>
      <c r="W397" t="str">
        <v>11</v>
      </c>
      <c r="X397" t="str">
        <v>05</v>
      </c>
      <c r="Y397" t="b">
        <f>MAX(_xlfn.ANCHORARRAY(J397))=5</f>
        <v>0</v>
      </c>
      <c r="Z397" t="b">
        <f>MAX(_xlfn.ANCHORARRAY(J397))=4</f>
        <v>0</v>
      </c>
      <c r="AA397" t="b" cm="1">
        <f t="array" ref="AA397">AND(OR(_xlfn.ANCHORARRAY(J397)=3),OR(_xlfn.ANCHORARRAY(J397)=2))</f>
        <v>0</v>
      </c>
      <c r="AB397" t="b">
        <f>IF(AA397,FALSE,MAX(_xlfn.ANCHORARRAY(J397))=3)</f>
        <v>0</v>
      </c>
      <c r="AC397" t="b">
        <f>COUNTIF(_xlfn.ANCHORARRAY(J397),2)=4</f>
        <v>0</v>
      </c>
      <c r="AD397" t="b">
        <f>IF(AC397,FALSE,MAX(_xlfn.ANCHORARRAY(J397))=2)</f>
        <v>1</v>
      </c>
      <c r="AE397" t="b">
        <f>NOT(OR(Y397:AD397))</f>
        <v>0</v>
      </c>
      <c r="AF397">
        <f>8-MATCH(TRUE,Y397:AE397,0)</f>
        <v>2</v>
      </c>
      <c r="AG397">
        <f>VALUE(_xlfn.CONCAT(AF397,_xlfn.ANCHORARRAY(T397)))</f>
        <v>21005091105</v>
      </c>
      <c r="AH397">
        <f>VALUE(_xlfn.RANK.EQ(AG397,AG:AG,1))</f>
        <v>344</v>
      </c>
      <c r="AI397">
        <f>AH397*D397</f>
        <v>292056</v>
      </c>
      <c r="AK397" s="1"/>
      <c r="AL397" t="str" cm="1">
        <f t="array" ref="AL397:AP397">MID(C397,_xlfn.SEQUENCE(1,LEN(C397)),1)</f>
        <v>T</v>
      </c>
      <c r="AM397" t="str">
        <v>5</v>
      </c>
      <c r="AN397" t="str">
        <v>9</v>
      </c>
      <c r="AO397" t="str">
        <v>J</v>
      </c>
      <c r="AP397" t="str">
        <v>5</v>
      </c>
      <c r="AQ397">
        <f>IF(AL397="J",0,COUNTIF(_xlfn.ANCHORARRAY($AL397),AL397))</f>
        <v>1</v>
      </c>
      <c r="AR397">
        <f>IF(AM397="J",0,COUNTIF(_xlfn.ANCHORARRAY($AL397),AM397))</f>
        <v>2</v>
      </c>
      <c r="AS397">
        <f>IF(AN397="J",0,COUNTIF(_xlfn.ANCHORARRAY($AL397),AN397))</f>
        <v>1</v>
      </c>
      <c r="AT397">
        <f>IF(AO397="J",0,COUNTIF(_xlfn.ANCHORARRAY($AL397),AO397))</f>
        <v>0</v>
      </c>
      <c r="AU397">
        <f>IF(AP397="J",0,COUNTIF(_xlfn.ANCHORARRAY($AL397),AP397))</f>
        <v>2</v>
      </c>
      <c r="AV397" cm="1">
        <f t="array" ref="AV397:AZ397">_xlfn.LET(_xlpm.vals,{"J","2","3","4","5","6","7","8","9","T","J","Q","K","A"},
MATCH(_xlfn.ANCHORARRAY(AL397),_xlpm.vals,0))</f>
        <v>10</v>
      </c>
      <c r="AW397">
        <v>5</v>
      </c>
      <c r="AX397">
        <v>9</v>
      </c>
      <c r="AY397">
        <v>1</v>
      </c>
      <c r="AZ397">
        <v>5</v>
      </c>
      <c r="BA397" t="str" cm="1">
        <f t="array" ref="BA397:BE397">TEXT(_xlfn.ANCHORARRAY(AV397),"00")</f>
        <v>10</v>
      </c>
      <c r="BB397" t="str">
        <v>05</v>
      </c>
      <c r="BC397" t="str">
        <v>09</v>
      </c>
      <c r="BD397" t="str">
        <v>01</v>
      </c>
      <c r="BE397" t="str">
        <v>05</v>
      </c>
      <c r="BF397">
        <f>COUNTIF(_xlfn.ANCHORARRAY(AL397),"J")</f>
        <v>1</v>
      </c>
    </row>
    <row r="398" spans="2:58" x14ac:dyDescent="0.3">
      <c r="B398" t="s">
        <v>605</v>
      </c>
      <c r="C398" t="str">
        <f>_xlfn.TEXTBEFORE(B398," ")</f>
        <v>82T22</v>
      </c>
      <c r="D398">
        <f>VALUE(_xlfn.TEXTAFTER(B398," "))</f>
        <v>784</v>
      </c>
      <c r="E398" t="str" cm="1">
        <f t="array" ref="E398:I398">MID(C398,_xlfn.SEQUENCE(1,LEN(C398)),1)</f>
        <v>8</v>
      </c>
      <c r="F398" t="str">
        <v>2</v>
      </c>
      <c r="G398" t="str">
        <v>T</v>
      </c>
      <c r="H398" t="str">
        <v>2</v>
      </c>
      <c r="I398" t="str">
        <v>2</v>
      </c>
      <c r="J398" cm="1">
        <f t="array" ref="J398:N398">COUNTIFS(_xlfn.ANCHORARRAY(E398),_xlfn.ANCHORARRAY(E398))</f>
        <v>1</v>
      </c>
      <c r="K398">
        <v>3</v>
      </c>
      <c r="L398">
        <v>1</v>
      </c>
      <c r="M398">
        <v>3</v>
      </c>
      <c r="N398">
        <v>3</v>
      </c>
      <c r="O398" cm="1">
        <f t="array" ref="O398:S398">_xlfn.LET(_xlpm.vals,{"1","2","3","4","5","6","7","8","9","T","J","Q","K","A"},
MATCH(_xlfn.ANCHORARRAY(E398),_xlpm.vals,0))</f>
        <v>8</v>
      </c>
      <c r="P398">
        <v>2</v>
      </c>
      <c r="Q398">
        <v>10</v>
      </c>
      <c r="R398">
        <v>2</v>
      </c>
      <c r="S398">
        <v>2</v>
      </c>
      <c r="T398" t="str" cm="1">
        <f t="array" ref="T398:X398">TEXT(_xlfn.ANCHORARRAY(O398),"00")</f>
        <v>08</v>
      </c>
      <c r="U398" t="str">
        <v>02</v>
      </c>
      <c r="V398" t="str">
        <v>10</v>
      </c>
      <c r="W398" t="str">
        <v>02</v>
      </c>
      <c r="X398" t="str">
        <v>02</v>
      </c>
      <c r="Y398" t="b">
        <f>MAX(_xlfn.ANCHORARRAY(J398))=5</f>
        <v>0</v>
      </c>
      <c r="Z398" t="b">
        <f>MAX(_xlfn.ANCHORARRAY(J398))=4</f>
        <v>0</v>
      </c>
      <c r="AA398" t="b" cm="1">
        <f t="array" ref="AA398">AND(OR(_xlfn.ANCHORARRAY(J398)=3),OR(_xlfn.ANCHORARRAY(J398)=2))</f>
        <v>0</v>
      </c>
      <c r="AB398" t="b">
        <f>IF(AA398,FALSE,MAX(_xlfn.ANCHORARRAY(J398))=3)</f>
        <v>1</v>
      </c>
      <c r="AC398" t="b">
        <f>COUNTIF(_xlfn.ANCHORARRAY(J398),2)=4</f>
        <v>0</v>
      </c>
      <c r="AD398" t="b">
        <f>IF(AC398,FALSE,MAX(_xlfn.ANCHORARRAY(J398))=2)</f>
        <v>0</v>
      </c>
      <c r="AE398" t="b">
        <f>NOT(OR(Y398:AD398))</f>
        <v>0</v>
      </c>
      <c r="AF398">
        <f>8-MATCH(TRUE,Y398:AE398,0)</f>
        <v>4</v>
      </c>
      <c r="AG398">
        <f>VALUE(_xlfn.CONCAT(AF398,_xlfn.ANCHORARRAY(T398)))</f>
        <v>40802100202</v>
      </c>
      <c r="AH398">
        <f>VALUE(_xlfn.RANK.EQ(AG398,AG:AG,1))</f>
        <v>722</v>
      </c>
      <c r="AI398">
        <f>AH398*D398</f>
        <v>566048</v>
      </c>
      <c r="AK398" s="1"/>
      <c r="AL398" t="str" cm="1">
        <f t="array" ref="AL398:AP398">MID(C398,_xlfn.SEQUENCE(1,LEN(C398)),1)</f>
        <v>8</v>
      </c>
      <c r="AM398" t="str">
        <v>2</v>
      </c>
      <c r="AN398" t="str">
        <v>T</v>
      </c>
      <c r="AO398" t="str">
        <v>2</v>
      </c>
      <c r="AP398" t="str">
        <v>2</v>
      </c>
      <c r="AQ398">
        <f>IF(AL398="J",0,COUNTIF(_xlfn.ANCHORARRAY($AL398),AL398))</f>
        <v>1</v>
      </c>
      <c r="AR398">
        <f>IF(AM398="J",0,COUNTIF(_xlfn.ANCHORARRAY($AL398),AM398))</f>
        <v>3</v>
      </c>
      <c r="AS398">
        <f>IF(AN398="J",0,COUNTIF(_xlfn.ANCHORARRAY($AL398),AN398))</f>
        <v>1</v>
      </c>
      <c r="AT398">
        <f>IF(AO398="J",0,COUNTIF(_xlfn.ANCHORARRAY($AL398),AO398))</f>
        <v>3</v>
      </c>
      <c r="AU398">
        <f>IF(AP398="J",0,COUNTIF(_xlfn.ANCHORARRAY($AL398),AP398))</f>
        <v>3</v>
      </c>
      <c r="AV398" cm="1">
        <f t="array" ref="AV398:AZ398">_xlfn.LET(_xlpm.vals,{"J","2","3","4","5","6","7","8","9","T","J","Q","K","A"},
MATCH(_xlfn.ANCHORARRAY(AL398),_xlpm.vals,0))</f>
        <v>8</v>
      </c>
      <c r="AW398">
        <v>2</v>
      </c>
      <c r="AX398">
        <v>10</v>
      </c>
      <c r="AY398">
        <v>2</v>
      </c>
      <c r="AZ398">
        <v>2</v>
      </c>
      <c r="BA398" t="str" cm="1">
        <f t="array" ref="BA398:BE398">TEXT(_xlfn.ANCHORARRAY(AV398),"00")</f>
        <v>08</v>
      </c>
      <c r="BB398" t="str">
        <v>02</v>
      </c>
      <c r="BC398" t="str">
        <v>10</v>
      </c>
      <c r="BD398" t="str">
        <v>02</v>
      </c>
      <c r="BE398" t="str">
        <v>02</v>
      </c>
      <c r="BF398">
        <f>COUNTIF(_xlfn.ANCHORARRAY(AL398),"J")</f>
        <v>0</v>
      </c>
    </row>
    <row r="399" spans="2:58" x14ac:dyDescent="0.3">
      <c r="B399" t="s">
        <v>604</v>
      </c>
      <c r="C399" t="str">
        <f>_xlfn.TEXTBEFORE(B399," ")</f>
        <v>J9699</v>
      </c>
      <c r="D399">
        <f>VALUE(_xlfn.TEXTAFTER(B399," "))</f>
        <v>303</v>
      </c>
      <c r="E399" t="str" cm="1">
        <f t="array" ref="E399:I399">MID(C399,_xlfn.SEQUENCE(1,LEN(C399)),1)</f>
        <v>J</v>
      </c>
      <c r="F399" t="str">
        <v>9</v>
      </c>
      <c r="G399" t="str">
        <v>6</v>
      </c>
      <c r="H399" t="str">
        <v>9</v>
      </c>
      <c r="I399" t="str">
        <v>9</v>
      </c>
      <c r="J399" cm="1">
        <f t="array" ref="J399:N399">COUNTIFS(_xlfn.ANCHORARRAY(E399),_xlfn.ANCHORARRAY(E399))</f>
        <v>1</v>
      </c>
      <c r="K399">
        <v>3</v>
      </c>
      <c r="L399">
        <v>1</v>
      </c>
      <c r="M399">
        <v>3</v>
      </c>
      <c r="N399">
        <v>3</v>
      </c>
      <c r="O399" cm="1">
        <f t="array" ref="O399:S399">_xlfn.LET(_xlpm.vals,{"1","2","3","4","5","6","7","8","9","T","J","Q","K","A"},
MATCH(_xlfn.ANCHORARRAY(E399),_xlpm.vals,0))</f>
        <v>11</v>
      </c>
      <c r="P399">
        <v>9</v>
      </c>
      <c r="Q399">
        <v>6</v>
      </c>
      <c r="R399">
        <v>9</v>
      </c>
      <c r="S399">
        <v>9</v>
      </c>
      <c r="T399" t="str" cm="1">
        <f t="array" ref="T399:X399">TEXT(_xlfn.ANCHORARRAY(O399),"00")</f>
        <v>11</v>
      </c>
      <c r="U399" t="str">
        <v>09</v>
      </c>
      <c r="V399" t="str">
        <v>06</v>
      </c>
      <c r="W399" t="str">
        <v>09</v>
      </c>
      <c r="X399" t="str">
        <v>09</v>
      </c>
      <c r="Y399" t="b">
        <f>MAX(_xlfn.ANCHORARRAY(J399))=5</f>
        <v>0</v>
      </c>
      <c r="Z399" t="b">
        <f>MAX(_xlfn.ANCHORARRAY(J399))=4</f>
        <v>0</v>
      </c>
      <c r="AA399" t="b" cm="1">
        <f t="array" ref="AA399">AND(OR(_xlfn.ANCHORARRAY(J399)=3),OR(_xlfn.ANCHORARRAY(J399)=2))</f>
        <v>0</v>
      </c>
      <c r="AB399" t="b">
        <f>IF(AA399,FALSE,MAX(_xlfn.ANCHORARRAY(J399))=3)</f>
        <v>1</v>
      </c>
      <c r="AC399" t="b">
        <f>COUNTIF(_xlfn.ANCHORARRAY(J399),2)=4</f>
        <v>0</v>
      </c>
      <c r="AD399" t="b">
        <f>IF(AC399,FALSE,MAX(_xlfn.ANCHORARRAY(J399))=2)</f>
        <v>0</v>
      </c>
      <c r="AE399" t="b">
        <f>NOT(OR(Y399:AD399))</f>
        <v>0</v>
      </c>
      <c r="AF399">
        <f>8-MATCH(TRUE,Y399:AE399,0)</f>
        <v>4</v>
      </c>
      <c r="AG399">
        <f>VALUE(_xlfn.CONCAT(AF399,_xlfn.ANCHORARRAY(T399)))</f>
        <v>41109060909</v>
      </c>
      <c r="AH399">
        <f>VALUE(_xlfn.RANK.EQ(AG399,AG:AG,1))</f>
        <v>762</v>
      </c>
      <c r="AI399">
        <f>AH399*D399</f>
        <v>230886</v>
      </c>
      <c r="AK399" s="1"/>
      <c r="AL399" t="str" cm="1">
        <f t="array" ref="AL399:AP399">MID(C399,_xlfn.SEQUENCE(1,LEN(C399)),1)</f>
        <v>J</v>
      </c>
      <c r="AM399" t="str">
        <v>9</v>
      </c>
      <c r="AN399" t="str">
        <v>6</v>
      </c>
      <c r="AO399" t="str">
        <v>9</v>
      </c>
      <c r="AP399" t="str">
        <v>9</v>
      </c>
      <c r="AQ399">
        <f>IF(AL399="J",0,COUNTIF(_xlfn.ANCHORARRAY($AL399),AL399))</f>
        <v>0</v>
      </c>
      <c r="AR399">
        <f>IF(AM399="J",0,COUNTIF(_xlfn.ANCHORARRAY($AL399),AM399))</f>
        <v>3</v>
      </c>
      <c r="AS399">
        <f>IF(AN399="J",0,COUNTIF(_xlfn.ANCHORARRAY($AL399),AN399))</f>
        <v>1</v>
      </c>
      <c r="AT399">
        <f>IF(AO399="J",0,COUNTIF(_xlfn.ANCHORARRAY($AL399),AO399))</f>
        <v>3</v>
      </c>
      <c r="AU399">
        <f>IF(AP399="J",0,COUNTIF(_xlfn.ANCHORARRAY($AL399),AP399))</f>
        <v>3</v>
      </c>
      <c r="AV399" cm="1">
        <f t="array" ref="AV399:AZ399">_xlfn.LET(_xlpm.vals,{"J","2","3","4","5","6","7","8","9","T","J","Q","K","A"},
MATCH(_xlfn.ANCHORARRAY(AL399),_xlpm.vals,0))</f>
        <v>1</v>
      </c>
      <c r="AW399">
        <v>9</v>
      </c>
      <c r="AX399">
        <v>6</v>
      </c>
      <c r="AY399">
        <v>9</v>
      </c>
      <c r="AZ399">
        <v>9</v>
      </c>
      <c r="BA399" t="str" cm="1">
        <f t="array" ref="BA399:BE399">TEXT(_xlfn.ANCHORARRAY(AV399),"00")</f>
        <v>01</v>
      </c>
      <c r="BB399" t="str">
        <v>09</v>
      </c>
      <c r="BC399" t="str">
        <v>06</v>
      </c>
      <c r="BD399" t="str">
        <v>09</v>
      </c>
      <c r="BE399" t="str">
        <v>09</v>
      </c>
      <c r="BF399">
        <f>COUNTIF(_xlfn.ANCHORARRAY(AL399),"J")</f>
        <v>1</v>
      </c>
    </row>
    <row r="400" spans="2:58" x14ac:dyDescent="0.3">
      <c r="B400" t="s">
        <v>603</v>
      </c>
      <c r="C400" t="str">
        <f>_xlfn.TEXTBEFORE(B400," ")</f>
        <v>AATTT</v>
      </c>
      <c r="D400">
        <f>VALUE(_xlfn.TEXTAFTER(B400," "))</f>
        <v>620</v>
      </c>
      <c r="E400" t="str" cm="1">
        <f t="array" ref="E400:I400">MID(C400,_xlfn.SEQUENCE(1,LEN(C400)),1)</f>
        <v>A</v>
      </c>
      <c r="F400" t="str">
        <v>A</v>
      </c>
      <c r="G400" t="str">
        <v>T</v>
      </c>
      <c r="H400" t="str">
        <v>T</v>
      </c>
      <c r="I400" t="str">
        <v>T</v>
      </c>
      <c r="J400" cm="1">
        <f t="array" ref="J400:N400">COUNTIFS(_xlfn.ANCHORARRAY(E400),_xlfn.ANCHORARRAY(E400))</f>
        <v>2</v>
      </c>
      <c r="K400">
        <v>2</v>
      </c>
      <c r="L400">
        <v>3</v>
      </c>
      <c r="M400">
        <v>3</v>
      </c>
      <c r="N400">
        <v>3</v>
      </c>
      <c r="O400" cm="1">
        <f t="array" ref="O400:S400">_xlfn.LET(_xlpm.vals,{"1","2","3","4","5","6","7","8","9","T","J","Q","K","A"},
MATCH(_xlfn.ANCHORARRAY(E400),_xlpm.vals,0))</f>
        <v>14</v>
      </c>
      <c r="P400">
        <v>14</v>
      </c>
      <c r="Q400">
        <v>10</v>
      </c>
      <c r="R400">
        <v>10</v>
      </c>
      <c r="S400">
        <v>10</v>
      </c>
      <c r="T400" t="str" cm="1">
        <f t="array" ref="T400:X400">TEXT(_xlfn.ANCHORARRAY(O400),"00")</f>
        <v>14</v>
      </c>
      <c r="U400" t="str">
        <v>14</v>
      </c>
      <c r="V400" t="str">
        <v>10</v>
      </c>
      <c r="W400" t="str">
        <v>10</v>
      </c>
      <c r="X400" t="str">
        <v>10</v>
      </c>
      <c r="Y400" t="b">
        <f>MAX(_xlfn.ANCHORARRAY(J400))=5</f>
        <v>0</v>
      </c>
      <c r="Z400" t="b">
        <f>MAX(_xlfn.ANCHORARRAY(J400))=4</f>
        <v>0</v>
      </c>
      <c r="AA400" t="b" cm="1">
        <f t="array" ref="AA400">AND(OR(_xlfn.ANCHORARRAY(J400)=3),OR(_xlfn.ANCHORARRAY(J400)=2))</f>
        <v>1</v>
      </c>
      <c r="AB400" t="b">
        <f>IF(AA400,FALSE,MAX(_xlfn.ANCHORARRAY(J400))=3)</f>
        <v>0</v>
      </c>
      <c r="AC400" t="b">
        <f>COUNTIF(_xlfn.ANCHORARRAY(J400),2)=4</f>
        <v>0</v>
      </c>
      <c r="AD400" t="b">
        <f>IF(AC400,FALSE,MAX(_xlfn.ANCHORARRAY(J400))=2)</f>
        <v>0</v>
      </c>
      <c r="AE400" t="b">
        <f>NOT(OR(Y400:AD400))</f>
        <v>0</v>
      </c>
      <c r="AF400">
        <f>8-MATCH(TRUE,Y400:AE400,0)</f>
        <v>5</v>
      </c>
      <c r="AG400">
        <f>VALUE(_xlfn.CONCAT(AF400,_xlfn.ANCHORARRAY(T400)))</f>
        <v>51414101010</v>
      </c>
      <c r="AH400">
        <f>VALUE(_xlfn.RANK.EQ(AG400,AG:AG,1))</f>
        <v>904</v>
      </c>
      <c r="AI400">
        <f>AH400*D400</f>
        <v>560480</v>
      </c>
      <c r="AK400" s="1"/>
      <c r="AL400" t="str" cm="1">
        <f t="array" ref="AL400:AP400">MID(C400,_xlfn.SEQUENCE(1,LEN(C400)),1)</f>
        <v>A</v>
      </c>
      <c r="AM400" t="str">
        <v>A</v>
      </c>
      <c r="AN400" t="str">
        <v>T</v>
      </c>
      <c r="AO400" t="str">
        <v>T</v>
      </c>
      <c r="AP400" t="str">
        <v>T</v>
      </c>
      <c r="AQ400">
        <f>IF(AL400="J",0,COUNTIF(_xlfn.ANCHORARRAY($AL400),AL400))</f>
        <v>2</v>
      </c>
      <c r="AR400">
        <f>IF(AM400="J",0,COUNTIF(_xlfn.ANCHORARRAY($AL400),AM400))</f>
        <v>2</v>
      </c>
      <c r="AS400">
        <f>IF(AN400="J",0,COUNTIF(_xlfn.ANCHORARRAY($AL400),AN400))</f>
        <v>3</v>
      </c>
      <c r="AT400">
        <f>IF(AO400="J",0,COUNTIF(_xlfn.ANCHORARRAY($AL400),AO400))</f>
        <v>3</v>
      </c>
      <c r="AU400">
        <f>IF(AP400="J",0,COUNTIF(_xlfn.ANCHORARRAY($AL400),AP400))</f>
        <v>3</v>
      </c>
      <c r="AV400" cm="1">
        <f t="array" ref="AV400:AZ400">_xlfn.LET(_xlpm.vals,{"J","2","3","4","5","6","7","8","9","T","J","Q","K","A"},
MATCH(_xlfn.ANCHORARRAY(AL400),_xlpm.vals,0))</f>
        <v>14</v>
      </c>
      <c r="AW400">
        <v>14</v>
      </c>
      <c r="AX400">
        <v>10</v>
      </c>
      <c r="AY400">
        <v>10</v>
      </c>
      <c r="AZ400">
        <v>10</v>
      </c>
      <c r="BA400" t="str" cm="1">
        <f t="array" ref="BA400:BE400">TEXT(_xlfn.ANCHORARRAY(AV400),"00")</f>
        <v>14</v>
      </c>
      <c r="BB400" t="str">
        <v>14</v>
      </c>
      <c r="BC400" t="str">
        <v>10</v>
      </c>
      <c r="BD400" t="str">
        <v>10</v>
      </c>
      <c r="BE400" t="str">
        <v>10</v>
      </c>
      <c r="BF400">
        <f>COUNTIF(_xlfn.ANCHORARRAY(AL400),"J")</f>
        <v>0</v>
      </c>
    </row>
    <row r="401" spans="2:58" x14ac:dyDescent="0.3">
      <c r="B401" t="s">
        <v>602</v>
      </c>
      <c r="C401" t="str">
        <f>_xlfn.TEXTBEFORE(B401," ")</f>
        <v>9QJ99</v>
      </c>
      <c r="D401">
        <f>VALUE(_xlfn.TEXTAFTER(B401," "))</f>
        <v>510</v>
      </c>
      <c r="E401" t="str" cm="1">
        <f t="array" ref="E401:I401">MID(C401,_xlfn.SEQUENCE(1,LEN(C401)),1)</f>
        <v>9</v>
      </c>
      <c r="F401" t="str">
        <v>Q</v>
      </c>
      <c r="G401" t="str">
        <v>J</v>
      </c>
      <c r="H401" t="str">
        <v>9</v>
      </c>
      <c r="I401" t="str">
        <v>9</v>
      </c>
      <c r="J401" cm="1">
        <f t="array" ref="J401:N401">COUNTIFS(_xlfn.ANCHORARRAY(E401),_xlfn.ANCHORARRAY(E401))</f>
        <v>3</v>
      </c>
      <c r="K401">
        <v>1</v>
      </c>
      <c r="L401">
        <v>1</v>
      </c>
      <c r="M401">
        <v>3</v>
      </c>
      <c r="N401">
        <v>3</v>
      </c>
      <c r="O401" cm="1">
        <f t="array" ref="O401:S401">_xlfn.LET(_xlpm.vals,{"1","2","3","4","5","6","7","8","9","T","J","Q","K","A"},
MATCH(_xlfn.ANCHORARRAY(E401),_xlpm.vals,0))</f>
        <v>9</v>
      </c>
      <c r="P401">
        <v>12</v>
      </c>
      <c r="Q401">
        <v>11</v>
      </c>
      <c r="R401">
        <v>9</v>
      </c>
      <c r="S401">
        <v>9</v>
      </c>
      <c r="T401" t="str" cm="1">
        <f t="array" ref="T401:X401">TEXT(_xlfn.ANCHORARRAY(O401),"00")</f>
        <v>09</v>
      </c>
      <c r="U401" t="str">
        <v>12</v>
      </c>
      <c r="V401" t="str">
        <v>11</v>
      </c>
      <c r="W401" t="str">
        <v>09</v>
      </c>
      <c r="X401" t="str">
        <v>09</v>
      </c>
      <c r="Y401" t="b">
        <f>MAX(_xlfn.ANCHORARRAY(J401))=5</f>
        <v>0</v>
      </c>
      <c r="Z401" t="b">
        <f>MAX(_xlfn.ANCHORARRAY(J401))=4</f>
        <v>0</v>
      </c>
      <c r="AA401" t="b" cm="1">
        <f t="array" ref="AA401">AND(OR(_xlfn.ANCHORARRAY(J401)=3),OR(_xlfn.ANCHORARRAY(J401)=2))</f>
        <v>0</v>
      </c>
      <c r="AB401" t="b">
        <f>IF(AA401,FALSE,MAX(_xlfn.ANCHORARRAY(J401))=3)</f>
        <v>1</v>
      </c>
      <c r="AC401" t="b">
        <f>COUNTIF(_xlfn.ANCHORARRAY(J401),2)=4</f>
        <v>0</v>
      </c>
      <c r="AD401" t="b">
        <f>IF(AC401,FALSE,MAX(_xlfn.ANCHORARRAY(J401))=2)</f>
        <v>0</v>
      </c>
      <c r="AE401" t="b">
        <f>NOT(OR(Y401:AD401))</f>
        <v>0</v>
      </c>
      <c r="AF401">
        <f>8-MATCH(TRUE,Y401:AE401,0)</f>
        <v>4</v>
      </c>
      <c r="AG401">
        <f>VALUE(_xlfn.CONCAT(AF401,_xlfn.ANCHORARRAY(T401)))</f>
        <v>40912110909</v>
      </c>
      <c r="AH401">
        <f>VALUE(_xlfn.RANK.EQ(AG401,AG:AG,1))</f>
        <v>743</v>
      </c>
      <c r="AI401">
        <f>AH401*D401</f>
        <v>378930</v>
      </c>
      <c r="AK401" s="1"/>
      <c r="AL401" t="str" cm="1">
        <f t="array" ref="AL401:AP401">MID(C401,_xlfn.SEQUENCE(1,LEN(C401)),1)</f>
        <v>9</v>
      </c>
      <c r="AM401" t="str">
        <v>Q</v>
      </c>
      <c r="AN401" t="str">
        <v>J</v>
      </c>
      <c r="AO401" t="str">
        <v>9</v>
      </c>
      <c r="AP401" t="str">
        <v>9</v>
      </c>
      <c r="AQ401">
        <f>IF(AL401="J",0,COUNTIF(_xlfn.ANCHORARRAY($AL401),AL401))</f>
        <v>3</v>
      </c>
      <c r="AR401">
        <f>IF(AM401="J",0,COUNTIF(_xlfn.ANCHORARRAY($AL401),AM401))</f>
        <v>1</v>
      </c>
      <c r="AS401">
        <f>IF(AN401="J",0,COUNTIF(_xlfn.ANCHORARRAY($AL401),AN401))</f>
        <v>0</v>
      </c>
      <c r="AT401">
        <f>IF(AO401="J",0,COUNTIF(_xlfn.ANCHORARRAY($AL401),AO401))</f>
        <v>3</v>
      </c>
      <c r="AU401">
        <f>IF(AP401="J",0,COUNTIF(_xlfn.ANCHORARRAY($AL401),AP401))</f>
        <v>3</v>
      </c>
      <c r="AV401" cm="1">
        <f t="array" ref="AV401:AZ401">_xlfn.LET(_xlpm.vals,{"J","2","3","4","5","6","7","8","9","T","J","Q","K","A"},
MATCH(_xlfn.ANCHORARRAY(AL401),_xlpm.vals,0))</f>
        <v>9</v>
      </c>
      <c r="AW401">
        <v>12</v>
      </c>
      <c r="AX401">
        <v>1</v>
      </c>
      <c r="AY401">
        <v>9</v>
      </c>
      <c r="AZ401">
        <v>9</v>
      </c>
      <c r="BA401" t="str" cm="1">
        <f t="array" ref="BA401:BE401">TEXT(_xlfn.ANCHORARRAY(AV401),"00")</f>
        <v>09</v>
      </c>
      <c r="BB401" t="str">
        <v>12</v>
      </c>
      <c r="BC401" t="str">
        <v>01</v>
      </c>
      <c r="BD401" t="str">
        <v>09</v>
      </c>
      <c r="BE401" t="str">
        <v>09</v>
      </c>
      <c r="BF401">
        <f>COUNTIF(_xlfn.ANCHORARRAY(AL401),"J")</f>
        <v>1</v>
      </c>
    </row>
    <row r="402" spans="2:58" x14ac:dyDescent="0.3">
      <c r="B402" t="s">
        <v>601</v>
      </c>
      <c r="C402" t="str">
        <f>_xlfn.TEXTBEFORE(B402," ")</f>
        <v>JJA8Q</v>
      </c>
      <c r="D402">
        <f>VALUE(_xlfn.TEXTAFTER(B402," "))</f>
        <v>915</v>
      </c>
      <c r="E402" t="str" cm="1">
        <f t="array" ref="E402:I402">MID(C402,_xlfn.SEQUENCE(1,LEN(C402)),1)</f>
        <v>J</v>
      </c>
      <c r="F402" t="str">
        <v>J</v>
      </c>
      <c r="G402" t="str">
        <v>A</v>
      </c>
      <c r="H402" t="str">
        <v>8</v>
      </c>
      <c r="I402" t="str">
        <v>Q</v>
      </c>
      <c r="J402" cm="1">
        <f t="array" ref="J402:N402">COUNTIFS(_xlfn.ANCHORARRAY(E402),_xlfn.ANCHORARRAY(E402))</f>
        <v>2</v>
      </c>
      <c r="K402">
        <v>2</v>
      </c>
      <c r="L402">
        <v>1</v>
      </c>
      <c r="M402">
        <v>1</v>
      </c>
      <c r="N402">
        <v>1</v>
      </c>
      <c r="O402" cm="1">
        <f t="array" ref="O402:S402">_xlfn.LET(_xlpm.vals,{"1","2","3","4","5","6","7","8","9","T","J","Q","K","A"},
MATCH(_xlfn.ANCHORARRAY(E402),_xlpm.vals,0))</f>
        <v>11</v>
      </c>
      <c r="P402">
        <v>11</v>
      </c>
      <c r="Q402">
        <v>14</v>
      </c>
      <c r="R402">
        <v>8</v>
      </c>
      <c r="S402">
        <v>12</v>
      </c>
      <c r="T402" t="str" cm="1">
        <f t="array" ref="T402:X402">TEXT(_xlfn.ANCHORARRAY(O402),"00")</f>
        <v>11</v>
      </c>
      <c r="U402" t="str">
        <v>11</v>
      </c>
      <c r="V402" t="str">
        <v>14</v>
      </c>
      <c r="W402" t="str">
        <v>08</v>
      </c>
      <c r="X402" t="str">
        <v>12</v>
      </c>
      <c r="Y402" t="b">
        <f>MAX(_xlfn.ANCHORARRAY(J402))=5</f>
        <v>0</v>
      </c>
      <c r="Z402" t="b">
        <f>MAX(_xlfn.ANCHORARRAY(J402))=4</f>
        <v>0</v>
      </c>
      <c r="AA402" t="b" cm="1">
        <f t="array" ref="AA402">AND(OR(_xlfn.ANCHORARRAY(J402)=3),OR(_xlfn.ANCHORARRAY(J402)=2))</f>
        <v>0</v>
      </c>
      <c r="AB402" t="b">
        <f>IF(AA402,FALSE,MAX(_xlfn.ANCHORARRAY(J402))=3)</f>
        <v>0</v>
      </c>
      <c r="AC402" t="b">
        <f>COUNTIF(_xlfn.ANCHORARRAY(J402),2)=4</f>
        <v>0</v>
      </c>
      <c r="AD402" t="b">
        <f>IF(AC402,FALSE,MAX(_xlfn.ANCHORARRAY(J402))=2)</f>
        <v>1</v>
      </c>
      <c r="AE402" t="b">
        <f>NOT(OR(Y402:AD402))</f>
        <v>0</v>
      </c>
      <c r="AF402">
        <f>8-MATCH(TRUE,Y402:AE402,0)</f>
        <v>2</v>
      </c>
      <c r="AG402">
        <f>VALUE(_xlfn.CONCAT(AF402,_xlfn.ANCHORARRAY(T402)))</f>
        <v>21111140812</v>
      </c>
      <c r="AH402">
        <f>VALUE(_xlfn.RANK.EQ(AG402,AG:AG,1))</f>
        <v>385</v>
      </c>
      <c r="AI402">
        <f>AH402*D402</f>
        <v>352275</v>
      </c>
      <c r="AK402" s="1"/>
      <c r="AL402" t="str" cm="1">
        <f t="array" ref="AL402:AP402">MID(C402,_xlfn.SEQUENCE(1,LEN(C402)),1)</f>
        <v>J</v>
      </c>
      <c r="AM402" t="str">
        <v>J</v>
      </c>
      <c r="AN402" t="str">
        <v>A</v>
      </c>
      <c r="AO402" t="str">
        <v>8</v>
      </c>
      <c r="AP402" t="str">
        <v>Q</v>
      </c>
      <c r="AQ402">
        <f>IF(AL402="J",0,COUNTIF(_xlfn.ANCHORARRAY($AL402),AL402))</f>
        <v>0</v>
      </c>
      <c r="AR402">
        <f>IF(AM402="J",0,COUNTIF(_xlfn.ANCHORARRAY($AL402),AM402))</f>
        <v>0</v>
      </c>
      <c r="AS402">
        <f>IF(AN402="J",0,COUNTIF(_xlfn.ANCHORARRAY($AL402),AN402))</f>
        <v>1</v>
      </c>
      <c r="AT402">
        <f>IF(AO402="J",0,COUNTIF(_xlfn.ANCHORARRAY($AL402),AO402))</f>
        <v>1</v>
      </c>
      <c r="AU402">
        <f>IF(AP402="J",0,COUNTIF(_xlfn.ANCHORARRAY($AL402),AP402))</f>
        <v>1</v>
      </c>
      <c r="AV402" cm="1">
        <f t="array" ref="AV402:AZ402">_xlfn.LET(_xlpm.vals,{"J","2","3","4","5","6","7","8","9","T","J","Q","K","A"},
MATCH(_xlfn.ANCHORARRAY(AL402),_xlpm.vals,0))</f>
        <v>1</v>
      </c>
      <c r="AW402">
        <v>1</v>
      </c>
      <c r="AX402">
        <v>14</v>
      </c>
      <c r="AY402">
        <v>8</v>
      </c>
      <c r="AZ402">
        <v>12</v>
      </c>
      <c r="BA402" t="str" cm="1">
        <f t="array" ref="BA402:BE402">TEXT(_xlfn.ANCHORARRAY(AV402),"00")</f>
        <v>01</v>
      </c>
      <c r="BB402" t="str">
        <v>01</v>
      </c>
      <c r="BC402" t="str">
        <v>14</v>
      </c>
      <c r="BD402" t="str">
        <v>08</v>
      </c>
      <c r="BE402" t="str">
        <v>12</v>
      </c>
      <c r="BF402">
        <f>COUNTIF(_xlfn.ANCHORARRAY(AL402),"J")</f>
        <v>2</v>
      </c>
    </row>
    <row r="403" spans="2:58" x14ac:dyDescent="0.3">
      <c r="B403" t="s">
        <v>600</v>
      </c>
      <c r="C403" t="str">
        <f>_xlfn.TEXTBEFORE(B403," ")</f>
        <v>2JT77</v>
      </c>
      <c r="D403">
        <f>VALUE(_xlfn.TEXTAFTER(B403," "))</f>
        <v>507</v>
      </c>
      <c r="E403" t="str" cm="1">
        <f t="array" ref="E403:I403">MID(C403,_xlfn.SEQUENCE(1,LEN(C403)),1)</f>
        <v>2</v>
      </c>
      <c r="F403" t="str">
        <v>J</v>
      </c>
      <c r="G403" t="str">
        <v>T</v>
      </c>
      <c r="H403" t="str">
        <v>7</v>
      </c>
      <c r="I403" t="str">
        <v>7</v>
      </c>
      <c r="J403" cm="1">
        <f t="array" ref="J403:N403">COUNTIFS(_xlfn.ANCHORARRAY(E403),_xlfn.ANCHORARRAY(E403))</f>
        <v>1</v>
      </c>
      <c r="K403">
        <v>1</v>
      </c>
      <c r="L403">
        <v>1</v>
      </c>
      <c r="M403">
        <v>2</v>
      </c>
      <c r="N403">
        <v>2</v>
      </c>
      <c r="O403" cm="1">
        <f t="array" ref="O403:S403">_xlfn.LET(_xlpm.vals,{"1","2","3","4","5","6","7","8","9","T","J","Q","K","A"},
MATCH(_xlfn.ANCHORARRAY(E403),_xlpm.vals,0))</f>
        <v>2</v>
      </c>
      <c r="P403">
        <v>11</v>
      </c>
      <c r="Q403">
        <v>10</v>
      </c>
      <c r="R403">
        <v>7</v>
      </c>
      <c r="S403">
        <v>7</v>
      </c>
      <c r="T403" t="str" cm="1">
        <f t="array" ref="T403:X403">TEXT(_xlfn.ANCHORARRAY(O403),"00")</f>
        <v>02</v>
      </c>
      <c r="U403" t="str">
        <v>11</v>
      </c>
      <c r="V403" t="str">
        <v>10</v>
      </c>
      <c r="W403" t="str">
        <v>07</v>
      </c>
      <c r="X403" t="str">
        <v>07</v>
      </c>
      <c r="Y403" t="b">
        <f>MAX(_xlfn.ANCHORARRAY(J403))=5</f>
        <v>0</v>
      </c>
      <c r="Z403" t="b">
        <f>MAX(_xlfn.ANCHORARRAY(J403))=4</f>
        <v>0</v>
      </c>
      <c r="AA403" t="b" cm="1">
        <f t="array" ref="AA403">AND(OR(_xlfn.ANCHORARRAY(J403)=3),OR(_xlfn.ANCHORARRAY(J403)=2))</f>
        <v>0</v>
      </c>
      <c r="AB403" t="b">
        <f>IF(AA403,FALSE,MAX(_xlfn.ANCHORARRAY(J403))=3)</f>
        <v>0</v>
      </c>
      <c r="AC403" t="b">
        <f>COUNTIF(_xlfn.ANCHORARRAY(J403),2)=4</f>
        <v>0</v>
      </c>
      <c r="AD403" t="b">
        <f>IF(AC403,FALSE,MAX(_xlfn.ANCHORARRAY(J403))=2)</f>
        <v>1</v>
      </c>
      <c r="AE403" t="b">
        <f>NOT(OR(Y403:AD403))</f>
        <v>0</v>
      </c>
      <c r="AF403">
        <f>8-MATCH(TRUE,Y403:AE403,0)</f>
        <v>2</v>
      </c>
      <c r="AG403">
        <f>VALUE(_xlfn.CONCAT(AF403,_xlfn.ANCHORARRAY(T403)))</f>
        <v>20211100707</v>
      </c>
      <c r="AH403">
        <f>VALUE(_xlfn.RANK.EQ(AG403,AG:AG,1))</f>
        <v>211</v>
      </c>
      <c r="AI403">
        <f>AH403*D403</f>
        <v>106977</v>
      </c>
      <c r="AK403" s="1"/>
      <c r="AL403" t="str" cm="1">
        <f t="array" ref="AL403:AP403">MID(C403,_xlfn.SEQUENCE(1,LEN(C403)),1)</f>
        <v>2</v>
      </c>
      <c r="AM403" t="str">
        <v>J</v>
      </c>
      <c r="AN403" t="str">
        <v>T</v>
      </c>
      <c r="AO403" t="str">
        <v>7</v>
      </c>
      <c r="AP403" t="str">
        <v>7</v>
      </c>
      <c r="AQ403">
        <f>IF(AL403="J",0,COUNTIF(_xlfn.ANCHORARRAY($AL403),AL403))</f>
        <v>1</v>
      </c>
      <c r="AR403">
        <f>IF(AM403="J",0,COUNTIF(_xlfn.ANCHORARRAY($AL403),AM403))</f>
        <v>0</v>
      </c>
      <c r="AS403">
        <f>IF(AN403="J",0,COUNTIF(_xlfn.ANCHORARRAY($AL403),AN403))</f>
        <v>1</v>
      </c>
      <c r="AT403">
        <f>IF(AO403="J",0,COUNTIF(_xlfn.ANCHORARRAY($AL403),AO403))</f>
        <v>2</v>
      </c>
      <c r="AU403">
        <f>IF(AP403="J",0,COUNTIF(_xlfn.ANCHORARRAY($AL403),AP403))</f>
        <v>2</v>
      </c>
      <c r="AV403" cm="1">
        <f t="array" ref="AV403:AZ403">_xlfn.LET(_xlpm.vals,{"J","2","3","4","5","6","7","8","9","T","J","Q","K","A"},
MATCH(_xlfn.ANCHORARRAY(AL403),_xlpm.vals,0))</f>
        <v>2</v>
      </c>
      <c r="AW403">
        <v>1</v>
      </c>
      <c r="AX403">
        <v>10</v>
      </c>
      <c r="AY403">
        <v>7</v>
      </c>
      <c r="AZ403">
        <v>7</v>
      </c>
      <c r="BA403" t="str" cm="1">
        <f t="array" ref="BA403:BE403">TEXT(_xlfn.ANCHORARRAY(AV403),"00")</f>
        <v>02</v>
      </c>
      <c r="BB403" t="str">
        <v>01</v>
      </c>
      <c r="BC403" t="str">
        <v>10</v>
      </c>
      <c r="BD403" t="str">
        <v>07</v>
      </c>
      <c r="BE403" t="str">
        <v>07</v>
      </c>
      <c r="BF403">
        <f>COUNTIF(_xlfn.ANCHORARRAY(AL403),"J")</f>
        <v>1</v>
      </c>
    </row>
    <row r="404" spans="2:58" x14ac:dyDescent="0.3">
      <c r="B404" t="s">
        <v>599</v>
      </c>
      <c r="C404" t="str">
        <f>_xlfn.TEXTBEFORE(B404," ")</f>
        <v>9374J</v>
      </c>
      <c r="D404">
        <f>VALUE(_xlfn.TEXTAFTER(B404," "))</f>
        <v>523</v>
      </c>
      <c r="E404" t="str" cm="1">
        <f t="array" ref="E404:I404">MID(C404,_xlfn.SEQUENCE(1,LEN(C404)),1)</f>
        <v>9</v>
      </c>
      <c r="F404" t="str">
        <v>3</v>
      </c>
      <c r="G404" t="str">
        <v>7</v>
      </c>
      <c r="H404" t="str">
        <v>4</v>
      </c>
      <c r="I404" t="str">
        <v>J</v>
      </c>
      <c r="J404" cm="1">
        <f t="array" ref="J404:N404">COUNTIFS(_xlfn.ANCHORARRAY(E404),_xlfn.ANCHORARRAY(E404))</f>
        <v>1</v>
      </c>
      <c r="K404">
        <v>1</v>
      </c>
      <c r="L404">
        <v>1</v>
      </c>
      <c r="M404">
        <v>1</v>
      </c>
      <c r="N404">
        <v>1</v>
      </c>
      <c r="O404" cm="1">
        <f t="array" ref="O404:S404">_xlfn.LET(_xlpm.vals,{"1","2","3","4","5","6","7","8","9","T","J","Q","K","A"},
MATCH(_xlfn.ANCHORARRAY(E404),_xlpm.vals,0))</f>
        <v>9</v>
      </c>
      <c r="P404">
        <v>3</v>
      </c>
      <c r="Q404">
        <v>7</v>
      </c>
      <c r="R404">
        <v>4</v>
      </c>
      <c r="S404">
        <v>11</v>
      </c>
      <c r="T404" t="str" cm="1">
        <f t="array" ref="T404:X404">TEXT(_xlfn.ANCHORARRAY(O404),"00")</f>
        <v>09</v>
      </c>
      <c r="U404" t="str">
        <v>03</v>
      </c>
      <c r="V404" t="str">
        <v>07</v>
      </c>
      <c r="W404" t="str">
        <v>04</v>
      </c>
      <c r="X404" t="str">
        <v>11</v>
      </c>
      <c r="Y404" t="b">
        <f>MAX(_xlfn.ANCHORARRAY(J404))=5</f>
        <v>0</v>
      </c>
      <c r="Z404" t="b">
        <f>MAX(_xlfn.ANCHORARRAY(J404))=4</f>
        <v>0</v>
      </c>
      <c r="AA404" t="b" cm="1">
        <f t="array" ref="AA404">AND(OR(_xlfn.ANCHORARRAY(J404)=3),OR(_xlfn.ANCHORARRAY(J404)=2))</f>
        <v>0</v>
      </c>
      <c r="AB404" t="b">
        <f>IF(AA404,FALSE,MAX(_xlfn.ANCHORARRAY(J404))=3)</f>
        <v>0</v>
      </c>
      <c r="AC404" t="b">
        <f>COUNTIF(_xlfn.ANCHORARRAY(J404),2)=4</f>
        <v>0</v>
      </c>
      <c r="AD404" t="b">
        <f>IF(AC404,FALSE,MAX(_xlfn.ANCHORARRAY(J404))=2)</f>
        <v>0</v>
      </c>
      <c r="AE404" t="b">
        <f>NOT(OR(Y404:AD404))</f>
        <v>1</v>
      </c>
      <c r="AF404">
        <f>8-MATCH(TRUE,Y404:AE404,0)</f>
        <v>1</v>
      </c>
      <c r="AG404">
        <f>VALUE(_xlfn.CONCAT(AF404,_xlfn.ANCHORARRAY(T404)))</f>
        <v>10903070411</v>
      </c>
      <c r="AH404">
        <f>VALUE(_xlfn.RANK.EQ(AG404,AG:AG,1))</f>
        <v>114</v>
      </c>
      <c r="AI404">
        <f>AH404*D404</f>
        <v>59622</v>
      </c>
      <c r="AK404" s="1"/>
      <c r="AL404" t="str" cm="1">
        <f t="array" ref="AL404:AP404">MID(C404,_xlfn.SEQUENCE(1,LEN(C404)),1)</f>
        <v>9</v>
      </c>
      <c r="AM404" t="str">
        <v>3</v>
      </c>
      <c r="AN404" t="str">
        <v>7</v>
      </c>
      <c r="AO404" t="str">
        <v>4</v>
      </c>
      <c r="AP404" t="str">
        <v>J</v>
      </c>
      <c r="AQ404">
        <f>IF(AL404="J",0,COUNTIF(_xlfn.ANCHORARRAY($AL404),AL404))</f>
        <v>1</v>
      </c>
      <c r="AR404">
        <f>IF(AM404="J",0,COUNTIF(_xlfn.ANCHORARRAY($AL404),AM404))</f>
        <v>1</v>
      </c>
      <c r="AS404">
        <f>IF(AN404="J",0,COUNTIF(_xlfn.ANCHORARRAY($AL404),AN404))</f>
        <v>1</v>
      </c>
      <c r="AT404">
        <f>IF(AO404="J",0,COUNTIF(_xlfn.ANCHORARRAY($AL404),AO404))</f>
        <v>1</v>
      </c>
      <c r="AU404">
        <f>IF(AP404="J",0,COUNTIF(_xlfn.ANCHORARRAY($AL404),AP404))</f>
        <v>0</v>
      </c>
      <c r="AV404" cm="1">
        <f t="array" ref="AV404:AZ404">_xlfn.LET(_xlpm.vals,{"J","2","3","4","5","6","7","8","9","T","J","Q","K","A"},
MATCH(_xlfn.ANCHORARRAY(AL404),_xlpm.vals,0))</f>
        <v>9</v>
      </c>
      <c r="AW404">
        <v>3</v>
      </c>
      <c r="AX404">
        <v>7</v>
      </c>
      <c r="AY404">
        <v>4</v>
      </c>
      <c r="AZ404">
        <v>1</v>
      </c>
      <c r="BA404" t="str" cm="1">
        <f t="array" ref="BA404:BE404">TEXT(_xlfn.ANCHORARRAY(AV404),"00")</f>
        <v>09</v>
      </c>
      <c r="BB404" t="str">
        <v>03</v>
      </c>
      <c r="BC404" t="str">
        <v>07</v>
      </c>
      <c r="BD404" t="str">
        <v>04</v>
      </c>
      <c r="BE404" t="str">
        <v>01</v>
      </c>
      <c r="BF404">
        <f>COUNTIF(_xlfn.ANCHORARRAY(AL404),"J")</f>
        <v>1</v>
      </c>
    </row>
    <row r="405" spans="2:58" x14ac:dyDescent="0.3">
      <c r="B405" t="s">
        <v>598</v>
      </c>
      <c r="C405" t="str">
        <f>_xlfn.TEXTBEFORE(B405," ")</f>
        <v>67726</v>
      </c>
      <c r="D405">
        <f>VALUE(_xlfn.TEXTAFTER(B405," "))</f>
        <v>114</v>
      </c>
      <c r="E405" t="str" cm="1">
        <f t="array" ref="E405:I405">MID(C405,_xlfn.SEQUENCE(1,LEN(C405)),1)</f>
        <v>6</v>
      </c>
      <c r="F405" t="str">
        <v>7</v>
      </c>
      <c r="G405" t="str">
        <v>7</v>
      </c>
      <c r="H405" t="str">
        <v>2</v>
      </c>
      <c r="I405" t="str">
        <v>6</v>
      </c>
      <c r="J405" cm="1">
        <f t="array" ref="J405:N405">COUNTIFS(_xlfn.ANCHORARRAY(E405),_xlfn.ANCHORARRAY(E405))</f>
        <v>2</v>
      </c>
      <c r="K405">
        <v>2</v>
      </c>
      <c r="L405">
        <v>2</v>
      </c>
      <c r="M405">
        <v>1</v>
      </c>
      <c r="N405">
        <v>2</v>
      </c>
      <c r="O405" cm="1">
        <f t="array" ref="O405:S405">_xlfn.LET(_xlpm.vals,{"1","2","3","4","5","6","7","8","9","T","J","Q","K","A"},
MATCH(_xlfn.ANCHORARRAY(E405),_xlpm.vals,0))</f>
        <v>6</v>
      </c>
      <c r="P405">
        <v>7</v>
      </c>
      <c r="Q405">
        <v>7</v>
      </c>
      <c r="R405">
        <v>2</v>
      </c>
      <c r="S405">
        <v>6</v>
      </c>
      <c r="T405" t="str" cm="1">
        <f t="array" ref="T405:X405">TEXT(_xlfn.ANCHORARRAY(O405),"00")</f>
        <v>06</v>
      </c>
      <c r="U405" t="str">
        <v>07</v>
      </c>
      <c r="V405" t="str">
        <v>07</v>
      </c>
      <c r="W405" t="str">
        <v>02</v>
      </c>
      <c r="X405" t="str">
        <v>06</v>
      </c>
      <c r="Y405" t="b">
        <f>MAX(_xlfn.ANCHORARRAY(J405))=5</f>
        <v>0</v>
      </c>
      <c r="Z405" t="b">
        <f>MAX(_xlfn.ANCHORARRAY(J405))=4</f>
        <v>0</v>
      </c>
      <c r="AA405" t="b" cm="1">
        <f t="array" ref="AA405">AND(OR(_xlfn.ANCHORARRAY(J405)=3),OR(_xlfn.ANCHORARRAY(J405)=2))</f>
        <v>0</v>
      </c>
      <c r="AB405" t="b">
        <f>IF(AA405,FALSE,MAX(_xlfn.ANCHORARRAY(J405))=3)</f>
        <v>0</v>
      </c>
      <c r="AC405" t="b">
        <f>COUNTIF(_xlfn.ANCHORARRAY(J405),2)=4</f>
        <v>1</v>
      </c>
      <c r="AD405" t="b">
        <f>IF(AC405,FALSE,MAX(_xlfn.ANCHORARRAY(J405))=2)</f>
        <v>0</v>
      </c>
      <c r="AE405" t="b">
        <f>NOT(OR(Y405:AD405))</f>
        <v>0</v>
      </c>
      <c r="AF405">
        <f>8-MATCH(TRUE,Y405:AE405,0)</f>
        <v>3</v>
      </c>
      <c r="AG405">
        <f>VALUE(_xlfn.CONCAT(AF405,_xlfn.ANCHORARRAY(T405)))</f>
        <v>30607070206</v>
      </c>
      <c r="AH405">
        <f>VALUE(_xlfn.RANK.EQ(AG405,AG:AG,1))</f>
        <v>503</v>
      </c>
      <c r="AI405">
        <f>AH405*D405</f>
        <v>57342</v>
      </c>
      <c r="AK405" s="1"/>
      <c r="AL405" t="str" cm="1">
        <f t="array" ref="AL405:AP405">MID(C405,_xlfn.SEQUENCE(1,LEN(C405)),1)</f>
        <v>6</v>
      </c>
      <c r="AM405" t="str">
        <v>7</v>
      </c>
      <c r="AN405" t="str">
        <v>7</v>
      </c>
      <c r="AO405" t="str">
        <v>2</v>
      </c>
      <c r="AP405" t="str">
        <v>6</v>
      </c>
      <c r="AQ405">
        <f>IF(AL405="J",0,COUNTIF(_xlfn.ANCHORARRAY($AL405),AL405))</f>
        <v>2</v>
      </c>
      <c r="AR405">
        <f>IF(AM405="J",0,COUNTIF(_xlfn.ANCHORARRAY($AL405),AM405))</f>
        <v>2</v>
      </c>
      <c r="AS405">
        <f>IF(AN405="J",0,COUNTIF(_xlfn.ANCHORARRAY($AL405),AN405))</f>
        <v>2</v>
      </c>
      <c r="AT405">
        <f>IF(AO405="J",0,COUNTIF(_xlfn.ANCHORARRAY($AL405),AO405))</f>
        <v>1</v>
      </c>
      <c r="AU405">
        <f>IF(AP405="J",0,COUNTIF(_xlfn.ANCHORARRAY($AL405),AP405))</f>
        <v>2</v>
      </c>
      <c r="AV405" cm="1">
        <f t="array" ref="AV405:AZ405">_xlfn.LET(_xlpm.vals,{"J","2","3","4","5","6","7","8","9","T","J","Q","K","A"},
MATCH(_xlfn.ANCHORARRAY(AL405),_xlpm.vals,0))</f>
        <v>6</v>
      </c>
      <c r="AW405">
        <v>7</v>
      </c>
      <c r="AX405">
        <v>7</v>
      </c>
      <c r="AY405">
        <v>2</v>
      </c>
      <c r="AZ405">
        <v>6</v>
      </c>
      <c r="BA405" t="str" cm="1">
        <f t="array" ref="BA405:BE405">TEXT(_xlfn.ANCHORARRAY(AV405),"00")</f>
        <v>06</v>
      </c>
      <c r="BB405" t="str">
        <v>07</v>
      </c>
      <c r="BC405" t="str">
        <v>07</v>
      </c>
      <c r="BD405" t="str">
        <v>02</v>
      </c>
      <c r="BE405" t="str">
        <v>06</v>
      </c>
      <c r="BF405">
        <f>COUNTIF(_xlfn.ANCHORARRAY(AL405),"J")</f>
        <v>0</v>
      </c>
    </row>
    <row r="406" spans="2:58" x14ac:dyDescent="0.3">
      <c r="B406" t="s">
        <v>597</v>
      </c>
      <c r="C406" t="str">
        <f>_xlfn.TEXTBEFORE(B406," ")</f>
        <v>K8K7K</v>
      </c>
      <c r="D406">
        <f>VALUE(_xlfn.TEXTAFTER(B406," "))</f>
        <v>542</v>
      </c>
      <c r="E406" t="str" cm="1">
        <f t="array" ref="E406:I406">MID(C406,_xlfn.SEQUENCE(1,LEN(C406)),1)</f>
        <v>K</v>
      </c>
      <c r="F406" t="str">
        <v>8</v>
      </c>
      <c r="G406" t="str">
        <v>K</v>
      </c>
      <c r="H406" t="str">
        <v>7</v>
      </c>
      <c r="I406" t="str">
        <v>K</v>
      </c>
      <c r="J406" cm="1">
        <f t="array" ref="J406:N406">COUNTIFS(_xlfn.ANCHORARRAY(E406),_xlfn.ANCHORARRAY(E406))</f>
        <v>3</v>
      </c>
      <c r="K406">
        <v>1</v>
      </c>
      <c r="L406">
        <v>3</v>
      </c>
      <c r="M406">
        <v>1</v>
      </c>
      <c r="N406">
        <v>3</v>
      </c>
      <c r="O406" cm="1">
        <f t="array" ref="O406:S406">_xlfn.LET(_xlpm.vals,{"1","2","3","4","5","6","7","8","9","T","J","Q","K","A"},
MATCH(_xlfn.ANCHORARRAY(E406),_xlpm.vals,0))</f>
        <v>13</v>
      </c>
      <c r="P406">
        <v>8</v>
      </c>
      <c r="Q406">
        <v>13</v>
      </c>
      <c r="R406">
        <v>7</v>
      </c>
      <c r="S406">
        <v>13</v>
      </c>
      <c r="T406" t="str" cm="1">
        <f t="array" ref="T406:X406">TEXT(_xlfn.ANCHORARRAY(O406),"00")</f>
        <v>13</v>
      </c>
      <c r="U406" t="str">
        <v>08</v>
      </c>
      <c r="V406" t="str">
        <v>13</v>
      </c>
      <c r="W406" t="str">
        <v>07</v>
      </c>
      <c r="X406" t="str">
        <v>13</v>
      </c>
      <c r="Y406" t="b">
        <f>MAX(_xlfn.ANCHORARRAY(J406))=5</f>
        <v>0</v>
      </c>
      <c r="Z406" t="b">
        <f>MAX(_xlfn.ANCHORARRAY(J406))=4</f>
        <v>0</v>
      </c>
      <c r="AA406" t="b" cm="1">
        <f t="array" ref="AA406">AND(OR(_xlfn.ANCHORARRAY(J406)=3),OR(_xlfn.ANCHORARRAY(J406)=2))</f>
        <v>0</v>
      </c>
      <c r="AB406" t="b">
        <f>IF(AA406,FALSE,MAX(_xlfn.ANCHORARRAY(J406))=3)</f>
        <v>1</v>
      </c>
      <c r="AC406" t="b">
        <f>COUNTIF(_xlfn.ANCHORARRAY(J406),2)=4</f>
        <v>0</v>
      </c>
      <c r="AD406" t="b">
        <f>IF(AC406,FALSE,MAX(_xlfn.ANCHORARRAY(J406))=2)</f>
        <v>0</v>
      </c>
      <c r="AE406" t="b">
        <f>NOT(OR(Y406:AD406))</f>
        <v>0</v>
      </c>
      <c r="AF406">
        <f>8-MATCH(TRUE,Y406:AE406,0)</f>
        <v>4</v>
      </c>
      <c r="AG406">
        <f>VALUE(_xlfn.CONCAT(AF406,_xlfn.ANCHORARRAY(T406)))</f>
        <v>41308130713</v>
      </c>
      <c r="AH406">
        <f>VALUE(_xlfn.RANK.EQ(AG406,AG:AG,1))</f>
        <v>780</v>
      </c>
      <c r="AI406">
        <f>AH406*D406</f>
        <v>422760</v>
      </c>
      <c r="AK406" s="1"/>
      <c r="AL406" t="str" cm="1">
        <f t="array" ref="AL406:AP406">MID(C406,_xlfn.SEQUENCE(1,LEN(C406)),1)</f>
        <v>K</v>
      </c>
      <c r="AM406" t="str">
        <v>8</v>
      </c>
      <c r="AN406" t="str">
        <v>K</v>
      </c>
      <c r="AO406" t="str">
        <v>7</v>
      </c>
      <c r="AP406" t="str">
        <v>K</v>
      </c>
      <c r="AQ406">
        <f>IF(AL406="J",0,COUNTIF(_xlfn.ANCHORARRAY($AL406),AL406))</f>
        <v>3</v>
      </c>
      <c r="AR406">
        <f>IF(AM406="J",0,COUNTIF(_xlfn.ANCHORARRAY($AL406),AM406))</f>
        <v>1</v>
      </c>
      <c r="AS406">
        <f>IF(AN406="J",0,COUNTIF(_xlfn.ANCHORARRAY($AL406),AN406))</f>
        <v>3</v>
      </c>
      <c r="AT406">
        <f>IF(AO406="J",0,COUNTIF(_xlfn.ANCHORARRAY($AL406),AO406))</f>
        <v>1</v>
      </c>
      <c r="AU406">
        <f>IF(AP406="J",0,COUNTIF(_xlfn.ANCHORARRAY($AL406),AP406))</f>
        <v>3</v>
      </c>
      <c r="AV406" cm="1">
        <f t="array" ref="AV406:AZ406">_xlfn.LET(_xlpm.vals,{"J","2","3","4","5","6","7","8","9","T","J","Q","K","A"},
MATCH(_xlfn.ANCHORARRAY(AL406),_xlpm.vals,0))</f>
        <v>13</v>
      </c>
      <c r="AW406">
        <v>8</v>
      </c>
      <c r="AX406">
        <v>13</v>
      </c>
      <c r="AY406">
        <v>7</v>
      </c>
      <c r="AZ406">
        <v>13</v>
      </c>
      <c r="BA406" t="str" cm="1">
        <f t="array" ref="BA406:BE406">TEXT(_xlfn.ANCHORARRAY(AV406),"00")</f>
        <v>13</v>
      </c>
      <c r="BB406" t="str">
        <v>08</v>
      </c>
      <c r="BC406" t="str">
        <v>13</v>
      </c>
      <c r="BD406" t="str">
        <v>07</v>
      </c>
      <c r="BE406" t="str">
        <v>13</v>
      </c>
      <c r="BF406">
        <f>COUNTIF(_xlfn.ANCHORARRAY(AL406),"J")</f>
        <v>0</v>
      </c>
    </row>
    <row r="407" spans="2:58" x14ac:dyDescent="0.3">
      <c r="B407" t="s">
        <v>596</v>
      </c>
      <c r="C407" t="str">
        <f>_xlfn.TEXTBEFORE(B407," ")</f>
        <v>TT9TT</v>
      </c>
      <c r="D407">
        <f>VALUE(_xlfn.TEXTAFTER(B407," "))</f>
        <v>334</v>
      </c>
      <c r="E407" t="str" cm="1">
        <f t="array" ref="E407:I407">MID(C407,_xlfn.SEQUENCE(1,LEN(C407)),1)</f>
        <v>T</v>
      </c>
      <c r="F407" t="str">
        <v>T</v>
      </c>
      <c r="G407" t="str">
        <v>9</v>
      </c>
      <c r="H407" t="str">
        <v>T</v>
      </c>
      <c r="I407" t="str">
        <v>T</v>
      </c>
      <c r="J407" cm="1">
        <f t="array" ref="J407:N407">COUNTIFS(_xlfn.ANCHORARRAY(E407),_xlfn.ANCHORARRAY(E407))</f>
        <v>4</v>
      </c>
      <c r="K407">
        <v>4</v>
      </c>
      <c r="L407">
        <v>1</v>
      </c>
      <c r="M407">
        <v>4</v>
      </c>
      <c r="N407">
        <v>4</v>
      </c>
      <c r="O407" cm="1">
        <f t="array" ref="O407:S407">_xlfn.LET(_xlpm.vals,{"1","2","3","4","5","6","7","8","9","T","J","Q","K","A"},
MATCH(_xlfn.ANCHORARRAY(E407),_xlpm.vals,0))</f>
        <v>10</v>
      </c>
      <c r="P407">
        <v>10</v>
      </c>
      <c r="Q407">
        <v>9</v>
      </c>
      <c r="R407">
        <v>10</v>
      </c>
      <c r="S407">
        <v>10</v>
      </c>
      <c r="T407" t="str" cm="1">
        <f t="array" ref="T407:X407">TEXT(_xlfn.ANCHORARRAY(O407),"00")</f>
        <v>10</v>
      </c>
      <c r="U407" t="str">
        <v>10</v>
      </c>
      <c r="V407" t="str">
        <v>09</v>
      </c>
      <c r="W407" t="str">
        <v>10</v>
      </c>
      <c r="X407" t="str">
        <v>10</v>
      </c>
      <c r="Y407" t="b">
        <f>MAX(_xlfn.ANCHORARRAY(J407))=5</f>
        <v>0</v>
      </c>
      <c r="Z407" t="b">
        <f>MAX(_xlfn.ANCHORARRAY(J407))=4</f>
        <v>1</v>
      </c>
      <c r="AA407" t="b" cm="1">
        <f t="array" ref="AA407">AND(OR(_xlfn.ANCHORARRAY(J407)=3),OR(_xlfn.ANCHORARRAY(J407)=2))</f>
        <v>0</v>
      </c>
      <c r="AB407" t="b">
        <f>IF(AA407,FALSE,MAX(_xlfn.ANCHORARRAY(J407))=3)</f>
        <v>0</v>
      </c>
      <c r="AC407" t="b">
        <f>COUNTIF(_xlfn.ANCHORARRAY(J407),2)=4</f>
        <v>0</v>
      </c>
      <c r="AD407" t="b">
        <f>IF(AC407,FALSE,MAX(_xlfn.ANCHORARRAY(J407))=2)</f>
        <v>0</v>
      </c>
      <c r="AE407" t="b">
        <f>NOT(OR(Y407:AD407))</f>
        <v>0</v>
      </c>
      <c r="AF407">
        <f>8-MATCH(TRUE,Y407:AE407,0)</f>
        <v>6</v>
      </c>
      <c r="AG407">
        <f>VALUE(_xlfn.CONCAT(AF407,_xlfn.ANCHORARRAY(T407)))</f>
        <v>61010091010</v>
      </c>
      <c r="AH407">
        <f>VALUE(_xlfn.RANK.EQ(AG407,AG:AG,1))</f>
        <v>970</v>
      </c>
      <c r="AI407">
        <f>AH407*D407</f>
        <v>323980</v>
      </c>
      <c r="AK407" s="1"/>
      <c r="AL407" t="str" cm="1">
        <f t="array" ref="AL407:AP407">MID(C407,_xlfn.SEQUENCE(1,LEN(C407)),1)</f>
        <v>T</v>
      </c>
      <c r="AM407" t="str">
        <v>T</v>
      </c>
      <c r="AN407" t="str">
        <v>9</v>
      </c>
      <c r="AO407" t="str">
        <v>T</v>
      </c>
      <c r="AP407" t="str">
        <v>T</v>
      </c>
      <c r="AQ407">
        <f>IF(AL407="J",0,COUNTIF(_xlfn.ANCHORARRAY($AL407),AL407))</f>
        <v>4</v>
      </c>
      <c r="AR407">
        <f>IF(AM407="J",0,COUNTIF(_xlfn.ANCHORARRAY($AL407),AM407))</f>
        <v>4</v>
      </c>
      <c r="AS407">
        <f>IF(AN407="J",0,COUNTIF(_xlfn.ANCHORARRAY($AL407),AN407))</f>
        <v>1</v>
      </c>
      <c r="AT407">
        <f>IF(AO407="J",0,COUNTIF(_xlfn.ANCHORARRAY($AL407),AO407))</f>
        <v>4</v>
      </c>
      <c r="AU407">
        <f>IF(AP407="J",0,COUNTIF(_xlfn.ANCHORARRAY($AL407),AP407))</f>
        <v>4</v>
      </c>
      <c r="AV407" cm="1">
        <f t="array" ref="AV407:AZ407">_xlfn.LET(_xlpm.vals,{"J","2","3","4","5","6","7","8","9","T","J","Q","K","A"},
MATCH(_xlfn.ANCHORARRAY(AL407),_xlpm.vals,0))</f>
        <v>10</v>
      </c>
      <c r="AW407">
        <v>10</v>
      </c>
      <c r="AX407">
        <v>9</v>
      </c>
      <c r="AY407">
        <v>10</v>
      </c>
      <c r="AZ407">
        <v>10</v>
      </c>
      <c r="BA407" t="str" cm="1">
        <f t="array" ref="BA407:BE407">TEXT(_xlfn.ANCHORARRAY(AV407),"00")</f>
        <v>10</v>
      </c>
      <c r="BB407" t="str">
        <v>10</v>
      </c>
      <c r="BC407" t="str">
        <v>09</v>
      </c>
      <c r="BD407" t="str">
        <v>10</v>
      </c>
      <c r="BE407" t="str">
        <v>10</v>
      </c>
      <c r="BF407">
        <f>COUNTIF(_xlfn.ANCHORARRAY(AL407),"J")</f>
        <v>0</v>
      </c>
    </row>
    <row r="408" spans="2:58" x14ac:dyDescent="0.3">
      <c r="B408" t="s">
        <v>595</v>
      </c>
      <c r="C408" t="str">
        <f>_xlfn.TEXTBEFORE(B408," ")</f>
        <v>54575</v>
      </c>
      <c r="D408">
        <f>VALUE(_xlfn.TEXTAFTER(B408," "))</f>
        <v>69</v>
      </c>
      <c r="E408" t="str" cm="1">
        <f t="array" ref="E408:I408">MID(C408,_xlfn.SEQUENCE(1,LEN(C408)),1)</f>
        <v>5</v>
      </c>
      <c r="F408" t="str">
        <v>4</v>
      </c>
      <c r="G408" t="str">
        <v>5</v>
      </c>
      <c r="H408" t="str">
        <v>7</v>
      </c>
      <c r="I408" t="str">
        <v>5</v>
      </c>
      <c r="J408" cm="1">
        <f t="array" ref="J408:N408">COUNTIFS(_xlfn.ANCHORARRAY(E408),_xlfn.ANCHORARRAY(E408))</f>
        <v>3</v>
      </c>
      <c r="K408">
        <v>1</v>
      </c>
      <c r="L408">
        <v>3</v>
      </c>
      <c r="M408">
        <v>1</v>
      </c>
      <c r="N408">
        <v>3</v>
      </c>
      <c r="O408" cm="1">
        <f t="array" ref="O408:S408">_xlfn.LET(_xlpm.vals,{"1","2","3","4","5","6","7","8","9","T","J","Q","K","A"},
MATCH(_xlfn.ANCHORARRAY(E408),_xlpm.vals,0))</f>
        <v>5</v>
      </c>
      <c r="P408">
        <v>4</v>
      </c>
      <c r="Q408">
        <v>5</v>
      </c>
      <c r="R408">
        <v>7</v>
      </c>
      <c r="S408">
        <v>5</v>
      </c>
      <c r="T408" t="str" cm="1">
        <f t="array" ref="T408:X408">TEXT(_xlfn.ANCHORARRAY(O408),"00")</f>
        <v>05</v>
      </c>
      <c r="U408" t="str">
        <v>04</v>
      </c>
      <c r="V408" t="str">
        <v>05</v>
      </c>
      <c r="W408" t="str">
        <v>07</v>
      </c>
      <c r="X408" t="str">
        <v>05</v>
      </c>
      <c r="Y408" t="b">
        <f>MAX(_xlfn.ANCHORARRAY(J408))=5</f>
        <v>0</v>
      </c>
      <c r="Z408" t="b">
        <f>MAX(_xlfn.ANCHORARRAY(J408))=4</f>
        <v>0</v>
      </c>
      <c r="AA408" t="b" cm="1">
        <f t="array" ref="AA408">AND(OR(_xlfn.ANCHORARRAY(J408)=3),OR(_xlfn.ANCHORARRAY(J408)=2))</f>
        <v>0</v>
      </c>
      <c r="AB408" t="b">
        <f>IF(AA408,FALSE,MAX(_xlfn.ANCHORARRAY(J408))=3)</f>
        <v>1</v>
      </c>
      <c r="AC408" t="b">
        <f>COUNTIF(_xlfn.ANCHORARRAY(J408),2)=4</f>
        <v>0</v>
      </c>
      <c r="AD408" t="b">
        <f>IF(AC408,FALSE,MAX(_xlfn.ANCHORARRAY(J408))=2)</f>
        <v>0</v>
      </c>
      <c r="AE408" t="b">
        <f>NOT(OR(Y408:AD408))</f>
        <v>0</v>
      </c>
      <c r="AF408">
        <f>8-MATCH(TRUE,Y408:AE408,0)</f>
        <v>4</v>
      </c>
      <c r="AG408">
        <f>VALUE(_xlfn.CONCAT(AF408,_xlfn.ANCHORARRAY(T408)))</f>
        <v>40504050705</v>
      </c>
      <c r="AH408">
        <f>VALUE(_xlfn.RANK.EQ(AG408,AG:AG,1))</f>
        <v>674</v>
      </c>
      <c r="AI408">
        <f>AH408*D408</f>
        <v>46506</v>
      </c>
      <c r="AK408" s="1"/>
      <c r="AL408" t="str" cm="1">
        <f t="array" ref="AL408:AP408">MID(C408,_xlfn.SEQUENCE(1,LEN(C408)),1)</f>
        <v>5</v>
      </c>
      <c r="AM408" t="str">
        <v>4</v>
      </c>
      <c r="AN408" t="str">
        <v>5</v>
      </c>
      <c r="AO408" t="str">
        <v>7</v>
      </c>
      <c r="AP408" t="str">
        <v>5</v>
      </c>
      <c r="AQ408">
        <f>IF(AL408="J",0,COUNTIF(_xlfn.ANCHORARRAY($AL408),AL408))</f>
        <v>3</v>
      </c>
      <c r="AR408">
        <f>IF(AM408="J",0,COUNTIF(_xlfn.ANCHORARRAY($AL408),AM408))</f>
        <v>1</v>
      </c>
      <c r="AS408">
        <f>IF(AN408="J",0,COUNTIF(_xlfn.ANCHORARRAY($AL408),AN408))</f>
        <v>3</v>
      </c>
      <c r="AT408">
        <f>IF(AO408="J",0,COUNTIF(_xlfn.ANCHORARRAY($AL408),AO408))</f>
        <v>1</v>
      </c>
      <c r="AU408">
        <f>IF(AP408="J",0,COUNTIF(_xlfn.ANCHORARRAY($AL408),AP408))</f>
        <v>3</v>
      </c>
      <c r="AV408" cm="1">
        <f t="array" ref="AV408:AZ408">_xlfn.LET(_xlpm.vals,{"J","2","3","4","5","6","7","8","9","T","J","Q","K","A"},
MATCH(_xlfn.ANCHORARRAY(AL408),_xlpm.vals,0))</f>
        <v>5</v>
      </c>
      <c r="AW408">
        <v>4</v>
      </c>
      <c r="AX408">
        <v>5</v>
      </c>
      <c r="AY408">
        <v>7</v>
      </c>
      <c r="AZ408">
        <v>5</v>
      </c>
      <c r="BA408" t="str" cm="1">
        <f t="array" ref="BA408:BE408">TEXT(_xlfn.ANCHORARRAY(AV408),"00")</f>
        <v>05</v>
      </c>
      <c r="BB408" t="str">
        <v>04</v>
      </c>
      <c r="BC408" t="str">
        <v>05</v>
      </c>
      <c r="BD408" t="str">
        <v>07</v>
      </c>
      <c r="BE408" t="str">
        <v>05</v>
      </c>
      <c r="BF408">
        <f>COUNTIF(_xlfn.ANCHORARRAY(AL408),"J")</f>
        <v>0</v>
      </c>
    </row>
    <row r="409" spans="2:58" x14ac:dyDescent="0.3">
      <c r="B409" t="s">
        <v>594</v>
      </c>
      <c r="C409" t="str">
        <f>_xlfn.TEXTBEFORE(B409," ")</f>
        <v>762A8</v>
      </c>
      <c r="D409">
        <f>VALUE(_xlfn.TEXTAFTER(B409," "))</f>
        <v>411</v>
      </c>
      <c r="E409" t="str" cm="1">
        <f t="array" ref="E409:I409">MID(C409,_xlfn.SEQUENCE(1,LEN(C409)),1)</f>
        <v>7</v>
      </c>
      <c r="F409" t="str">
        <v>6</v>
      </c>
      <c r="G409" t="str">
        <v>2</v>
      </c>
      <c r="H409" t="str">
        <v>A</v>
      </c>
      <c r="I409" t="str">
        <v>8</v>
      </c>
      <c r="J409" cm="1">
        <f t="array" ref="J409:N409">COUNTIFS(_xlfn.ANCHORARRAY(E409),_xlfn.ANCHORARRAY(E409))</f>
        <v>1</v>
      </c>
      <c r="K409">
        <v>1</v>
      </c>
      <c r="L409">
        <v>1</v>
      </c>
      <c r="M409">
        <v>1</v>
      </c>
      <c r="N409">
        <v>1</v>
      </c>
      <c r="O409" cm="1">
        <f t="array" ref="O409:S409">_xlfn.LET(_xlpm.vals,{"1","2","3","4","5","6","7","8","9","T","J","Q","K","A"},
MATCH(_xlfn.ANCHORARRAY(E409),_xlpm.vals,0))</f>
        <v>7</v>
      </c>
      <c r="P409">
        <v>6</v>
      </c>
      <c r="Q409">
        <v>2</v>
      </c>
      <c r="R409">
        <v>14</v>
      </c>
      <c r="S409">
        <v>8</v>
      </c>
      <c r="T409" t="str" cm="1">
        <f t="array" ref="T409:X409">TEXT(_xlfn.ANCHORARRAY(O409),"00")</f>
        <v>07</v>
      </c>
      <c r="U409" t="str">
        <v>06</v>
      </c>
      <c r="V409" t="str">
        <v>02</v>
      </c>
      <c r="W409" t="str">
        <v>14</v>
      </c>
      <c r="X409" t="str">
        <v>08</v>
      </c>
      <c r="Y409" t="b">
        <f>MAX(_xlfn.ANCHORARRAY(J409))=5</f>
        <v>0</v>
      </c>
      <c r="Z409" t="b">
        <f>MAX(_xlfn.ANCHORARRAY(J409))=4</f>
        <v>0</v>
      </c>
      <c r="AA409" t="b" cm="1">
        <f t="array" ref="AA409">AND(OR(_xlfn.ANCHORARRAY(J409)=3),OR(_xlfn.ANCHORARRAY(J409)=2))</f>
        <v>0</v>
      </c>
      <c r="AB409" t="b">
        <f>IF(AA409,FALSE,MAX(_xlfn.ANCHORARRAY(J409))=3)</f>
        <v>0</v>
      </c>
      <c r="AC409" t="b">
        <f>COUNTIF(_xlfn.ANCHORARRAY(J409),2)=4</f>
        <v>0</v>
      </c>
      <c r="AD409" t="b">
        <f>IF(AC409,FALSE,MAX(_xlfn.ANCHORARRAY(J409))=2)</f>
        <v>0</v>
      </c>
      <c r="AE409" t="b">
        <f>NOT(OR(Y409:AD409))</f>
        <v>1</v>
      </c>
      <c r="AF409">
        <f>8-MATCH(TRUE,Y409:AE409,0)</f>
        <v>1</v>
      </c>
      <c r="AG409">
        <f>VALUE(_xlfn.CONCAT(AF409,_xlfn.ANCHORARRAY(T409)))</f>
        <v>10706021408</v>
      </c>
      <c r="AH409">
        <f>VALUE(_xlfn.RANK.EQ(AG409,AG:AG,1))</f>
        <v>82</v>
      </c>
      <c r="AI409">
        <f>AH409*D409</f>
        <v>33702</v>
      </c>
      <c r="AK409" s="1"/>
      <c r="AL409" t="str" cm="1">
        <f t="array" ref="AL409:AP409">MID(C409,_xlfn.SEQUENCE(1,LEN(C409)),1)</f>
        <v>7</v>
      </c>
      <c r="AM409" t="str">
        <v>6</v>
      </c>
      <c r="AN409" t="str">
        <v>2</v>
      </c>
      <c r="AO409" t="str">
        <v>A</v>
      </c>
      <c r="AP409" t="str">
        <v>8</v>
      </c>
      <c r="AQ409">
        <f>IF(AL409="J",0,COUNTIF(_xlfn.ANCHORARRAY($AL409),AL409))</f>
        <v>1</v>
      </c>
      <c r="AR409">
        <f>IF(AM409="J",0,COUNTIF(_xlfn.ANCHORARRAY($AL409),AM409))</f>
        <v>1</v>
      </c>
      <c r="AS409">
        <f>IF(AN409="J",0,COUNTIF(_xlfn.ANCHORARRAY($AL409),AN409))</f>
        <v>1</v>
      </c>
      <c r="AT409">
        <f>IF(AO409="J",0,COUNTIF(_xlfn.ANCHORARRAY($AL409),AO409))</f>
        <v>1</v>
      </c>
      <c r="AU409">
        <f>IF(AP409="J",0,COUNTIF(_xlfn.ANCHORARRAY($AL409),AP409))</f>
        <v>1</v>
      </c>
      <c r="AV409" cm="1">
        <f t="array" ref="AV409:AZ409">_xlfn.LET(_xlpm.vals,{"J","2","3","4","5","6","7","8","9","T","J","Q","K","A"},
MATCH(_xlfn.ANCHORARRAY(AL409),_xlpm.vals,0))</f>
        <v>7</v>
      </c>
      <c r="AW409">
        <v>6</v>
      </c>
      <c r="AX409">
        <v>2</v>
      </c>
      <c r="AY409">
        <v>14</v>
      </c>
      <c r="AZ409">
        <v>8</v>
      </c>
      <c r="BA409" t="str" cm="1">
        <f t="array" ref="BA409:BE409">TEXT(_xlfn.ANCHORARRAY(AV409),"00")</f>
        <v>07</v>
      </c>
      <c r="BB409" t="str">
        <v>06</v>
      </c>
      <c r="BC409" t="str">
        <v>02</v>
      </c>
      <c r="BD409" t="str">
        <v>14</v>
      </c>
      <c r="BE409" t="str">
        <v>08</v>
      </c>
      <c r="BF409">
        <f>COUNTIF(_xlfn.ANCHORARRAY(AL409),"J")</f>
        <v>0</v>
      </c>
    </row>
    <row r="410" spans="2:58" x14ac:dyDescent="0.3">
      <c r="B410" t="s">
        <v>593</v>
      </c>
      <c r="C410" t="str">
        <f>_xlfn.TEXTBEFORE(B410," ")</f>
        <v>9AAA8</v>
      </c>
      <c r="D410">
        <f>VALUE(_xlfn.TEXTAFTER(B410," "))</f>
        <v>481</v>
      </c>
      <c r="E410" t="str" cm="1">
        <f t="array" ref="E410:I410">MID(C410,_xlfn.SEQUENCE(1,LEN(C410)),1)</f>
        <v>9</v>
      </c>
      <c r="F410" t="str">
        <v>A</v>
      </c>
      <c r="G410" t="str">
        <v>A</v>
      </c>
      <c r="H410" t="str">
        <v>A</v>
      </c>
      <c r="I410" t="str">
        <v>8</v>
      </c>
      <c r="J410" cm="1">
        <f t="array" ref="J410:N410">COUNTIFS(_xlfn.ANCHORARRAY(E410),_xlfn.ANCHORARRAY(E410))</f>
        <v>1</v>
      </c>
      <c r="K410">
        <v>3</v>
      </c>
      <c r="L410">
        <v>3</v>
      </c>
      <c r="M410">
        <v>3</v>
      </c>
      <c r="N410">
        <v>1</v>
      </c>
      <c r="O410" cm="1">
        <f t="array" ref="O410:S410">_xlfn.LET(_xlpm.vals,{"1","2","3","4","5","6","7","8","9","T","J","Q","K","A"},
MATCH(_xlfn.ANCHORARRAY(E410),_xlpm.vals,0))</f>
        <v>9</v>
      </c>
      <c r="P410">
        <v>14</v>
      </c>
      <c r="Q410">
        <v>14</v>
      </c>
      <c r="R410">
        <v>14</v>
      </c>
      <c r="S410">
        <v>8</v>
      </c>
      <c r="T410" t="str" cm="1">
        <f t="array" ref="T410:X410">TEXT(_xlfn.ANCHORARRAY(O410),"00")</f>
        <v>09</v>
      </c>
      <c r="U410" t="str">
        <v>14</v>
      </c>
      <c r="V410" t="str">
        <v>14</v>
      </c>
      <c r="W410" t="str">
        <v>14</v>
      </c>
      <c r="X410" t="str">
        <v>08</v>
      </c>
      <c r="Y410" t="b">
        <f>MAX(_xlfn.ANCHORARRAY(J410))=5</f>
        <v>0</v>
      </c>
      <c r="Z410" t="b">
        <f>MAX(_xlfn.ANCHORARRAY(J410))=4</f>
        <v>0</v>
      </c>
      <c r="AA410" t="b" cm="1">
        <f t="array" ref="AA410">AND(OR(_xlfn.ANCHORARRAY(J410)=3),OR(_xlfn.ANCHORARRAY(J410)=2))</f>
        <v>0</v>
      </c>
      <c r="AB410" t="b">
        <f>IF(AA410,FALSE,MAX(_xlfn.ANCHORARRAY(J410))=3)</f>
        <v>1</v>
      </c>
      <c r="AC410" t="b">
        <f>COUNTIF(_xlfn.ANCHORARRAY(J410),2)=4</f>
        <v>0</v>
      </c>
      <c r="AD410" t="b">
        <f>IF(AC410,FALSE,MAX(_xlfn.ANCHORARRAY(J410))=2)</f>
        <v>0</v>
      </c>
      <c r="AE410" t="b">
        <f>NOT(OR(Y410:AD410))</f>
        <v>0</v>
      </c>
      <c r="AF410">
        <f>8-MATCH(TRUE,Y410:AE410,0)</f>
        <v>4</v>
      </c>
      <c r="AG410">
        <f>VALUE(_xlfn.CONCAT(AF410,_xlfn.ANCHORARRAY(T410)))</f>
        <v>40914141408</v>
      </c>
      <c r="AH410">
        <f>VALUE(_xlfn.RANK.EQ(AG410,AG:AG,1))</f>
        <v>746</v>
      </c>
      <c r="AI410">
        <f>AH410*D410</f>
        <v>358826</v>
      </c>
      <c r="AK410" s="1"/>
      <c r="AL410" t="str" cm="1">
        <f t="array" ref="AL410:AP410">MID(C410,_xlfn.SEQUENCE(1,LEN(C410)),1)</f>
        <v>9</v>
      </c>
      <c r="AM410" t="str">
        <v>A</v>
      </c>
      <c r="AN410" t="str">
        <v>A</v>
      </c>
      <c r="AO410" t="str">
        <v>A</v>
      </c>
      <c r="AP410" t="str">
        <v>8</v>
      </c>
      <c r="AQ410">
        <f>IF(AL410="J",0,COUNTIF(_xlfn.ANCHORARRAY($AL410),AL410))</f>
        <v>1</v>
      </c>
      <c r="AR410">
        <f>IF(AM410="J",0,COUNTIF(_xlfn.ANCHORARRAY($AL410),AM410))</f>
        <v>3</v>
      </c>
      <c r="AS410">
        <f>IF(AN410="J",0,COUNTIF(_xlfn.ANCHORARRAY($AL410),AN410))</f>
        <v>3</v>
      </c>
      <c r="AT410">
        <f>IF(AO410="J",0,COUNTIF(_xlfn.ANCHORARRAY($AL410),AO410))</f>
        <v>3</v>
      </c>
      <c r="AU410">
        <f>IF(AP410="J",0,COUNTIF(_xlfn.ANCHORARRAY($AL410),AP410))</f>
        <v>1</v>
      </c>
      <c r="AV410" cm="1">
        <f t="array" ref="AV410:AZ410">_xlfn.LET(_xlpm.vals,{"J","2","3","4","5","6","7","8","9","T","J","Q","K","A"},
MATCH(_xlfn.ANCHORARRAY(AL410),_xlpm.vals,0))</f>
        <v>9</v>
      </c>
      <c r="AW410">
        <v>14</v>
      </c>
      <c r="AX410">
        <v>14</v>
      </c>
      <c r="AY410">
        <v>14</v>
      </c>
      <c r="AZ410">
        <v>8</v>
      </c>
      <c r="BA410" t="str" cm="1">
        <f t="array" ref="BA410:BE410">TEXT(_xlfn.ANCHORARRAY(AV410),"00")</f>
        <v>09</v>
      </c>
      <c r="BB410" t="str">
        <v>14</v>
      </c>
      <c r="BC410" t="str">
        <v>14</v>
      </c>
      <c r="BD410" t="str">
        <v>14</v>
      </c>
      <c r="BE410" t="str">
        <v>08</v>
      </c>
      <c r="BF410">
        <f>COUNTIF(_xlfn.ANCHORARRAY(AL410),"J")</f>
        <v>0</v>
      </c>
    </row>
    <row r="411" spans="2:58" x14ac:dyDescent="0.3">
      <c r="B411" t="s">
        <v>592</v>
      </c>
      <c r="C411" t="str">
        <f>_xlfn.TEXTBEFORE(B411," ")</f>
        <v>99998</v>
      </c>
      <c r="D411">
        <f>VALUE(_xlfn.TEXTAFTER(B411," "))</f>
        <v>158</v>
      </c>
      <c r="E411" t="str" cm="1">
        <f t="array" ref="E411:I411">MID(C411,_xlfn.SEQUENCE(1,LEN(C411)),1)</f>
        <v>9</v>
      </c>
      <c r="F411" t="str">
        <v>9</v>
      </c>
      <c r="G411" t="str">
        <v>9</v>
      </c>
      <c r="H411" t="str">
        <v>9</v>
      </c>
      <c r="I411" t="str">
        <v>8</v>
      </c>
      <c r="J411" cm="1">
        <f t="array" ref="J411:N411">COUNTIFS(_xlfn.ANCHORARRAY(E411),_xlfn.ANCHORARRAY(E411))</f>
        <v>4</v>
      </c>
      <c r="K411">
        <v>4</v>
      </c>
      <c r="L411">
        <v>4</v>
      </c>
      <c r="M411">
        <v>4</v>
      </c>
      <c r="N411">
        <v>1</v>
      </c>
      <c r="O411" cm="1">
        <f t="array" ref="O411:S411">_xlfn.LET(_xlpm.vals,{"1","2","3","4","5","6","7","8","9","T","J","Q","K","A"},
MATCH(_xlfn.ANCHORARRAY(E411),_xlpm.vals,0))</f>
        <v>9</v>
      </c>
      <c r="P411">
        <v>9</v>
      </c>
      <c r="Q411">
        <v>9</v>
      </c>
      <c r="R411">
        <v>9</v>
      </c>
      <c r="S411">
        <v>8</v>
      </c>
      <c r="T411" t="str" cm="1">
        <f t="array" ref="T411:X411">TEXT(_xlfn.ANCHORARRAY(O411),"00")</f>
        <v>09</v>
      </c>
      <c r="U411" t="str">
        <v>09</v>
      </c>
      <c r="V411" t="str">
        <v>09</v>
      </c>
      <c r="W411" t="str">
        <v>09</v>
      </c>
      <c r="X411" t="str">
        <v>08</v>
      </c>
      <c r="Y411" t="b">
        <f>MAX(_xlfn.ANCHORARRAY(J411))=5</f>
        <v>0</v>
      </c>
      <c r="Z411" t="b">
        <f>MAX(_xlfn.ANCHORARRAY(J411))=4</f>
        <v>1</v>
      </c>
      <c r="AA411" t="b" cm="1">
        <f t="array" ref="AA411">AND(OR(_xlfn.ANCHORARRAY(J411)=3),OR(_xlfn.ANCHORARRAY(J411)=2))</f>
        <v>0</v>
      </c>
      <c r="AB411" t="b">
        <f>IF(AA411,FALSE,MAX(_xlfn.ANCHORARRAY(J411))=3)</f>
        <v>0</v>
      </c>
      <c r="AC411" t="b">
        <f>COUNTIF(_xlfn.ANCHORARRAY(J411),2)=4</f>
        <v>0</v>
      </c>
      <c r="AD411" t="b">
        <f>IF(AC411,FALSE,MAX(_xlfn.ANCHORARRAY(J411))=2)</f>
        <v>0</v>
      </c>
      <c r="AE411" t="b">
        <f>NOT(OR(Y411:AD411))</f>
        <v>0</v>
      </c>
      <c r="AF411">
        <f>8-MATCH(TRUE,Y411:AE411,0)</f>
        <v>6</v>
      </c>
      <c r="AG411">
        <f>VALUE(_xlfn.CONCAT(AF411,_xlfn.ANCHORARRAY(T411)))</f>
        <v>60909090908</v>
      </c>
      <c r="AH411">
        <f>VALUE(_xlfn.RANK.EQ(AG411,AG:AG,1))</f>
        <v>963</v>
      </c>
      <c r="AI411">
        <f>AH411*D411</f>
        <v>152154</v>
      </c>
      <c r="AK411" s="1"/>
      <c r="AL411" t="str" cm="1">
        <f t="array" ref="AL411:AP411">MID(C411,_xlfn.SEQUENCE(1,LEN(C411)),1)</f>
        <v>9</v>
      </c>
      <c r="AM411" t="str">
        <v>9</v>
      </c>
      <c r="AN411" t="str">
        <v>9</v>
      </c>
      <c r="AO411" t="str">
        <v>9</v>
      </c>
      <c r="AP411" t="str">
        <v>8</v>
      </c>
      <c r="AQ411">
        <f>IF(AL411="J",0,COUNTIF(_xlfn.ANCHORARRAY($AL411),AL411))</f>
        <v>4</v>
      </c>
      <c r="AR411">
        <f>IF(AM411="J",0,COUNTIF(_xlfn.ANCHORARRAY($AL411),AM411))</f>
        <v>4</v>
      </c>
      <c r="AS411">
        <f>IF(AN411="J",0,COUNTIF(_xlfn.ANCHORARRAY($AL411),AN411))</f>
        <v>4</v>
      </c>
      <c r="AT411">
        <f>IF(AO411="J",0,COUNTIF(_xlfn.ANCHORARRAY($AL411),AO411))</f>
        <v>4</v>
      </c>
      <c r="AU411">
        <f>IF(AP411="J",0,COUNTIF(_xlfn.ANCHORARRAY($AL411),AP411))</f>
        <v>1</v>
      </c>
      <c r="AV411" cm="1">
        <f t="array" ref="AV411:AZ411">_xlfn.LET(_xlpm.vals,{"J","2","3","4","5","6","7","8","9","T","J","Q","K","A"},
MATCH(_xlfn.ANCHORARRAY(AL411),_xlpm.vals,0))</f>
        <v>9</v>
      </c>
      <c r="AW411">
        <v>9</v>
      </c>
      <c r="AX411">
        <v>9</v>
      </c>
      <c r="AY411">
        <v>9</v>
      </c>
      <c r="AZ411">
        <v>8</v>
      </c>
      <c r="BA411" t="str" cm="1">
        <f t="array" ref="BA411:BE411">TEXT(_xlfn.ANCHORARRAY(AV411),"00")</f>
        <v>09</v>
      </c>
      <c r="BB411" t="str">
        <v>09</v>
      </c>
      <c r="BC411" t="str">
        <v>09</v>
      </c>
      <c r="BD411" t="str">
        <v>09</v>
      </c>
      <c r="BE411" t="str">
        <v>08</v>
      </c>
      <c r="BF411">
        <f>COUNTIF(_xlfn.ANCHORARRAY(AL411),"J")</f>
        <v>0</v>
      </c>
    </row>
    <row r="412" spans="2:58" x14ac:dyDescent="0.3">
      <c r="B412" t="s">
        <v>591</v>
      </c>
      <c r="C412" t="str">
        <f>_xlfn.TEXTBEFORE(B412," ")</f>
        <v>3TT3J</v>
      </c>
      <c r="D412">
        <f>VALUE(_xlfn.TEXTAFTER(B412," "))</f>
        <v>174</v>
      </c>
      <c r="E412" t="str" cm="1">
        <f t="array" ref="E412:I412">MID(C412,_xlfn.SEQUENCE(1,LEN(C412)),1)</f>
        <v>3</v>
      </c>
      <c r="F412" t="str">
        <v>T</v>
      </c>
      <c r="G412" t="str">
        <v>T</v>
      </c>
      <c r="H412" t="str">
        <v>3</v>
      </c>
      <c r="I412" t="str">
        <v>J</v>
      </c>
      <c r="J412" cm="1">
        <f t="array" ref="J412:N412">COUNTIFS(_xlfn.ANCHORARRAY(E412),_xlfn.ANCHORARRAY(E412))</f>
        <v>2</v>
      </c>
      <c r="K412">
        <v>2</v>
      </c>
      <c r="L412">
        <v>2</v>
      </c>
      <c r="M412">
        <v>2</v>
      </c>
      <c r="N412">
        <v>1</v>
      </c>
      <c r="O412" cm="1">
        <f t="array" ref="O412:S412">_xlfn.LET(_xlpm.vals,{"1","2","3","4","5","6","7","8","9","T","J","Q","K","A"},
MATCH(_xlfn.ANCHORARRAY(E412),_xlpm.vals,0))</f>
        <v>3</v>
      </c>
      <c r="P412">
        <v>10</v>
      </c>
      <c r="Q412">
        <v>10</v>
      </c>
      <c r="R412">
        <v>3</v>
      </c>
      <c r="S412">
        <v>11</v>
      </c>
      <c r="T412" t="str" cm="1">
        <f t="array" ref="T412:X412">TEXT(_xlfn.ANCHORARRAY(O412),"00")</f>
        <v>03</v>
      </c>
      <c r="U412" t="str">
        <v>10</v>
      </c>
      <c r="V412" t="str">
        <v>10</v>
      </c>
      <c r="W412" t="str">
        <v>03</v>
      </c>
      <c r="X412" t="str">
        <v>11</v>
      </c>
      <c r="Y412" t="b">
        <f>MAX(_xlfn.ANCHORARRAY(J412))=5</f>
        <v>0</v>
      </c>
      <c r="Z412" t="b">
        <f>MAX(_xlfn.ANCHORARRAY(J412))=4</f>
        <v>0</v>
      </c>
      <c r="AA412" t="b" cm="1">
        <f t="array" ref="AA412">AND(OR(_xlfn.ANCHORARRAY(J412)=3),OR(_xlfn.ANCHORARRAY(J412)=2))</f>
        <v>0</v>
      </c>
      <c r="AB412" t="b">
        <f>IF(AA412,FALSE,MAX(_xlfn.ANCHORARRAY(J412))=3)</f>
        <v>0</v>
      </c>
      <c r="AC412" t="b">
        <f>COUNTIF(_xlfn.ANCHORARRAY(J412),2)=4</f>
        <v>1</v>
      </c>
      <c r="AD412" t="b">
        <f>IF(AC412,FALSE,MAX(_xlfn.ANCHORARRAY(J412))=2)</f>
        <v>0</v>
      </c>
      <c r="AE412" t="b">
        <f>NOT(OR(Y412:AD412))</f>
        <v>0</v>
      </c>
      <c r="AF412">
        <f>8-MATCH(TRUE,Y412:AE412,0)</f>
        <v>3</v>
      </c>
      <c r="AG412">
        <f>VALUE(_xlfn.CONCAT(AF412,_xlfn.ANCHORARRAY(T412)))</f>
        <v>30310100311</v>
      </c>
      <c r="AH412">
        <f>VALUE(_xlfn.RANK.EQ(AG412,AG:AG,1))</f>
        <v>467</v>
      </c>
      <c r="AI412">
        <f>AH412*D412</f>
        <v>81258</v>
      </c>
      <c r="AK412" s="1"/>
      <c r="AL412" t="str" cm="1">
        <f t="array" ref="AL412:AP412">MID(C412,_xlfn.SEQUENCE(1,LEN(C412)),1)</f>
        <v>3</v>
      </c>
      <c r="AM412" t="str">
        <v>T</v>
      </c>
      <c r="AN412" t="str">
        <v>T</v>
      </c>
      <c r="AO412" t="str">
        <v>3</v>
      </c>
      <c r="AP412" t="str">
        <v>J</v>
      </c>
      <c r="AQ412">
        <f>IF(AL412="J",0,COUNTIF(_xlfn.ANCHORARRAY($AL412),AL412))</f>
        <v>2</v>
      </c>
      <c r="AR412">
        <f>IF(AM412="J",0,COUNTIF(_xlfn.ANCHORARRAY($AL412),AM412))</f>
        <v>2</v>
      </c>
      <c r="AS412">
        <f>IF(AN412="J",0,COUNTIF(_xlfn.ANCHORARRAY($AL412),AN412))</f>
        <v>2</v>
      </c>
      <c r="AT412">
        <f>IF(AO412="J",0,COUNTIF(_xlfn.ANCHORARRAY($AL412),AO412))</f>
        <v>2</v>
      </c>
      <c r="AU412">
        <f>IF(AP412="J",0,COUNTIF(_xlfn.ANCHORARRAY($AL412),AP412))</f>
        <v>0</v>
      </c>
      <c r="AV412" cm="1">
        <f t="array" ref="AV412:AZ412">_xlfn.LET(_xlpm.vals,{"J","2","3","4","5","6","7","8","9","T","J","Q","K","A"},
MATCH(_xlfn.ANCHORARRAY(AL412),_xlpm.vals,0))</f>
        <v>3</v>
      </c>
      <c r="AW412">
        <v>10</v>
      </c>
      <c r="AX412">
        <v>10</v>
      </c>
      <c r="AY412">
        <v>3</v>
      </c>
      <c r="AZ412">
        <v>1</v>
      </c>
      <c r="BA412" t="str" cm="1">
        <f t="array" ref="BA412:BE412">TEXT(_xlfn.ANCHORARRAY(AV412),"00")</f>
        <v>03</v>
      </c>
      <c r="BB412" t="str">
        <v>10</v>
      </c>
      <c r="BC412" t="str">
        <v>10</v>
      </c>
      <c r="BD412" t="str">
        <v>03</v>
      </c>
      <c r="BE412" t="str">
        <v>01</v>
      </c>
      <c r="BF412">
        <f>COUNTIF(_xlfn.ANCHORARRAY(AL412),"J")</f>
        <v>1</v>
      </c>
    </row>
    <row r="413" spans="2:58" x14ac:dyDescent="0.3">
      <c r="B413" t="s">
        <v>590</v>
      </c>
      <c r="C413" t="str">
        <f>_xlfn.TEXTBEFORE(B413," ")</f>
        <v>94KJA</v>
      </c>
      <c r="D413">
        <f>VALUE(_xlfn.TEXTAFTER(B413," "))</f>
        <v>78</v>
      </c>
      <c r="E413" t="str" cm="1">
        <f t="array" ref="E413:I413">MID(C413,_xlfn.SEQUENCE(1,LEN(C413)),1)</f>
        <v>9</v>
      </c>
      <c r="F413" t="str">
        <v>4</v>
      </c>
      <c r="G413" t="str">
        <v>K</v>
      </c>
      <c r="H413" t="str">
        <v>J</v>
      </c>
      <c r="I413" t="str">
        <v>A</v>
      </c>
      <c r="J413" cm="1">
        <f t="array" ref="J413:N413">COUNTIFS(_xlfn.ANCHORARRAY(E413),_xlfn.ANCHORARRAY(E413))</f>
        <v>1</v>
      </c>
      <c r="K413">
        <v>1</v>
      </c>
      <c r="L413">
        <v>1</v>
      </c>
      <c r="M413">
        <v>1</v>
      </c>
      <c r="N413">
        <v>1</v>
      </c>
      <c r="O413" cm="1">
        <f t="array" ref="O413:S413">_xlfn.LET(_xlpm.vals,{"1","2","3","4","5","6","7","8","9","T","J","Q","K","A"},
MATCH(_xlfn.ANCHORARRAY(E413),_xlpm.vals,0))</f>
        <v>9</v>
      </c>
      <c r="P413">
        <v>4</v>
      </c>
      <c r="Q413">
        <v>13</v>
      </c>
      <c r="R413">
        <v>11</v>
      </c>
      <c r="S413">
        <v>14</v>
      </c>
      <c r="T413" t="str" cm="1">
        <f t="array" ref="T413:X413">TEXT(_xlfn.ANCHORARRAY(O413),"00")</f>
        <v>09</v>
      </c>
      <c r="U413" t="str">
        <v>04</v>
      </c>
      <c r="V413" t="str">
        <v>13</v>
      </c>
      <c r="W413" t="str">
        <v>11</v>
      </c>
      <c r="X413" t="str">
        <v>14</v>
      </c>
      <c r="Y413" t="b">
        <f>MAX(_xlfn.ANCHORARRAY(J413))=5</f>
        <v>0</v>
      </c>
      <c r="Z413" t="b">
        <f>MAX(_xlfn.ANCHORARRAY(J413))=4</f>
        <v>0</v>
      </c>
      <c r="AA413" t="b" cm="1">
        <f t="array" ref="AA413">AND(OR(_xlfn.ANCHORARRAY(J413)=3),OR(_xlfn.ANCHORARRAY(J413)=2))</f>
        <v>0</v>
      </c>
      <c r="AB413" t="b">
        <f>IF(AA413,FALSE,MAX(_xlfn.ANCHORARRAY(J413))=3)</f>
        <v>0</v>
      </c>
      <c r="AC413" t="b">
        <f>COUNTIF(_xlfn.ANCHORARRAY(J413),2)=4</f>
        <v>0</v>
      </c>
      <c r="AD413" t="b">
        <f>IF(AC413,FALSE,MAX(_xlfn.ANCHORARRAY(J413))=2)</f>
        <v>0</v>
      </c>
      <c r="AE413" t="b">
        <f>NOT(OR(Y413:AD413))</f>
        <v>1</v>
      </c>
      <c r="AF413">
        <f>8-MATCH(TRUE,Y413:AE413,0)</f>
        <v>1</v>
      </c>
      <c r="AG413">
        <f>VALUE(_xlfn.CONCAT(AF413,_xlfn.ANCHORARRAY(T413)))</f>
        <v>10904131114</v>
      </c>
      <c r="AH413">
        <f>VALUE(_xlfn.RANK.EQ(AG413,AG:AG,1))</f>
        <v>116</v>
      </c>
      <c r="AI413">
        <f>AH413*D413</f>
        <v>9048</v>
      </c>
      <c r="AK413" s="1"/>
      <c r="AL413" t="str" cm="1">
        <f t="array" ref="AL413:AP413">MID(C413,_xlfn.SEQUENCE(1,LEN(C413)),1)</f>
        <v>9</v>
      </c>
      <c r="AM413" t="str">
        <v>4</v>
      </c>
      <c r="AN413" t="str">
        <v>K</v>
      </c>
      <c r="AO413" t="str">
        <v>J</v>
      </c>
      <c r="AP413" t="str">
        <v>A</v>
      </c>
      <c r="AQ413">
        <f>IF(AL413="J",0,COUNTIF(_xlfn.ANCHORARRAY($AL413),AL413))</f>
        <v>1</v>
      </c>
      <c r="AR413">
        <f>IF(AM413="J",0,COUNTIF(_xlfn.ANCHORARRAY($AL413),AM413))</f>
        <v>1</v>
      </c>
      <c r="AS413">
        <f>IF(AN413="J",0,COUNTIF(_xlfn.ANCHORARRAY($AL413),AN413))</f>
        <v>1</v>
      </c>
      <c r="AT413">
        <f>IF(AO413="J",0,COUNTIF(_xlfn.ANCHORARRAY($AL413),AO413))</f>
        <v>0</v>
      </c>
      <c r="AU413">
        <f>IF(AP413="J",0,COUNTIF(_xlfn.ANCHORARRAY($AL413),AP413))</f>
        <v>1</v>
      </c>
      <c r="AV413" cm="1">
        <f t="array" ref="AV413:AZ413">_xlfn.LET(_xlpm.vals,{"J","2","3","4","5","6","7","8","9","T","J","Q","K","A"},
MATCH(_xlfn.ANCHORARRAY(AL413),_xlpm.vals,0))</f>
        <v>9</v>
      </c>
      <c r="AW413">
        <v>4</v>
      </c>
      <c r="AX413">
        <v>13</v>
      </c>
      <c r="AY413">
        <v>1</v>
      </c>
      <c r="AZ413">
        <v>14</v>
      </c>
      <c r="BA413" t="str" cm="1">
        <f t="array" ref="BA413:BE413">TEXT(_xlfn.ANCHORARRAY(AV413),"00")</f>
        <v>09</v>
      </c>
      <c r="BB413" t="str">
        <v>04</v>
      </c>
      <c r="BC413" t="str">
        <v>13</v>
      </c>
      <c r="BD413" t="str">
        <v>01</v>
      </c>
      <c r="BE413" t="str">
        <v>14</v>
      </c>
      <c r="BF413">
        <f>COUNTIF(_xlfn.ANCHORARRAY(AL413),"J")</f>
        <v>1</v>
      </c>
    </row>
    <row r="414" spans="2:58" x14ac:dyDescent="0.3">
      <c r="B414" t="s">
        <v>589</v>
      </c>
      <c r="C414" t="str">
        <f>_xlfn.TEXTBEFORE(B414," ")</f>
        <v>TJ282</v>
      </c>
      <c r="D414">
        <f>VALUE(_xlfn.TEXTAFTER(B414," "))</f>
        <v>262</v>
      </c>
      <c r="E414" t="str" cm="1">
        <f t="array" ref="E414:I414">MID(C414,_xlfn.SEQUENCE(1,LEN(C414)),1)</f>
        <v>T</v>
      </c>
      <c r="F414" t="str">
        <v>J</v>
      </c>
      <c r="G414" t="str">
        <v>2</v>
      </c>
      <c r="H414" t="str">
        <v>8</v>
      </c>
      <c r="I414" t="str">
        <v>2</v>
      </c>
      <c r="J414" cm="1">
        <f t="array" ref="J414:N414">COUNTIFS(_xlfn.ANCHORARRAY(E414),_xlfn.ANCHORARRAY(E414))</f>
        <v>1</v>
      </c>
      <c r="K414">
        <v>1</v>
      </c>
      <c r="L414">
        <v>2</v>
      </c>
      <c r="M414">
        <v>1</v>
      </c>
      <c r="N414">
        <v>2</v>
      </c>
      <c r="O414" cm="1">
        <f t="array" ref="O414:S414">_xlfn.LET(_xlpm.vals,{"1","2","3","4","5","6","7","8","9","T","J","Q","K","A"},
MATCH(_xlfn.ANCHORARRAY(E414),_xlpm.vals,0))</f>
        <v>10</v>
      </c>
      <c r="P414">
        <v>11</v>
      </c>
      <c r="Q414">
        <v>2</v>
      </c>
      <c r="R414">
        <v>8</v>
      </c>
      <c r="S414">
        <v>2</v>
      </c>
      <c r="T414" t="str" cm="1">
        <f t="array" ref="T414:X414">TEXT(_xlfn.ANCHORARRAY(O414),"00")</f>
        <v>10</v>
      </c>
      <c r="U414" t="str">
        <v>11</v>
      </c>
      <c r="V414" t="str">
        <v>02</v>
      </c>
      <c r="W414" t="str">
        <v>08</v>
      </c>
      <c r="X414" t="str">
        <v>02</v>
      </c>
      <c r="Y414" t="b">
        <f>MAX(_xlfn.ANCHORARRAY(J414))=5</f>
        <v>0</v>
      </c>
      <c r="Z414" t="b">
        <f>MAX(_xlfn.ANCHORARRAY(J414))=4</f>
        <v>0</v>
      </c>
      <c r="AA414" t="b" cm="1">
        <f t="array" ref="AA414">AND(OR(_xlfn.ANCHORARRAY(J414)=3),OR(_xlfn.ANCHORARRAY(J414)=2))</f>
        <v>0</v>
      </c>
      <c r="AB414" t="b">
        <f>IF(AA414,FALSE,MAX(_xlfn.ANCHORARRAY(J414))=3)</f>
        <v>0</v>
      </c>
      <c r="AC414" t="b">
        <f>COUNTIF(_xlfn.ANCHORARRAY(J414),2)=4</f>
        <v>0</v>
      </c>
      <c r="AD414" t="b">
        <f>IF(AC414,FALSE,MAX(_xlfn.ANCHORARRAY(J414))=2)</f>
        <v>1</v>
      </c>
      <c r="AE414" t="b">
        <f>NOT(OR(Y414:AD414))</f>
        <v>0</v>
      </c>
      <c r="AF414">
        <f>8-MATCH(TRUE,Y414:AE414,0)</f>
        <v>2</v>
      </c>
      <c r="AG414">
        <f>VALUE(_xlfn.CONCAT(AF414,_xlfn.ANCHORARRAY(T414)))</f>
        <v>21011020802</v>
      </c>
      <c r="AH414">
        <f>VALUE(_xlfn.RANK.EQ(AG414,AG:AG,1))</f>
        <v>356</v>
      </c>
      <c r="AI414">
        <f>AH414*D414</f>
        <v>93272</v>
      </c>
      <c r="AK414" s="1"/>
      <c r="AL414" t="str" cm="1">
        <f t="array" ref="AL414:AP414">MID(C414,_xlfn.SEQUENCE(1,LEN(C414)),1)</f>
        <v>T</v>
      </c>
      <c r="AM414" t="str">
        <v>J</v>
      </c>
      <c r="AN414" t="str">
        <v>2</v>
      </c>
      <c r="AO414" t="str">
        <v>8</v>
      </c>
      <c r="AP414" t="str">
        <v>2</v>
      </c>
      <c r="AQ414">
        <f>IF(AL414="J",0,COUNTIF(_xlfn.ANCHORARRAY($AL414),AL414))</f>
        <v>1</v>
      </c>
      <c r="AR414">
        <f>IF(AM414="J",0,COUNTIF(_xlfn.ANCHORARRAY($AL414),AM414))</f>
        <v>0</v>
      </c>
      <c r="AS414">
        <f>IF(AN414="J",0,COUNTIF(_xlfn.ANCHORARRAY($AL414),AN414))</f>
        <v>2</v>
      </c>
      <c r="AT414">
        <f>IF(AO414="J",0,COUNTIF(_xlfn.ANCHORARRAY($AL414),AO414))</f>
        <v>1</v>
      </c>
      <c r="AU414">
        <f>IF(AP414="J",0,COUNTIF(_xlfn.ANCHORARRAY($AL414),AP414))</f>
        <v>2</v>
      </c>
      <c r="AV414" cm="1">
        <f t="array" ref="AV414:AZ414">_xlfn.LET(_xlpm.vals,{"J","2","3","4","5","6","7","8","9","T","J","Q","K","A"},
MATCH(_xlfn.ANCHORARRAY(AL414),_xlpm.vals,0))</f>
        <v>10</v>
      </c>
      <c r="AW414">
        <v>1</v>
      </c>
      <c r="AX414">
        <v>2</v>
      </c>
      <c r="AY414">
        <v>8</v>
      </c>
      <c r="AZ414">
        <v>2</v>
      </c>
      <c r="BA414" t="str" cm="1">
        <f t="array" ref="BA414:BE414">TEXT(_xlfn.ANCHORARRAY(AV414),"00")</f>
        <v>10</v>
      </c>
      <c r="BB414" t="str">
        <v>01</v>
      </c>
      <c r="BC414" t="str">
        <v>02</v>
      </c>
      <c r="BD414" t="str">
        <v>08</v>
      </c>
      <c r="BE414" t="str">
        <v>02</v>
      </c>
      <c r="BF414">
        <f>COUNTIF(_xlfn.ANCHORARRAY(AL414),"J")</f>
        <v>1</v>
      </c>
    </row>
    <row r="415" spans="2:58" x14ac:dyDescent="0.3">
      <c r="B415" t="s">
        <v>588</v>
      </c>
      <c r="C415" t="str">
        <f>_xlfn.TEXTBEFORE(B415," ")</f>
        <v>8AA8A</v>
      </c>
      <c r="D415">
        <f>VALUE(_xlfn.TEXTAFTER(B415," "))</f>
        <v>960</v>
      </c>
      <c r="E415" t="str" cm="1">
        <f t="array" ref="E415:I415">MID(C415,_xlfn.SEQUENCE(1,LEN(C415)),1)</f>
        <v>8</v>
      </c>
      <c r="F415" t="str">
        <v>A</v>
      </c>
      <c r="G415" t="str">
        <v>A</v>
      </c>
      <c r="H415" t="str">
        <v>8</v>
      </c>
      <c r="I415" t="str">
        <v>A</v>
      </c>
      <c r="J415" cm="1">
        <f t="array" ref="J415:N415">COUNTIFS(_xlfn.ANCHORARRAY(E415),_xlfn.ANCHORARRAY(E415))</f>
        <v>2</v>
      </c>
      <c r="K415">
        <v>3</v>
      </c>
      <c r="L415">
        <v>3</v>
      </c>
      <c r="M415">
        <v>2</v>
      </c>
      <c r="N415">
        <v>3</v>
      </c>
      <c r="O415" cm="1">
        <f t="array" ref="O415:S415">_xlfn.LET(_xlpm.vals,{"1","2","3","4","5","6","7","8","9","T","J","Q","K","A"},
MATCH(_xlfn.ANCHORARRAY(E415),_xlpm.vals,0))</f>
        <v>8</v>
      </c>
      <c r="P415">
        <v>14</v>
      </c>
      <c r="Q415">
        <v>14</v>
      </c>
      <c r="R415">
        <v>8</v>
      </c>
      <c r="S415">
        <v>14</v>
      </c>
      <c r="T415" t="str" cm="1">
        <f t="array" ref="T415:X415">TEXT(_xlfn.ANCHORARRAY(O415),"00")</f>
        <v>08</v>
      </c>
      <c r="U415" t="str">
        <v>14</v>
      </c>
      <c r="V415" t="str">
        <v>14</v>
      </c>
      <c r="W415" t="str">
        <v>08</v>
      </c>
      <c r="X415" t="str">
        <v>14</v>
      </c>
      <c r="Y415" t="b">
        <f>MAX(_xlfn.ANCHORARRAY(J415))=5</f>
        <v>0</v>
      </c>
      <c r="Z415" t="b">
        <f>MAX(_xlfn.ANCHORARRAY(J415))=4</f>
        <v>0</v>
      </c>
      <c r="AA415" t="b" cm="1">
        <f t="array" ref="AA415">AND(OR(_xlfn.ANCHORARRAY(J415)=3),OR(_xlfn.ANCHORARRAY(J415)=2))</f>
        <v>1</v>
      </c>
      <c r="AB415" t="b">
        <f>IF(AA415,FALSE,MAX(_xlfn.ANCHORARRAY(J415))=3)</f>
        <v>0</v>
      </c>
      <c r="AC415" t="b">
        <f>COUNTIF(_xlfn.ANCHORARRAY(J415),2)=4</f>
        <v>0</v>
      </c>
      <c r="AD415" t="b">
        <f>IF(AC415,FALSE,MAX(_xlfn.ANCHORARRAY(J415))=2)</f>
        <v>0</v>
      </c>
      <c r="AE415" t="b">
        <f>NOT(OR(Y415:AD415))</f>
        <v>0</v>
      </c>
      <c r="AF415">
        <f>8-MATCH(TRUE,Y415:AE415,0)</f>
        <v>5</v>
      </c>
      <c r="AG415">
        <f>VALUE(_xlfn.CONCAT(AF415,_xlfn.ANCHORARRAY(T415)))</f>
        <v>50814140814</v>
      </c>
      <c r="AH415">
        <f>VALUE(_xlfn.RANK.EQ(AG415,AG:AG,1))</f>
        <v>854</v>
      </c>
      <c r="AI415">
        <f>AH415*D415</f>
        <v>819840</v>
      </c>
      <c r="AK415" s="1"/>
      <c r="AL415" t="str" cm="1">
        <f t="array" ref="AL415:AP415">MID(C415,_xlfn.SEQUENCE(1,LEN(C415)),1)</f>
        <v>8</v>
      </c>
      <c r="AM415" t="str">
        <v>A</v>
      </c>
      <c r="AN415" t="str">
        <v>A</v>
      </c>
      <c r="AO415" t="str">
        <v>8</v>
      </c>
      <c r="AP415" t="str">
        <v>A</v>
      </c>
      <c r="AQ415">
        <f>IF(AL415="J",0,COUNTIF(_xlfn.ANCHORARRAY($AL415),AL415))</f>
        <v>2</v>
      </c>
      <c r="AR415">
        <f>IF(AM415="J",0,COUNTIF(_xlfn.ANCHORARRAY($AL415),AM415))</f>
        <v>3</v>
      </c>
      <c r="AS415">
        <f>IF(AN415="J",0,COUNTIF(_xlfn.ANCHORARRAY($AL415),AN415))</f>
        <v>3</v>
      </c>
      <c r="AT415">
        <f>IF(AO415="J",0,COUNTIF(_xlfn.ANCHORARRAY($AL415),AO415))</f>
        <v>2</v>
      </c>
      <c r="AU415">
        <f>IF(AP415="J",0,COUNTIF(_xlfn.ANCHORARRAY($AL415),AP415))</f>
        <v>3</v>
      </c>
      <c r="AV415" cm="1">
        <f t="array" ref="AV415:AZ415">_xlfn.LET(_xlpm.vals,{"J","2","3","4","5","6","7","8","9","T","J","Q","K","A"},
MATCH(_xlfn.ANCHORARRAY(AL415),_xlpm.vals,0))</f>
        <v>8</v>
      </c>
      <c r="AW415">
        <v>14</v>
      </c>
      <c r="AX415">
        <v>14</v>
      </c>
      <c r="AY415">
        <v>8</v>
      </c>
      <c r="AZ415">
        <v>14</v>
      </c>
      <c r="BA415" t="str" cm="1">
        <f t="array" ref="BA415:BE415">TEXT(_xlfn.ANCHORARRAY(AV415),"00")</f>
        <v>08</v>
      </c>
      <c r="BB415" t="str">
        <v>14</v>
      </c>
      <c r="BC415" t="str">
        <v>14</v>
      </c>
      <c r="BD415" t="str">
        <v>08</v>
      </c>
      <c r="BE415" t="str">
        <v>14</v>
      </c>
      <c r="BF415">
        <f>COUNTIF(_xlfn.ANCHORARRAY(AL415),"J")</f>
        <v>0</v>
      </c>
    </row>
    <row r="416" spans="2:58" x14ac:dyDescent="0.3">
      <c r="B416" t="s">
        <v>587</v>
      </c>
      <c r="C416" t="str">
        <f>_xlfn.TEXTBEFORE(B416," ")</f>
        <v>77786</v>
      </c>
      <c r="D416">
        <f>VALUE(_xlfn.TEXTAFTER(B416," "))</f>
        <v>363</v>
      </c>
      <c r="E416" t="str" cm="1">
        <f t="array" ref="E416:I416">MID(C416,_xlfn.SEQUENCE(1,LEN(C416)),1)</f>
        <v>7</v>
      </c>
      <c r="F416" t="str">
        <v>7</v>
      </c>
      <c r="G416" t="str">
        <v>7</v>
      </c>
      <c r="H416" t="str">
        <v>8</v>
      </c>
      <c r="I416" t="str">
        <v>6</v>
      </c>
      <c r="J416" cm="1">
        <f t="array" ref="J416:N416">COUNTIFS(_xlfn.ANCHORARRAY(E416),_xlfn.ANCHORARRAY(E416))</f>
        <v>3</v>
      </c>
      <c r="K416">
        <v>3</v>
      </c>
      <c r="L416">
        <v>3</v>
      </c>
      <c r="M416">
        <v>1</v>
      </c>
      <c r="N416">
        <v>1</v>
      </c>
      <c r="O416" cm="1">
        <f t="array" ref="O416:S416">_xlfn.LET(_xlpm.vals,{"1","2","3","4","5","6","7","8","9","T","J","Q","K","A"},
MATCH(_xlfn.ANCHORARRAY(E416),_xlpm.vals,0))</f>
        <v>7</v>
      </c>
      <c r="P416">
        <v>7</v>
      </c>
      <c r="Q416">
        <v>7</v>
      </c>
      <c r="R416">
        <v>8</v>
      </c>
      <c r="S416">
        <v>6</v>
      </c>
      <c r="T416" t="str" cm="1">
        <f t="array" ref="T416:X416">TEXT(_xlfn.ANCHORARRAY(O416),"00")</f>
        <v>07</v>
      </c>
      <c r="U416" t="str">
        <v>07</v>
      </c>
      <c r="V416" t="str">
        <v>07</v>
      </c>
      <c r="W416" t="str">
        <v>08</v>
      </c>
      <c r="X416" t="str">
        <v>06</v>
      </c>
      <c r="Y416" t="b">
        <f>MAX(_xlfn.ANCHORARRAY(J416))=5</f>
        <v>0</v>
      </c>
      <c r="Z416" t="b">
        <f>MAX(_xlfn.ANCHORARRAY(J416))=4</f>
        <v>0</v>
      </c>
      <c r="AA416" t="b" cm="1">
        <f t="array" ref="AA416">AND(OR(_xlfn.ANCHORARRAY(J416)=3),OR(_xlfn.ANCHORARRAY(J416)=2))</f>
        <v>0</v>
      </c>
      <c r="AB416" t="b">
        <f>IF(AA416,FALSE,MAX(_xlfn.ANCHORARRAY(J416))=3)</f>
        <v>1</v>
      </c>
      <c r="AC416" t="b">
        <f>COUNTIF(_xlfn.ANCHORARRAY(J416),2)=4</f>
        <v>0</v>
      </c>
      <c r="AD416" t="b">
        <f>IF(AC416,FALSE,MAX(_xlfn.ANCHORARRAY(J416))=2)</f>
        <v>0</v>
      </c>
      <c r="AE416" t="b">
        <f>NOT(OR(Y416:AD416))</f>
        <v>0</v>
      </c>
      <c r="AF416">
        <f>8-MATCH(TRUE,Y416:AE416,0)</f>
        <v>4</v>
      </c>
      <c r="AG416">
        <f>VALUE(_xlfn.CONCAT(AF416,_xlfn.ANCHORARRAY(T416)))</f>
        <v>40707070806</v>
      </c>
      <c r="AH416">
        <f>VALUE(_xlfn.RANK.EQ(AG416,AG:AG,1))</f>
        <v>714</v>
      </c>
      <c r="AI416">
        <f>AH416*D416</f>
        <v>259182</v>
      </c>
      <c r="AK416" s="1"/>
      <c r="AL416" t="str" cm="1">
        <f t="array" ref="AL416:AP416">MID(C416,_xlfn.SEQUENCE(1,LEN(C416)),1)</f>
        <v>7</v>
      </c>
      <c r="AM416" t="str">
        <v>7</v>
      </c>
      <c r="AN416" t="str">
        <v>7</v>
      </c>
      <c r="AO416" t="str">
        <v>8</v>
      </c>
      <c r="AP416" t="str">
        <v>6</v>
      </c>
      <c r="AQ416">
        <f>IF(AL416="J",0,COUNTIF(_xlfn.ANCHORARRAY($AL416),AL416))</f>
        <v>3</v>
      </c>
      <c r="AR416">
        <f>IF(AM416="J",0,COUNTIF(_xlfn.ANCHORARRAY($AL416),AM416))</f>
        <v>3</v>
      </c>
      <c r="AS416">
        <f>IF(AN416="J",0,COUNTIF(_xlfn.ANCHORARRAY($AL416),AN416))</f>
        <v>3</v>
      </c>
      <c r="AT416">
        <f>IF(AO416="J",0,COUNTIF(_xlfn.ANCHORARRAY($AL416),AO416))</f>
        <v>1</v>
      </c>
      <c r="AU416">
        <f>IF(AP416="J",0,COUNTIF(_xlfn.ANCHORARRAY($AL416),AP416))</f>
        <v>1</v>
      </c>
      <c r="AV416" cm="1">
        <f t="array" ref="AV416:AZ416">_xlfn.LET(_xlpm.vals,{"J","2","3","4","5","6","7","8","9","T","J","Q","K","A"},
MATCH(_xlfn.ANCHORARRAY(AL416),_xlpm.vals,0))</f>
        <v>7</v>
      </c>
      <c r="AW416">
        <v>7</v>
      </c>
      <c r="AX416">
        <v>7</v>
      </c>
      <c r="AY416">
        <v>8</v>
      </c>
      <c r="AZ416">
        <v>6</v>
      </c>
      <c r="BA416" t="str" cm="1">
        <f t="array" ref="BA416:BE416">TEXT(_xlfn.ANCHORARRAY(AV416),"00")</f>
        <v>07</v>
      </c>
      <c r="BB416" t="str">
        <v>07</v>
      </c>
      <c r="BC416" t="str">
        <v>07</v>
      </c>
      <c r="BD416" t="str">
        <v>08</v>
      </c>
      <c r="BE416" t="str">
        <v>06</v>
      </c>
      <c r="BF416">
        <f>COUNTIF(_xlfn.ANCHORARRAY(AL416),"J")</f>
        <v>0</v>
      </c>
    </row>
    <row r="417" spans="2:58" x14ac:dyDescent="0.3">
      <c r="B417" t="s">
        <v>586</v>
      </c>
      <c r="C417" t="str">
        <f>_xlfn.TEXTBEFORE(B417," ")</f>
        <v>59T29</v>
      </c>
      <c r="D417">
        <f>VALUE(_xlfn.TEXTAFTER(B417," "))</f>
        <v>831</v>
      </c>
      <c r="E417" t="str" cm="1">
        <f t="array" ref="E417:I417">MID(C417,_xlfn.SEQUENCE(1,LEN(C417)),1)</f>
        <v>5</v>
      </c>
      <c r="F417" t="str">
        <v>9</v>
      </c>
      <c r="G417" t="str">
        <v>T</v>
      </c>
      <c r="H417" t="str">
        <v>2</v>
      </c>
      <c r="I417" t="str">
        <v>9</v>
      </c>
      <c r="J417" cm="1">
        <f t="array" ref="J417:N417">COUNTIFS(_xlfn.ANCHORARRAY(E417),_xlfn.ANCHORARRAY(E417))</f>
        <v>1</v>
      </c>
      <c r="K417">
        <v>2</v>
      </c>
      <c r="L417">
        <v>1</v>
      </c>
      <c r="M417">
        <v>1</v>
      </c>
      <c r="N417">
        <v>2</v>
      </c>
      <c r="O417" cm="1">
        <f t="array" ref="O417:S417">_xlfn.LET(_xlpm.vals,{"1","2","3","4","5","6","7","8","9","T","J","Q","K","A"},
MATCH(_xlfn.ANCHORARRAY(E417),_xlpm.vals,0))</f>
        <v>5</v>
      </c>
      <c r="P417">
        <v>9</v>
      </c>
      <c r="Q417">
        <v>10</v>
      </c>
      <c r="R417">
        <v>2</v>
      </c>
      <c r="S417">
        <v>9</v>
      </c>
      <c r="T417" t="str" cm="1">
        <f t="array" ref="T417:X417">TEXT(_xlfn.ANCHORARRAY(O417),"00")</f>
        <v>05</v>
      </c>
      <c r="U417" t="str">
        <v>09</v>
      </c>
      <c r="V417" t="str">
        <v>10</v>
      </c>
      <c r="W417" t="str">
        <v>02</v>
      </c>
      <c r="X417" t="str">
        <v>09</v>
      </c>
      <c r="Y417" t="b">
        <f>MAX(_xlfn.ANCHORARRAY(J417))=5</f>
        <v>0</v>
      </c>
      <c r="Z417" t="b">
        <f>MAX(_xlfn.ANCHORARRAY(J417))=4</f>
        <v>0</v>
      </c>
      <c r="AA417" t="b" cm="1">
        <f t="array" ref="AA417">AND(OR(_xlfn.ANCHORARRAY(J417)=3),OR(_xlfn.ANCHORARRAY(J417)=2))</f>
        <v>0</v>
      </c>
      <c r="AB417" t="b">
        <f>IF(AA417,FALSE,MAX(_xlfn.ANCHORARRAY(J417))=3)</f>
        <v>0</v>
      </c>
      <c r="AC417" t="b">
        <f>COUNTIF(_xlfn.ANCHORARRAY(J417),2)=4</f>
        <v>0</v>
      </c>
      <c r="AD417" t="b">
        <f>IF(AC417,FALSE,MAX(_xlfn.ANCHORARRAY(J417))=2)</f>
        <v>1</v>
      </c>
      <c r="AE417" t="b">
        <f>NOT(OR(Y417:AD417))</f>
        <v>0</v>
      </c>
      <c r="AF417">
        <f>8-MATCH(TRUE,Y417:AE417,0)</f>
        <v>2</v>
      </c>
      <c r="AG417">
        <f>VALUE(_xlfn.CONCAT(AF417,_xlfn.ANCHORARRAY(T417)))</f>
        <v>20509100209</v>
      </c>
      <c r="AH417">
        <f>VALUE(_xlfn.RANK.EQ(AG417,AG:AG,1))</f>
        <v>267</v>
      </c>
      <c r="AI417">
        <f>AH417*D417</f>
        <v>221877</v>
      </c>
      <c r="AK417" s="1"/>
      <c r="AL417" t="str" cm="1">
        <f t="array" ref="AL417:AP417">MID(C417,_xlfn.SEQUENCE(1,LEN(C417)),1)</f>
        <v>5</v>
      </c>
      <c r="AM417" t="str">
        <v>9</v>
      </c>
      <c r="AN417" t="str">
        <v>T</v>
      </c>
      <c r="AO417" t="str">
        <v>2</v>
      </c>
      <c r="AP417" t="str">
        <v>9</v>
      </c>
      <c r="AQ417">
        <f>IF(AL417="J",0,COUNTIF(_xlfn.ANCHORARRAY($AL417),AL417))</f>
        <v>1</v>
      </c>
      <c r="AR417">
        <f>IF(AM417="J",0,COUNTIF(_xlfn.ANCHORARRAY($AL417),AM417))</f>
        <v>2</v>
      </c>
      <c r="AS417">
        <f>IF(AN417="J",0,COUNTIF(_xlfn.ANCHORARRAY($AL417),AN417))</f>
        <v>1</v>
      </c>
      <c r="AT417">
        <f>IF(AO417="J",0,COUNTIF(_xlfn.ANCHORARRAY($AL417),AO417))</f>
        <v>1</v>
      </c>
      <c r="AU417">
        <f>IF(AP417="J",0,COUNTIF(_xlfn.ANCHORARRAY($AL417),AP417))</f>
        <v>2</v>
      </c>
      <c r="AV417" cm="1">
        <f t="array" ref="AV417:AZ417">_xlfn.LET(_xlpm.vals,{"J","2","3","4","5","6","7","8","9","T","J","Q","K","A"},
MATCH(_xlfn.ANCHORARRAY(AL417),_xlpm.vals,0))</f>
        <v>5</v>
      </c>
      <c r="AW417">
        <v>9</v>
      </c>
      <c r="AX417">
        <v>10</v>
      </c>
      <c r="AY417">
        <v>2</v>
      </c>
      <c r="AZ417">
        <v>9</v>
      </c>
      <c r="BA417" t="str" cm="1">
        <f t="array" ref="BA417:BE417">TEXT(_xlfn.ANCHORARRAY(AV417),"00")</f>
        <v>05</v>
      </c>
      <c r="BB417" t="str">
        <v>09</v>
      </c>
      <c r="BC417" t="str">
        <v>10</v>
      </c>
      <c r="BD417" t="str">
        <v>02</v>
      </c>
      <c r="BE417" t="str">
        <v>09</v>
      </c>
      <c r="BF417">
        <f>COUNTIF(_xlfn.ANCHORARRAY(AL417),"J")</f>
        <v>0</v>
      </c>
    </row>
    <row r="418" spans="2:58" x14ac:dyDescent="0.3">
      <c r="B418" t="s">
        <v>585</v>
      </c>
      <c r="C418" t="str">
        <f>_xlfn.TEXTBEFORE(B418," ")</f>
        <v>6KT72</v>
      </c>
      <c r="D418">
        <f>VALUE(_xlfn.TEXTAFTER(B418," "))</f>
        <v>614</v>
      </c>
      <c r="E418" t="str" cm="1">
        <f t="array" ref="E418:I418">MID(C418,_xlfn.SEQUENCE(1,LEN(C418)),1)</f>
        <v>6</v>
      </c>
      <c r="F418" t="str">
        <v>K</v>
      </c>
      <c r="G418" t="str">
        <v>T</v>
      </c>
      <c r="H418" t="str">
        <v>7</v>
      </c>
      <c r="I418" t="str">
        <v>2</v>
      </c>
      <c r="J418" cm="1">
        <f t="array" ref="J418:N418">COUNTIFS(_xlfn.ANCHORARRAY(E418),_xlfn.ANCHORARRAY(E418))</f>
        <v>1</v>
      </c>
      <c r="K418">
        <v>1</v>
      </c>
      <c r="L418">
        <v>1</v>
      </c>
      <c r="M418">
        <v>1</v>
      </c>
      <c r="N418">
        <v>1</v>
      </c>
      <c r="O418" cm="1">
        <f t="array" ref="O418:S418">_xlfn.LET(_xlpm.vals,{"1","2","3","4","5","6","7","8","9","T","J","Q","K","A"},
MATCH(_xlfn.ANCHORARRAY(E418),_xlpm.vals,0))</f>
        <v>6</v>
      </c>
      <c r="P418">
        <v>13</v>
      </c>
      <c r="Q418">
        <v>10</v>
      </c>
      <c r="R418">
        <v>7</v>
      </c>
      <c r="S418">
        <v>2</v>
      </c>
      <c r="T418" t="str" cm="1">
        <f t="array" ref="T418:X418">TEXT(_xlfn.ANCHORARRAY(O418),"00")</f>
        <v>06</v>
      </c>
      <c r="U418" t="str">
        <v>13</v>
      </c>
      <c r="V418" t="str">
        <v>10</v>
      </c>
      <c r="W418" t="str">
        <v>07</v>
      </c>
      <c r="X418" t="str">
        <v>02</v>
      </c>
      <c r="Y418" t="b">
        <f>MAX(_xlfn.ANCHORARRAY(J418))=5</f>
        <v>0</v>
      </c>
      <c r="Z418" t="b">
        <f>MAX(_xlfn.ANCHORARRAY(J418))=4</f>
        <v>0</v>
      </c>
      <c r="AA418" t="b" cm="1">
        <f t="array" ref="AA418">AND(OR(_xlfn.ANCHORARRAY(J418)=3),OR(_xlfn.ANCHORARRAY(J418)=2))</f>
        <v>0</v>
      </c>
      <c r="AB418" t="b">
        <f>IF(AA418,FALSE,MAX(_xlfn.ANCHORARRAY(J418))=3)</f>
        <v>0</v>
      </c>
      <c r="AC418" t="b">
        <f>COUNTIF(_xlfn.ANCHORARRAY(J418),2)=4</f>
        <v>0</v>
      </c>
      <c r="AD418" t="b">
        <f>IF(AC418,FALSE,MAX(_xlfn.ANCHORARRAY(J418))=2)</f>
        <v>0</v>
      </c>
      <c r="AE418" t="b">
        <f>NOT(OR(Y418:AD418))</f>
        <v>1</v>
      </c>
      <c r="AF418">
        <f>8-MATCH(TRUE,Y418:AE418,0)</f>
        <v>1</v>
      </c>
      <c r="AG418">
        <f>VALUE(_xlfn.CONCAT(AF418,_xlfn.ANCHORARRAY(T418)))</f>
        <v>10613100702</v>
      </c>
      <c r="AH418">
        <f>VALUE(_xlfn.RANK.EQ(AG418,AG:AG,1))</f>
        <v>77</v>
      </c>
      <c r="AI418">
        <f>AH418*D418</f>
        <v>47278</v>
      </c>
      <c r="AK418" s="1"/>
      <c r="AL418" t="str" cm="1">
        <f t="array" ref="AL418:AP418">MID(C418,_xlfn.SEQUENCE(1,LEN(C418)),1)</f>
        <v>6</v>
      </c>
      <c r="AM418" t="str">
        <v>K</v>
      </c>
      <c r="AN418" t="str">
        <v>T</v>
      </c>
      <c r="AO418" t="str">
        <v>7</v>
      </c>
      <c r="AP418" t="str">
        <v>2</v>
      </c>
      <c r="AQ418">
        <f>IF(AL418="J",0,COUNTIF(_xlfn.ANCHORARRAY($AL418),AL418))</f>
        <v>1</v>
      </c>
      <c r="AR418">
        <f>IF(AM418="J",0,COUNTIF(_xlfn.ANCHORARRAY($AL418),AM418))</f>
        <v>1</v>
      </c>
      <c r="AS418">
        <f>IF(AN418="J",0,COUNTIF(_xlfn.ANCHORARRAY($AL418),AN418))</f>
        <v>1</v>
      </c>
      <c r="AT418">
        <f>IF(AO418="J",0,COUNTIF(_xlfn.ANCHORARRAY($AL418),AO418))</f>
        <v>1</v>
      </c>
      <c r="AU418">
        <f>IF(AP418="J",0,COUNTIF(_xlfn.ANCHORARRAY($AL418),AP418))</f>
        <v>1</v>
      </c>
      <c r="AV418" cm="1">
        <f t="array" ref="AV418:AZ418">_xlfn.LET(_xlpm.vals,{"J","2","3","4","5","6","7","8","9","T","J","Q","K","A"},
MATCH(_xlfn.ANCHORARRAY(AL418),_xlpm.vals,0))</f>
        <v>6</v>
      </c>
      <c r="AW418">
        <v>13</v>
      </c>
      <c r="AX418">
        <v>10</v>
      </c>
      <c r="AY418">
        <v>7</v>
      </c>
      <c r="AZ418">
        <v>2</v>
      </c>
      <c r="BA418" t="str" cm="1">
        <f t="array" ref="BA418:BE418">TEXT(_xlfn.ANCHORARRAY(AV418),"00")</f>
        <v>06</v>
      </c>
      <c r="BB418" t="str">
        <v>13</v>
      </c>
      <c r="BC418" t="str">
        <v>10</v>
      </c>
      <c r="BD418" t="str">
        <v>07</v>
      </c>
      <c r="BE418" t="str">
        <v>02</v>
      </c>
      <c r="BF418">
        <f>COUNTIF(_xlfn.ANCHORARRAY(AL418),"J")</f>
        <v>0</v>
      </c>
    </row>
    <row r="419" spans="2:58" x14ac:dyDescent="0.3">
      <c r="B419" t="s">
        <v>584</v>
      </c>
      <c r="C419" t="str">
        <f>_xlfn.TEXTBEFORE(B419," ")</f>
        <v>23AJJ</v>
      </c>
      <c r="D419">
        <f>VALUE(_xlfn.TEXTAFTER(B419," "))</f>
        <v>351</v>
      </c>
      <c r="E419" t="str" cm="1">
        <f t="array" ref="E419:I419">MID(C419,_xlfn.SEQUENCE(1,LEN(C419)),1)</f>
        <v>2</v>
      </c>
      <c r="F419" t="str">
        <v>3</v>
      </c>
      <c r="G419" t="str">
        <v>A</v>
      </c>
      <c r="H419" t="str">
        <v>J</v>
      </c>
      <c r="I419" t="str">
        <v>J</v>
      </c>
      <c r="J419" cm="1">
        <f t="array" ref="J419:N419">COUNTIFS(_xlfn.ANCHORARRAY(E419),_xlfn.ANCHORARRAY(E419))</f>
        <v>1</v>
      </c>
      <c r="K419">
        <v>1</v>
      </c>
      <c r="L419">
        <v>1</v>
      </c>
      <c r="M419">
        <v>2</v>
      </c>
      <c r="N419">
        <v>2</v>
      </c>
      <c r="O419" cm="1">
        <f t="array" ref="O419:S419">_xlfn.LET(_xlpm.vals,{"1","2","3","4","5","6","7","8","9","T","J","Q","K","A"},
MATCH(_xlfn.ANCHORARRAY(E419),_xlpm.vals,0))</f>
        <v>2</v>
      </c>
      <c r="P419">
        <v>3</v>
      </c>
      <c r="Q419">
        <v>14</v>
      </c>
      <c r="R419">
        <v>11</v>
      </c>
      <c r="S419">
        <v>11</v>
      </c>
      <c r="T419" t="str" cm="1">
        <f t="array" ref="T419:X419">TEXT(_xlfn.ANCHORARRAY(O419),"00")</f>
        <v>02</v>
      </c>
      <c r="U419" t="str">
        <v>03</v>
      </c>
      <c r="V419" t="str">
        <v>14</v>
      </c>
      <c r="W419" t="str">
        <v>11</v>
      </c>
      <c r="X419" t="str">
        <v>11</v>
      </c>
      <c r="Y419" t="b">
        <f>MAX(_xlfn.ANCHORARRAY(J419))=5</f>
        <v>0</v>
      </c>
      <c r="Z419" t="b">
        <f>MAX(_xlfn.ANCHORARRAY(J419))=4</f>
        <v>0</v>
      </c>
      <c r="AA419" t="b" cm="1">
        <f t="array" ref="AA419">AND(OR(_xlfn.ANCHORARRAY(J419)=3),OR(_xlfn.ANCHORARRAY(J419)=2))</f>
        <v>0</v>
      </c>
      <c r="AB419" t="b">
        <f>IF(AA419,FALSE,MAX(_xlfn.ANCHORARRAY(J419))=3)</f>
        <v>0</v>
      </c>
      <c r="AC419" t="b">
        <f>COUNTIF(_xlfn.ANCHORARRAY(J419),2)=4</f>
        <v>0</v>
      </c>
      <c r="AD419" t="b">
        <f>IF(AC419,FALSE,MAX(_xlfn.ANCHORARRAY(J419))=2)</f>
        <v>1</v>
      </c>
      <c r="AE419" t="b">
        <f>NOT(OR(Y419:AD419))</f>
        <v>0</v>
      </c>
      <c r="AF419">
        <f>8-MATCH(TRUE,Y419:AE419,0)</f>
        <v>2</v>
      </c>
      <c r="AG419">
        <f>VALUE(_xlfn.CONCAT(AF419,_xlfn.ANCHORARRAY(T419)))</f>
        <v>20203141111</v>
      </c>
      <c r="AH419">
        <f>VALUE(_xlfn.RANK.EQ(AG419,AG:AG,1))</f>
        <v>199</v>
      </c>
      <c r="AI419">
        <f>AH419*D419</f>
        <v>69849</v>
      </c>
      <c r="AK419" s="1"/>
      <c r="AL419" t="str" cm="1">
        <f t="array" ref="AL419:AP419">MID(C419,_xlfn.SEQUENCE(1,LEN(C419)),1)</f>
        <v>2</v>
      </c>
      <c r="AM419" t="str">
        <v>3</v>
      </c>
      <c r="AN419" t="str">
        <v>A</v>
      </c>
      <c r="AO419" t="str">
        <v>J</v>
      </c>
      <c r="AP419" t="str">
        <v>J</v>
      </c>
      <c r="AQ419">
        <f>IF(AL419="J",0,COUNTIF(_xlfn.ANCHORARRAY($AL419),AL419))</f>
        <v>1</v>
      </c>
      <c r="AR419">
        <f>IF(AM419="J",0,COUNTIF(_xlfn.ANCHORARRAY($AL419),AM419))</f>
        <v>1</v>
      </c>
      <c r="AS419">
        <f>IF(AN419="J",0,COUNTIF(_xlfn.ANCHORARRAY($AL419),AN419))</f>
        <v>1</v>
      </c>
      <c r="AT419">
        <f>IF(AO419="J",0,COUNTIF(_xlfn.ANCHORARRAY($AL419),AO419))</f>
        <v>0</v>
      </c>
      <c r="AU419">
        <f>IF(AP419="J",0,COUNTIF(_xlfn.ANCHORARRAY($AL419),AP419))</f>
        <v>0</v>
      </c>
      <c r="AV419" cm="1">
        <f t="array" ref="AV419:AZ419">_xlfn.LET(_xlpm.vals,{"J","2","3","4","5","6","7","8","9","T","J","Q","K","A"},
MATCH(_xlfn.ANCHORARRAY(AL419),_xlpm.vals,0))</f>
        <v>2</v>
      </c>
      <c r="AW419">
        <v>3</v>
      </c>
      <c r="AX419">
        <v>14</v>
      </c>
      <c r="AY419">
        <v>1</v>
      </c>
      <c r="AZ419">
        <v>1</v>
      </c>
      <c r="BA419" t="str" cm="1">
        <f t="array" ref="BA419:BE419">TEXT(_xlfn.ANCHORARRAY(AV419),"00")</f>
        <v>02</v>
      </c>
      <c r="BB419" t="str">
        <v>03</v>
      </c>
      <c r="BC419" t="str">
        <v>14</v>
      </c>
      <c r="BD419" t="str">
        <v>01</v>
      </c>
      <c r="BE419" t="str">
        <v>01</v>
      </c>
      <c r="BF419">
        <f>COUNTIF(_xlfn.ANCHORARRAY(AL419),"J")</f>
        <v>2</v>
      </c>
    </row>
    <row r="420" spans="2:58" x14ac:dyDescent="0.3">
      <c r="B420" t="s">
        <v>583</v>
      </c>
      <c r="C420" t="str">
        <f>_xlfn.TEXTBEFORE(B420," ")</f>
        <v>76J67</v>
      </c>
      <c r="D420">
        <f>VALUE(_xlfn.TEXTAFTER(B420," "))</f>
        <v>172</v>
      </c>
      <c r="E420" t="str" cm="1">
        <f t="array" ref="E420:I420">MID(C420,_xlfn.SEQUENCE(1,LEN(C420)),1)</f>
        <v>7</v>
      </c>
      <c r="F420" t="str">
        <v>6</v>
      </c>
      <c r="G420" t="str">
        <v>J</v>
      </c>
      <c r="H420" t="str">
        <v>6</v>
      </c>
      <c r="I420" t="str">
        <v>7</v>
      </c>
      <c r="J420" cm="1">
        <f t="array" ref="J420:N420">COUNTIFS(_xlfn.ANCHORARRAY(E420),_xlfn.ANCHORARRAY(E420))</f>
        <v>2</v>
      </c>
      <c r="K420">
        <v>2</v>
      </c>
      <c r="L420">
        <v>1</v>
      </c>
      <c r="M420">
        <v>2</v>
      </c>
      <c r="N420">
        <v>2</v>
      </c>
      <c r="O420" cm="1">
        <f t="array" ref="O420:S420">_xlfn.LET(_xlpm.vals,{"1","2","3","4","5","6","7","8","9","T","J","Q","K","A"},
MATCH(_xlfn.ANCHORARRAY(E420),_xlpm.vals,0))</f>
        <v>7</v>
      </c>
      <c r="P420">
        <v>6</v>
      </c>
      <c r="Q420">
        <v>11</v>
      </c>
      <c r="R420">
        <v>6</v>
      </c>
      <c r="S420">
        <v>7</v>
      </c>
      <c r="T420" t="str" cm="1">
        <f t="array" ref="T420:X420">TEXT(_xlfn.ANCHORARRAY(O420),"00")</f>
        <v>07</v>
      </c>
      <c r="U420" t="str">
        <v>06</v>
      </c>
      <c r="V420" t="str">
        <v>11</v>
      </c>
      <c r="W420" t="str">
        <v>06</v>
      </c>
      <c r="X420" t="str">
        <v>07</v>
      </c>
      <c r="Y420" t="b">
        <f>MAX(_xlfn.ANCHORARRAY(J420))=5</f>
        <v>0</v>
      </c>
      <c r="Z420" t="b">
        <f>MAX(_xlfn.ANCHORARRAY(J420))=4</f>
        <v>0</v>
      </c>
      <c r="AA420" t="b" cm="1">
        <f t="array" ref="AA420">AND(OR(_xlfn.ANCHORARRAY(J420)=3),OR(_xlfn.ANCHORARRAY(J420)=2))</f>
        <v>0</v>
      </c>
      <c r="AB420" t="b">
        <f>IF(AA420,FALSE,MAX(_xlfn.ANCHORARRAY(J420))=3)</f>
        <v>0</v>
      </c>
      <c r="AC420" t="b">
        <f>COUNTIF(_xlfn.ANCHORARRAY(J420),2)=4</f>
        <v>1</v>
      </c>
      <c r="AD420" t="b">
        <f>IF(AC420,FALSE,MAX(_xlfn.ANCHORARRAY(J420))=2)</f>
        <v>0</v>
      </c>
      <c r="AE420" t="b">
        <f>NOT(OR(Y420:AD420))</f>
        <v>0</v>
      </c>
      <c r="AF420">
        <f>8-MATCH(TRUE,Y420:AE420,0)</f>
        <v>3</v>
      </c>
      <c r="AG420">
        <f>VALUE(_xlfn.CONCAT(AF420,_xlfn.ANCHORARRAY(T420)))</f>
        <v>30706110607</v>
      </c>
      <c r="AH420">
        <f>VALUE(_xlfn.RANK.EQ(AG420,AG:AG,1))</f>
        <v>513</v>
      </c>
      <c r="AI420">
        <f>AH420*D420</f>
        <v>88236</v>
      </c>
      <c r="AK420" s="1"/>
      <c r="AL420" t="str" cm="1">
        <f t="array" ref="AL420:AP420">MID(C420,_xlfn.SEQUENCE(1,LEN(C420)),1)</f>
        <v>7</v>
      </c>
      <c r="AM420" t="str">
        <v>6</v>
      </c>
      <c r="AN420" t="str">
        <v>J</v>
      </c>
      <c r="AO420" t="str">
        <v>6</v>
      </c>
      <c r="AP420" t="str">
        <v>7</v>
      </c>
      <c r="AQ420">
        <f>IF(AL420="J",0,COUNTIF(_xlfn.ANCHORARRAY($AL420),AL420))</f>
        <v>2</v>
      </c>
      <c r="AR420">
        <f>IF(AM420="J",0,COUNTIF(_xlfn.ANCHORARRAY($AL420),AM420))</f>
        <v>2</v>
      </c>
      <c r="AS420">
        <f>IF(AN420="J",0,COUNTIF(_xlfn.ANCHORARRAY($AL420),AN420))</f>
        <v>0</v>
      </c>
      <c r="AT420">
        <f>IF(AO420="J",0,COUNTIF(_xlfn.ANCHORARRAY($AL420),AO420))</f>
        <v>2</v>
      </c>
      <c r="AU420">
        <f>IF(AP420="J",0,COUNTIF(_xlfn.ANCHORARRAY($AL420),AP420))</f>
        <v>2</v>
      </c>
      <c r="AV420" cm="1">
        <f t="array" ref="AV420:AZ420">_xlfn.LET(_xlpm.vals,{"J","2","3","4","5","6","7","8","9","T","J","Q","K","A"},
MATCH(_xlfn.ANCHORARRAY(AL420),_xlpm.vals,0))</f>
        <v>7</v>
      </c>
      <c r="AW420">
        <v>6</v>
      </c>
      <c r="AX420">
        <v>1</v>
      </c>
      <c r="AY420">
        <v>6</v>
      </c>
      <c r="AZ420">
        <v>7</v>
      </c>
      <c r="BA420" t="str" cm="1">
        <f t="array" ref="BA420:BE420">TEXT(_xlfn.ANCHORARRAY(AV420),"00")</f>
        <v>07</v>
      </c>
      <c r="BB420" t="str">
        <v>06</v>
      </c>
      <c r="BC420" t="str">
        <v>01</v>
      </c>
      <c r="BD420" t="str">
        <v>06</v>
      </c>
      <c r="BE420" t="str">
        <v>07</v>
      </c>
      <c r="BF420">
        <f>COUNTIF(_xlfn.ANCHORARRAY(AL420),"J")</f>
        <v>1</v>
      </c>
    </row>
    <row r="421" spans="2:58" x14ac:dyDescent="0.3">
      <c r="B421" t="s">
        <v>582</v>
      </c>
      <c r="C421" t="str">
        <f>_xlfn.TEXTBEFORE(B421," ")</f>
        <v>58TQ9</v>
      </c>
      <c r="D421">
        <f>VALUE(_xlfn.TEXTAFTER(B421," "))</f>
        <v>871</v>
      </c>
      <c r="E421" t="str" cm="1">
        <f t="array" ref="E421:I421">MID(C421,_xlfn.SEQUENCE(1,LEN(C421)),1)</f>
        <v>5</v>
      </c>
      <c r="F421" t="str">
        <v>8</v>
      </c>
      <c r="G421" t="str">
        <v>T</v>
      </c>
      <c r="H421" t="str">
        <v>Q</v>
      </c>
      <c r="I421" t="str">
        <v>9</v>
      </c>
      <c r="J421" cm="1">
        <f t="array" ref="J421:N421">COUNTIFS(_xlfn.ANCHORARRAY(E421),_xlfn.ANCHORARRAY(E421))</f>
        <v>1</v>
      </c>
      <c r="K421">
        <v>1</v>
      </c>
      <c r="L421">
        <v>1</v>
      </c>
      <c r="M421">
        <v>1</v>
      </c>
      <c r="N421">
        <v>1</v>
      </c>
      <c r="O421" cm="1">
        <f t="array" ref="O421:S421">_xlfn.LET(_xlpm.vals,{"1","2","3","4","5","6","7","8","9","T","J","Q","K","A"},
MATCH(_xlfn.ANCHORARRAY(E421),_xlpm.vals,0))</f>
        <v>5</v>
      </c>
      <c r="P421">
        <v>8</v>
      </c>
      <c r="Q421">
        <v>10</v>
      </c>
      <c r="R421">
        <v>12</v>
      </c>
      <c r="S421">
        <v>9</v>
      </c>
      <c r="T421" t="str" cm="1">
        <f t="array" ref="T421:X421">TEXT(_xlfn.ANCHORARRAY(O421),"00")</f>
        <v>05</v>
      </c>
      <c r="U421" t="str">
        <v>08</v>
      </c>
      <c r="V421" t="str">
        <v>10</v>
      </c>
      <c r="W421" t="str">
        <v>12</v>
      </c>
      <c r="X421" t="str">
        <v>09</v>
      </c>
      <c r="Y421" t="b">
        <f>MAX(_xlfn.ANCHORARRAY(J421))=5</f>
        <v>0</v>
      </c>
      <c r="Z421" t="b">
        <f>MAX(_xlfn.ANCHORARRAY(J421))=4</f>
        <v>0</v>
      </c>
      <c r="AA421" t="b" cm="1">
        <f t="array" ref="AA421">AND(OR(_xlfn.ANCHORARRAY(J421)=3),OR(_xlfn.ANCHORARRAY(J421)=2))</f>
        <v>0</v>
      </c>
      <c r="AB421" t="b">
        <f>IF(AA421,FALSE,MAX(_xlfn.ANCHORARRAY(J421))=3)</f>
        <v>0</v>
      </c>
      <c r="AC421" t="b">
        <f>COUNTIF(_xlfn.ANCHORARRAY(J421),2)=4</f>
        <v>0</v>
      </c>
      <c r="AD421" t="b">
        <f>IF(AC421,FALSE,MAX(_xlfn.ANCHORARRAY(J421))=2)</f>
        <v>0</v>
      </c>
      <c r="AE421" t="b">
        <f>NOT(OR(Y421:AD421))</f>
        <v>1</v>
      </c>
      <c r="AF421">
        <f>8-MATCH(TRUE,Y421:AE421,0)</f>
        <v>1</v>
      </c>
      <c r="AG421">
        <f>VALUE(_xlfn.CONCAT(AF421,_xlfn.ANCHORARRAY(T421)))</f>
        <v>10508101209</v>
      </c>
      <c r="AH421">
        <f>VALUE(_xlfn.RANK.EQ(AG421,AG:AG,1))</f>
        <v>55</v>
      </c>
      <c r="AI421">
        <f>AH421*D421</f>
        <v>47905</v>
      </c>
      <c r="AK421" s="1"/>
      <c r="AL421" t="str" cm="1">
        <f t="array" ref="AL421:AP421">MID(C421,_xlfn.SEQUENCE(1,LEN(C421)),1)</f>
        <v>5</v>
      </c>
      <c r="AM421" t="str">
        <v>8</v>
      </c>
      <c r="AN421" t="str">
        <v>T</v>
      </c>
      <c r="AO421" t="str">
        <v>Q</v>
      </c>
      <c r="AP421" t="str">
        <v>9</v>
      </c>
      <c r="AQ421">
        <f>IF(AL421="J",0,COUNTIF(_xlfn.ANCHORARRAY($AL421),AL421))</f>
        <v>1</v>
      </c>
      <c r="AR421">
        <f>IF(AM421="J",0,COUNTIF(_xlfn.ANCHORARRAY($AL421),AM421))</f>
        <v>1</v>
      </c>
      <c r="AS421">
        <f>IF(AN421="J",0,COUNTIF(_xlfn.ANCHORARRAY($AL421),AN421))</f>
        <v>1</v>
      </c>
      <c r="AT421">
        <f>IF(AO421="J",0,COUNTIF(_xlfn.ANCHORARRAY($AL421),AO421))</f>
        <v>1</v>
      </c>
      <c r="AU421">
        <f>IF(AP421="J",0,COUNTIF(_xlfn.ANCHORARRAY($AL421),AP421))</f>
        <v>1</v>
      </c>
      <c r="AV421" cm="1">
        <f t="array" ref="AV421:AZ421">_xlfn.LET(_xlpm.vals,{"J","2","3","4","5","6","7","8","9","T","J","Q","K","A"},
MATCH(_xlfn.ANCHORARRAY(AL421),_xlpm.vals,0))</f>
        <v>5</v>
      </c>
      <c r="AW421">
        <v>8</v>
      </c>
      <c r="AX421">
        <v>10</v>
      </c>
      <c r="AY421">
        <v>12</v>
      </c>
      <c r="AZ421">
        <v>9</v>
      </c>
      <c r="BA421" t="str" cm="1">
        <f t="array" ref="BA421:BE421">TEXT(_xlfn.ANCHORARRAY(AV421),"00")</f>
        <v>05</v>
      </c>
      <c r="BB421" t="str">
        <v>08</v>
      </c>
      <c r="BC421" t="str">
        <v>10</v>
      </c>
      <c r="BD421" t="str">
        <v>12</v>
      </c>
      <c r="BE421" t="str">
        <v>09</v>
      </c>
      <c r="BF421">
        <f>COUNTIF(_xlfn.ANCHORARRAY(AL421),"J")</f>
        <v>0</v>
      </c>
    </row>
    <row r="422" spans="2:58" x14ac:dyDescent="0.3">
      <c r="B422" t="s">
        <v>581</v>
      </c>
      <c r="C422" t="str">
        <f>_xlfn.TEXTBEFORE(B422," ")</f>
        <v>5QAQA</v>
      </c>
      <c r="D422">
        <f>VALUE(_xlfn.TEXTAFTER(B422," "))</f>
        <v>274</v>
      </c>
      <c r="E422" t="str" cm="1">
        <f t="array" ref="E422:I422">MID(C422,_xlfn.SEQUENCE(1,LEN(C422)),1)</f>
        <v>5</v>
      </c>
      <c r="F422" t="str">
        <v>Q</v>
      </c>
      <c r="G422" t="str">
        <v>A</v>
      </c>
      <c r="H422" t="str">
        <v>Q</v>
      </c>
      <c r="I422" t="str">
        <v>A</v>
      </c>
      <c r="J422" cm="1">
        <f t="array" ref="J422:N422">COUNTIFS(_xlfn.ANCHORARRAY(E422),_xlfn.ANCHORARRAY(E422))</f>
        <v>1</v>
      </c>
      <c r="K422">
        <v>2</v>
      </c>
      <c r="L422">
        <v>2</v>
      </c>
      <c r="M422">
        <v>2</v>
      </c>
      <c r="N422">
        <v>2</v>
      </c>
      <c r="O422" cm="1">
        <f t="array" ref="O422:S422">_xlfn.LET(_xlpm.vals,{"1","2","3","4","5","6","7","8","9","T","J","Q","K","A"},
MATCH(_xlfn.ANCHORARRAY(E422),_xlpm.vals,0))</f>
        <v>5</v>
      </c>
      <c r="P422">
        <v>12</v>
      </c>
      <c r="Q422">
        <v>14</v>
      </c>
      <c r="R422">
        <v>12</v>
      </c>
      <c r="S422">
        <v>14</v>
      </c>
      <c r="T422" t="str" cm="1">
        <f t="array" ref="T422:X422">TEXT(_xlfn.ANCHORARRAY(O422),"00")</f>
        <v>05</v>
      </c>
      <c r="U422" t="str">
        <v>12</v>
      </c>
      <c r="V422" t="str">
        <v>14</v>
      </c>
      <c r="W422" t="str">
        <v>12</v>
      </c>
      <c r="X422" t="str">
        <v>14</v>
      </c>
      <c r="Y422" t="b">
        <f>MAX(_xlfn.ANCHORARRAY(J422))=5</f>
        <v>0</v>
      </c>
      <c r="Z422" t="b">
        <f>MAX(_xlfn.ANCHORARRAY(J422))=4</f>
        <v>0</v>
      </c>
      <c r="AA422" t="b" cm="1">
        <f t="array" ref="AA422">AND(OR(_xlfn.ANCHORARRAY(J422)=3),OR(_xlfn.ANCHORARRAY(J422)=2))</f>
        <v>0</v>
      </c>
      <c r="AB422" t="b">
        <f>IF(AA422,FALSE,MAX(_xlfn.ANCHORARRAY(J422))=3)</f>
        <v>0</v>
      </c>
      <c r="AC422" t="b">
        <f>COUNTIF(_xlfn.ANCHORARRAY(J422),2)=4</f>
        <v>1</v>
      </c>
      <c r="AD422" t="b">
        <f>IF(AC422,FALSE,MAX(_xlfn.ANCHORARRAY(J422))=2)</f>
        <v>0</v>
      </c>
      <c r="AE422" t="b">
        <f>NOT(OR(Y422:AD422))</f>
        <v>0</v>
      </c>
      <c r="AF422">
        <f>8-MATCH(TRUE,Y422:AE422,0)</f>
        <v>3</v>
      </c>
      <c r="AG422">
        <f>VALUE(_xlfn.CONCAT(AF422,_xlfn.ANCHORARRAY(T422)))</f>
        <v>30512141214</v>
      </c>
      <c r="AH422">
        <f>VALUE(_xlfn.RANK.EQ(AG422,AG:AG,1))</f>
        <v>497</v>
      </c>
      <c r="AI422">
        <f>AH422*D422</f>
        <v>136178</v>
      </c>
      <c r="AK422" s="1"/>
      <c r="AL422" t="str" cm="1">
        <f t="array" ref="AL422:AP422">MID(C422,_xlfn.SEQUENCE(1,LEN(C422)),1)</f>
        <v>5</v>
      </c>
      <c r="AM422" t="str">
        <v>Q</v>
      </c>
      <c r="AN422" t="str">
        <v>A</v>
      </c>
      <c r="AO422" t="str">
        <v>Q</v>
      </c>
      <c r="AP422" t="str">
        <v>A</v>
      </c>
      <c r="AQ422">
        <f>IF(AL422="J",0,COUNTIF(_xlfn.ANCHORARRAY($AL422),AL422))</f>
        <v>1</v>
      </c>
      <c r="AR422">
        <f>IF(AM422="J",0,COUNTIF(_xlfn.ANCHORARRAY($AL422),AM422))</f>
        <v>2</v>
      </c>
      <c r="AS422">
        <f>IF(AN422="J",0,COUNTIF(_xlfn.ANCHORARRAY($AL422),AN422))</f>
        <v>2</v>
      </c>
      <c r="AT422">
        <f>IF(AO422="J",0,COUNTIF(_xlfn.ANCHORARRAY($AL422),AO422))</f>
        <v>2</v>
      </c>
      <c r="AU422">
        <f>IF(AP422="J",0,COUNTIF(_xlfn.ANCHORARRAY($AL422),AP422))</f>
        <v>2</v>
      </c>
      <c r="AV422" cm="1">
        <f t="array" ref="AV422:AZ422">_xlfn.LET(_xlpm.vals,{"J","2","3","4","5","6","7","8","9","T","J","Q","K","A"},
MATCH(_xlfn.ANCHORARRAY(AL422),_xlpm.vals,0))</f>
        <v>5</v>
      </c>
      <c r="AW422">
        <v>12</v>
      </c>
      <c r="AX422">
        <v>14</v>
      </c>
      <c r="AY422">
        <v>12</v>
      </c>
      <c r="AZ422">
        <v>14</v>
      </c>
      <c r="BA422" t="str" cm="1">
        <f t="array" ref="BA422:BE422">TEXT(_xlfn.ANCHORARRAY(AV422),"00")</f>
        <v>05</v>
      </c>
      <c r="BB422" t="str">
        <v>12</v>
      </c>
      <c r="BC422" t="str">
        <v>14</v>
      </c>
      <c r="BD422" t="str">
        <v>12</v>
      </c>
      <c r="BE422" t="str">
        <v>14</v>
      </c>
      <c r="BF422">
        <f>COUNTIF(_xlfn.ANCHORARRAY(AL422),"J")</f>
        <v>0</v>
      </c>
    </row>
    <row r="423" spans="2:58" x14ac:dyDescent="0.3">
      <c r="B423" t="s">
        <v>580</v>
      </c>
      <c r="C423" t="str">
        <f>_xlfn.TEXTBEFORE(B423," ")</f>
        <v>3A7JK</v>
      </c>
      <c r="D423">
        <f>VALUE(_xlfn.TEXTAFTER(B423," "))</f>
        <v>801</v>
      </c>
      <c r="E423" t="str" cm="1">
        <f t="array" ref="E423:I423">MID(C423,_xlfn.SEQUENCE(1,LEN(C423)),1)</f>
        <v>3</v>
      </c>
      <c r="F423" t="str">
        <v>A</v>
      </c>
      <c r="G423" t="str">
        <v>7</v>
      </c>
      <c r="H423" t="str">
        <v>J</v>
      </c>
      <c r="I423" t="str">
        <v>K</v>
      </c>
      <c r="J423" cm="1">
        <f t="array" ref="J423:N423">COUNTIFS(_xlfn.ANCHORARRAY(E423),_xlfn.ANCHORARRAY(E423))</f>
        <v>1</v>
      </c>
      <c r="K423">
        <v>1</v>
      </c>
      <c r="L423">
        <v>1</v>
      </c>
      <c r="M423">
        <v>1</v>
      </c>
      <c r="N423">
        <v>1</v>
      </c>
      <c r="O423" cm="1">
        <f t="array" ref="O423:S423">_xlfn.LET(_xlpm.vals,{"1","2","3","4","5","6","7","8","9","T","J","Q","K","A"},
MATCH(_xlfn.ANCHORARRAY(E423),_xlpm.vals,0))</f>
        <v>3</v>
      </c>
      <c r="P423">
        <v>14</v>
      </c>
      <c r="Q423">
        <v>7</v>
      </c>
      <c r="R423">
        <v>11</v>
      </c>
      <c r="S423">
        <v>13</v>
      </c>
      <c r="T423" t="str" cm="1">
        <f t="array" ref="T423:X423">TEXT(_xlfn.ANCHORARRAY(O423),"00")</f>
        <v>03</v>
      </c>
      <c r="U423" t="str">
        <v>14</v>
      </c>
      <c r="V423" t="str">
        <v>07</v>
      </c>
      <c r="W423" t="str">
        <v>11</v>
      </c>
      <c r="X423" t="str">
        <v>13</v>
      </c>
      <c r="Y423" t="b">
        <f>MAX(_xlfn.ANCHORARRAY(J423))=5</f>
        <v>0</v>
      </c>
      <c r="Z423" t="b">
        <f>MAX(_xlfn.ANCHORARRAY(J423))=4</f>
        <v>0</v>
      </c>
      <c r="AA423" t="b" cm="1">
        <f t="array" ref="AA423">AND(OR(_xlfn.ANCHORARRAY(J423)=3),OR(_xlfn.ANCHORARRAY(J423)=2))</f>
        <v>0</v>
      </c>
      <c r="AB423" t="b">
        <f>IF(AA423,FALSE,MAX(_xlfn.ANCHORARRAY(J423))=3)</f>
        <v>0</v>
      </c>
      <c r="AC423" t="b">
        <f>COUNTIF(_xlfn.ANCHORARRAY(J423),2)=4</f>
        <v>0</v>
      </c>
      <c r="AD423" t="b">
        <f>IF(AC423,FALSE,MAX(_xlfn.ANCHORARRAY(J423))=2)</f>
        <v>0</v>
      </c>
      <c r="AE423" t="b">
        <f>NOT(OR(Y423:AD423))</f>
        <v>1</v>
      </c>
      <c r="AF423">
        <f>8-MATCH(TRUE,Y423:AE423,0)</f>
        <v>1</v>
      </c>
      <c r="AG423">
        <f>VALUE(_xlfn.CONCAT(AF423,_xlfn.ANCHORARRAY(T423)))</f>
        <v>10314071113</v>
      </c>
      <c r="AH423">
        <f>VALUE(_xlfn.RANK.EQ(AG423,AG:AG,1))</f>
        <v>31</v>
      </c>
      <c r="AI423">
        <f>AH423*D423</f>
        <v>24831</v>
      </c>
      <c r="AK423" s="1"/>
      <c r="AL423" t="str" cm="1">
        <f t="array" ref="AL423:AP423">MID(C423,_xlfn.SEQUENCE(1,LEN(C423)),1)</f>
        <v>3</v>
      </c>
      <c r="AM423" t="str">
        <v>A</v>
      </c>
      <c r="AN423" t="str">
        <v>7</v>
      </c>
      <c r="AO423" t="str">
        <v>J</v>
      </c>
      <c r="AP423" t="str">
        <v>K</v>
      </c>
      <c r="AQ423">
        <f>IF(AL423="J",0,COUNTIF(_xlfn.ANCHORARRAY($AL423),AL423))</f>
        <v>1</v>
      </c>
      <c r="AR423">
        <f>IF(AM423="J",0,COUNTIF(_xlfn.ANCHORARRAY($AL423),AM423))</f>
        <v>1</v>
      </c>
      <c r="AS423">
        <f>IF(AN423="J",0,COUNTIF(_xlfn.ANCHORARRAY($AL423),AN423))</f>
        <v>1</v>
      </c>
      <c r="AT423">
        <f>IF(AO423="J",0,COUNTIF(_xlfn.ANCHORARRAY($AL423),AO423))</f>
        <v>0</v>
      </c>
      <c r="AU423">
        <f>IF(AP423="J",0,COUNTIF(_xlfn.ANCHORARRAY($AL423),AP423))</f>
        <v>1</v>
      </c>
      <c r="AV423" cm="1">
        <f t="array" ref="AV423:AZ423">_xlfn.LET(_xlpm.vals,{"J","2","3","4","5","6","7","8","9","T","J","Q","K","A"},
MATCH(_xlfn.ANCHORARRAY(AL423),_xlpm.vals,0))</f>
        <v>3</v>
      </c>
      <c r="AW423">
        <v>14</v>
      </c>
      <c r="AX423">
        <v>7</v>
      </c>
      <c r="AY423">
        <v>1</v>
      </c>
      <c r="AZ423">
        <v>13</v>
      </c>
      <c r="BA423" t="str" cm="1">
        <f t="array" ref="BA423:BE423">TEXT(_xlfn.ANCHORARRAY(AV423),"00")</f>
        <v>03</v>
      </c>
      <c r="BB423" t="str">
        <v>14</v>
      </c>
      <c r="BC423" t="str">
        <v>07</v>
      </c>
      <c r="BD423" t="str">
        <v>01</v>
      </c>
      <c r="BE423" t="str">
        <v>13</v>
      </c>
      <c r="BF423">
        <f>COUNTIF(_xlfn.ANCHORARRAY(AL423),"J")</f>
        <v>1</v>
      </c>
    </row>
    <row r="424" spans="2:58" x14ac:dyDescent="0.3">
      <c r="B424" t="s">
        <v>579</v>
      </c>
      <c r="C424" t="str">
        <f>_xlfn.TEXTBEFORE(B424," ")</f>
        <v>375J8</v>
      </c>
      <c r="D424">
        <f>VALUE(_xlfn.TEXTAFTER(B424," "))</f>
        <v>764</v>
      </c>
      <c r="E424" t="str" cm="1">
        <f t="array" ref="E424:I424">MID(C424,_xlfn.SEQUENCE(1,LEN(C424)),1)</f>
        <v>3</v>
      </c>
      <c r="F424" t="str">
        <v>7</v>
      </c>
      <c r="G424" t="str">
        <v>5</v>
      </c>
      <c r="H424" t="str">
        <v>J</v>
      </c>
      <c r="I424" t="str">
        <v>8</v>
      </c>
      <c r="J424" cm="1">
        <f t="array" ref="J424:N424">COUNTIFS(_xlfn.ANCHORARRAY(E424),_xlfn.ANCHORARRAY(E424))</f>
        <v>1</v>
      </c>
      <c r="K424">
        <v>1</v>
      </c>
      <c r="L424">
        <v>1</v>
      </c>
      <c r="M424">
        <v>1</v>
      </c>
      <c r="N424">
        <v>1</v>
      </c>
      <c r="O424" cm="1">
        <f t="array" ref="O424:S424">_xlfn.LET(_xlpm.vals,{"1","2","3","4","5","6","7","8","9","T","J","Q","K","A"},
MATCH(_xlfn.ANCHORARRAY(E424),_xlpm.vals,0))</f>
        <v>3</v>
      </c>
      <c r="P424">
        <v>7</v>
      </c>
      <c r="Q424">
        <v>5</v>
      </c>
      <c r="R424">
        <v>11</v>
      </c>
      <c r="S424">
        <v>8</v>
      </c>
      <c r="T424" t="str" cm="1">
        <f t="array" ref="T424:X424">TEXT(_xlfn.ANCHORARRAY(O424),"00")</f>
        <v>03</v>
      </c>
      <c r="U424" t="str">
        <v>07</v>
      </c>
      <c r="V424" t="str">
        <v>05</v>
      </c>
      <c r="W424" t="str">
        <v>11</v>
      </c>
      <c r="X424" t="str">
        <v>08</v>
      </c>
      <c r="Y424" t="b">
        <f>MAX(_xlfn.ANCHORARRAY(J424))=5</f>
        <v>0</v>
      </c>
      <c r="Z424" t="b">
        <f>MAX(_xlfn.ANCHORARRAY(J424))=4</f>
        <v>0</v>
      </c>
      <c r="AA424" t="b" cm="1">
        <f t="array" ref="AA424">AND(OR(_xlfn.ANCHORARRAY(J424)=3),OR(_xlfn.ANCHORARRAY(J424)=2))</f>
        <v>0</v>
      </c>
      <c r="AB424" t="b">
        <f>IF(AA424,FALSE,MAX(_xlfn.ANCHORARRAY(J424))=3)</f>
        <v>0</v>
      </c>
      <c r="AC424" t="b">
        <f>COUNTIF(_xlfn.ANCHORARRAY(J424),2)=4</f>
        <v>0</v>
      </c>
      <c r="AD424" t="b">
        <f>IF(AC424,FALSE,MAX(_xlfn.ANCHORARRAY(J424))=2)</f>
        <v>0</v>
      </c>
      <c r="AE424" t="b">
        <f>NOT(OR(Y424:AD424))</f>
        <v>1</v>
      </c>
      <c r="AF424">
        <f>8-MATCH(TRUE,Y424:AE424,0)</f>
        <v>1</v>
      </c>
      <c r="AG424">
        <f>VALUE(_xlfn.CONCAT(AF424,_xlfn.ANCHORARRAY(T424)))</f>
        <v>10307051108</v>
      </c>
      <c r="AH424">
        <f>VALUE(_xlfn.RANK.EQ(AG424,AG:AG,1))</f>
        <v>18</v>
      </c>
      <c r="AI424">
        <f>AH424*D424</f>
        <v>13752</v>
      </c>
      <c r="AK424" s="1"/>
      <c r="AL424" t="str" cm="1">
        <f t="array" ref="AL424:AP424">MID(C424,_xlfn.SEQUENCE(1,LEN(C424)),1)</f>
        <v>3</v>
      </c>
      <c r="AM424" t="str">
        <v>7</v>
      </c>
      <c r="AN424" t="str">
        <v>5</v>
      </c>
      <c r="AO424" t="str">
        <v>J</v>
      </c>
      <c r="AP424" t="str">
        <v>8</v>
      </c>
      <c r="AQ424">
        <f>IF(AL424="J",0,COUNTIF(_xlfn.ANCHORARRAY($AL424),AL424))</f>
        <v>1</v>
      </c>
      <c r="AR424">
        <f>IF(AM424="J",0,COUNTIF(_xlfn.ANCHORARRAY($AL424),AM424))</f>
        <v>1</v>
      </c>
      <c r="AS424">
        <f>IF(AN424="J",0,COUNTIF(_xlfn.ANCHORARRAY($AL424),AN424))</f>
        <v>1</v>
      </c>
      <c r="AT424">
        <f>IF(AO424="J",0,COUNTIF(_xlfn.ANCHORARRAY($AL424),AO424))</f>
        <v>0</v>
      </c>
      <c r="AU424">
        <f>IF(AP424="J",0,COUNTIF(_xlfn.ANCHORARRAY($AL424),AP424))</f>
        <v>1</v>
      </c>
      <c r="AV424" cm="1">
        <f t="array" ref="AV424:AZ424">_xlfn.LET(_xlpm.vals,{"J","2","3","4","5","6","7","8","9","T","J","Q","K","A"},
MATCH(_xlfn.ANCHORARRAY(AL424),_xlpm.vals,0))</f>
        <v>3</v>
      </c>
      <c r="AW424">
        <v>7</v>
      </c>
      <c r="AX424">
        <v>5</v>
      </c>
      <c r="AY424">
        <v>1</v>
      </c>
      <c r="AZ424">
        <v>8</v>
      </c>
      <c r="BA424" t="str" cm="1">
        <f t="array" ref="BA424:BE424">TEXT(_xlfn.ANCHORARRAY(AV424),"00")</f>
        <v>03</v>
      </c>
      <c r="BB424" t="str">
        <v>07</v>
      </c>
      <c r="BC424" t="str">
        <v>05</v>
      </c>
      <c r="BD424" t="str">
        <v>01</v>
      </c>
      <c r="BE424" t="str">
        <v>08</v>
      </c>
      <c r="BF424">
        <f>COUNTIF(_xlfn.ANCHORARRAY(AL424),"J")</f>
        <v>1</v>
      </c>
    </row>
    <row r="425" spans="2:58" x14ac:dyDescent="0.3">
      <c r="B425" t="s">
        <v>578</v>
      </c>
      <c r="C425" t="str">
        <f>_xlfn.TEXTBEFORE(B425," ")</f>
        <v>42796</v>
      </c>
      <c r="D425">
        <f>VALUE(_xlfn.TEXTAFTER(B425," "))</f>
        <v>690</v>
      </c>
      <c r="E425" t="str" cm="1">
        <f t="array" ref="E425:I425">MID(C425,_xlfn.SEQUENCE(1,LEN(C425)),1)</f>
        <v>4</v>
      </c>
      <c r="F425" t="str">
        <v>2</v>
      </c>
      <c r="G425" t="str">
        <v>7</v>
      </c>
      <c r="H425" t="str">
        <v>9</v>
      </c>
      <c r="I425" t="str">
        <v>6</v>
      </c>
      <c r="J425" cm="1">
        <f t="array" ref="J425:N425">COUNTIFS(_xlfn.ANCHORARRAY(E425),_xlfn.ANCHORARRAY(E425))</f>
        <v>1</v>
      </c>
      <c r="K425">
        <v>1</v>
      </c>
      <c r="L425">
        <v>1</v>
      </c>
      <c r="M425">
        <v>1</v>
      </c>
      <c r="N425">
        <v>1</v>
      </c>
      <c r="O425" cm="1">
        <f t="array" ref="O425:S425">_xlfn.LET(_xlpm.vals,{"1","2","3","4","5","6","7","8","9","T","J","Q","K","A"},
MATCH(_xlfn.ANCHORARRAY(E425),_xlpm.vals,0))</f>
        <v>4</v>
      </c>
      <c r="P425">
        <v>2</v>
      </c>
      <c r="Q425">
        <v>7</v>
      </c>
      <c r="R425">
        <v>9</v>
      </c>
      <c r="S425">
        <v>6</v>
      </c>
      <c r="T425" t="str" cm="1">
        <f t="array" ref="T425:X425">TEXT(_xlfn.ANCHORARRAY(O425),"00")</f>
        <v>04</v>
      </c>
      <c r="U425" t="str">
        <v>02</v>
      </c>
      <c r="V425" t="str">
        <v>07</v>
      </c>
      <c r="W425" t="str">
        <v>09</v>
      </c>
      <c r="X425" t="str">
        <v>06</v>
      </c>
      <c r="Y425" t="b">
        <f>MAX(_xlfn.ANCHORARRAY(J425))=5</f>
        <v>0</v>
      </c>
      <c r="Z425" t="b">
        <f>MAX(_xlfn.ANCHORARRAY(J425))=4</f>
        <v>0</v>
      </c>
      <c r="AA425" t="b" cm="1">
        <f t="array" ref="AA425">AND(OR(_xlfn.ANCHORARRAY(J425)=3),OR(_xlfn.ANCHORARRAY(J425)=2))</f>
        <v>0</v>
      </c>
      <c r="AB425" t="b">
        <f>IF(AA425,FALSE,MAX(_xlfn.ANCHORARRAY(J425))=3)</f>
        <v>0</v>
      </c>
      <c r="AC425" t="b">
        <f>COUNTIF(_xlfn.ANCHORARRAY(J425),2)=4</f>
        <v>0</v>
      </c>
      <c r="AD425" t="b">
        <f>IF(AC425,FALSE,MAX(_xlfn.ANCHORARRAY(J425))=2)</f>
        <v>0</v>
      </c>
      <c r="AE425" t="b">
        <f>NOT(OR(Y425:AD425))</f>
        <v>1</v>
      </c>
      <c r="AF425">
        <f>8-MATCH(TRUE,Y425:AE425,0)</f>
        <v>1</v>
      </c>
      <c r="AG425">
        <f>VALUE(_xlfn.CONCAT(AF425,_xlfn.ANCHORARRAY(T425)))</f>
        <v>10402070906</v>
      </c>
      <c r="AH425">
        <f>VALUE(_xlfn.RANK.EQ(AG425,AG:AG,1))</f>
        <v>33</v>
      </c>
      <c r="AI425">
        <f>AH425*D425</f>
        <v>22770</v>
      </c>
      <c r="AK425" s="1"/>
      <c r="AL425" t="str" cm="1">
        <f t="array" ref="AL425:AP425">MID(C425,_xlfn.SEQUENCE(1,LEN(C425)),1)</f>
        <v>4</v>
      </c>
      <c r="AM425" t="str">
        <v>2</v>
      </c>
      <c r="AN425" t="str">
        <v>7</v>
      </c>
      <c r="AO425" t="str">
        <v>9</v>
      </c>
      <c r="AP425" t="str">
        <v>6</v>
      </c>
      <c r="AQ425">
        <f>IF(AL425="J",0,COUNTIF(_xlfn.ANCHORARRAY($AL425),AL425))</f>
        <v>1</v>
      </c>
      <c r="AR425">
        <f>IF(AM425="J",0,COUNTIF(_xlfn.ANCHORARRAY($AL425),AM425))</f>
        <v>1</v>
      </c>
      <c r="AS425">
        <f>IF(AN425="J",0,COUNTIF(_xlfn.ANCHORARRAY($AL425),AN425))</f>
        <v>1</v>
      </c>
      <c r="AT425">
        <f>IF(AO425="J",0,COUNTIF(_xlfn.ANCHORARRAY($AL425),AO425))</f>
        <v>1</v>
      </c>
      <c r="AU425">
        <f>IF(AP425="J",0,COUNTIF(_xlfn.ANCHORARRAY($AL425),AP425))</f>
        <v>1</v>
      </c>
      <c r="AV425" cm="1">
        <f t="array" ref="AV425:AZ425">_xlfn.LET(_xlpm.vals,{"J","2","3","4","5","6","7","8","9","T","J","Q","K","A"},
MATCH(_xlfn.ANCHORARRAY(AL425),_xlpm.vals,0))</f>
        <v>4</v>
      </c>
      <c r="AW425">
        <v>2</v>
      </c>
      <c r="AX425">
        <v>7</v>
      </c>
      <c r="AY425">
        <v>9</v>
      </c>
      <c r="AZ425">
        <v>6</v>
      </c>
      <c r="BA425" t="str" cm="1">
        <f t="array" ref="BA425:BE425">TEXT(_xlfn.ANCHORARRAY(AV425),"00")</f>
        <v>04</v>
      </c>
      <c r="BB425" t="str">
        <v>02</v>
      </c>
      <c r="BC425" t="str">
        <v>07</v>
      </c>
      <c r="BD425" t="str">
        <v>09</v>
      </c>
      <c r="BE425" t="str">
        <v>06</v>
      </c>
      <c r="BF425">
        <f>COUNTIF(_xlfn.ANCHORARRAY(AL425),"J")</f>
        <v>0</v>
      </c>
    </row>
    <row r="426" spans="2:58" x14ac:dyDescent="0.3">
      <c r="B426" t="s">
        <v>577</v>
      </c>
      <c r="C426" t="str">
        <f>_xlfn.TEXTBEFORE(B426," ")</f>
        <v>J2733</v>
      </c>
      <c r="D426">
        <f>VALUE(_xlfn.TEXTAFTER(B426," "))</f>
        <v>215</v>
      </c>
      <c r="E426" t="str" cm="1">
        <f t="array" ref="E426:I426">MID(C426,_xlfn.SEQUENCE(1,LEN(C426)),1)</f>
        <v>J</v>
      </c>
      <c r="F426" t="str">
        <v>2</v>
      </c>
      <c r="G426" t="str">
        <v>7</v>
      </c>
      <c r="H426" t="str">
        <v>3</v>
      </c>
      <c r="I426" t="str">
        <v>3</v>
      </c>
      <c r="J426" cm="1">
        <f t="array" ref="J426:N426">COUNTIFS(_xlfn.ANCHORARRAY(E426),_xlfn.ANCHORARRAY(E426))</f>
        <v>1</v>
      </c>
      <c r="K426">
        <v>1</v>
      </c>
      <c r="L426">
        <v>1</v>
      </c>
      <c r="M426">
        <v>2</v>
      </c>
      <c r="N426">
        <v>2</v>
      </c>
      <c r="O426" cm="1">
        <f t="array" ref="O426:S426">_xlfn.LET(_xlpm.vals,{"1","2","3","4","5","6","7","8","9","T","J","Q","K","A"},
MATCH(_xlfn.ANCHORARRAY(E426),_xlpm.vals,0))</f>
        <v>11</v>
      </c>
      <c r="P426">
        <v>2</v>
      </c>
      <c r="Q426">
        <v>7</v>
      </c>
      <c r="R426">
        <v>3</v>
      </c>
      <c r="S426">
        <v>3</v>
      </c>
      <c r="T426" t="str" cm="1">
        <f t="array" ref="T426:X426">TEXT(_xlfn.ANCHORARRAY(O426),"00")</f>
        <v>11</v>
      </c>
      <c r="U426" t="str">
        <v>02</v>
      </c>
      <c r="V426" t="str">
        <v>07</v>
      </c>
      <c r="W426" t="str">
        <v>03</v>
      </c>
      <c r="X426" t="str">
        <v>03</v>
      </c>
      <c r="Y426" t="b">
        <f>MAX(_xlfn.ANCHORARRAY(J426))=5</f>
        <v>0</v>
      </c>
      <c r="Z426" t="b">
        <f>MAX(_xlfn.ANCHORARRAY(J426))=4</f>
        <v>0</v>
      </c>
      <c r="AA426" t="b" cm="1">
        <f t="array" ref="AA426">AND(OR(_xlfn.ANCHORARRAY(J426)=3),OR(_xlfn.ANCHORARRAY(J426)=2))</f>
        <v>0</v>
      </c>
      <c r="AB426" t="b">
        <f>IF(AA426,FALSE,MAX(_xlfn.ANCHORARRAY(J426))=3)</f>
        <v>0</v>
      </c>
      <c r="AC426" t="b">
        <f>COUNTIF(_xlfn.ANCHORARRAY(J426),2)=4</f>
        <v>0</v>
      </c>
      <c r="AD426" t="b">
        <f>IF(AC426,FALSE,MAX(_xlfn.ANCHORARRAY(J426))=2)</f>
        <v>1</v>
      </c>
      <c r="AE426" t="b">
        <f>NOT(OR(Y426:AD426))</f>
        <v>0</v>
      </c>
      <c r="AF426">
        <f>8-MATCH(TRUE,Y426:AE426,0)</f>
        <v>2</v>
      </c>
      <c r="AG426">
        <f>VALUE(_xlfn.CONCAT(AF426,_xlfn.ANCHORARRAY(T426)))</f>
        <v>21102070303</v>
      </c>
      <c r="AH426">
        <f>VALUE(_xlfn.RANK.EQ(AG426,AG:AG,1))</f>
        <v>360</v>
      </c>
      <c r="AI426">
        <f>AH426*D426</f>
        <v>77400</v>
      </c>
      <c r="AK426" s="1"/>
      <c r="AL426" t="str" cm="1">
        <f t="array" ref="AL426:AP426">MID(C426,_xlfn.SEQUENCE(1,LEN(C426)),1)</f>
        <v>J</v>
      </c>
      <c r="AM426" t="str">
        <v>2</v>
      </c>
      <c r="AN426" t="str">
        <v>7</v>
      </c>
      <c r="AO426" t="str">
        <v>3</v>
      </c>
      <c r="AP426" t="str">
        <v>3</v>
      </c>
      <c r="AQ426">
        <f>IF(AL426="J",0,COUNTIF(_xlfn.ANCHORARRAY($AL426),AL426))</f>
        <v>0</v>
      </c>
      <c r="AR426">
        <f>IF(AM426="J",0,COUNTIF(_xlfn.ANCHORARRAY($AL426),AM426))</f>
        <v>1</v>
      </c>
      <c r="AS426">
        <f>IF(AN426="J",0,COUNTIF(_xlfn.ANCHORARRAY($AL426),AN426))</f>
        <v>1</v>
      </c>
      <c r="AT426">
        <f>IF(AO426="J",0,COUNTIF(_xlfn.ANCHORARRAY($AL426),AO426))</f>
        <v>2</v>
      </c>
      <c r="AU426">
        <f>IF(AP426="J",0,COUNTIF(_xlfn.ANCHORARRAY($AL426),AP426))</f>
        <v>2</v>
      </c>
      <c r="AV426" cm="1">
        <f t="array" ref="AV426:AZ426">_xlfn.LET(_xlpm.vals,{"J","2","3","4","5","6","7","8","9","T","J","Q","K","A"},
MATCH(_xlfn.ANCHORARRAY(AL426),_xlpm.vals,0))</f>
        <v>1</v>
      </c>
      <c r="AW426">
        <v>2</v>
      </c>
      <c r="AX426">
        <v>7</v>
      </c>
      <c r="AY426">
        <v>3</v>
      </c>
      <c r="AZ426">
        <v>3</v>
      </c>
      <c r="BA426" t="str" cm="1">
        <f t="array" ref="BA426:BE426">TEXT(_xlfn.ANCHORARRAY(AV426),"00")</f>
        <v>01</v>
      </c>
      <c r="BB426" t="str">
        <v>02</v>
      </c>
      <c r="BC426" t="str">
        <v>07</v>
      </c>
      <c r="BD426" t="str">
        <v>03</v>
      </c>
      <c r="BE426" t="str">
        <v>03</v>
      </c>
      <c r="BF426">
        <f>COUNTIF(_xlfn.ANCHORARRAY(AL426),"J")</f>
        <v>1</v>
      </c>
    </row>
    <row r="427" spans="2:58" x14ac:dyDescent="0.3">
      <c r="B427" t="s">
        <v>576</v>
      </c>
      <c r="C427" t="str">
        <f>_xlfn.TEXTBEFORE(B427," ")</f>
        <v>TJ747</v>
      </c>
      <c r="D427">
        <f>VALUE(_xlfn.TEXTAFTER(B427," "))</f>
        <v>493</v>
      </c>
      <c r="E427" t="str" cm="1">
        <f t="array" ref="E427:I427">MID(C427,_xlfn.SEQUENCE(1,LEN(C427)),1)</f>
        <v>T</v>
      </c>
      <c r="F427" t="str">
        <v>J</v>
      </c>
      <c r="G427" t="str">
        <v>7</v>
      </c>
      <c r="H427" t="str">
        <v>4</v>
      </c>
      <c r="I427" t="str">
        <v>7</v>
      </c>
      <c r="J427" cm="1">
        <f t="array" ref="J427:N427">COUNTIFS(_xlfn.ANCHORARRAY(E427),_xlfn.ANCHORARRAY(E427))</f>
        <v>1</v>
      </c>
      <c r="K427">
        <v>1</v>
      </c>
      <c r="L427">
        <v>2</v>
      </c>
      <c r="M427">
        <v>1</v>
      </c>
      <c r="N427">
        <v>2</v>
      </c>
      <c r="O427" cm="1">
        <f t="array" ref="O427:S427">_xlfn.LET(_xlpm.vals,{"1","2","3","4","5","6","7","8","9","T","J","Q","K","A"},
MATCH(_xlfn.ANCHORARRAY(E427),_xlpm.vals,0))</f>
        <v>10</v>
      </c>
      <c r="P427">
        <v>11</v>
      </c>
      <c r="Q427">
        <v>7</v>
      </c>
      <c r="R427">
        <v>4</v>
      </c>
      <c r="S427">
        <v>7</v>
      </c>
      <c r="T427" t="str" cm="1">
        <f t="array" ref="T427:X427">TEXT(_xlfn.ANCHORARRAY(O427),"00")</f>
        <v>10</v>
      </c>
      <c r="U427" t="str">
        <v>11</v>
      </c>
      <c r="V427" t="str">
        <v>07</v>
      </c>
      <c r="W427" t="str">
        <v>04</v>
      </c>
      <c r="X427" t="str">
        <v>07</v>
      </c>
      <c r="Y427" t="b">
        <f>MAX(_xlfn.ANCHORARRAY(J427))=5</f>
        <v>0</v>
      </c>
      <c r="Z427" t="b">
        <f>MAX(_xlfn.ANCHORARRAY(J427))=4</f>
        <v>0</v>
      </c>
      <c r="AA427" t="b" cm="1">
        <f t="array" ref="AA427">AND(OR(_xlfn.ANCHORARRAY(J427)=3),OR(_xlfn.ANCHORARRAY(J427)=2))</f>
        <v>0</v>
      </c>
      <c r="AB427" t="b">
        <f>IF(AA427,FALSE,MAX(_xlfn.ANCHORARRAY(J427))=3)</f>
        <v>0</v>
      </c>
      <c r="AC427" t="b">
        <f>COUNTIF(_xlfn.ANCHORARRAY(J427),2)=4</f>
        <v>0</v>
      </c>
      <c r="AD427" t="b">
        <f>IF(AC427,FALSE,MAX(_xlfn.ANCHORARRAY(J427))=2)</f>
        <v>1</v>
      </c>
      <c r="AE427" t="b">
        <f>NOT(OR(Y427:AD427))</f>
        <v>0</v>
      </c>
      <c r="AF427">
        <f>8-MATCH(TRUE,Y427:AE427,0)</f>
        <v>2</v>
      </c>
      <c r="AG427">
        <f>VALUE(_xlfn.CONCAT(AF427,_xlfn.ANCHORARRAY(T427)))</f>
        <v>21011070407</v>
      </c>
      <c r="AH427">
        <f>VALUE(_xlfn.RANK.EQ(AG427,AG:AG,1))</f>
        <v>357</v>
      </c>
      <c r="AI427">
        <f>AH427*D427</f>
        <v>176001</v>
      </c>
      <c r="AK427" s="1"/>
      <c r="AL427" t="str" cm="1">
        <f t="array" ref="AL427:AP427">MID(C427,_xlfn.SEQUENCE(1,LEN(C427)),1)</f>
        <v>T</v>
      </c>
      <c r="AM427" t="str">
        <v>J</v>
      </c>
      <c r="AN427" t="str">
        <v>7</v>
      </c>
      <c r="AO427" t="str">
        <v>4</v>
      </c>
      <c r="AP427" t="str">
        <v>7</v>
      </c>
      <c r="AQ427">
        <f>IF(AL427="J",0,COUNTIF(_xlfn.ANCHORARRAY($AL427),AL427))</f>
        <v>1</v>
      </c>
      <c r="AR427">
        <f>IF(AM427="J",0,COUNTIF(_xlfn.ANCHORARRAY($AL427),AM427))</f>
        <v>0</v>
      </c>
      <c r="AS427">
        <f>IF(AN427="J",0,COUNTIF(_xlfn.ANCHORARRAY($AL427),AN427))</f>
        <v>2</v>
      </c>
      <c r="AT427">
        <f>IF(AO427="J",0,COUNTIF(_xlfn.ANCHORARRAY($AL427),AO427))</f>
        <v>1</v>
      </c>
      <c r="AU427">
        <f>IF(AP427="J",0,COUNTIF(_xlfn.ANCHORARRAY($AL427),AP427))</f>
        <v>2</v>
      </c>
      <c r="AV427" cm="1">
        <f t="array" ref="AV427:AZ427">_xlfn.LET(_xlpm.vals,{"J","2","3","4","5","6","7","8","9","T","J","Q","K","A"},
MATCH(_xlfn.ANCHORARRAY(AL427),_xlpm.vals,0))</f>
        <v>10</v>
      </c>
      <c r="AW427">
        <v>1</v>
      </c>
      <c r="AX427">
        <v>7</v>
      </c>
      <c r="AY427">
        <v>4</v>
      </c>
      <c r="AZ427">
        <v>7</v>
      </c>
      <c r="BA427" t="str" cm="1">
        <f t="array" ref="BA427:BE427">TEXT(_xlfn.ANCHORARRAY(AV427),"00")</f>
        <v>10</v>
      </c>
      <c r="BB427" t="str">
        <v>01</v>
      </c>
      <c r="BC427" t="str">
        <v>07</v>
      </c>
      <c r="BD427" t="str">
        <v>04</v>
      </c>
      <c r="BE427" t="str">
        <v>07</v>
      </c>
      <c r="BF427">
        <f>COUNTIF(_xlfn.ANCHORARRAY(AL427),"J")</f>
        <v>1</v>
      </c>
    </row>
    <row r="428" spans="2:58" x14ac:dyDescent="0.3">
      <c r="B428" t="s">
        <v>575</v>
      </c>
      <c r="C428" t="str">
        <f>_xlfn.TEXTBEFORE(B428," ")</f>
        <v>5JA97</v>
      </c>
      <c r="D428">
        <f>VALUE(_xlfn.TEXTAFTER(B428," "))</f>
        <v>797</v>
      </c>
      <c r="E428" t="str" cm="1">
        <f t="array" ref="E428:I428">MID(C428,_xlfn.SEQUENCE(1,LEN(C428)),1)</f>
        <v>5</v>
      </c>
      <c r="F428" t="str">
        <v>J</v>
      </c>
      <c r="G428" t="str">
        <v>A</v>
      </c>
      <c r="H428" t="str">
        <v>9</v>
      </c>
      <c r="I428" t="str">
        <v>7</v>
      </c>
      <c r="J428" cm="1">
        <f t="array" ref="J428:N428">COUNTIFS(_xlfn.ANCHORARRAY(E428),_xlfn.ANCHORARRAY(E428))</f>
        <v>1</v>
      </c>
      <c r="K428">
        <v>1</v>
      </c>
      <c r="L428">
        <v>1</v>
      </c>
      <c r="M428">
        <v>1</v>
      </c>
      <c r="N428">
        <v>1</v>
      </c>
      <c r="O428" cm="1">
        <f t="array" ref="O428:S428">_xlfn.LET(_xlpm.vals,{"1","2","3","4","5","6","7","8","9","T","J","Q","K","A"},
MATCH(_xlfn.ANCHORARRAY(E428),_xlpm.vals,0))</f>
        <v>5</v>
      </c>
      <c r="P428">
        <v>11</v>
      </c>
      <c r="Q428">
        <v>14</v>
      </c>
      <c r="R428">
        <v>9</v>
      </c>
      <c r="S428">
        <v>7</v>
      </c>
      <c r="T428" t="str" cm="1">
        <f t="array" ref="T428:X428">TEXT(_xlfn.ANCHORARRAY(O428),"00")</f>
        <v>05</v>
      </c>
      <c r="U428" t="str">
        <v>11</v>
      </c>
      <c r="V428" t="str">
        <v>14</v>
      </c>
      <c r="W428" t="str">
        <v>09</v>
      </c>
      <c r="X428" t="str">
        <v>07</v>
      </c>
      <c r="Y428" t="b">
        <f>MAX(_xlfn.ANCHORARRAY(J428))=5</f>
        <v>0</v>
      </c>
      <c r="Z428" t="b">
        <f>MAX(_xlfn.ANCHORARRAY(J428))=4</f>
        <v>0</v>
      </c>
      <c r="AA428" t="b" cm="1">
        <f t="array" ref="AA428">AND(OR(_xlfn.ANCHORARRAY(J428)=3),OR(_xlfn.ANCHORARRAY(J428)=2))</f>
        <v>0</v>
      </c>
      <c r="AB428" t="b">
        <f>IF(AA428,FALSE,MAX(_xlfn.ANCHORARRAY(J428))=3)</f>
        <v>0</v>
      </c>
      <c r="AC428" t="b">
        <f>COUNTIF(_xlfn.ANCHORARRAY(J428),2)=4</f>
        <v>0</v>
      </c>
      <c r="AD428" t="b">
        <f>IF(AC428,FALSE,MAX(_xlfn.ANCHORARRAY(J428))=2)</f>
        <v>0</v>
      </c>
      <c r="AE428" t="b">
        <f>NOT(OR(Y428:AD428))</f>
        <v>1</v>
      </c>
      <c r="AF428">
        <f>8-MATCH(TRUE,Y428:AE428,0)</f>
        <v>1</v>
      </c>
      <c r="AG428">
        <f>VALUE(_xlfn.CONCAT(AF428,_xlfn.ANCHORARRAY(T428)))</f>
        <v>10511140907</v>
      </c>
      <c r="AH428">
        <f>VALUE(_xlfn.RANK.EQ(AG428,AG:AG,1))</f>
        <v>59</v>
      </c>
      <c r="AI428">
        <f>AH428*D428</f>
        <v>47023</v>
      </c>
      <c r="AK428" s="1"/>
      <c r="AL428" t="str" cm="1">
        <f t="array" ref="AL428:AP428">MID(C428,_xlfn.SEQUENCE(1,LEN(C428)),1)</f>
        <v>5</v>
      </c>
      <c r="AM428" t="str">
        <v>J</v>
      </c>
      <c r="AN428" t="str">
        <v>A</v>
      </c>
      <c r="AO428" t="str">
        <v>9</v>
      </c>
      <c r="AP428" t="str">
        <v>7</v>
      </c>
      <c r="AQ428">
        <f>IF(AL428="J",0,COUNTIF(_xlfn.ANCHORARRAY($AL428),AL428))</f>
        <v>1</v>
      </c>
      <c r="AR428">
        <f>IF(AM428="J",0,COUNTIF(_xlfn.ANCHORARRAY($AL428),AM428))</f>
        <v>0</v>
      </c>
      <c r="AS428">
        <f>IF(AN428="J",0,COUNTIF(_xlfn.ANCHORARRAY($AL428),AN428))</f>
        <v>1</v>
      </c>
      <c r="AT428">
        <f>IF(AO428="J",0,COUNTIF(_xlfn.ANCHORARRAY($AL428),AO428))</f>
        <v>1</v>
      </c>
      <c r="AU428">
        <f>IF(AP428="J",0,COUNTIF(_xlfn.ANCHORARRAY($AL428),AP428))</f>
        <v>1</v>
      </c>
      <c r="AV428" cm="1">
        <f t="array" ref="AV428:AZ428">_xlfn.LET(_xlpm.vals,{"J","2","3","4","5","6","7","8","9","T","J","Q","K","A"},
MATCH(_xlfn.ANCHORARRAY(AL428),_xlpm.vals,0))</f>
        <v>5</v>
      </c>
      <c r="AW428">
        <v>1</v>
      </c>
      <c r="AX428">
        <v>14</v>
      </c>
      <c r="AY428">
        <v>9</v>
      </c>
      <c r="AZ428">
        <v>7</v>
      </c>
      <c r="BA428" t="str" cm="1">
        <f t="array" ref="BA428:BE428">TEXT(_xlfn.ANCHORARRAY(AV428),"00")</f>
        <v>05</v>
      </c>
      <c r="BB428" t="str">
        <v>01</v>
      </c>
      <c r="BC428" t="str">
        <v>14</v>
      </c>
      <c r="BD428" t="str">
        <v>09</v>
      </c>
      <c r="BE428" t="str">
        <v>07</v>
      </c>
      <c r="BF428">
        <f>COUNTIF(_xlfn.ANCHORARRAY(AL428),"J")</f>
        <v>1</v>
      </c>
    </row>
    <row r="429" spans="2:58" x14ac:dyDescent="0.3">
      <c r="B429" t="s">
        <v>574</v>
      </c>
      <c r="C429" t="str">
        <f>_xlfn.TEXTBEFORE(B429," ")</f>
        <v>3TJ23</v>
      </c>
      <c r="D429">
        <f>VALUE(_xlfn.TEXTAFTER(B429," "))</f>
        <v>969</v>
      </c>
      <c r="E429" t="str" cm="1">
        <f t="array" ref="E429:I429">MID(C429,_xlfn.SEQUENCE(1,LEN(C429)),1)</f>
        <v>3</v>
      </c>
      <c r="F429" t="str">
        <v>T</v>
      </c>
      <c r="G429" t="str">
        <v>J</v>
      </c>
      <c r="H429" t="str">
        <v>2</v>
      </c>
      <c r="I429" t="str">
        <v>3</v>
      </c>
      <c r="J429" cm="1">
        <f t="array" ref="J429:N429">COUNTIFS(_xlfn.ANCHORARRAY(E429),_xlfn.ANCHORARRAY(E429))</f>
        <v>2</v>
      </c>
      <c r="K429">
        <v>1</v>
      </c>
      <c r="L429">
        <v>1</v>
      </c>
      <c r="M429">
        <v>1</v>
      </c>
      <c r="N429">
        <v>2</v>
      </c>
      <c r="O429" cm="1">
        <f t="array" ref="O429:S429">_xlfn.LET(_xlpm.vals,{"1","2","3","4","5","6","7","8","9","T","J","Q","K","A"},
MATCH(_xlfn.ANCHORARRAY(E429),_xlpm.vals,0))</f>
        <v>3</v>
      </c>
      <c r="P429">
        <v>10</v>
      </c>
      <c r="Q429">
        <v>11</v>
      </c>
      <c r="R429">
        <v>2</v>
      </c>
      <c r="S429">
        <v>3</v>
      </c>
      <c r="T429" t="str" cm="1">
        <f t="array" ref="T429:X429">TEXT(_xlfn.ANCHORARRAY(O429),"00")</f>
        <v>03</v>
      </c>
      <c r="U429" t="str">
        <v>10</v>
      </c>
      <c r="V429" t="str">
        <v>11</v>
      </c>
      <c r="W429" t="str">
        <v>02</v>
      </c>
      <c r="X429" t="str">
        <v>03</v>
      </c>
      <c r="Y429" t="b">
        <f>MAX(_xlfn.ANCHORARRAY(J429))=5</f>
        <v>0</v>
      </c>
      <c r="Z429" t="b">
        <f>MAX(_xlfn.ANCHORARRAY(J429))=4</f>
        <v>0</v>
      </c>
      <c r="AA429" t="b" cm="1">
        <f t="array" ref="AA429">AND(OR(_xlfn.ANCHORARRAY(J429)=3),OR(_xlfn.ANCHORARRAY(J429)=2))</f>
        <v>0</v>
      </c>
      <c r="AB429" t="b">
        <f>IF(AA429,FALSE,MAX(_xlfn.ANCHORARRAY(J429))=3)</f>
        <v>0</v>
      </c>
      <c r="AC429" t="b">
        <f>COUNTIF(_xlfn.ANCHORARRAY(J429),2)=4</f>
        <v>0</v>
      </c>
      <c r="AD429" t="b">
        <f>IF(AC429,FALSE,MAX(_xlfn.ANCHORARRAY(J429))=2)</f>
        <v>1</v>
      </c>
      <c r="AE429" t="b">
        <f>NOT(OR(Y429:AD429))</f>
        <v>0</v>
      </c>
      <c r="AF429">
        <f>8-MATCH(TRUE,Y429:AE429,0)</f>
        <v>2</v>
      </c>
      <c r="AG429">
        <f>VALUE(_xlfn.CONCAT(AF429,_xlfn.ANCHORARRAY(T429)))</f>
        <v>20310110203</v>
      </c>
      <c r="AH429">
        <f>VALUE(_xlfn.RANK.EQ(AG429,AG:AG,1))</f>
        <v>231</v>
      </c>
      <c r="AI429">
        <f>AH429*D429</f>
        <v>223839</v>
      </c>
      <c r="AK429" s="1"/>
      <c r="AL429" t="str" cm="1">
        <f t="array" ref="AL429:AP429">MID(C429,_xlfn.SEQUENCE(1,LEN(C429)),1)</f>
        <v>3</v>
      </c>
      <c r="AM429" t="str">
        <v>T</v>
      </c>
      <c r="AN429" t="str">
        <v>J</v>
      </c>
      <c r="AO429" t="str">
        <v>2</v>
      </c>
      <c r="AP429" t="str">
        <v>3</v>
      </c>
      <c r="AQ429">
        <f>IF(AL429="J",0,COUNTIF(_xlfn.ANCHORARRAY($AL429),AL429))</f>
        <v>2</v>
      </c>
      <c r="AR429">
        <f>IF(AM429="J",0,COUNTIF(_xlfn.ANCHORARRAY($AL429),AM429))</f>
        <v>1</v>
      </c>
      <c r="AS429">
        <f>IF(AN429="J",0,COUNTIF(_xlfn.ANCHORARRAY($AL429),AN429))</f>
        <v>0</v>
      </c>
      <c r="AT429">
        <f>IF(AO429="J",0,COUNTIF(_xlfn.ANCHORARRAY($AL429),AO429))</f>
        <v>1</v>
      </c>
      <c r="AU429">
        <f>IF(AP429="J",0,COUNTIF(_xlfn.ANCHORARRAY($AL429),AP429))</f>
        <v>2</v>
      </c>
      <c r="AV429" cm="1">
        <f t="array" ref="AV429:AZ429">_xlfn.LET(_xlpm.vals,{"J","2","3","4","5","6","7","8","9","T","J","Q","K","A"},
MATCH(_xlfn.ANCHORARRAY(AL429),_xlpm.vals,0))</f>
        <v>3</v>
      </c>
      <c r="AW429">
        <v>10</v>
      </c>
      <c r="AX429">
        <v>1</v>
      </c>
      <c r="AY429">
        <v>2</v>
      </c>
      <c r="AZ429">
        <v>3</v>
      </c>
      <c r="BA429" t="str" cm="1">
        <f t="array" ref="BA429:BE429">TEXT(_xlfn.ANCHORARRAY(AV429),"00")</f>
        <v>03</v>
      </c>
      <c r="BB429" t="str">
        <v>10</v>
      </c>
      <c r="BC429" t="str">
        <v>01</v>
      </c>
      <c r="BD429" t="str">
        <v>02</v>
      </c>
      <c r="BE429" t="str">
        <v>03</v>
      </c>
      <c r="BF429">
        <f>COUNTIF(_xlfn.ANCHORARRAY(AL429),"J")</f>
        <v>1</v>
      </c>
    </row>
    <row r="430" spans="2:58" x14ac:dyDescent="0.3">
      <c r="B430" t="s">
        <v>573</v>
      </c>
      <c r="C430" t="str">
        <f>_xlfn.TEXTBEFORE(B430," ")</f>
        <v>T5T45</v>
      </c>
      <c r="D430">
        <f>VALUE(_xlfn.TEXTAFTER(B430," "))</f>
        <v>722</v>
      </c>
      <c r="E430" t="str" cm="1">
        <f t="array" ref="E430:I430">MID(C430,_xlfn.SEQUENCE(1,LEN(C430)),1)</f>
        <v>T</v>
      </c>
      <c r="F430" t="str">
        <v>5</v>
      </c>
      <c r="G430" t="str">
        <v>T</v>
      </c>
      <c r="H430" t="str">
        <v>4</v>
      </c>
      <c r="I430" t="str">
        <v>5</v>
      </c>
      <c r="J430" cm="1">
        <f t="array" ref="J430:N430">COUNTIFS(_xlfn.ANCHORARRAY(E430),_xlfn.ANCHORARRAY(E430))</f>
        <v>2</v>
      </c>
      <c r="K430">
        <v>2</v>
      </c>
      <c r="L430">
        <v>2</v>
      </c>
      <c r="M430">
        <v>1</v>
      </c>
      <c r="N430">
        <v>2</v>
      </c>
      <c r="O430" cm="1">
        <f t="array" ref="O430:S430">_xlfn.LET(_xlpm.vals,{"1","2","3","4","5","6","7","8","9","T","J","Q","K","A"},
MATCH(_xlfn.ANCHORARRAY(E430),_xlpm.vals,0))</f>
        <v>10</v>
      </c>
      <c r="P430">
        <v>5</v>
      </c>
      <c r="Q430">
        <v>10</v>
      </c>
      <c r="R430">
        <v>4</v>
      </c>
      <c r="S430">
        <v>5</v>
      </c>
      <c r="T430" t="str" cm="1">
        <f t="array" ref="T430:X430">TEXT(_xlfn.ANCHORARRAY(O430),"00")</f>
        <v>10</v>
      </c>
      <c r="U430" t="str">
        <v>05</v>
      </c>
      <c r="V430" t="str">
        <v>10</v>
      </c>
      <c r="W430" t="str">
        <v>04</v>
      </c>
      <c r="X430" t="str">
        <v>05</v>
      </c>
      <c r="Y430" t="b">
        <f>MAX(_xlfn.ANCHORARRAY(J430))=5</f>
        <v>0</v>
      </c>
      <c r="Z430" t="b">
        <f>MAX(_xlfn.ANCHORARRAY(J430))=4</f>
        <v>0</v>
      </c>
      <c r="AA430" t="b" cm="1">
        <f t="array" ref="AA430">AND(OR(_xlfn.ANCHORARRAY(J430)=3),OR(_xlfn.ANCHORARRAY(J430)=2))</f>
        <v>0</v>
      </c>
      <c r="AB430" t="b">
        <f>IF(AA430,FALSE,MAX(_xlfn.ANCHORARRAY(J430))=3)</f>
        <v>0</v>
      </c>
      <c r="AC430" t="b">
        <f>COUNTIF(_xlfn.ANCHORARRAY(J430),2)=4</f>
        <v>1</v>
      </c>
      <c r="AD430" t="b">
        <f>IF(AC430,FALSE,MAX(_xlfn.ANCHORARRAY(J430))=2)</f>
        <v>0</v>
      </c>
      <c r="AE430" t="b">
        <f>NOT(OR(Y430:AD430))</f>
        <v>0</v>
      </c>
      <c r="AF430">
        <f>8-MATCH(TRUE,Y430:AE430,0)</f>
        <v>3</v>
      </c>
      <c r="AG430">
        <f>VALUE(_xlfn.CONCAT(AF430,_xlfn.ANCHORARRAY(T430)))</f>
        <v>31005100405</v>
      </c>
      <c r="AH430">
        <f>VALUE(_xlfn.RANK.EQ(AG430,AG:AG,1))</f>
        <v>555</v>
      </c>
      <c r="AI430">
        <f>AH430*D430</f>
        <v>400710</v>
      </c>
      <c r="AK430" s="1"/>
      <c r="AL430" t="str" cm="1">
        <f t="array" ref="AL430:AP430">MID(C430,_xlfn.SEQUENCE(1,LEN(C430)),1)</f>
        <v>T</v>
      </c>
      <c r="AM430" t="str">
        <v>5</v>
      </c>
      <c r="AN430" t="str">
        <v>T</v>
      </c>
      <c r="AO430" t="str">
        <v>4</v>
      </c>
      <c r="AP430" t="str">
        <v>5</v>
      </c>
      <c r="AQ430">
        <f>IF(AL430="J",0,COUNTIF(_xlfn.ANCHORARRAY($AL430),AL430))</f>
        <v>2</v>
      </c>
      <c r="AR430">
        <f>IF(AM430="J",0,COUNTIF(_xlfn.ANCHORARRAY($AL430),AM430))</f>
        <v>2</v>
      </c>
      <c r="AS430">
        <f>IF(AN430="J",0,COUNTIF(_xlfn.ANCHORARRAY($AL430),AN430))</f>
        <v>2</v>
      </c>
      <c r="AT430">
        <f>IF(AO430="J",0,COUNTIF(_xlfn.ANCHORARRAY($AL430),AO430))</f>
        <v>1</v>
      </c>
      <c r="AU430">
        <f>IF(AP430="J",0,COUNTIF(_xlfn.ANCHORARRAY($AL430),AP430))</f>
        <v>2</v>
      </c>
      <c r="AV430" cm="1">
        <f t="array" ref="AV430:AZ430">_xlfn.LET(_xlpm.vals,{"J","2","3","4","5","6","7","8","9","T","J","Q","K","A"},
MATCH(_xlfn.ANCHORARRAY(AL430),_xlpm.vals,0))</f>
        <v>10</v>
      </c>
      <c r="AW430">
        <v>5</v>
      </c>
      <c r="AX430">
        <v>10</v>
      </c>
      <c r="AY430">
        <v>4</v>
      </c>
      <c r="AZ430">
        <v>5</v>
      </c>
      <c r="BA430" t="str" cm="1">
        <f t="array" ref="BA430:BE430">TEXT(_xlfn.ANCHORARRAY(AV430),"00")</f>
        <v>10</v>
      </c>
      <c r="BB430" t="str">
        <v>05</v>
      </c>
      <c r="BC430" t="str">
        <v>10</v>
      </c>
      <c r="BD430" t="str">
        <v>04</v>
      </c>
      <c r="BE430" t="str">
        <v>05</v>
      </c>
      <c r="BF430">
        <f>COUNTIF(_xlfn.ANCHORARRAY(AL430),"J")</f>
        <v>0</v>
      </c>
    </row>
    <row r="431" spans="2:58" x14ac:dyDescent="0.3">
      <c r="B431" t="s">
        <v>572</v>
      </c>
      <c r="C431" t="str">
        <f>_xlfn.TEXTBEFORE(B431," ")</f>
        <v>28822</v>
      </c>
      <c r="D431">
        <f>VALUE(_xlfn.TEXTAFTER(B431," "))</f>
        <v>177</v>
      </c>
      <c r="E431" t="str" cm="1">
        <f t="array" ref="E431:I431">MID(C431,_xlfn.SEQUENCE(1,LEN(C431)),1)</f>
        <v>2</v>
      </c>
      <c r="F431" t="str">
        <v>8</v>
      </c>
      <c r="G431" t="str">
        <v>8</v>
      </c>
      <c r="H431" t="str">
        <v>2</v>
      </c>
      <c r="I431" t="str">
        <v>2</v>
      </c>
      <c r="J431" cm="1">
        <f t="array" ref="J431:N431">COUNTIFS(_xlfn.ANCHORARRAY(E431),_xlfn.ANCHORARRAY(E431))</f>
        <v>3</v>
      </c>
      <c r="K431">
        <v>2</v>
      </c>
      <c r="L431">
        <v>2</v>
      </c>
      <c r="M431">
        <v>3</v>
      </c>
      <c r="N431">
        <v>3</v>
      </c>
      <c r="O431" cm="1">
        <f t="array" ref="O431:S431">_xlfn.LET(_xlpm.vals,{"1","2","3","4","5","6","7","8","9","T","J","Q","K","A"},
MATCH(_xlfn.ANCHORARRAY(E431),_xlpm.vals,0))</f>
        <v>2</v>
      </c>
      <c r="P431">
        <v>8</v>
      </c>
      <c r="Q431">
        <v>8</v>
      </c>
      <c r="R431">
        <v>2</v>
      </c>
      <c r="S431">
        <v>2</v>
      </c>
      <c r="T431" t="str" cm="1">
        <f t="array" ref="T431:X431">TEXT(_xlfn.ANCHORARRAY(O431),"00")</f>
        <v>02</v>
      </c>
      <c r="U431" t="str">
        <v>08</v>
      </c>
      <c r="V431" t="str">
        <v>08</v>
      </c>
      <c r="W431" t="str">
        <v>02</v>
      </c>
      <c r="X431" t="str">
        <v>02</v>
      </c>
      <c r="Y431" t="b">
        <f>MAX(_xlfn.ANCHORARRAY(J431))=5</f>
        <v>0</v>
      </c>
      <c r="Z431" t="b">
        <f>MAX(_xlfn.ANCHORARRAY(J431))=4</f>
        <v>0</v>
      </c>
      <c r="AA431" t="b" cm="1">
        <f t="array" ref="AA431">AND(OR(_xlfn.ANCHORARRAY(J431)=3),OR(_xlfn.ANCHORARRAY(J431)=2))</f>
        <v>1</v>
      </c>
      <c r="AB431" t="b">
        <f>IF(AA431,FALSE,MAX(_xlfn.ANCHORARRAY(J431))=3)</f>
        <v>0</v>
      </c>
      <c r="AC431" t="b">
        <f>COUNTIF(_xlfn.ANCHORARRAY(J431),2)=4</f>
        <v>0</v>
      </c>
      <c r="AD431" t="b">
        <f>IF(AC431,FALSE,MAX(_xlfn.ANCHORARRAY(J431))=2)</f>
        <v>0</v>
      </c>
      <c r="AE431" t="b">
        <f>NOT(OR(Y431:AD431))</f>
        <v>0</v>
      </c>
      <c r="AF431">
        <f>8-MATCH(TRUE,Y431:AE431,0)</f>
        <v>5</v>
      </c>
      <c r="AG431">
        <f>VALUE(_xlfn.CONCAT(AF431,_xlfn.ANCHORARRAY(T431)))</f>
        <v>50208080202</v>
      </c>
      <c r="AH431">
        <f>VALUE(_xlfn.RANK.EQ(AG431,AG:AG,1))</f>
        <v>810</v>
      </c>
      <c r="AI431">
        <f>AH431*D431</f>
        <v>143370</v>
      </c>
      <c r="AK431" s="1"/>
      <c r="AL431" t="str" cm="1">
        <f t="array" ref="AL431:AP431">MID(C431,_xlfn.SEQUENCE(1,LEN(C431)),1)</f>
        <v>2</v>
      </c>
      <c r="AM431" t="str">
        <v>8</v>
      </c>
      <c r="AN431" t="str">
        <v>8</v>
      </c>
      <c r="AO431" t="str">
        <v>2</v>
      </c>
      <c r="AP431" t="str">
        <v>2</v>
      </c>
      <c r="AQ431">
        <f>IF(AL431="J",0,COUNTIF(_xlfn.ANCHORARRAY($AL431),AL431))</f>
        <v>3</v>
      </c>
      <c r="AR431">
        <f>IF(AM431="J",0,COUNTIF(_xlfn.ANCHORARRAY($AL431),AM431))</f>
        <v>2</v>
      </c>
      <c r="AS431">
        <f>IF(AN431="J",0,COUNTIF(_xlfn.ANCHORARRAY($AL431),AN431))</f>
        <v>2</v>
      </c>
      <c r="AT431">
        <f>IF(AO431="J",0,COUNTIF(_xlfn.ANCHORARRAY($AL431),AO431))</f>
        <v>3</v>
      </c>
      <c r="AU431">
        <f>IF(AP431="J",0,COUNTIF(_xlfn.ANCHORARRAY($AL431),AP431))</f>
        <v>3</v>
      </c>
      <c r="AV431" cm="1">
        <f t="array" ref="AV431:AZ431">_xlfn.LET(_xlpm.vals,{"J","2","3","4","5","6","7","8","9","T","J","Q","K","A"},
MATCH(_xlfn.ANCHORARRAY(AL431),_xlpm.vals,0))</f>
        <v>2</v>
      </c>
      <c r="AW431">
        <v>8</v>
      </c>
      <c r="AX431">
        <v>8</v>
      </c>
      <c r="AY431">
        <v>2</v>
      </c>
      <c r="AZ431">
        <v>2</v>
      </c>
      <c r="BA431" t="str" cm="1">
        <f t="array" ref="BA431:BE431">TEXT(_xlfn.ANCHORARRAY(AV431),"00")</f>
        <v>02</v>
      </c>
      <c r="BB431" t="str">
        <v>08</v>
      </c>
      <c r="BC431" t="str">
        <v>08</v>
      </c>
      <c r="BD431" t="str">
        <v>02</v>
      </c>
      <c r="BE431" t="str">
        <v>02</v>
      </c>
      <c r="BF431">
        <f>COUNTIF(_xlfn.ANCHORARRAY(AL431),"J")</f>
        <v>0</v>
      </c>
    </row>
    <row r="432" spans="2:58" x14ac:dyDescent="0.3">
      <c r="B432" t="s">
        <v>571</v>
      </c>
      <c r="C432" t="str">
        <f>_xlfn.TEXTBEFORE(B432," ")</f>
        <v>99K9A</v>
      </c>
      <c r="D432">
        <f>VALUE(_xlfn.TEXTAFTER(B432," "))</f>
        <v>883</v>
      </c>
      <c r="E432" t="str" cm="1">
        <f t="array" ref="E432:I432">MID(C432,_xlfn.SEQUENCE(1,LEN(C432)),1)</f>
        <v>9</v>
      </c>
      <c r="F432" t="str">
        <v>9</v>
      </c>
      <c r="G432" t="str">
        <v>K</v>
      </c>
      <c r="H432" t="str">
        <v>9</v>
      </c>
      <c r="I432" t="str">
        <v>A</v>
      </c>
      <c r="J432" cm="1">
        <f t="array" ref="J432:N432">COUNTIFS(_xlfn.ANCHORARRAY(E432),_xlfn.ANCHORARRAY(E432))</f>
        <v>3</v>
      </c>
      <c r="K432">
        <v>3</v>
      </c>
      <c r="L432">
        <v>1</v>
      </c>
      <c r="M432">
        <v>3</v>
      </c>
      <c r="N432">
        <v>1</v>
      </c>
      <c r="O432" cm="1">
        <f t="array" ref="O432:S432">_xlfn.LET(_xlpm.vals,{"1","2","3","4","5","6","7","8","9","T","J","Q","K","A"},
MATCH(_xlfn.ANCHORARRAY(E432),_xlpm.vals,0))</f>
        <v>9</v>
      </c>
      <c r="P432">
        <v>9</v>
      </c>
      <c r="Q432">
        <v>13</v>
      </c>
      <c r="R432">
        <v>9</v>
      </c>
      <c r="S432">
        <v>14</v>
      </c>
      <c r="T432" t="str" cm="1">
        <f t="array" ref="T432:X432">TEXT(_xlfn.ANCHORARRAY(O432),"00")</f>
        <v>09</v>
      </c>
      <c r="U432" t="str">
        <v>09</v>
      </c>
      <c r="V432" t="str">
        <v>13</v>
      </c>
      <c r="W432" t="str">
        <v>09</v>
      </c>
      <c r="X432" t="str">
        <v>14</v>
      </c>
      <c r="Y432" t="b">
        <f>MAX(_xlfn.ANCHORARRAY(J432))=5</f>
        <v>0</v>
      </c>
      <c r="Z432" t="b">
        <f>MAX(_xlfn.ANCHORARRAY(J432))=4</f>
        <v>0</v>
      </c>
      <c r="AA432" t="b" cm="1">
        <f t="array" ref="AA432">AND(OR(_xlfn.ANCHORARRAY(J432)=3),OR(_xlfn.ANCHORARRAY(J432)=2))</f>
        <v>0</v>
      </c>
      <c r="AB432" t="b">
        <f>IF(AA432,FALSE,MAX(_xlfn.ANCHORARRAY(J432))=3)</f>
        <v>1</v>
      </c>
      <c r="AC432" t="b">
        <f>COUNTIF(_xlfn.ANCHORARRAY(J432),2)=4</f>
        <v>0</v>
      </c>
      <c r="AD432" t="b">
        <f>IF(AC432,FALSE,MAX(_xlfn.ANCHORARRAY(J432))=2)</f>
        <v>0</v>
      </c>
      <c r="AE432" t="b">
        <f>NOT(OR(Y432:AD432))</f>
        <v>0</v>
      </c>
      <c r="AF432">
        <f>8-MATCH(TRUE,Y432:AE432,0)</f>
        <v>4</v>
      </c>
      <c r="AG432">
        <f>VALUE(_xlfn.CONCAT(AF432,_xlfn.ANCHORARRAY(T432)))</f>
        <v>40909130914</v>
      </c>
      <c r="AH432">
        <f>VALUE(_xlfn.RANK.EQ(AG432,AG:AG,1))</f>
        <v>740</v>
      </c>
      <c r="AI432">
        <f>AH432*D432</f>
        <v>653420</v>
      </c>
      <c r="AK432" s="1"/>
      <c r="AL432" t="str" cm="1">
        <f t="array" ref="AL432:AP432">MID(C432,_xlfn.SEQUENCE(1,LEN(C432)),1)</f>
        <v>9</v>
      </c>
      <c r="AM432" t="str">
        <v>9</v>
      </c>
      <c r="AN432" t="str">
        <v>K</v>
      </c>
      <c r="AO432" t="str">
        <v>9</v>
      </c>
      <c r="AP432" t="str">
        <v>A</v>
      </c>
      <c r="AQ432">
        <f>IF(AL432="J",0,COUNTIF(_xlfn.ANCHORARRAY($AL432),AL432))</f>
        <v>3</v>
      </c>
      <c r="AR432">
        <f>IF(AM432="J",0,COUNTIF(_xlfn.ANCHORARRAY($AL432),AM432))</f>
        <v>3</v>
      </c>
      <c r="AS432">
        <f>IF(AN432="J",0,COUNTIF(_xlfn.ANCHORARRAY($AL432),AN432))</f>
        <v>1</v>
      </c>
      <c r="AT432">
        <f>IF(AO432="J",0,COUNTIF(_xlfn.ANCHORARRAY($AL432),AO432))</f>
        <v>3</v>
      </c>
      <c r="AU432">
        <f>IF(AP432="J",0,COUNTIF(_xlfn.ANCHORARRAY($AL432),AP432))</f>
        <v>1</v>
      </c>
      <c r="AV432" cm="1">
        <f t="array" ref="AV432:AZ432">_xlfn.LET(_xlpm.vals,{"J","2","3","4","5","6","7","8","9","T","J","Q","K","A"},
MATCH(_xlfn.ANCHORARRAY(AL432),_xlpm.vals,0))</f>
        <v>9</v>
      </c>
      <c r="AW432">
        <v>9</v>
      </c>
      <c r="AX432">
        <v>13</v>
      </c>
      <c r="AY432">
        <v>9</v>
      </c>
      <c r="AZ432">
        <v>14</v>
      </c>
      <c r="BA432" t="str" cm="1">
        <f t="array" ref="BA432:BE432">TEXT(_xlfn.ANCHORARRAY(AV432),"00")</f>
        <v>09</v>
      </c>
      <c r="BB432" t="str">
        <v>09</v>
      </c>
      <c r="BC432" t="str">
        <v>13</v>
      </c>
      <c r="BD432" t="str">
        <v>09</v>
      </c>
      <c r="BE432" t="str">
        <v>14</v>
      </c>
      <c r="BF432">
        <f>COUNTIF(_xlfn.ANCHORARRAY(AL432),"J")</f>
        <v>0</v>
      </c>
    </row>
    <row r="433" spans="2:58" x14ac:dyDescent="0.3">
      <c r="B433" t="s">
        <v>570</v>
      </c>
      <c r="C433" t="str">
        <f>_xlfn.TEXTBEFORE(B433," ")</f>
        <v>T6947</v>
      </c>
      <c r="D433">
        <f>VALUE(_xlfn.TEXTAFTER(B433," "))</f>
        <v>794</v>
      </c>
      <c r="E433" t="str" cm="1">
        <f t="array" ref="E433:I433">MID(C433,_xlfn.SEQUENCE(1,LEN(C433)),1)</f>
        <v>T</v>
      </c>
      <c r="F433" t="str">
        <v>6</v>
      </c>
      <c r="G433" t="str">
        <v>9</v>
      </c>
      <c r="H433" t="str">
        <v>4</v>
      </c>
      <c r="I433" t="str">
        <v>7</v>
      </c>
      <c r="J433" cm="1">
        <f t="array" ref="J433:N433">COUNTIFS(_xlfn.ANCHORARRAY(E433),_xlfn.ANCHORARRAY(E433))</f>
        <v>1</v>
      </c>
      <c r="K433">
        <v>1</v>
      </c>
      <c r="L433">
        <v>1</v>
      </c>
      <c r="M433">
        <v>1</v>
      </c>
      <c r="N433">
        <v>1</v>
      </c>
      <c r="O433" cm="1">
        <f t="array" ref="O433:S433">_xlfn.LET(_xlpm.vals,{"1","2","3","4","5","6","7","8","9","T","J","Q","K","A"},
MATCH(_xlfn.ANCHORARRAY(E433),_xlpm.vals,0))</f>
        <v>10</v>
      </c>
      <c r="P433">
        <v>6</v>
      </c>
      <c r="Q433">
        <v>9</v>
      </c>
      <c r="R433">
        <v>4</v>
      </c>
      <c r="S433">
        <v>7</v>
      </c>
      <c r="T433" t="str" cm="1">
        <f t="array" ref="T433:X433">TEXT(_xlfn.ANCHORARRAY(O433),"00")</f>
        <v>10</v>
      </c>
      <c r="U433" t="str">
        <v>06</v>
      </c>
      <c r="V433" t="str">
        <v>09</v>
      </c>
      <c r="W433" t="str">
        <v>04</v>
      </c>
      <c r="X433" t="str">
        <v>07</v>
      </c>
      <c r="Y433" t="b">
        <f>MAX(_xlfn.ANCHORARRAY(J433))=5</f>
        <v>0</v>
      </c>
      <c r="Z433" t="b">
        <f>MAX(_xlfn.ANCHORARRAY(J433))=4</f>
        <v>0</v>
      </c>
      <c r="AA433" t="b" cm="1">
        <f t="array" ref="AA433">AND(OR(_xlfn.ANCHORARRAY(J433)=3),OR(_xlfn.ANCHORARRAY(J433)=2))</f>
        <v>0</v>
      </c>
      <c r="AB433" t="b">
        <f>IF(AA433,FALSE,MAX(_xlfn.ANCHORARRAY(J433))=3)</f>
        <v>0</v>
      </c>
      <c r="AC433" t="b">
        <f>COUNTIF(_xlfn.ANCHORARRAY(J433),2)=4</f>
        <v>0</v>
      </c>
      <c r="AD433" t="b">
        <f>IF(AC433,FALSE,MAX(_xlfn.ANCHORARRAY(J433))=2)</f>
        <v>0</v>
      </c>
      <c r="AE433" t="b">
        <f>NOT(OR(Y433:AD433))</f>
        <v>1</v>
      </c>
      <c r="AF433">
        <f>8-MATCH(TRUE,Y433:AE433,0)</f>
        <v>1</v>
      </c>
      <c r="AG433">
        <f>VALUE(_xlfn.CONCAT(AF433,_xlfn.ANCHORARRAY(T433)))</f>
        <v>11006090407</v>
      </c>
      <c r="AH433">
        <f>VALUE(_xlfn.RANK.EQ(AG433,AG:AG,1))</f>
        <v>134</v>
      </c>
      <c r="AI433">
        <f>AH433*D433</f>
        <v>106396</v>
      </c>
      <c r="AK433" s="1"/>
      <c r="AL433" t="str" cm="1">
        <f t="array" ref="AL433:AP433">MID(C433,_xlfn.SEQUENCE(1,LEN(C433)),1)</f>
        <v>T</v>
      </c>
      <c r="AM433" t="str">
        <v>6</v>
      </c>
      <c r="AN433" t="str">
        <v>9</v>
      </c>
      <c r="AO433" t="str">
        <v>4</v>
      </c>
      <c r="AP433" t="str">
        <v>7</v>
      </c>
      <c r="AQ433">
        <f>IF(AL433="J",0,COUNTIF(_xlfn.ANCHORARRAY($AL433),AL433))</f>
        <v>1</v>
      </c>
      <c r="AR433">
        <f>IF(AM433="J",0,COUNTIF(_xlfn.ANCHORARRAY($AL433),AM433))</f>
        <v>1</v>
      </c>
      <c r="AS433">
        <f>IF(AN433="J",0,COUNTIF(_xlfn.ANCHORARRAY($AL433),AN433))</f>
        <v>1</v>
      </c>
      <c r="AT433">
        <f>IF(AO433="J",0,COUNTIF(_xlfn.ANCHORARRAY($AL433),AO433))</f>
        <v>1</v>
      </c>
      <c r="AU433">
        <f>IF(AP433="J",0,COUNTIF(_xlfn.ANCHORARRAY($AL433),AP433))</f>
        <v>1</v>
      </c>
      <c r="AV433" cm="1">
        <f t="array" ref="AV433:AZ433">_xlfn.LET(_xlpm.vals,{"J","2","3","4","5","6","7","8","9","T","J","Q","K","A"},
MATCH(_xlfn.ANCHORARRAY(AL433),_xlpm.vals,0))</f>
        <v>10</v>
      </c>
      <c r="AW433">
        <v>6</v>
      </c>
      <c r="AX433">
        <v>9</v>
      </c>
      <c r="AY433">
        <v>4</v>
      </c>
      <c r="AZ433">
        <v>7</v>
      </c>
      <c r="BA433" t="str" cm="1">
        <f t="array" ref="BA433:BE433">TEXT(_xlfn.ANCHORARRAY(AV433),"00")</f>
        <v>10</v>
      </c>
      <c r="BB433" t="str">
        <v>06</v>
      </c>
      <c r="BC433" t="str">
        <v>09</v>
      </c>
      <c r="BD433" t="str">
        <v>04</v>
      </c>
      <c r="BE433" t="str">
        <v>07</v>
      </c>
      <c r="BF433">
        <f>COUNTIF(_xlfn.ANCHORARRAY(AL433),"J")</f>
        <v>0</v>
      </c>
    </row>
    <row r="434" spans="2:58" x14ac:dyDescent="0.3">
      <c r="B434" t="s">
        <v>569</v>
      </c>
      <c r="C434" t="str">
        <f>_xlfn.TEXTBEFORE(B434," ")</f>
        <v>63J63</v>
      </c>
      <c r="D434">
        <f>VALUE(_xlfn.TEXTAFTER(B434," "))</f>
        <v>762</v>
      </c>
      <c r="E434" t="str" cm="1">
        <f t="array" ref="E434:I434">MID(C434,_xlfn.SEQUENCE(1,LEN(C434)),1)</f>
        <v>6</v>
      </c>
      <c r="F434" t="str">
        <v>3</v>
      </c>
      <c r="G434" t="str">
        <v>J</v>
      </c>
      <c r="H434" t="str">
        <v>6</v>
      </c>
      <c r="I434" t="str">
        <v>3</v>
      </c>
      <c r="J434" cm="1">
        <f t="array" ref="J434:N434">COUNTIFS(_xlfn.ANCHORARRAY(E434),_xlfn.ANCHORARRAY(E434))</f>
        <v>2</v>
      </c>
      <c r="K434">
        <v>2</v>
      </c>
      <c r="L434">
        <v>1</v>
      </c>
      <c r="M434">
        <v>2</v>
      </c>
      <c r="N434">
        <v>2</v>
      </c>
      <c r="O434" cm="1">
        <f t="array" ref="O434:S434">_xlfn.LET(_xlpm.vals,{"1","2","3","4","5","6","7","8","9","T","J","Q","K","A"},
MATCH(_xlfn.ANCHORARRAY(E434),_xlpm.vals,0))</f>
        <v>6</v>
      </c>
      <c r="P434">
        <v>3</v>
      </c>
      <c r="Q434">
        <v>11</v>
      </c>
      <c r="R434">
        <v>6</v>
      </c>
      <c r="S434">
        <v>3</v>
      </c>
      <c r="T434" t="str" cm="1">
        <f t="array" ref="T434:X434">TEXT(_xlfn.ANCHORARRAY(O434),"00")</f>
        <v>06</v>
      </c>
      <c r="U434" t="str">
        <v>03</v>
      </c>
      <c r="V434" t="str">
        <v>11</v>
      </c>
      <c r="W434" t="str">
        <v>06</v>
      </c>
      <c r="X434" t="str">
        <v>03</v>
      </c>
      <c r="Y434" t="b">
        <f>MAX(_xlfn.ANCHORARRAY(J434))=5</f>
        <v>0</v>
      </c>
      <c r="Z434" t="b">
        <f>MAX(_xlfn.ANCHORARRAY(J434))=4</f>
        <v>0</v>
      </c>
      <c r="AA434" t="b" cm="1">
        <f t="array" ref="AA434">AND(OR(_xlfn.ANCHORARRAY(J434)=3),OR(_xlfn.ANCHORARRAY(J434)=2))</f>
        <v>0</v>
      </c>
      <c r="AB434" t="b">
        <f>IF(AA434,FALSE,MAX(_xlfn.ANCHORARRAY(J434))=3)</f>
        <v>0</v>
      </c>
      <c r="AC434" t="b">
        <f>COUNTIF(_xlfn.ANCHORARRAY(J434),2)=4</f>
        <v>1</v>
      </c>
      <c r="AD434" t="b">
        <f>IF(AC434,FALSE,MAX(_xlfn.ANCHORARRAY(J434))=2)</f>
        <v>0</v>
      </c>
      <c r="AE434" t="b">
        <f>NOT(OR(Y434:AD434))</f>
        <v>0</v>
      </c>
      <c r="AF434">
        <f>8-MATCH(TRUE,Y434:AE434,0)</f>
        <v>3</v>
      </c>
      <c r="AG434">
        <f>VALUE(_xlfn.CONCAT(AF434,_xlfn.ANCHORARRAY(T434)))</f>
        <v>30603110603</v>
      </c>
      <c r="AH434">
        <f>VALUE(_xlfn.RANK.EQ(AG434,AG:AG,1))</f>
        <v>501</v>
      </c>
      <c r="AI434">
        <f>AH434*D434</f>
        <v>381762</v>
      </c>
      <c r="AK434" s="1"/>
      <c r="AL434" t="str" cm="1">
        <f t="array" ref="AL434:AP434">MID(C434,_xlfn.SEQUENCE(1,LEN(C434)),1)</f>
        <v>6</v>
      </c>
      <c r="AM434" t="str">
        <v>3</v>
      </c>
      <c r="AN434" t="str">
        <v>J</v>
      </c>
      <c r="AO434" t="str">
        <v>6</v>
      </c>
      <c r="AP434" t="str">
        <v>3</v>
      </c>
      <c r="AQ434">
        <f>IF(AL434="J",0,COUNTIF(_xlfn.ANCHORARRAY($AL434),AL434))</f>
        <v>2</v>
      </c>
      <c r="AR434">
        <f>IF(AM434="J",0,COUNTIF(_xlfn.ANCHORARRAY($AL434),AM434))</f>
        <v>2</v>
      </c>
      <c r="AS434">
        <f>IF(AN434="J",0,COUNTIF(_xlfn.ANCHORARRAY($AL434),AN434))</f>
        <v>0</v>
      </c>
      <c r="AT434">
        <f>IF(AO434="J",0,COUNTIF(_xlfn.ANCHORARRAY($AL434),AO434))</f>
        <v>2</v>
      </c>
      <c r="AU434">
        <f>IF(AP434="J",0,COUNTIF(_xlfn.ANCHORARRAY($AL434),AP434))</f>
        <v>2</v>
      </c>
      <c r="AV434" cm="1">
        <f t="array" ref="AV434:AZ434">_xlfn.LET(_xlpm.vals,{"J","2","3","4","5","6","7","8","9","T","J","Q","K","A"},
MATCH(_xlfn.ANCHORARRAY(AL434),_xlpm.vals,0))</f>
        <v>6</v>
      </c>
      <c r="AW434">
        <v>3</v>
      </c>
      <c r="AX434">
        <v>1</v>
      </c>
      <c r="AY434">
        <v>6</v>
      </c>
      <c r="AZ434">
        <v>3</v>
      </c>
      <c r="BA434" t="str" cm="1">
        <f t="array" ref="BA434:BE434">TEXT(_xlfn.ANCHORARRAY(AV434),"00")</f>
        <v>06</v>
      </c>
      <c r="BB434" t="str">
        <v>03</v>
      </c>
      <c r="BC434" t="str">
        <v>01</v>
      </c>
      <c r="BD434" t="str">
        <v>06</v>
      </c>
      <c r="BE434" t="str">
        <v>03</v>
      </c>
      <c r="BF434">
        <f>COUNTIF(_xlfn.ANCHORARRAY(AL434),"J")</f>
        <v>1</v>
      </c>
    </row>
    <row r="435" spans="2:58" x14ac:dyDescent="0.3">
      <c r="B435" t="s">
        <v>568</v>
      </c>
      <c r="C435" t="str">
        <f>_xlfn.TEXTBEFORE(B435," ")</f>
        <v>K5832</v>
      </c>
      <c r="D435">
        <f>VALUE(_xlfn.TEXTAFTER(B435," "))</f>
        <v>730</v>
      </c>
      <c r="E435" t="str" cm="1">
        <f t="array" ref="E435:I435">MID(C435,_xlfn.SEQUENCE(1,LEN(C435)),1)</f>
        <v>K</v>
      </c>
      <c r="F435" t="str">
        <v>5</v>
      </c>
      <c r="G435" t="str">
        <v>8</v>
      </c>
      <c r="H435" t="str">
        <v>3</v>
      </c>
      <c r="I435" t="str">
        <v>2</v>
      </c>
      <c r="J435" cm="1">
        <f t="array" ref="J435:N435">COUNTIFS(_xlfn.ANCHORARRAY(E435),_xlfn.ANCHORARRAY(E435))</f>
        <v>1</v>
      </c>
      <c r="K435">
        <v>1</v>
      </c>
      <c r="L435">
        <v>1</v>
      </c>
      <c r="M435">
        <v>1</v>
      </c>
      <c r="N435">
        <v>1</v>
      </c>
      <c r="O435" cm="1">
        <f t="array" ref="O435:S435">_xlfn.LET(_xlpm.vals,{"1","2","3","4","5","6","7","8","9","T","J","Q","K","A"},
MATCH(_xlfn.ANCHORARRAY(E435),_xlpm.vals,0))</f>
        <v>13</v>
      </c>
      <c r="P435">
        <v>5</v>
      </c>
      <c r="Q435">
        <v>8</v>
      </c>
      <c r="R435">
        <v>3</v>
      </c>
      <c r="S435">
        <v>2</v>
      </c>
      <c r="T435" t="str" cm="1">
        <f t="array" ref="T435:X435">TEXT(_xlfn.ANCHORARRAY(O435),"00")</f>
        <v>13</v>
      </c>
      <c r="U435" t="str">
        <v>05</v>
      </c>
      <c r="V435" t="str">
        <v>08</v>
      </c>
      <c r="W435" t="str">
        <v>03</v>
      </c>
      <c r="X435" t="str">
        <v>02</v>
      </c>
      <c r="Y435" t="b">
        <f>MAX(_xlfn.ANCHORARRAY(J435))=5</f>
        <v>0</v>
      </c>
      <c r="Z435" t="b">
        <f>MAX(_xlfn.ANCHORARRAY(J435))=4</f>
        <v>0</v>
      </c>
      <c r="AA435" t="b" cm="1">
        <f t="array" ref="AA435">AND(OR(_xlfn.ANCHORARRAY(J435)=3),OR(_xlfn.ANCHORARRAY(J435)=2))</f>
        <v>0</v>
      </c>
      <c r="AB435" t="b">
        <f>IF(AA435,FALSE,MAX(_xlfn.ANCHORARRAY(J435))=3)</f>
        <v>0</v>
      </c>
      <c r="AC435" t="b">
        <f>COUNTIF(_xlfn.ANCHORARRAY(J435),2)=4</f>
        <v>0</v>
      </c>
      <c r="AD435" t="b">
        <f>IF(AC435,FALSE,MAX(_xlfn.ANCHORARRAY(J435))=2)</f>
        <v>0</v>
      </c>
      <c r="AE435" t="b">
        <f>NOT(OR(Y435:AD435))</f>
        <v>1</v>
      </c>
      <c r="AF435">
        <f>8-MATCH(TRUE,Y435:AE435,0)</f>
        <v>1</v>
      </c>
      <c r="AG435">
        <f>VALUE(_xlfn.CONCAT(AF435,_xlfn.ANCHORARRAY(T435)))</f>
        <v>11305080302</v>
      </c>
      <c r="AH435">
        <f>VALUE(_xlfn.RANK.EQ(AG435,AG:AG,1))</f>
        <v>167</v>
      </c>
      <c r="AI435">
        <f>AH435*D435</f>
        <v>121910</v>
      </c>
      <c r="AK435" s="1"/>
      <c r="AL435" t="str" cm="1">
        <f t="array" ref="AL435:AP435">MID(C435,_xlfn.SEQUENCE(1,LEN(C435)),1)</f>
        <v>K</v>
      </c>
      <c r="AM435" t="str">
        <v>5</v>
      </c>
      <c r="AN435" t="str">
        <v>8</v>
      </c>
      <c r="AO435" t="str">
        <v>3</v>
      </c>
      <c r="AP435" t="str">
        <v>2</v>
      </c>
      <c r="AQ435">
        <f>IF(AL435="J",0,COUNTIF(_xlfn.ANCHORARRAY($AL435),AL435))</f>
        <v>1</v>
      </c>
      <c r="AR435">
        <f>IF(AM435="J",0,COUNTIF(_xlfn.ANCHORARRAY($AL435),AM435))</f>
        <v>1</v>
      </c>
      <c r="AS435">
        <f>IF(AN435="J",0,COUNTIF(_xlfn.ANCHORARRAY($AL435),AN435))</f>
        <v>1</v>
      </c>
      <c r="AT435">
        <f>IF(AO435="J",0,COUNTIF(_xlfn.ANCHORARRAY($AL435),AO435))</f>
        <v>1</v>
      </c>
      <c r="AU435">
        <f>IF(AP435="J",0,COUNTIF(_xlfn.ANCHORARRAY($AL435),AP435))</f>
        <v>1</v>
      </c>
      <c r="AV435" cm="1">
        <f t="array" ref="AV435:AZ435">_xlfn.LET(_xlpm.vals,{"J","2","3","4","5","6","7","8","9","T","J","Q","K","A"},
MATCH(_xlfn.ANCHORARRAY(AL435),_xlpm.vals,0))</f>
        <v>13</v>
      </c>
      <c r="AW435">
        <v>5</v>
      </c>
      <c r="AX435">
        <v>8</v>
      </c>
      <c r="AY435">
        <v>3</v>
      </c>
      <c r="AZ435">
        <v>2</v>
      </c>
      <c r="BA435" t="str" cm="1">
        <f t="array" ref="BA435:BE435">TEXT(_xlfn.ANCHORARRAY(AV435),"00")</f>
        <v>13</v>
      </c>
      <c r="BB435" t="str">
        <v>05</v>
      </c>
      <c r="BC435" t="str">
        <v>08</v>
      </c>
      <c r="BD435" t="str">
        <v>03</v>
      </c>
      <c r="BE435" t="str">
        <v>02</v>
      </c>
      <c r="BF435">
        <f>COUNTIF(_xlfn.ANCHORARRAY(AL435),"J")</f>
        <v>0</v>
      </c>
    </row>
    <row r="436" spans="2:58" x14ac:dyDescent="0.3">
      <c r="B436" t="s">
        <v>567</v>
      </c>
      <c r="C436" t="str">
        <f>_xlfn.TEXTBEFORE(B436," ")</f>
        <v>64QJ5</v>
      </c>
      <c r="D436">
        <f>VALUE(_xlfn.TEXTAFTER(B436," "))</f>
        <v>941</v>
      </c>
      <c r="E436" t="str" cm="1">
        <f t="array" ref="E436:I436">MID(C436,_xlfn.SEQUENCE(1,LEN(C436)),1)</f>
        <v>6</v>
      </c>
      <c r="F436" t="str">
        <v>4</v>
      </c>
      <c r="G436" t="str">
        <v>Q</v>
      </c>
      <c r="H436" t="str">
        <v>J</v>
      </c>
      <c r="I436" t="str">
        <v>5</v>
      </c>
      <c r="J436" cm="1">
        <f t="array" ref="J436:N436">COUNTIFS(_xlfn.ANCHORARRAY(E436),_xlfn.ANCHORARRAY(E436))</f>
        <v>1</v>
      </c>
      <c r="K436">
        <v>1</v>
      </c>
      <c r="L436">
        <v>1</v>
      </c>
      <c r="M436">
        <v>1</v>
      </c>
      <c r="N436">
        <v>1</v>
      </c>
      <c r="O436" cm="1">
        <f t="array" ref="O436:S436">_xlfn.LET(_xlpm.vals,{"1","2","3","4","5","6","7","8","9","T","J","Q","K","A"},
MATCH(_xlfn.ANCHORARRAY(E436),_xlpm.vals,0))</f>
        <v>6</v>
      </c>
      <c r="P436">
        <v>4</v>
      </c>
      <c r="Q436">
        <v>12</v>
      </c>
      <c r="R436">
        <v>11</v>
      </c>
      <c r="S436">
        <v>5</v>
      </c>
      <c r="T436" t="str" cm="1">
        <f t="array" ref="T436:X436">TEXT(_xlfn.ANCHORARRAY(O436),"00")</f>
        <v>06</v>
      </c>
      <c r="U436" t="str">
        <v>04</v>
      </c>
      <c r="V436" t="str">
        <v>12</v>
      </c>
      <c r="W436" t="str">
        <v>11</v>
      </c>
      <c r="X436" t="str">
        <v>05</v>
      </c>
      <c r="Y436" t="b">
        <f>MAX(_xlfn.ANCHORARRAY(J436))=5</f>
        <v>0</v>
      </c>
      <c r="Z436" t="b">
        <f>MAX(_xlfn.ANCHORARRAY(J436))=4</f>
        <v>0</v>
      </c>
      <c r="AA436" t="b" cm="1">
        <f t="array" ref="AA436">AND(OR(_xlfn.ANCHORARRAY(J436)=3),OR(_xlfn.ANCHORARRAY(J436)=2))</f>
        <v>0</v>
      </c>
      <c r="AB436" t="b">
        <f>IF(AA436,FALSE,MAX(_xlfn.ANCHORARRAY(J436))=3)</f>
        <v>0</v>
      </c>
      <c r="AC436" t="b">
        <f>COUNTIF(_xlfn.ANCHORARRAY(J436),2)=4</f>
        <v>0</v>
      </c>
      <c r="AD436" t="b">
        <f>IF(AC436,FALSE,MAX(_xlfn.ANCHORARRAY(J436))=2)</f>
        <v>0</v>
      </c>
      <c r="AE436" t="b">
        <f>NOT(OR(Y436:AD436))</f>
        <v>1</v>
      </c>
      <c r="AF436">
        <f>8-MATCH(TRUE,Y436:AE436,0)</f>
        <v>1</v>
      </c>
      <c r="AG436">
        <f>VALUE(_xlfn.CONCAT(AF436,_xlfn.ANCHORARRAY(T436)))</f>
        <v>10604121105</v>
      </c>
      <c r="AH436">
        <f>VALUE(_xlfn.RANK.EQ(AG436,AG:AG,1))</f>
        <v>66</v>
      </c>
      <c r="AI436">
        <f>AH436*D436</f>
        <v>62106</v>
      </c>
      <c r="AK436" s="1"/>
      <c r="AL436" t="str" cm="1">
        <f t="array" ref="AL436:AP436">MID(C436,_xlfn.SEQUENCE(1,LEN(C436)),1)</f>
        <v>6</v>
      </c>
      <c r="AM436" t="str">
        <v>4</v>
      </c>
      <c r="AN436" t="str">
        <v>Q</v>
      </c>
      <c r="AO436" t="str">
        <v>J</v>
      </c>
      <c r="AP436" t="str">
        <v>5</v>
      </c>
      <c r="AQ436">
        <f>IF(AL436="J",0,COUNTIF(_xlfn.ANCHORARRAY($AL436),AL436))</f>
        <v>1</v>
      </c>
      <c r="AR436">
        <f>IF(AM436="J",0,COUNTIF(_xlfn.ANCHORARRAY($AL436),AM436))</f>
        <v>1</v>
      </c>
      <c r="AS436">
        <f>IF(AN436="J",0,COUNTIF(_xlfn.ANCHORARRAY($AL436),AN436))</f>
        <v>1</v>
      </c>
      <c r="AT436">
        <f>IF(AO436="J",0,COUNTIF(_xlfn.ANCHORARRAY($AL436),AO436))</f>
        <v>0</v>
      </c>
      <c r="AU436">
        <f>IF(AP436="J",0,COUNTIF(_xlfn.ANCHORARRAY($AL436),AP436))</f>
        <v>1</v>
      </c>
      <c r="AV436" cm="1">
        <f t="array" ref="AV436:AZ436">_xlfn.LET(_xlpm.vals,{"J","2","3","4","5","6","7","8","9","T","J","Q","K","A"},
MATCH(_xlfn.ANCHORARRAY(AL436),_xlpm.vals,0))</f>
        <v>6</v>
      </c>
      <c r="AW436">
        <v>4</v>
      </c>
      <c r="AX436">
        <v>12</v>
      </c>
      <c r="AY436">
        <v>1</v>
      </c>
      <c r="AZ436">
        <v>5</v>
      </c>
      <c r="BA436" t="str" cm="1">
        <f t="array" ref="BA436:BE436">TEXT(_xlfn.ANCHORARRAY(AV436),"00")</f>
        <v>06</v>
      </c>
      <c r="BB436" t="str">
        <v>04</v>
      </c>
      <c r="BC436" t="str">
        <v>12</v>
      </c>
      <c r="BD436" t="str">
        <v>01</v>
      </c>
      <c r="BE436" t="str">
        <v>05</v>
      </c>
      <c r="BF436">
        <f>COUNTIF(_xlfn.ANCHORARRAY(AL436),"J")</f>
        <v>1</v>
      </c>
    </row>
    <row r="437" spans="2:58" x14ac:dyDescent="0.3">
      <c r="B437" t="s">
        <v>566</v>
      </c>
      <c r="C437" t="str">
        <f>_xlfn.TEXTBEFORE(B437," ")</f>
        <v>2J22J</v>
      </c>
      <c r="D437">
        <f>VALUE(_xlfn.TEXTAFTER(B437," "))</f>
        <v>843</v>
      </c>
      <c r="E437" t="str" cm="1">
        <f t="array" ref="E437:I437">MID(C437,_xlfn.SEQUENCE(1,LEN(C437)),1)</f>
        <v>2</v>
      </c>
      <c r="F437" t="str">
        <v>J</v>
      </c>
      <c r="G437" t="str">
        <v>2</v>
      </c>
      <c r="H437" t="str">
        <v>2</v>
      </c>
      <c r="I437" t="str">
        <v>J</v>
      </c>
      <c r="J437" cm="1">
        <f t="array" ref="J437:N437">COUNTIFS(_xlfn.ANCHORARRAY(E437),_xlfn.ANCHORARRAY(E437))</f>
        <v>3</v>
      </c>
      <c r="K437">
        <v>2</v>
      </c>
      <c r="L437">
        <v>3</v>
      </c>
      <c r="M437">
        <v>3</v>
      </c>
      <c r="N437">
        <v>2</v>
      </c>
      <c r="O437" cm="1">
        <f t="array" ref="O437:S437">_xlfn.LET(_xlpm.vals,{"1","2","3","4","5","6","7","8","9","T","J","Q","K","A"},
MATCH(_xlfn.ANCHORARRAY(E437),_xlpm.vals,0))</f>
        <v>2</v>
      </c>
      <c r="P437">
        <v>11</v>
      </c>
      <c r="Q437">
        <v>2</v>
      </c>
      <c r="R437">
        <v>2</v>
      </c>
      <c r="S437">
        <v>11</v>
      </c>
      <c r="T437" t="str" cm="1">
        <f t="array" ref="T437:X437">TEXT(_xlfn.ANCHORARRAY(O437),"00")</f>
        <v>02</v>
      </c>
      <c r="U437" t="str">
        <v>11</v>
      </c>
      <c r="V437" t="str">
        <v>02</v>
      </c>
      <c r="W437" t="str">
        <v>02</v>
      </c>
      <c r="X437" t="str">
        <v>11</v>
      </c>
      <c r="Y437" t="b">
        <f>MAX(_xlfn.ANCHORARRAY(J437))=5</f>
        <v>0</v>
      </c>
      <c r="Z437" t="b">
        <f>MAX(_xlfn.ANCHORARRAY(J437))=4</f>
        <v>0</v>
      </c>
      <c r="AA437" t="b" cm="1">
        <f t="array" ref="AA437">AND(OR(_xlfn.ANCHORARRAY(J437)=3),OR(_xlfn.ANCHORARRAY(J437)=2))</f>
        <v>1</v>
      </c>
      <c r="AB437" t="b">
        <f>IF(AA437,FALSE,MAX(_xlfn.ANCHORARRAY(J437))=3)</f>
        <v>0</v>
      </c>
      <c r="AC437" t="b">
        <f>COUNTIF(_xlfn.ANCHORARRAY(J437),2)=4</f>
        <v>0</v>
      </c>
      <c r="AD437" t="b">
        <f>IF(AC437,FALSE,MAX(_xlfn.ANCHORARRAY(J437))=2)</f>
        <v>0</v>
      </c>
      <c r="AE437" t="b">
        <f>NOT(OR(Y437:AD437))</f>
        <v>0</v>
      </c>
      <c r="AF437">
        <f>8-MATCH(TRUE,Y437:AE437,0)</f>
        <v>5</v>
      </c>
      <c r="AG437">
        <f>VALUE(_xlfn.CONCAT(AF437,_xlfn.ANCHORARRAY(T437)))</f>
        <v>50211020211</v>
      </c>
      <c r="AH437">
        <f>VALUE(_xlfn.RANK.EQ(AG437,AG:AG,1))</f>
        <v>812</v>
      </c>
      <c r="AI437">
        <f>AH437*D437</f>
        <v>684516</v>
      </c>
      <c r="AK437" s="1"/>
      <c r="AL437" t="str" cm="1">
        <f t="array" ref="AL437:AP437">MID(C437,_xlfn.SEQUENCE(1,LEN(C437)),1)</f>
        <v>2</v>
      </c>
      <c r="AM437" t="str">
        <v>J</v>
      </c>
      <c r="AN437" t="str">
        <v>2</v>
      </c>
      <c r="AO437" t="str">
        <v>2</v>
      </c>
      <c r="AP437" t="str">
        <v>J</v>
      </c>
      <c r="AQ437">
        <f>IF(AL437="J",0,COUNTIF(_xlfn.ANCHORARRAY($AL437),AL437))</f>
        <v>3</v>
      </c>
      <c r="AR437">
        <f>IF(AM437="J",0,COUNTIF(_xlfn.ANCHORARRAY($AL437),AM437))</f>
        <v>0</v>
      </c>
      <c r="AS437">
        <f>IF(AN437="J",0,COUNTIF(_xlfn.ANCHORARRAY($AL437),AN437))</f>
        <v>3</v>
      </c>
      <c r="AT437">
        <f>IF(AO437="J",0,COUNTIF(_xlfn.ANCHORARRAY($AL437),AO437))</f>
        <v>3</v>
      </c>
      <c r="AU437">
        <f>IF(AP437="J",0,COUNTIF(_xlfn.ANCHORARRAY($AL437),AP437))</f>
        <v>0</v>
      </c>
      <c r="AV437" cm="1">
        <f t="array" ref="AV437:AZ437">_xlfn.LET(_xlpm.vals,{"J","2","3","4","5","6","7","8","9","T","J","Q","K","A"},
MATCH(_xlfn.ANCHORARRAY(AL437),_xlpm.vals,0))</f>
        <v>2</v>
      </c>
      <c r="AW437">
        <v>1</v>
      </c>
      <c r="AX437">
        <v>2</v>
      </c>
      <c r="AY437">
        <v>2</v>
      </c>
      <c r="AZ437">
        <v>1</v>
      </c>
      <c r="BA437" t="str" cm="1">
        <f t="array" ref="BA437:BE437">TEXT(_xlfn.ANCHORARRAY(AV437),"00")</f>
        <v>02</v>
      </c>
      <c r="BB437" t="str">
        <v>01</v>
      </c>
      <c r="BC437" t="str">
        <v>02</v>
      </c>
      <c r="BD437" t="str">
        <v>02</v>
      </c>
      <c r="BE437" t="str">
        <v>01</v>
      </c>
      <c r="BF437">
        <f>COUNTIF(_xlfn.ANCHORARRAY(AL437),"J")</f>
        <v>2</v>
      </c>
    </row>
    <row r="438" spans="2:58" x14ac:dyDescent="0.3">
      <c r="B438" t="s">
        <v>565</v>
      </c>
      <c r="C438" t="str">
        <f>_xlfn.TEXTBEFORE(B438," ")</f>
        <v>J2QKK</v>
      </c>
      <c r="D438">
        <f>VALUE(_xlfn.TEXTAFTER(B438," "))</f>
        <v>384</v>
      </c>
      <c r="E438" t="str" cm="1">
        <f t="array" ref="E438:I438">MID(C438,_xlfn.SEQUENCE(1,LEN(C438)),1)</f>
        <v>J</v>
      </c>
      <c r="F438" t="str">
        <v>2</v>
      </c>
      <c r="G438" t="str">
        <v>Q</v>
      </c>
      <c r="H438" t="str">
        <v>K</v>
      </c>
      <c r="I438" t="str">
        <v>K</v>
      </c>
      <c r="J438" cm="1">
        <f t="array" ref="J438:N438">COUNTIFS(_xlfn.ANCHORARRAY(E438),_xlfn.ANCHORARRAY(E438))</f>
        <v>1</v>
      </c>
      <c r="K438">
        <v>1</v>
      </c>
      <c r="L438">
        <v>1</v>
      </c>
      <c r="M438">
        <v>2</v>
      </c>
      <c r="N438">
        <v>2</v>
      </c>
      <c r="O438" cm="1">
        <f t="array" ref="O438:S438">_xlfn.LET(_xlpm.vals,{"1","2","3","4","5","6","7","8","9","T","J","Q","K","A"},
MATCH(_xlfn.ANCHORARRAY(E438),_xlpm.vals,0))</f>
        <v>11</v>
      </c>
      <c r="P438">
        <v>2</v>
      </c>
      <c r="Q438">
        <v>12</v>
      </c>
      <c r="R438">
        <v>13</v>
      </c>
      <c r="S438">
        <v>13</v>
      </c>
      <c r="T438" t="str" cm="1">
        <f t="array" ref="T438:X438">TEXT(_xlfn.ANCHORARRAY(O438),"00")</f>
        <v>11</v>
      </c>
      <c r="U438" t="str">
        <v>02</v>
      </c>
      <c r="V438" t="str">
        <v>12</v>
      </c>
      <c r="W438" t="str">
        <v>13</v>
      </c>
      <c r="X438" t="str">
        <v>13</v>
      </c>
      <c r="Y438" t="b">
        <f>MAX(_xlfn.ANCHORARRAY(J438))=5</f>
        <v>0</v>
      </c>
      <c r="Z438" t="b">
        <f>MAX(_xlfn.ANCHORARRAY(J438))=4</f>
        <v>0</v>
      </c>
      <c r="AA438" t="b" cm="1">
        <f t="array" ref="AA438">AND(OR(_xlfn.ANCHORARRAY(J438)=3),OR(_xlfn.ANCHORARRAY(J438)=2))</f>
        <v>0</v>
      </c>
      <c r="AB438" t="b">
        <f>IF(AA438,FALSE,MAX(_xlfn.ANCHORARRAY(J438))=3)</f>
        <v>0</v>
      </c>
      <c r="AC438" t="b">
        <f>COUNTIF(_xlfn.ANCHORARRAY(J438),2)=4</f>
        <v>0</v>
      </c>
      <c r="AD438" t="b">
        <f>IF(AC438,FALSE,MAX(_xlfn.ANCHORARRAY(J438))=2)</f>
        <v>1</v>
      </c>
      <c r="AE438" t="b">
        <f>NOT(OR(Y438:AD438))</f>
        <v>0</v>
      </c>
      <c r="AF438">
        <f>8-MATCH(TRUE,Y438:AE438,0)</f>
        <v>2</v>
      </c>
      <c r="AG438">
        <f>VALUE(_xlfn.CONCAT(AF438,_xlfn.ANCHORARRAY(T438)))</f>
        <v>21102121313</v>
      </c>
      <c r="AH438">
        <f>VALUE(_xlfn.RANK.EQ(AG438,AG:AG,1))</f>
        <v>365</v>
      </c>
      <c r="AI438">
        <f>AH438*D438</f>
        <v>140160</v>
      </c>
      <c r="AK438" s="1"/>
      <c r="AL438" t="str" cm="1">
        <f t="array" ref="AL438:AP438">MID(C438,_xlfn.SEQUENCE(1,LEN(C438)),1)</f>
        <v>J</v>
      </c>
      <c r="AM438" t="str">
        <v>2</v>
      </c>
      <c r="AN438" t="str">
        <v>Q</v>
      </c>
      <c r="AO438" t="str">
        <v>K</v>
      </c>
      <c r="AP438" t="str">
        <v>K</v>
      </c>
      <c r="AQ438">
        <f>IF(AL438="J",0,COUNTIF(_xlfn.ANCHORARRAY($AL438),AL438))</f>
        <v>0</v>
      </c>
      <c r="AR438">
        <f>IF(AM438="J",0,COUNTIF(_xlfn.ANCHORARRAY($AL438),AM438))</f>
        <v>1</v>
      </c>
      <c r="AS438">
        <f>IF(AN438="J",0,COUNTIF(_xlfn.ANCHORARRAY($AL438),AN438))</f>
        <v>1</v>
      </c>
      <c r="AT438">
        <f>IF(AO438="J",0,COUNTIF(_xlfn.ANCHORARRAY($AL438),AO438))</f>
        <v>2</v>
      </c>
      <c r="AU438">
        <f>IF(AP438="J",0,COUNTIF(_xlfn.ANCHORARRAY($AL438),AP438))</f>
        <v>2</v>
      </c>
      <c r="AV438" cm="1">
        <f t="array" ref="AV438:AZ438">_xlfn.LET(_xlpm.vals,{"J","2","3","4","5","6","7","8","9","T","J","Q","K","A"},
MATCH(_xlfn.ANCHORARRAY(AL438),_xlpm.vals,0))</f>
        <v>1</v>
      </c>
      <c r="AW438">
        <v>2</v>
      </c>
      <c r="AX438">
        <v>12</v>
      </c>
      <c r="AY438">
        <v>13</v>
      </c>
      <c r="AZ438">
        <v>13</v>
      </c>
      <c r="BA438" t="str" cm="1">
        <f t="array" ref="BA438:BE438">TEXT(_xlfn.ANCHORARRAY(AV438),"00")</f>
        <v>01</v>
      </c>
      <c r="BB438" t="str">
        <v>02</v>
      </c>
      <c r="BC438" t="str">
        <v>12</v>
      </c>
      <c r="BD438" t="str">
        <v>13</v>
      </c>
      <c r="BE438" t="str">
        <v>13</v>
      </c>
      <c r="BF438">
        <f>COUNTIF(_xlfn.ANCHORARRAY(AL438),"J")</f>
        <v>1</v>
      </c>
    </row>
    <row r="439" spans="2:58" x14ac:dyDescent="0.3">
      <c r="B439" t="s">
        <v>564</v>
      </c>
      <c r="C439" t="str">
        <f>_xlfn.TEXTBEFORE(B439," ")</f>
        <v>J4388</v>
      </c>
      <c r="D439">
        <f>VALUE(_xlfn.TEXTAFTER(B439," "))</f>
        <v>881</v>
      </c>
      <c r="E439" t="str" cm="1">
        <f t="array" ref="E439:I439">MID(C439,_xlfn.SEQUENCE(1,LEN(C439)),1)</f>
        <v>J</v>
      </c>
      <c r="F439" t="str">
        <v>4</v>
      </c>
      <c r="G439" t="str">
        <v>3</v>
      </c>
      <c r="H439" t="str">
        <v>8</v>
      </c>
      <c r="I439" t="str">
        <v>8</v>
      </c>
      <c r="J439" cm="1">
        <f t="array" ref="J439:N439">COUNTIFS(_xlfn.ANCHORARRAY(E439),_xlfn.ANCHORARRAY(E439))</f>
        <v>1</v>
      </c>
      <c r="K439">
        <v>1</v>
      </c>
      <c r="L439">
        <v>1</v>
      </c>
      <c r="M439">
        <v>2</v>
      </c>
      <c r="N439">
        <v>2</v>
      </c>
      <c r="O439" cm="1">
        <f t="array" ref="O439:S439">_xlfn.LET(_xlpm.vals,{"1","2","3","4","5","6","7","8","9","T","J","Q","K","A"},
MATCH(_xlfn.ANCHORARRAY(E439),_xlpm.vals,0))</f>
        <v>11</v>
      </c>
      <c r="P439">
        <v>4</v>
      </c>
      <c r="Q439">
        <v>3</v>
      </c>
      <c r="R439">
        <v>8</v>
      </c>
      <c r="S439">
        <v>8</v>
      </c>
      <c r="T439" t="str" cm="1">
        <f t="array" ref="T439:X439">TEXT(_xlfn.ANCHORARRAY(O439),"00")</f>
        <v>11</v>
      </c>
      <c r="U439" t="str">
        <v>04</v>
      </c>
      <c r="V439" t="str">
        <v>03</v>
      </c>
      <c r="W439" t="str">
        <v>08</v>
      </c>
      <c r="X439" t="str">
        <v>08</v>
      </c>
      <c r="Y439" t="b">
        <f>MAX(_xlfn.ANCHORARRAY(J439))=5</f>
        <v>0</v>
      </c>
      <c r="Z439" t="b">
        <f>MAX(_xlfn.ANCHORARRAY(J439))=4</f>
        <v>0</v>
      </c>
      <c r="AA439" t="b" cm="1">
        <f t="array" ref="AA439">AND(OR(_xlfn.ANCHORARRAY(J439)=3),OR(_xlfn.ANCHORARRAY(J439)=2))</f>
        <v>0</v>
      </c>
      <c r="AB439" t="b">
        <f>IF(AA439,FALSE,MAX(_xlfn.ANCHORARRAY(J439))=3)</f>
        <v>0</v>
      </c>
      <c r="AC439" t="b">
        <f>COUNTIF(_xlfn.ANCHORARRAY(J439),2)=4</f>
        <v>0</v>
      </c>
      <c r="AD439" t="b">
        <f>IF(AC439,FALSE,MAX(_xlfn.ANCHORARRAY(J439))=2)</f>
        <v>1</v>
      </c>
      <c r="AE439" t="b">
        <f>NOT(OR(Y439:AD439))</f>
        <v>0</v>
      </c>
      <c r="AF439">
        <f>8-MATCH(TRUE,Y439:AE439,0)</f>
        <v>2</v>
      </c>
      <c r="AG439">
        <f>VALUE(_xlfn.CONCAT(AF439,_xlfn.ANCHORARRAY(T439)))</f>
        <v>21104030808</v>
      </c>
      <c r="AH439">
        <f>VALUE(_xlfn.RANK.EQ(AG439,AG:AG,1))</f>
        <v>370</v>
      </c>
      <c r="AI439">
        <f>AH439*D439</f>
        <v>325970</v>
      </c>
      <c r="AK439" s="1"/>
      <c r="AL439" t="str" cm="1">
        <f t="array" ref="AL439:AP439">MID(C439,_xlfn.SEQUENCE(1,LEN(C439)),1)</f>
        <v>J</v>
      </c>
      <c r="AM439" t="str">
        <v>4</v>
      </c>
      <c r="AN439" t="str">
        <v>3</v>
      </c>
      <c r="AO439" t="str">
        <v>8</v>
      </c>
      <c r="AP439" t="str">
        <v>8</v>
      </c>
      <c r="AQ439">
        <f>IF(AL439="J",0,COUNTIF(_xlfn.ANCHORARRAY($AL439),AL439))</f>
        <v>0</v>
      </c>
      <c r="AR439">
        <f>IF(AM439="J",0,COUNTIF(_xlfn.ANCHORARRAY($AL439),AM439))</f>
        <v>1</v>
      </c>
      <c r="AS439">
        <f>IF(AN439="J",0,COUNTIF(_xlfn.ANCHORARRAY($AL439),AN439))</f>
        <v>1</v>
      </c>
      <c r="AT439">
        <f>IF(AO439="J",0,COUNTIF(_xlfn.ANCHORARRAY($AL439),AO439))</f>
        <v>2</v>
      </c>
      <c r="AU439">
        <f>IF(AP439="J",0,COUNTIF(_xlfn.ANCHORARRAY($AL439),AP439))</f>
        <v>2</v>
      </c>
      <c r="AV439" cm="1">
        <f t="array" ref="AV439:AZ439">_xlfn.LET(_xlpm.vals,{"J","2","3","4","5","6","7","8","9","T","J","Q","K","A"},
MATCH(_xlfn.ANCHORARRAY(AL439),_xlpm.vals,0))</f>
        <v>1</v>
      </c>
      <c r="AW439">
        <v>4</v>
      </c>
      <c r="AX439">
        <v>3</v>
      </c>
      <c r="AY439">
        <v>8</v>
      </c>
      <c r="AZ439">
        <v>8</v>
      </c>
      <c r="BA439" t="str" cm="1">
        <f t="array" ref="BA439:BE439">TEXT(_xlfn.ANCHORARRAY(AV439),"00")</f>
        <v>01</v>
      </c>
      <c r="BB439" t="str">
        <v>04</v>
      </c>
      <c r="BC439" t="str">
        <v>03</v>
      </c>
      <c r="BD439" t="str">
        <v>08</v>
      </c>
      <c r="BE439" t="str">
        <v>08</v>
      </c>
      <c r="BF439">
        <f>COUNTIF(_xlfn.ANCHORARRAY(AL439),"J")</f>
        <v>1</v>
      </c>
    </row>
    <row r="440" spans="2:58" x14ac:dyDescent="0.3">
      <c r="B440" t="s">
        <v>563</v>
      </c>
      <c r="C440" t="str">
        <f>_xlfn.TEXTBEFORE(B440," ")</f>
        <v>86699</v>
      </c>
      <c r="D440">
        <f>VALUE(_xlfn.TEXTAFTER(B440," "))</f>
        <v>238</v>
      </c>
      <c r="E440" t="str" cm="1">
        <f t="array" ref="E440:I440">MID(C440,_xlfn.SEQUENCE(1,LEN(C440)),1)</f>
        <v>8</v>
      </c>
      <c r="F440" t="str">
        <v>6</v>
      </c>
      <c r="G440" t="str">
        <v>6</v>
      </c>
      <c r="H440" t="str">
        <v>9</v>
      </c>
      <c r="I440" t="str">
        <v>9</v>
      </c>
      <c r="J440" cm="1">
        <f t="array" ref="J440:N440">COUNTIFS(_xlfn.ANCHORARRAY(E440),_xlfn.ANCHORARRAY(E440))</f>
        <v>1</v>
      </c>
      <c r="K440">
        <v>2</v>
      </c>
      <c r="L440">
        <v>2</v>
      </c>
      <c r="M440">
        <v>2</v>
      </c>
      <c r="N440">
        <v>2</v>
      </c>
      <c r="O440" cm="1">
        <f t="array" ref="O440:S440">_xlfn.LET(_xlpm.vals,{"1","2","3","4","5","6","7","8","9","T","J","Q","K","A"},
MATCH(_xlfn.ANCHORARRAY(E440),_xlpm.vals,0))</f>
        <v>8</v>
      </c>
      <c r="P440">
        <v>6</v>
      </c>
      <c r="Q440">
        <v>6</v>
      </c>
      <c r="R440">
        <v>9</v>
      </c>
      <c r="S440">
        <v>9</v>
      </c>
      <c r="T440" t="str" cm="1">
        <f t="array" ref="T440:X440">TEXT(_xlfn.ANCHORARRAY(O440),"00")</f>
        <v>08</v>
      </c>
      <c r="U440" t="str">
        <v>06</v>
      </c>
      <c r="V440" t="str">
        <v>06</v>
      </c>
      <c r="W440" t="str">
        <v>09</v>
      </c>
      <c r="X440" t="str">
        <v>09</v>
      </c>
      <c r="Y440" t="b">
        <f>MAX(_xlfn.ANCHORARRAY(J440))=5</f>
        <v>0</v>
      </c>
      <c r="Z440" t="b">
        <f>MAX(_xlfn.ANCHORARRAY(J440))=4</f>
        <v>0</v>
      </c>
      <c r="AA440" t="b" cm="1">
        <f t="array" ref="AA440">AND(OR(_xlfn.ANCHORARRAY(J440)=3),OR(_xlfn.ANCHORARRAY(J440)=2))</f>
        <v>0</v>
      </c>
      <c r="AB440" t="b">
        <f>IF(AA440,FALSE,MAX(_xlfn.ANCHORARRAY(J440))=3)</f>
        <v>0</v>
      </c>
      <c r="AC440" t="b">
        <f>COUNTIF(_xlfn.ANCHORARRAY(J440),2)=4</f>
        <v>1</v>
      </c>
      <c r="AD440" t="b">
        <f>IF(AC440,FALSE,MAX(_xlfn.ANCHORARRAY(J440))=2)</f>
        <v>0</v>
      </c>
      <c r="AE440" t="b">
        <f>NOT(OR(Y440:AD440))</f>
        <v>0</v>
      </c>
      <c r="AF440">
        <f>8-MATCH(TRUE,Y440:AE440,0)</f>
        <v>3</v>
      </c>
      <c r="AG440">
        <f>VALUE(_xlfn.CONCAT(AF440,_xlfn.ANCHORARRAY(T440)))</f>
        <v>30806060909</v>
      </c>
      <c r="AH440">
        <f>VALUE(_xlfn.RANK.EQ(AG440,AG:AG,1))</f>
        <v>529</v>
      </c>
      <c r="AI440">
        <f>AH440*D440</f>
        <v>125902</v>
      </c>
      <c r="AK440" s="1"/>
      <c r="AL440" t="str" cm="1">
        <f t="array" ref="AL440:AP440">MID(C440,_xlfn.SEQUENCE(1,LEN(C440)),1)</f>
        <v>8</v>
      </c>
      <c r="AM440" t="str">
        <v>6</v>
      </c>
      <c r="AN440" t="str">
        <v>6</v>
      </c>
      <c r="AO440" t="str">
        <v>9</v>
      </c>
      <c r="AP440" t="str">
        <v>9</v>
      </c>
      <c r="AQ440">
        <f>IF(AL440="J",0,COUNTIF(_xlfn.ANCHORARRAY($AL440),AL440))</f>
        <v>1</v>
      </c>
      <c r="AR440">
        <f>IF(AM440="J",0,COUNTIF(_xlfn.ANCHORARRAY($AL440),AM440))</f>
        <v>2</v>
      </c>
      <c r="AS440">
        <f>IF(AN440="J",0,COUNTIF(_xlfn.ANCHORARRAY($AL440),AN440))</f>
        <v>2</v>
      </c>
      <c r="AT440">
        <f>IF(AO440="J",0,COUNTIF(_xlfn.ANCHORARRAY($AL440),AO440))</f>
        <v>2</v>
      </c>
      <c r="AU440">
        <f>IF(AP440="J",0,COUNTIF(_xlfn.ANCHORARRAY($AL440),AP440))</f>
        <v>2</v>
      </c>
      <c r="AV440" cm="1">
        <f t="array" ref="AV440:AZ440">_xlfn.LET(_xlpm.vals,{"J","2","3","4","5","6","7","8","9","T","J","Q","K","A"},
MATCH(_xlfn.ANCHORARRAY(AL440),_xlpm.vals,0))</f>
        <v>8</v>
      </c>
      <c r="AW440">
        <v>6</v>
      </c>
      <c r="AX440">
        <v>6</v>
      </c>
      <c r="AY440">
        <v>9</v>
      </c>
      <c r="AZ440">
        <v>9</v>
      </c>
      <c r="BA440" t="str" cm="1">
        <f t="array" ref="BA440:BE440">TEXT(_xlfn.ANCHORARRAY(AV440),"00")</f>
        <v>08</v>
      </c>
      <c r="BB440" t="str">
        <v>06</v>
      </c>
      <c r="BC440" t="str">
        <v>06</v>
      </c>
      <c r="BD440" t="str">
        <v>09</v>
      </c>
      <c r="BE440" t="str">
        <v>09</v>
      </c>
      <c r="BF440">
        <f>COUNTIF(_xlfn.ANCHORARRAY(AL440),"J")</f>
        <v>0</v>
      </c>
    </row>
    <row r="441" spans="2:58" x14ac:dyDescent="0.3">
      <c r="B441" t="s">
        <v>562</v>
      </c>
      <c r="C441" t="str">
        <f>_xlfn.TEXTBEFORE(B441," ")</f>
        <v>79K57</v>
      </c>
      <c r="D441">
        <f>VALUE(_xlfn.TEXTAFTER(B441," "))</f>
        <v>933</v>
      </c>
      <c r="E441" t="str" cm="1">
        <f t="array" ref="E441:I441">MID(C441,_xlfn.SEQUENCE(1,LEN(C441)),1)</f>
        <v>7</v>
      </c>
      <c r="F441" t="str">
        <v>9</v>
      </c>
      <c r="G441" t="str">
        <v>K</v>
      </c>
      <c r="H441" t="str">
        <v>5</v>
      </c>
      <c r="I441" t="str">
        <v>7</v>
      </c>
      <c r="J441" cm="1">
        <f t="array" ref="J441:N441">COUNTIFS(_xlfn.ANCHORARRAY(E441),_xlfn.ANCHORARRAY(E441))</f>
        <v>2</v>
      </c>
      <c r="K441">
        <v>1</v>
      </c>
      <c r="L441">
        <v>1</v>
      </c>
      <c r="M441">
        <v>1</v>
      </c>
      <c r="N441">
        <v>2</v>
      </c>
      <c r="O441" cm="1">
        <f t="array" ref="O441:S441">_xlfn.LET(_xlpm.vals,{"1","2","3","4","5","6","7","8","9","T","J","Q","K","A"},
MATCH(_xlfn.ANCHORARRAY(E441),_xlpm.vals,0))</f>
        <v>7</v>
      </c>
      <c r="P441">
        <v>9</v>
      </c>
      <c r="Q441">
        <v>13</v>
      </c>
      <c r="R441">
        <v>5</v>
      </c>
      <c r="S441">
        <v>7</v>
      </c>
      <c r="T441" t="str" cm="1">
        <f t="array" ref="T441:X441">TEXT(_xlfn.ANCHORARRAY(O441),"00")</f>
        <v>07</v>
      </c>
      <c r="U441" t="str">
        <v>09</v>
      </c>
      <c r="V441" t="str">
        <v>13</v>
      </c>
      <c r="W441" t="str">
        <v>05</v>
      </c>
      <c r="X441" t="str">
        <v>07</v>
      </c>
      <c r="Y441" t="b">
        <f>MAX(_xlfn.ANCHORARRAY(J441))=5</f>
        <v>0</v>
      </c>
      <c r="Z441" t="b">
        <f>MAX(_xlfn.ANCHORARRAY(J441))=4</f>
        <v>0</v>
      </c>
      <c r="AA441" t="b" cm="1">
        <f t="array" ref="AA441">AND(OR(_xlfn.ANCHORARRAY(J441)=3),OR(_xlfn.ANCHORARRAY(J441)=2))</f>
        <v>0</v>
      </c>
      <c r="AB441" t="b">
        <f>IF(AA441,FALSE,MAX(_xlfn.ANCHORARRAY(J441))=3)</f>
        <v>0</v>
      </c>
      <c r="AC441" t="b">
        <f>COUNTIF(_xlfn.ANCHORARRAY(J441),2)=4</f>
        <v>0</v>
      </c>
      <c r="AD441" t="b">
        <f>IF(AC441,FALSE,MAX(_xlfn.ANCHORARRAY(J441))=2)</f>
        <v>1</v>
      </c>
      <c r="AE441" t="b">
        <f>NOT(OR(Y441:AD441))</f>
        <v>0</v>
      </c>
      <c r="AF441">
        <f>8-MATCH(TRUE,Y441:AE441,0)</f>
        <v>2</v>
      </c>
      <c r="AG441">
        <f>VALUE(_xlfn.CONCAT(AF441,_xlfn.ANCHORARRAY(T441)))</f>
        <v>20709130507</v>
      </c>
      <c r="AH441">
        <f>VALUE(_xlfn.RANK.EQ(AG441,AG:AG,1))</f>
        <v>307</v>
      </c>
      <c r="AI441">
        <f>AH441*D441</f>
        <v>286431</v>
      </c>
      <c r="AK441" s="1"/>
      <c r="AL441" t="str" cm="1">
        <f t="array" ref="AL441:AP441">MID(C441,_xlfn.SEQUENCE(1,LEN(C441)),1)</f>
        <v>7</v>
      </c>
      <c r="AM441" t="str">
        <v>9</v>
      </c>
      <c r="AN441" t="str">
        <v>K</v>
      </c>
      <c r="AO441" t="str">
        <v>5</v>
      </c>
      <c r="AP441" t="str">
        <v>7</v>
      </c>
      <c r="AQ441">
        <f>IF(AL441="J",0,COUNTIF(_xlfn.ANCHORARRAY($AL441),AL441))</f>
        <v>2</v>
      </c>
      <c r="AR441">
        <f>IF(AM441="J",0,COUNTIF(_xlfn.ANCHORARRAY($AL441),AM441))</f>
        <v>1</v>
      </c>
      <c r="AS441">
        <f>IF(AN441="J",0,COUNTIF(_xlfn.ANCHORARRAY($AL441),AN441))</f>
        <v>1</v>
      </c>
      <c r="AT441">
        <f>IF(AO441="J",0,COUNTIF(_xlfn.ANCHORARRAY($AL441),AO441))</f>
        <v>1</v>
      </c>
      <c r="AU441">
        <f>IF(AP441="J",0,COUNTIF(_xlfn.ANCHORARRAY($AL441),AP441))</f>
        <v>2</v>
      </c>
      <c r="AV441" cm="1">
        <f t="array" ref="AV441:AZ441">_xlfn.LET(_xlpm.vals,{"J","2","3","4","5","6","7","8","9","T","J","Q","K","A"},
MATCH(_xlfn.ANCHORARRAY(AL441),_xlpm.vals,0))</f>
        <v>7</v>
      </c>
      <c r="AW441">
        <v>9</v>
      </c>
      <c r="AX441">
        <v>13</v>
      </c>
      <c r="AY441">
        <v>5</v>
      </c>
      <c r="AZ441">
        <v>7</v>
      </c>
      <c r="BA441" t="str" cm="1">
        <f t="array" ref="BA441:BE441">TEXT(_xlfn.ANCHORARRAY(AV441),"00")</f>
        <v>07</v>
      </c>
      <c r="BB441" t="str">
        <v>09</v>
      </c>
      <c r="BC441" t="str">
        <v>13</v>
      </c>
      <c r="BD441" t="str">
        <v>05</v>
      </c>
      <c r="BE441" t="str">
        <v>07</v>
      </c>
      <c r="BF441">
        <f>COUNTIF(_xlfn.ANCHORARRAY(AL441),"J")</f>
        <v>0</v>
      </c>
    </row>
    <row r="442" spans="2:58" x14ac:dyDescent="0.3">
      <c r="B442" t="s">
        <v>561</v>
      </c>
      <c r="C442" t="str">
        <f>_xlfn.TEXTBEFORE(B442," ")</f>
        <v>5J92T</v>
      </c>
      <c r="D442">
        <f>VALUE(_xlfn.TEXTAFTER(B442," "))</f>
        <v>854</v>
      </c>
      <c r="E442" t="str" cm="1">
        <f t="array" ref="E442:I442">MID(C442,_xlfn.SEQUENCE(1,LEN(C442)),1)</f>
        <v>5</v>
      </c>
      <c r="F442" t="str">
        <v>J</v>
      </c>
      <c r="G442" t="str">
        <v>9</v>
      </c>
      <c r="H442" t="str">
        <v>2</v>
      </c>
      <c r="I442" t="str">
        <v>T</v>
      </c>
      <c r="J442" cm="1">
        <f t="array" ref="J442:N442">COUNTIFS(_xlfn.ANCHORARRAY(E442),_xlfn.ANCHORARRAY(E442))</f>
        <v>1</v>
      </c>
      <c r="K442">
        <v>1</v>
      </c>
      <c r="L442">
        <v>1</v>
      </c>
      <c r="M442">
        <v>1</v>
      </c>
      <c r="N442">
        <v>1</v>
      </c>
      <c r="O442" cm="1">
        <f t="array" ref="O442:S442">_xlfn.LET(_xlpm.vals,{"1","2","3","4","5","6","7","8","9","T","J","Q","K","A"},
MATCH(_xlfn.ANCHORARRAY(E442),_xlpm.vals,0))</f>
        <v>5</v>
      </c>
      <c r="P442">
        <v>11</v>
      </c>
      <c r="Q442">
        <v>9</v>
      </c>
      <c r="R442">
        <v>2</v>
      </c>
      <c r="S442">
        <v>10</v>
      </c>
      <c r="T442" t="str" cm="1">
        <f t="array" ref="T442:X442">TEXT(_xlfn.ANCHORARRAY(O442),"00")</f>
        <v>05</v>
      </c>
      <c r="U442" t="str">
        <v>11</v>
      </c>
      <c r="V442" t="str">
        <v>09</v>
      </c>
      <c r="W442" t="str">
        <v>02</v>
      </c>
      <c r="X442" t="str">
        <v>10</v>
      </c>
      <c r="Y442" t="b">
        <f>MAX(_xlfn.ANCHORARRAY(J442))=5</f>
        <v>0</v>
      </c>
      <c r="Z442" t="b">
        <f>MAX(_xlfn.ANCHORARRAY(J442))=4</f>
        <v>0</v>
      </c>
      <c r="AA442" t="b" cm="1">
        <f t="array" ref="AA442">AND(OR(_xlfn.ANCHORARRAY(J442)=3),OR(_xlfn.ANCHORARRAY(J442)=2))</f>
        <v>0</v>
      </c>
      <c r="AB442" t="b">
        <f>IF(AA442,FALSE,MAX(_xlfn.ANCHORARRAY(J442))=3)</f>
        <v>0</v>
      </c>
      <c r="AC442" t="b">
        <f>COUNTIF(_xlfn.ANCHORARRAY(J442),2)=4</f>
        <v>0</v>
      </c>
      <c r="AD442" t="b">
        <f>IF(AC442,FALSE,MAX(_xlfn.ANCHORARRAY(J442))=2)</f>
        <v>0</v>
      </c>
      <c r="AE442" t="b">
        <f>NOT(OR(Y442:AD442))</f>
        <v>1</v>
      </c>
      <c r="AF442">
        <f>8-MATCH(TRUE,Y442:AE442,0)</f>
        <v>1</v>
      </c>
      <c r="AG442">
        <f>VALUE(_xlfn.CONCAT(AF442,_xlfn.ANCHORARRAY(T442)))</f>
        <v>10511090210</v>
      </c>
      <c r="AH442">
        <f>VALUE(_xlfn.RANK.EQ(AG442,AG:AG,1))</f>
        <v>58</v>
      </c>
      <c r="AI442">
        <f>AH442*D442</f>
        <v>49532</v>
      </c>
      <c r="AK442" s="1"/>
      <c r="AL442" t="str" cm="1">
        <f t="array" ref="AL442:AP442">MID(C442,_xlfn.SEQUENCE(1,LEN(C442)),1)</f>
        <v>5</v>
      </c>
      <c r="AM442" t="str">
        <v>J</v>
      </c>
      <c r="AN442" t="str">
        <v>9</v>
      </c>
      <c r="AO442" t="str">
        <v>2</v>
      </c>
      <c r="AP442" t="str">
        <v>T</v>
      </c>
      <c r="AQ442">
        <f>IF(AL442="J",0,COUNTIF(_xlfn.ANCHORARRAY($AL442),AL442))</f>
        <v>1</v>
      </c>
      <c r="AR442">
        <f>IF(AM442="J",0,COUNTIF(_xlfn.ANCHORARRAY($AL442),AM442))</f>
        <v>0</v>
      </c>
      <c r="AS442">
        <f>IF(AN442="J",0,COUNTIF(_xlfn.ANCHORARRAY($AL442),AN442))</f>
        <v>1</v>
      </c>
      <c r="AT442">
        <f>IF(AO442="J",0,COUNTIF(_xlfn.ANCHORARRAY($AL442),AO442))</f>
        <v>1</v>
      </c>
      <c r="AU442">
        <f>IF(AP442="J",0,COUNTIF(_xlfn.ANCHORARRAY($AL442),AP442))</f>
        <v>1</v>
      </c>
      <c r="AV442" cm="1">
        <f t="array" ref="AV442:AZ442">_xlfn.LET(_xlpm.vals,{"J","2","3","4","5","6","7","8","9","T","J","Q","K","A"},
MATCH(_xlfn.ANCHORARRAY(AL442),_xlpm.vals,0))</f>
        <v>5</v>
      </c>
      <c r="AW442">
        <v>1</v>
      </c>
      <c r="AX442">
        <v>9</v>
      </c>
      <c r="AY442">
        <v>2</v>
      </c>
      <c r="AZ442">
        <v>10</v>
      </c>
      <c r="BA442" t="str" cm="1">
        <f t="array" ref="BA442:BE442">TEXT(_xlfn.ANCHORARRAY(AV442),"00")</f>
        <v>05</v>
      </c>
      <c r="BB442" t="str">
        <v>01</v>
      </c>
      <c r="BC442" t="str">
        <v>09</v>
      </c>
      <c r="BD442" t="str">
        <v>02</v>
      </c>
      <c r="BE442" t="str">
        <v>10</v>
      </c>
      <c r="BF442">
        <f>COUNTIF(_xlfn.ANCHORARRAY(AL442),"J")</f>
        <v>1</v>
      </c>
    </row>
    <row r="443" spans="2:58" x14ac:dyDescent="0.3">
      <c r="B443" t="s">
        <v>560</v>
      </c>
      <c r="C443" t="str">
        <f>_xlfn.TEXTBEFORE(B443," ")</f>
        <v>KK64A</v>
      </c>
      <c r="D443">
        <f>VALUE(_xlfn.TEXTAFTER(B443," "))</f>
        <v>234</v>
      </c>
      <c r="E443" t="str" cm="1">
        <f t="array" ref="E443:I443">MID(C443,_xlfn.SEQUENCE(1,LEN(C443)),1)</f>
        <v>K</v>
      </c>
      <c r="F443" t="str">
        <v>K</v>
      </c>
      <c r="G443" t="str">
        <v>6</v>
      </c>
      <c r="H443" t="str">
        <v>4</v>
      </c>
      <c r="I443" t="str">
        <v>A</v>
      </c>
      <c r="J443" cm="1">
        <f t="array" ref="J443:N443">COUNTIFS(_xlfn.ANCHORARRAY(E443),_xlfn.ANCHORARRAY(E443))</f>
        <v>2</v>
      </c>
      <c r="K443">
        <v>2</v>
      </c>
      <c r="L443">
        <v>1</v>
      </c>
      <c r="M443">
        <v>1</v>
      </c>
      <c r="N443">
        <v>1</v>
      </c>
      <c r="O443" cm="1">
        <f t="array" ref="O443:S443">_xlfn.LET(_xlpm.vals,{"1","2","3","4","5","6","7","8","9","T","J","Q","K","A"},
MATCH(_xlfn.ANCHORARRAY(E443),_xlpm.vals,0))</f>
        <v>13</v>
      </c>
      <c r="P443">
        <v>13</v>
      </c>
      <c r="Q443">
        <v>6</v>
      </c>
      <c r="R443">
        <v>4</v>
      </c>
      <c r="S443">
        <v>14</v>
      </c>
      <c r="T443" t="str" cm="1">
        <f t="array" ref="T443:X443">TEXT(_xlfn.ANCHORARRAY(O443),"00")</f>
        <v>13</v>
      </c>
      <c r="U443" t="str">
        <v>13</v>
      </c>
      <c r="V443" t="str">
        <v>06</v>
      </c>
      <c r="W443" t="str">
        <v>04</v>
      </c>
      <c r="X443" t="str">
        <v>14</v>
      </c>
      <c r="Y443" t="b">
        <f>MAX(_xlfn.ANCHORARRAY(J443))=5</f>
        <v>0</v>
      </c>
      <c r="Z443" t="b">
        <f>MAX(_xlfn.ANCHORARRAY(J443))=4</f>
        <v>0</v>
      </c>
      <c r="AA443" t="b" cm="1">
        <f t="array" ref="AA443">AND(OR(_xlfn.ANCHORARRAY(J443)=3),OR(_xlfn.ANCHORARRAY(J443)=2))</f>
        <v>0</v>
      </c>
      <c r="AB443" t="b">
        <f>IF(AA443,FALSE,MAX(_xlfn.ANCHORARRAY(J443))=3)</f>
        <v>0</v>
      </c>
      <c r="AC443" t="b">
        <f>COUNTIF(_xlfn.ANCHORARRAY(J443),2)=4</f>
        <v>0</v>
      </c>
      <c r="AD443" t="b">
        <f>IF(AC443,FALSE,MAX(_xlfn.ANCHORARRAY(J443))=2)</f>
        <v>1</v>
      </c>
      <c r="AE443" t="b">
        <f>NOT(OR(Y443:AD443))</f>
        <v>0</v>
      </c>
      <c r="AF443">
        <f>8-MATCH(TRUE,Y443:AE443,0)</f>
        <v>2</v>
      </c>
      <c r="AG443">
        <f>VALUE(_xlfn.CONCAT(AF443,_xlfn.ANCHORARRAY(T443)))</f>
        <v>21313060414</v>
      </c>
      <c r="AH443">
        <f>VALUE(_xlfn.RANK.EQ(AG443,AG:AG,1))</f>
        <v>421</v>
      </c>
      <c r="AI443">
        <f>AH443*D443</f>
        <v>98514</v>
      </c>
      <c r="AK443" s="1"/>
      <c r="AL443" t="str" cm="1">
        <f t="array" ref="AL443:AP443">MID(C443,_xlfn.SEQUENCE(1,LEN(C443)),1)</f>
        <v>K</v>
      </c>
      <c r="AM443" t="str">
        <v>K</v>
      </c>
      <c r="AN443" t="str">
        <v>6</v>
      </c>
      <c r="AO443" t="str">
        <v>4</v>
      </c>
      <c r="AP443" t="str">
        <v>A</v>
      </c>
      <c r="AQ443">
        <f>IF(AL443="J",0,COUNTIF(_xlfn.ANCHORARRAY($AL443),AL443))</f>
        <v>2</v>
      </c>
      <c r="AR443">
        <f>IF(AM443="J",0,COUNTIF(_xlfn.ANCHORARRAY($AL443),AM443))</f>
        <v>2</v>
      </c>
      <c r="AS443">
        <f>IF(AN443="J",0,COUNTIF(_xlfn.ANCHORARRAY($AL443),AN443))</f>
        <v>1</v>
      </c>
      <c r="AT443">
        <f>IF(AO443="J",0,COUNTIF(_xlfn.ANCHORARRAY($AL443),AO443))</f>
        <v>1</v>
      </c>
      <c r="AU443">
        <f>IF(AP443="J",0,COUNTIF(_xlfn.ANCHORARRAY($AL443),AP443))</f>
        <v>1</v>
      </c>
      <c r="AV443" cm="1">
        <f t="array" ref="AV443:AZ443">_xlfn.LET(_xlpm.vals,{"J","2","3","4","5","6","7","8","9","T","J","Q","K","A"},
MATCH(_xlfn.ANCHORARRAY(AL443),_xlpm.vals,0))</f>
        <v>13</v>
      </c>
      <c r="AW443">
        <v>13</v>
      </c>
      <c r="AX443">
        <v>6</v>
      </c>
      <c r="AY443">
        <v>4</v>
      </c>
      <c r="AZ443">
        <v>14</v>
      </c>
      <c r="BA443" t="str" cm="1">
        <f t="array" ref="BA443:BE443">TEXT(_xlfn.ANCHORARRAY(AV443),"00")</f>
        <v>13</v>
      </c>
      <c r="BB443" t="str">
        <v>13</v>
      </c>
      <c r="BC443" t="str">
        <v>06</v>
      </c>
      <c r="BD443" t="str">
        <v>04</v>
      </c>
      <c r="BE443" t="str">
        <v>14</v>
      </c>
      <c r="BF443">
        <f>COUNTIF(_xlfn.ANCHORARRAY(AL443),"J")</f>
        <v>0</v>
      </c>
    </row>
    <row r="444" spans="2:58" x14ac:dyDescent="0.3">
      <c r="B444" t="s">
        <v>559</v>
      </c>
      <c r="C444" t="str">
        <f>_xlfn.TEXTBEFORE(B444," ")</f>
        <v>222Q2</v>
      </c>
      <c r="D444">
        <f>VALUE(_xlfn.TEXTAFTER(B444," "))</f>
        <v>599</v>
      </c>
      <c r="E444" t="str" cm="1">
        <f t="array" ref="E444:I444">MID(C444,_xlfn.SEQUENCE(1,LEN(C444)),1)</f>
        <v>2</v>
      </c>
      <c r="F444" t="str">
        <v>2</v>
      </c>
      <c r="G444" t="str">
        <v>2</v>
      </c>
      <c r="H444" t="str">
        <v>Q</v>
      </c>
      <c r="I444" t="str">
        <v>2</v>
      </c>
      <c r="J444" cm="1">
        <f t="array" ref="J444:N444">COUNTIFS(_xlfn.ANCHORARRAY(E444),_xlfn.ANCHORARRAY(E444))</f>
        <v>4</v>
      </c>
      <c r="K444">
        <v>4</v>
      </c>
      <c r="L444">
        <v>4</v>
      </c>
      <c r="M444">
        <v>1</v>
      </c>
      <c r="N444">
        <v>4</v>
      </c>
      <c r="O444" cm="1">
        <f t="array" ref="O444:S444">_xlfn.LET(_xlpm.vals,{"1","2","3","4","5","6","7","8","9","T","J","Q","K","A"},
MATCH(_xlfn.ANCHORARRAY(E444),_xlpm.vals,0))</f>
        <v>2</v>
      </c>
      <c r="P444">
        <v>2</v>
      </c>
      <c r="Q444">
        <v>2</v>
      </c>
      <c r="R444">
        <v>12</v>
      </c>
      <c r="S444">
        <v>2</v>
      </c>
      <c r="T444" t="str" cm="1">
        <f t="array" ref="T444:X444">TEXT(_xlfn.ANCHORARRAY(O444),"00")</f>
        <v>02</v>
      </c>
      <c r="U444" t="str">
        <v>02</v>
      </c>
      <c r="V444" t="str">
        <v>02</v>
      </c>
      <c r="W444" t="str">
        <v>12</v>
      </c>
      <c r="X444" t="str">
        <v>02</v>
      </c>
      <c r="Y444" t="b">
        <f>MAX(_xlfn.ANCHORARRAY(J444))=5</f>
        <v>0</v>
      </c>
      <c r="Z444" t="b">
        <f>MAX(_xlfn.ANCHORARRAY(J444))=4</f>
        <v>1</v>
      </c>
      <c r="AA444" t="b" cm="1">
        <f t="array" ref="AA444">AND(OR(_xlfn.ANCHORARRAY(J444)=3),OR(_xlfn.ANCHORARRAY(J444)=2))</f>
        <v>0</v>
      </c>
      <c r="AB444" t="b">
        <f>IF(AA444,FALSE,MAX(_xlfn.ANCHORARRAY(J444))=3)</f>
        <v>0</v>
      </c>
      <c r="AC444" t="b">
        <f>COUNTIF(_xlfn.ANCHORARRAY(J444),2)=4</f>
        <v>0</v>
      </c>
      <c r="AD444" t="b">
        <f>IF(AC444,FALSE,MAX(_xlfn.ANCHORARRAY(J444))=2)</f>
        <v>0</v>
      </c>
      <c r="AE444" t="b">
        <f>NOT(OR(Y444:AD444))</f>
        <v>0</v>
      </c>
      <c r="AF444">
        <f>8-MATCH(TRUE,Y444:AE444,0)</f>
        <v>6</v>
      </c>
      <c r="AG444">
        <f>VALUE(_xlfn.CONCAT(AF444,_xlfn.ANCHORARRAY(T444)))</f>
        <v>60202021202</v>
      </c>
      <c r="AH444">
        <f>VALUE(_xlfn.RANK.EQ(AG444,AG:AG,1))</f>
        <v>909</v>
      </c>
      <c r="AI444">
        <f>AH444*D444</f>
        <v>544491</v>
      </c>
      <c r="AK444" s="1"/>
      <c r="AL444" t="str" cm="1">
        <f t="array" ref="AL444:AP444">MID(C444,_xlfn.SEQUENCE(1,LEN(C444)),1)</f>
        <v>2</v>
      </c>
      <c r="AM444" t="str">
        <v>2</v>
      </c>
      <c r="AN444" t="str">
        <v>2</v>
      </c>
      <c r="AO444" t="str">
        <v>Q</v>
      </c>
      <c r="AP444" t="str">
        <v>2</v>
      </c>
      <c r="AQ444">
        <f>IF(AL444="J",0,COUNTIF(_xlfn.ANCHORARRAY($AL444),AL444))</f>
        <v>4</v>
      </c>
      <c r="AR444">
        <f>IF(AM444="J",0,COUNTIF(_xlfn.ANCHORARRAY($AL444),AM444))</f>
        <v>4</v>
      </c>
      <c r="AS444">
        <f>IF(AN444="J",0,COUNTIF(_xlfn.ANCHORARRAY($AL444),AN444))</f>
        <v>4</v>
      </c>
      <c r="AT444">
        <f>IF(AO444="J",0,COUNTIF(_xlfn.ANCHORARRAY($AL444),AO444))</f>
        <v>1</v>
      </c>
      <c r="AU444">
        <f>IF(AP444="J",0,COUNTIF(_xlfn.ANCHORARRAY($AL444),AP444))</f>
        <v>4</v>
      </c>
      <c r="AV444" cm="1">
        <f t="array" ref="AV444:AZ444">_xlfn.LET(_xlpm.vals,{"J","2","3","4","5","6","7","8","9","T","J","Q","K","A"},
MATCH(_xlfn.ANCHORARRAY(AL444),_xlpm.vals,0))</f>
        <v>2</v>
      </c>
      <c r="AW444">
        <v>2</v>
      </c>
      <c r="AX444">
        <v>2</v>
      </c>
      <c r="AY444">
        <v>12</v>
      </c>
      <c r="AZ444">
        <v>2</v>
      </c>
      <c r="BA444" t="str" cm="1">
        <f t="array" ref="BA444:BE444">TEXT(_xlfn.ANCHORARRAY(AV444),"00")</f>
        <v>02</v>
      </c>
      <c r="BB444" t="str">
        <v>02</v>
      </c>
      <c r="BC444" t="str">
        <v>02</v>
      </c>
      <c r="BD444" t="str">
        <v>12</v>
      </c>
      <c r="BE444" t="str">
        <v>02</v>
      </c>
      <c r="BF444">
        <f>COUNTIF(_xlfn.ANCHORARRAY(AL444),"J")</f>
        <v>0</v>
      </c>
    </row>
    <row r="445" spans="2:58" x14ac:dyDescent="0.3">
      <c r="B445" t="s">
        <v>558</v>
      </c>
      <c r="C445" t="str">
        <f>_xlfn.TEXTBEFORE(B445," ")</f>
        <v>64J64</v>
      </c>
      <c r="D445">
        <f>VALUE(_xlfn.TEXTAFTER(B445," "))</f>
        <v>552</v>
      </c>
      <c r="E445" t="str" cm="1">
        <f t="array" ref="E445:I445">MID(C445,_xlfn.SEQUENCE(1,LEN(C445)),1)</f>
        <v>6</v>
      </c>
      <c r="F445" t="str">
        <v>4</v>
      </c>
      <c r="G445" t="str">
        <v>J</v>
      </c>
      <c r="H445" t="str">
        <v>6</v>
      </c>
      <c r="I445" t="str">
        <v>4</v>
      </c>
      <c r="J445" cm="1">
        <f t="array" ref="J445:N445">COUNTIFS(_xlfn.ANCHORARRAY(E445),_xlfn.ANCHORARRAY(E445))</f>
        <v>2</v>
      </c>
      <c r="K445">
        <v>2</v>
      </c>
      <c r="L445">
        <v>1</v>
      </c>
      <c r="M445">
        <v>2</v>
      </c>
      <c r="N445">
        <v>2</v>
      </c>
      <c r="O445" cm="1">
        <f t="array" ref="O445:S445">_xlfn.LET(_xlpm.vals,{"1","2","3","4","5","6","7","8","9","T","J","Q","K","A"},
MATCH(_xlfn.ANCHORARRAY(E445),_xlpm.vals,0))</f>
        <v>6</v>
      </c>
      <c r="P445">
        <v>4</v>
      </c>
      <c r="Q445">
        <v>11</v>
      </c>
      <c r="R445">
        <v>6</v>
      </c>
      <c r="S445">
        <v>4</v>
      </c>
      <c r="T445" t="str" cm="1">
        <f t="array" ref="T445:X445">TEXT(_xlfn.ANCHORARRAY(O445),"00")</f>
        <v>06</v>
      </c>
      <c r="U445" t="str">
        <v>04</v>
      </c>
      <c r="V445" t="str">
        <v>11</v>
      </c>
      <c r="W445" t="str">
        <v>06</v>
      </c>
      <c r="X445" t="str">
        <v>04</v>
      </c>
      <c r="Y445" t="b">
        <f>MAX(_xlfn.ANCHORARRAY(J445))=5</f>
        <v>0</v>
      </c>
      <c r="Z445" t="b">
        <f>MAX(_xlfn.ANCHORARRAY(J445))=4</f>
        <v>0</v>
      </c>
      <c r="AA445" t="b" cm="1">
        <f t="array" ref="AA445">AND(OR(_xlfn.ANCHORARRAY(J445)=3),OR(_xlfn.ANCHORARRAY(J445)=2))</f>
        <v>0</v>
      </c>
      <c r="AB445" t="b">
        <f>IF(AA445,FALSE,MAX(_xlfn.ANCHORARRAY(J445))=3)</f>
        <v>0</v>
      </c>
      <c r="AC445" t="b">
        <f>COUNTIF(_xlfn.ANCHORARRAY(J445),2)=4</f>
        <v>1</v>
      </c>
      <c r="AD445" t="b">
        <f>IF(AC445,FALSE,MAX(_xlfn.ANCHORARRAY(J445))=2)</f>
        <v>0</v>
      </c>
      <c r="AE445" t="b">
        <f>NOT(OR(Y445:AD445))</f>
        <v>0</v>
      </c>
      <c r="AF445">
        <f>8-MATCH(TRUE,Y445:AE445,0)</f>
        <v>3</v>
      </c>
      <c r="AG445">
        <f>VALUE(_xlfn.CONCAT(AF445,_xlfn.ANCHORARRAY(T445)))</f>
        <v>30604110604</v>
      </c>
      <c r="AH445">
        <f>VALUE(_xlfn.RANK.EQ(AG445,AG:AG,1))</f>
        <v>502</v>
      </c>
      <c r="AI445">
        <f>AH445*D445</f>
        <v>277104</v>
      </c>
      <c r="AK445" s="1"/>
      <c r="AL445" t="str" cm="1">
        <f t="array" ref="AL445:AP445">MID(C445,_xlfn.SEQUENCE(1,LEN(C445)),1)</f>
        <v>6</v>
      </c>
      <c r="AM445" t="str">
        <v>4</v>
      </c>
      <c r="AN445" t="str">
        <v>J</v>
      </c>
      <c r="AO445" t="str">
        <v>6</v>
      </c>
      <c r="AP445" t="str">
        <v>4</v>
      </c>
      <c r="AQ445">
        <f>IF(AL445="J",0,COUNTIF(_xlfn.ANCHORARRAY($AL445),AL445))</f>
        <v>2</v>
      </c>
      <c r="AR445">
        <f>IF(AM445="J",0,COUNTIF(_xlfn.ANCHORARRAY($AL445),AM445))</f>
        <v>2</v>
      </c>
      <c r="AS445">
        <f>IF(AN445="J",0,COUNTIF(_xlfn.ANCHORARRAY($AL445),AN445))</f>
        <v>0</v>
      </c>
      <c r="AT445">
        <f>IF(AO445="J",0,COUNTIF(_xlfn.ANCHORARRAY($AL445),AO445))</f>
        <v>2</v>
      </c>
      <c r="AU445">
        <f>IF(AP445="J",0,COUNTIF(_xlfn.ANCHORARRAY($AL445),AP445))</f>
        <v>2</v>
      </c>
      <c r="AV445" cm="1">
        <f t="array" ref="AV445:AZ445">_xlfn.LET(_xlpm.vals,{"J","2","3","4","5","6","7","8","9","T","J","Q","K","A"},
MATCH(_xlfn.ANCHORARRAY(AL445),_xlpm.vals,0))</f>
        <v>6</v>
      </c>
      <c r="AW445">
        <v>4</v>
      </c>
      <c r="AX445">
        <v>1</v>
      </c>
      <c r="AY445">
        <v>6</v>
      </c>
      <c r="AZ445">
        <v>4</v>
      </c>
      <c r="BA445" t="str" cm="1">
        <f t="array" ref="BA445:BE445">TEXT(_xlfn.ANCHORARRAY(AV445),"00")</f>
        <v>06</v>
      </c>
      <c r="BB445" t="str">
        <v>04</v>
      </c>
      <c r="BC445" t="str">
        <v>01</v>
      </c>
      <c r="BD445" t="str">
        <v>06</v>
      </c>
      <c r="BE445" t="str">
        <v>04</v>
      </c>
      <c r="BF445">
        <f>COUNTIF(_xlfn.ANCHORARRAY(AL445),"J")</f>
        <v>1</v>
      </c>
    </row>
    <row r="446" spans="2:58" x14ac:dyDescent="0.3">
      <c r="B446" t="s">
        <v>557</v>
      </c>
      <c r="C446" t="str">
        <f>_xlfn.TEXTBEFORE(B446," ")</f>
        <v>JK9J9</v>
      </c>
      <c r="D446">
        <f>VALUE(_xlfn.TEXTAFTER(B446," "))</f>
        <v>319</v>
      </c>
      <c r="E446" t="str" cm="1">
        <f t="array" ref="E446:I446">MID(C446,_xlfn.SEQUENCE(1,LEN(C446)),1)</f>
        <v>J</v>
      </c>
      <c r="F446" t="str">
        <v>K</v>
      </c>
      <c r="G446" t="str">
        <v>9</v>
      </c>
      <c r="H446" t="str">
        <v>J</v>
      </c>
      <c r="I446" t="str">
        <v>9</v>
      </c>
      <c r="J446" cm="1">
        <f t="array" ref="J446:N446">COUNTIFS(_xlfn.ANCHORARRAY(E446),_xlfn.ANCHORARRAY(E446))</f>
        <v>2</v>
      </c>
      <c r="K446">
        <v>1</v>
      </c>
      <c r="L446">
        <v>2</v>
      </c>
      <c r="M446">
        <v>2</v>
      </c>
      <c r="N446">
        <v>2</v>
      </c>
      <c r="O446" cm="1">
        <f t="array" ref="O446:S446">_xlfn.LET(_xlpm.vals,{"1","2","3","4","5","6","7","8","9","T","J","Q","K","A"},
MATCH(_xlfn.ANCHORARRAY(E446),_xlpm.vals,0))</f>
        <v>11</v>
      </c>
      <c r="P446">
        <v>13</v>
      </c>
      <c r="Q446">
        <v>9</v>
      </c>
      <c r="R446">
        <v>11</v>
      </c>
      <c r="S446">
        <v>9</v>
      </c>
      <c r="T446" t="str" cm="1">
        <f t="array" ref="T446:X446">TEXT(_xlfn.ANCHORARRAY(O446),"00")</f>
        <v>11</v>
      </c>
      <c r="U446" t="str">
        <v>13</v>
      </c>
      <c r="V446" t="str">
        <v>09</v>
      </c>
      <c r="W446" t="str">
        <v>11</v>
      </c>
      <c r="X446" t="str">
        <v>09</v>
      </c>
      <c r="Y446" t="b">
        <f>MAX(_xlfn.ANCHORARRAY(J446))=5</f>
        <v>0</v>
      </c>
      <c r="Z446" t="b">
        <f>MAX(_xlfn.ANCHORARRAY(J446))=4</f>
        <v>0</v>
      </c>
      <c r="AA446" t="b" cm="1">
        <f t="array" ref="AA446">AND(OR(_xlfn.ANCHORARRAY(J446)=3),OR(_xlfn.ANCHORARRAY(J446)=2))</f>
        <v>0</v>
      </c>
      <c r="AB446" t="b">
        <f>IF(AA446,FALSE,MAX(_xlfn.ANCHORARRAY(J446))=3)</f>
        <v>0</v>
      </c>
      <c r="AC446" t="b">
        <f>COUNTIF(_xlfn.ANCHORARRAY(J446),2)=4</f>
        <v>1</v>
      </c>
      <c r="AD446" t="b">
        <f>IF(AC446,FALSE,MAX(_xlfn.ANCHORARRAY(J446))=2)</f>
        <v>0</v>
      </c>
      <c r="AE446" t="b">
        <f>NOT(OR(Y446:AD446))</f>
        <v>0</v>
      </c>
      <c r="AF446">
        <f>8-MATCH(TRUE,Y446:AE446,0)</f>
        <v>3</v>
      </c>
      <c r="AG446">
        <f>VALUE(_xlfn.CONCAT(AF446,_xlfn.ANCHORARRAY(T446)))</f>
        <v>31113091109</v>
      </c>
      <c r="AH446">
        <f>VALUE(_xlfn.RANK.EQ(AG446,AG:AG,1))</f>
        <v>580</v>
      </c>
      <c r="AI446">
        <f>AH446*D446</f>
        <v>185020</v>
      </c>
      <c r="AK446" s="1"/>
      <c r="AL446" t="str" cm="1">
        <f t="array" ref="AL446:AP446">MID(C446,_xlfn.SEQUENCE(1,LEN(C446)),1)</f>
        <v>J</v>
      </c>
      <c r="AM446" t="str">
        <v>K</v>
      </c>
      <c r="AN446" t="str">
        <v>9</v>
      </c>
      <c r="AO446" t="str">
        <v>J</v>
      </c>
      <c r="AP446" t="str">
        <v>9</v>
      </c>
      <c r="AQ446">
        <f>IF(AL446="J",0,COUNTIF(_xlfn.ANCHORARRAY($AL446),AL446))</f>
        <v>0</v>
      </c>
      <c r="AR446">
        <f>IF(AM446="J",0,COUNTIF(_xlfn.ANCHORARRAY($AL446),AM446))</f>
        <v>1</v>
      </c>
      <c r="AS446">
        <f>IF(AN446="J",0,COUNTIF(_xlfn.ANCHORARRAY($AL446),AN446))</f>
        <v>2</v>
      </c>
      <c r="AT446">
        <f>IF(AO446="J",0,COUNTIF(_xlfn.ANCHORARRAY($AL446),AO446))</f>
        <v>0</v>
      </c>
      <c r="AU446">
        <f>IF(AP446="J",0,COUNTIF(_xlfn.ANCHORARRAY($AL446),AP446))</f>
        <v>2</v>
      </c>
      <c r="AV446" cm="1">
        <f t="array" ref="AV446:AZ446">_xlfn.LET(_xlpm.vals,{"J","2","3","4","5","6","7","8","9","T","J","Q","K","A"},
MATCH(_xlfn.ANCHORARRAY(AL446),_xlpm.vals,0))</f>
        <v>1</v>
      </c>
      <c r="AW446">
        <v>13</v>
      </c>
      <c r="AX446">
        <v>9</v>
      </c>
      <c r="AY446">
        <v>1</v>
      </c>
      <c r="AZ446">
        <v>9</v>
      </c>
      <c r="BA446" t="str" cm="1">
        <f t="array" ref="BA446:BE446">TEXT(_xlfn.ANCHORARRAY(AV446),"00")</f>
        <v>01</v>
      </c>
      <c r="BB446" t="str">
        <v>13</v>
      </c>
      <c r="BC446" t="str">
        <v>09</v>
      </c>
      <c r="BD446" t="str">
        <v>01</v>
      </c>
      <c r="BE446" t="str">
        <v>09</v>
      </c>
      <c r="BF446">
        <f>COUNTIF(_xlfn.ANCHORARRAY(AL446),"J")</f>
        <v>2</v>
      </c>
    </row>
    <row r="447" spans="2:58" x14ac:dyDescent="0.3">
      <c r="B447" t="s">
        <v>556</v>
      </c>
      <c r="C447" t="str">
        <f>_xlfn.TEXTBEFORE(B447," ")</f>
        <v>Q8599</v>
      </c>
      <c r="D447">
        <f>VALUE(_xlfn.TEXTAFTER(B447," "))</f>
        <v>14</v>
      </c>
      <c r="E447" t="str" cm="1">
        <f t="array" ref="E447:I447">MID(C447,_xlfn.SEQUENCE(1,LEN(C447)),1)</f>
        <v>Q</v>
      </c>
      <c r="F447" t="str">
        <v>8</v>
      </c>
      <c r="G447" t="str">
        <v>5</v>
      </c>
      <c r="H447" t="str">
        <v>9</v>
      </c>
      <c r="I447" t="str">
        <v>9</v>
      </c>
      <c r="J447" cm="1">
        <f t="array" ref="J447:N447">COUNTIFS(_xlfn.ANCHORARRAY(E447),_xlfn.ANCHORARRAY(E447))</f>
        <v>1</v>
      </c>
      <c r="K447">
        <v>1</v>
      </c>
      <c r="L447">
        <v>1</v>
      </c>
      <c r="M447">
        <v>2</v>
      </c>
      <c r="N447">
        <v>2</v>
      </c>
      <c r="O447" cm="1">
        <f t="array" ref="O447:S447">_xlfn.LET(_xlpm.vals,{"1","2","3","4","5","6","7","8","9","T","J","Q","K","A"},
MATCH(_xlfn.ANCHORARRAY(E447),_xlpm.vals,0))</f>
        <v>12</v>
      </c>
      <c r="P447">
        <v>8</v>
      </c>
      <c r="Q447">
        <v>5</v>
      </c>
      <c r="R447">
        <v>9</v>
      </c>
      <c r="S447">
        <v>9</v>
      </c>
      <c r="T447" t="str" cm="1">
        <f t="array" ref="T447:X447">TEXT(_xlfn.ANCHORARRAY(O447),"00")</f>
        <v>12</v>
      </c>
      <c r="U447" t="str">
        <v>08</v>
      </c>
      <c r="V447" t="str">
        <v>05</v>
      </c>
      <c r="W447" t="str">
        <v>09</v>
      </c>
      <c r="X447" t="str">
        <v>09</v>
      </c>
      <c r="Y447" t="b">
        <f>MAX(_xlfn.ANCHORARRAY(J447))=5</f>
        <v>0</v>
      </c>
      <c r="Z447" t="b">
        <f>MAX(_xlfn.ANCHORARRAY(J447))=4</f>
        <v>0</v>
      </c>
      <c r="AA447" t="b" cm="1">
        <f t="array" ref="AA447">AND(OR(_xlfn.ANCHORARRAY(J447)=3),OR(_xlfn.ANCHORARRAY(J447)=2))</f>
        <v>0</v>
      </c>
      <c r="AB447" t="b">
        <f>IF(AA447,FALSE,MAX(_xlfn.ANCHORARRAY(J447))=3)</f>
        <v>0</v>
      </c>
      <c r="AC447" t="b">
        <f>COUNTIF(_xlfn.ANCHORARRAY(J447),2)=4</f>
        <v>0</v>
      </c>
      <c r="AD447" t="b">
        <f>IF(AC447,FALSE,MAX(_xlfn.ANCHORARRAY(J447))=2)</f>
        <v>1</v>
      </c>
      <c r="AE447" t="b">
        <f>NOT(OR(Y447:AD447))</f>
        <v>0</v>
      </c>
      <c r="AF447">
        <f>8-MATCH(TRUE,Y447:AE447,0)</f>
        <v>2</v>
      </c>
      <c r="AG447">
        <f>VALUE(_xlfn.CONCAT(AF447,_xlfn.ANCHORARRAY(T447)))</f>
        <v>21208050909</v>
      </c>
      <c r="AH447">
        <f>VALUE(_xlfn.RANK.EQ(AG447,AG:AG,1))</f>
        <v>396</v>
      </c>
      <c r="AI447">
        <f>AH447*D447</f>
        <v>5544</v>
      </c>
      <c r="AK447" s="1"/>
      <c r="AL447" t="str" cm="1">
        <f t="array" ref="AL447:AP447">MID(C447,_xlfn.SEQUENCE(1,LEN(C447)),1)</f>
        <v>Q</v>
      </c>
      <c r="AM447" t="str">
        <v>8</v>
      </c>
      <c r="AN447" t="str">
        <v>5</v>
      </c>
      <c r="AO447" t="str">
        <v>9</v>
      </c>
      <c r="AP447" t="str">
        <v>9</v>
      </c>
      <c r="AQ447">
        <f>IF(AL447="J",0,COUNTIF(_xlfn.ANCHORARRAY($AL447),AL447))</f>
        <v>1</v>
      </c>
      <c r="AR447">
        <f>IF(AM447="J",0,COUNTIF(_xlfn.ANCHORARRAY($AL447),AM447))</f>
        <v>1</v>
      </c>
      <c r="AS447">
        <f>IF(AN447="J",0,COUNTIF(_xlfn.ANCHORARRAY($AL447),AN447))</f>
        <v>1</v>
      </c>
      <c r="AT447">
        <f>IF(AO447="J",0,COUNTIF(_xlfn.ANCHORARRAY($AL447),AO447))</f>
        <v>2</v>
      </c>
      <c r="AU447">
        <f>IF(AP447="J",0,COUNTIF(_xlfn.ANCHORARRAY($AL447),AP447))</f>
        <v>2</v>
      </c>
      <c r="AV447" cm="1">
        <f t="array" ref="AV447:AZ447">_xlfn.LET(_xlpm.vals,{"J","2","3","4","5","6","7","8","9","T","J","Q","K","A"},
MATCH(_xlfn.ANCHORARRAY(AL447),_xlpm.vals,0))</f>
        <v>12</v>
      </c>
      <c r="AW447">
        <v>8</v>
      </c>
      <c r="AX447">
        <v>5</v>
      </c>
      <c r="AY447">
        <v>9</v>
      </c>
      <c r="AZ447">
        <v>9</v>
      </c>
      <c r="BA447" t="str" cm="1">
        <f t="array" ref="BA447:BE447">TEXT(_xlfn.ANCHORARRAY(AV447),"00")</f>
        <v>12</v>
      </c>
      <c r="BB447" t="str">
        <v>08</v>
      </c>
      <c r="BC447" t="str">
        <v>05</v>
      </c>
      <c r="BD447" t="str">
        <v>09</v>
      </c>
      <c r="BE447" t="str">
        <v>09</v>
      </c>
      <c r="BF447">
        <f>COUNTIF(_xlfn.ANCHORARRAY(AL447),"J")</f>
        <v>0</v>
      </c>
    </row>
    <row r="448" spans="2:58" x14ac:dyDescent="0.3">
      <c r="B448" t="s">
        <v>555</v>
      </c>
      <c r="C448" t="str">
        <f>_xlfn.TEXTBEFORE(B448," ")</f>
        <v>AAAJ2</v>
      </c>
      <c r="D448">
        <f>VALUE(_xlfn.TEXTAFTER(B448," "))</f>
        <v>94</v>
      </c>
      <c r="E448" t="str" cm="1">
        <f t="array" ref="E448:I448">MID(C448,_xlfn.SEQUENCE(1,LEN(C448)),1)</f>
        <v>A</v>
      </c>
      <c r="F448" t="str">
        <v>A</v>
      </c>
      <c r="G448" t="str">
        <v>A</v>
      </c>
      <c r="H448" t="str">
        <v>J</v>
      </c>
      <c r="I448" t="str">
        <v>2</v>
      </c>
      <c r="J448" cm="1">
        <f t="array" ref="J448:N448">COUNTIFS(_xlfn.ANCHORARRAY(E448),_xlfn.ANCHORARRAY(E448))</f>
        <v>3</v>
      </c>
      <c r="K448">
        <v>3</v>
      </c>
      <c r="L448">
        <v>3</v>
      </c>
      <c r="M448">
        <v>1</v>
      </c>
      <c r="N448">
        <v>1</v>
      </c>
      <c r="O448" cm="1">
        <f t="array" ref="O448:S448">_xlfn.LET(_xlpm.vals,{"1","2","3","4","5","6","7","8","9","T","J","Q","K","A"},
MATCH(_xlfn.ANCHORARRAY(E448),_xlpm.vals,0))</f>
        <v>14</v>
      </c>
      <c r="P448">
        <v>14</v>
      </c>
      <c r="Q448">
        <v>14</v>
      </c>
      <c r="R448">
        <v>11</v>
      </c>
      <c r="S448">
        <v>2</v>
      </c>
      <c r="T448" t="str" cm="1">
        <f t="array" ref="T448:X448">TEXT(_xlfn.ANCHORARRAY(O448),"00")</f>
        <v>14</v>
      </c>
      <c r="U448" t="str">
        <v>14</v>
      </c>
      <c r="V448" t="str">
        <v>14</v>
      </c>
      <c r="W448" t="str">
        <v>11</v>
      </c>
      <c r="X448" t="str">
        <v>02</v>
      </c>
      <c r="Y448" t="b">
        <f>MAX(_xlfn.ANCHORARRAY(J448))=5</f>
        <v>0</v>
      </c>
      <c r="Z448" t="b">
        <f>MAX(_xlfn.ANCHORARRAY(J448))=4</f>
        <v>0</v>
      </c>
      <c r="AA448" t="b" cm="1">
        <f t="array" ref="AA448">AND(OR(_xlfn.ANCHORARRAY(J448)=3),OR(_xlfn.ANCHORARRAY(J448)=2))</f>
        <v>0</v>
      </c>
      <c r="AB448" t="b">
        <f>IF(AA448,FALSE,MAX(_xlfn.ANCHORARRAY(J448))=3)</f>
        <v>1</v>
      </c>
      <c r="AC448" t="b">
        <f>COUNTIF(_xlfn.ANCHORARRAY(J448),2)=4</f>
        <v>0</v>
      </c>
      <c r="AD448" t="b">
        <f>IF(AC448,FALSE,MAX(_xlfn.ANCHORARRAY(J448))=2)</f>
        <v>0</v>
      </c>
      <c r="AE448" t="b">
        <f>NOT(OR(Y448:AD448))</f>
        <v>0</v>
      </c>
      <c r="AF448">
        <f>8-MATCH(TRUE,Y448:AE448,0)</f>
        <v>4</v>
      </c>
      <c r="AG448">
        <f>VALUE(_xlfn.CONCAT(AF448,_xlfn.ANCHORARRAY(T448)))</f>
        <v>41414141102</v>
      </c>
      <c r="AH448">
        <f>VALUE(_xlfn.RANK.EQ(AG448,AG:AG,1))</f>
        <v>804</v>
      </c>
      <c r="AI448">
        <f>AH448*D448</f>
        <v>75576</v>
      </c>
      <c r="AK448" s="1"/>
      <c r="AL448" t="str" cm="1">
        <f t="array" ref="AL448:AP448">MID(C448,_xlfn.SEQUENCE(1,LEN(C448)),1)</f>
        <v>A</v>
      </c>
      <c r="AM448" t="str">
        <v>A</v>
      </c>
      <c r="AN448" t="str">
        <v>A</v>
      </c>
      <c r="AO448" t="str">
        <v>J</v>
      </c>
      <c r="AP448" t="str">
        <v>2</v>
      </c>
      <c r="AQ448">
        <f>IF(AL448="J",0,COUNTIF(_xlfn.ANCHORARRAY($AL448),AL448))</f>
        <v>3</v>
      </c>
      <c r="AR448">
        <f>IF(AM448="J",0,COUNTIF(_xlfn.ANCHORARRAY($AL448),AM448))</f>
        <v>3</v>
      </c>
      <c r="AS448">
        <f>IF(AN448="J",0,COUNTIF(_xlfn.ANCHORARRAY($AL448),AN448))</f>
        <v>3</v>
      </c>
      <c r="AT448">
        <f>IF(AO448="J",0,COUNTIF(_xlfn.ANCHORARRAY($AL448),AO448))</f>
        <v>0</v>
      </c>
      <c r="AU448">
        <f>IF(AP448="J",0,COUNTIF(_xlfn.ANCHORARRAY($AL448),AP448))</f>
        <v>1</v>
      </c>
      <c r="AV448" cm="1">
        <f t="array" ref="AV448:AZ448">_xlfn.LET(_xlpm.vals,{"J","2","3","4","5","6","7","8","9","T","J","Q","K","A"},
MATCH(_xlfn.ANCHORARRAY(AL448),_xlpm.vals,0))</f>
        <v>14</v>
      </c>
      <c r="AW448">
        <v>14</v>
      </c>
      <c r="AX448">
        <v>14</v>
      </c>
      <c r="AY448">
        <v>1</v>
      </c>
      <c r="AZ448">
        <v>2</v>
      </c>
      <c r="BA448" t="str" cm="1">
        <f t="array" ref="BA448:BE448">TEXT(_xlfn.ANCHORARRAY(AV448),"00")</f>
        <v>14</v>
      </c>
      <c r="BB448" t="str">
        <v>14</v>
      </c>
      <c r="BC448" t="str">
        <v>14</v>
      </c>
      <c r="BD448" t="str">
        <v>01</v>
      </c>
      <c r="BE448" t="str">
        <v>02</v>
      </c>
      <c r="BF448">
        <f>COUNTIF(_xlfn.ANCHORARRAY(AL448),"J")</f>
        <v>1</v>
      </c>
    </row>
    <row r="449" spans="2:58" x14ac:dyDescent="0.3">
      <c r="B449" t="s">
        <v>554</v>
      </c>
      <c r="C449" t="str">
        <f>_xlfn.TEXTBEFORE(B449," ")</f>
        <v>2TT2T</v>
      </c>
      <c r="D449">
        <f>VALUE(_xlfn.TEXTAFTER(B449," "))</f>
        <v>20</v>
      </c>
      <c r="E449" t="str" cm="1">
        <f t="array" ref="E449:I449">MID(C449,_xlfn.SEQUENCE(1,LEN(C449)),1)</f>
        <v>2</v>
      </c>
      <c r="F449" t="str">
        <v>T</v>
      </c>
      <c r="G449" t="str">
        <v>T</v>
      </c>
      <c r="H449" t="str">
        <v>2</v>
      </c>
      <c r="I449" t="str">
        <v>T</v>
      </c>
      <c r="J449" cm="1">
        <f t="array" ref="J449:N449">COUNTIFS(_xlfn.ANCHORARRAY(E449),_xlfn.ANCHORARRAY(E449))</f>
        <v>2</v>
      </c>
      <c r="K449">
        <v>3</v>
      </c>
      <c r="L449">
        <v>3</v>
      </c>
      <c r="M449">
        <v>2</v>
      </c>
      <c r="N449">
        <v>3</v>
      </c>
      <c r="O449" cm="1">
        <f t="array" ref="O449:S449">_xlfn.LET(_xlpm.vals,{"1","2","3","4","5","6","7","8","9","T","J","Q","K","A"},
MATCH(_xlfn.ANCHORARRAY(E449),_xlpm.vals,0))</f>
        <v>2</v>
      </c>
      <c r="P449">
        <v>10</v>
      </c>
      <c r="Q449">
        <v>10</v>
      </c>
      <c r="R449">
        <v>2</v>
      </c>
      <c r="S449">
        <v>10</v>
      </c>
      <c r="T449" t="str" cm="1">
        <f t="array" ref="T449:X449">TEXT(_xlfn.ANCHORARRAY(O449),"00")</f>
        <v>02</v>
      </c>
      <c r="U449" t="str">
        <v>10</v>
      </c>
      <c r="V449" t="str">
        <v>10</v>
      </c>
      <c r="W449" t="str">
        <v>02</v>
      </c>
      <c r="X449" t="str">
        <v>10</v>
      </c>
      <c r="Y449" t="b">
        <f>MAX(_xlfn.ANCHORARRAY(J449))=5</f>
        <v>0</v>
      </c>
      <c r="Z449" t="b">
        <f>MAX(_xlfn.ANCHORARRAY(J449))=4</f>
        <v>0</v>
      </c>
      <c r="AA449" t="b" cm="1">
        <f t="array" ref="AA449">AND(OR(_xlfn.ANCHORARRAY(J449)=3),OR(_xlfn.ANCHORARRAY(J449)=2))</f>
        <v>1</v>
      </c>
      <c r="AB449" t="b">
        <f>IF(AA449,FALSE,MAX(_xlfn.ANCHORARRAY(J449))=3)</f>
        <v>0</v>
      </c>
      <c r="AC449" t="b">
        <f>COUNTIF(_xlfn.ANCHORARRAY(J449),2)=4</f>
        <v>0</v>
      </c>
      <c r="AD449" t="b">
        <f>IF(AC449,FALSE,MAX(_xlfn.ANCHORARRAY(J449))=2)</f>
        <v>0</v>
      </c>
      <c r="AE449" t="b">
        <f>NOT(OR(Y449:AD449))</f>
        <v>0</v>
      </c>
      <c r="AF449">
        <f>8-MATCH(TRUE,Y449:AE449,0)</f>
        <v>5</v>
      </c>
      <c r="AG449">
        <f>VALUE(_xlfn.CONCAT(AF449,_xlfn.ANCHORARRAY(T449)))</f>
        <v>50210100210</v>
      </c>
      <c r="AH449">
        <f>VALUE(_xlfn.RANK.EQ(AG449,AG:AG,1))</f>
        <v>811</v>
      </c>
      <c r="AI449">
        <f>AH449*D449</f>
        <v>16220</v>
      </c>
      <c r="AK449" s="1"/>
      <c r="AL449" t="str" cm="1">
        <f t="array" ref="AL449:AP449">MID(C449,_xlfn.SEQUENCE(1,LEN(C449)),1)</f>
        <v>2</v>
      </c>
      <c r="AM449" t="str">
        <v>T</v>
      </c>
      <c r="AN449" t="str">
        <v>T</v>
      </c>
      <c r="AO449" t="str">
        <v>2</v>
      </c>
      <c r="AP449" t="str">
        <v>T</v>
      </c>
      <c r="AQ449">
        <f>IF(AL449="J",0,COUNTIF(_xlfn.ANCHORARRAY($AL449),AL449))</f>
        <v>2</v>
      </c>
      <c r="AR449">
        <f>IF(AM449="J",0,COUNTIF(_xlfn.ANCHORARRAY($AL449),AM449))</f>
        <v>3</v>
      </c>
      <c r="AS449">
        <f>IF(AN449="J",0,COUNTIF(_xlfn.ANCHORARRAY($AL449),AN449))</f>
        <v>3</v>
      </c>
      <c r="AT449">
        <f>IF(AO449="J",0,COUNTIF(_xlfn.ANCHORARRAY($AL449),AO449))</f>
        <v>2</v>
      </c>
      <c r="AU449">
        <f>IF(AP449="J",0,COUNTIF(_xlfn.ANCHORARRAY($AL449),AP449))</f>
        <v>3</v>
      </c>
      <c r="AV449" cm="1">
        <f t="array" ref="AV449:AZ449">_xlfn.LET(_xlpm.vals,{"J","2","3","4","5","6","7","8","9","T","J","Q","K","A"},
MATCH(_xlfn.ANCHORARRAY(AL449),_xlpm.vals,0))</f>
        <v>2</v>
      </c>
      <c r="AW449">
        <v>10</v>
      </c>
      <c r="AX449">
        <v>10</v>
      </c>
      <c r="AY449">
        <v>2</v>
      </c>
      <c r="AZ449">
        <v>10</v>
      </c>
      <c r="BA449" t="str" cm="1">
        <f t="array" ref="BA449:BE449">TEXT(_xlfn.ANCHORARRAY(AV449),"00")</f>
        <v>02</v>
      </c>
      <c r="BB449" t="str">
        <v>10</v>
      </c>
      <c r="BC449" t="str">
        <v>10</v>
      </c>
      <c r="BD449" t="str">
        <v>02</v>
      </c>
      <c r="BE449" t="str">
        <v>10</v>
      </c>
      <c r="BF449">
        <f>COUNTIF(_xlfn.ANCHORARRAY(AL449),"J")</f>
        <v>0</v>
      </c>
    </row>
    <row r="450" spans="2:58" x14ac:dyDescent="0.3">
      <c r="B450" t="s">
        <v>553</v>
      </c>
      <c r="C450" t="str">
        <f>_xlfn.TEXTBEFORE(B450," ")</f>
        <v>2Q229</v>
      </c>
      <c r="D450">
        <f>VALUE(_xlfn.TEXTAFTER(B450," "))</f>
        <v>468</v>
      </c>
      <c r="E450" t="str" cm="1">
        <f t="array" ref="E450:I450">MID(C450,_xlfn.SEQUENCE(1,LEN(C450)),1)</f>
        <v>2</v>
      </c>
      <c r="F450" t="str">
        <v>Q</v>
      </c>
      <c r="G450" t="str">
        <v>2</v>
      </c>
      <c r="H450" t="str">
        <v>2</v>
      </c>
      <c r="I450" t="str">
        <v>9</v>
      </c>
      <c r="J450" cm="1">
        <f t="array" ref="J450:N450">COUNTIFS(_xlfn.ANCHORARRAY(E450),_xlfn.ANCHORARRAY(E450))</f>
        <v>3</v>
      </c>
      <c r="K450">
        <v>1</v>
      </c>
      <c r="L450">
        <v>3</v>
      </c>
      <c r="M450">
        <v>3</v>
      </c>
      <c r="N450">
        <v>1</v>
      </c>
      <c r="O450" cm="1">
        <f t="array" ref="O450:S450">_xlfn.LET(_xlpm.vals,{"1","2","3","4","5","6","7","8","9","T","J","Q","K","A"},
MATCH(_xlfn.ANCHORARRAY(E450),_xlpm.vals,0))</f>
        <v>2</v>
      </c>
      <c r="P450">
        <v>12</v>
      </c>
      <c r="Q450">
        <v>2</v>
      </c>
      <c r="R450">
        <v>2</v>
      </c>
      <c r="S450">
        <v>9</v>
      </c>
      <c r="T450" t="str" cm="1">
        <f t="array" ref="T450:X450">TEXT(_xlfn.ANCHORARRAY(O450),"00")</f>
        <v>02</v>
      </c>
      <c r="U450" t="str">
        <v>12</v>
      </c>
      <c r="V450" t="str">
        <v>02</v>
      </c>
      <c r="W450" t="str">
        <v>02</v>
      </c>
      <c r="X450" t="str">
        <v>09</v>
      </c>
      <c r="Y450" t="b">
        <f>MAX(_xlfn.ANCHORARRAY(J450))=5</f>
        <v>0</v>
      </c>
      <c r="Z450" t="b">
        <f>MAX(_xlfn.ANCHORARRAY(J450))=4</f>
        <v>0</v>
      </c>
      <c r="AA450" t="b" cm="1">
        <f t="array" ref="AA450">AND(OR(_xlfn.ANCHORARRAY(J450)=3),OR(_xlfn.ANCHORARRAY(J450)=2))</f>
        <v>0</v>
      </c>
      <c r="AB450" t="b">
        <f>IF(AA450,FALSE,MAX(_xlfn.ANCHORARRAY(J450))=3)</f>
        <v>1</v>
      </c>
      <c r="AC450" t="b">
        <f>COUNTIF(_xlfn.ANCHORARRAY(J450),2)=4</f>
        <v>0</v>
      </c>
      <c r="AD450" t="b">
        <f>IF(AC450,FALSE,MAX(_xlfn.ANCHORARRAY(J450))=2)</f>
        <v>0</v>
      </c>
      <c r="AE450" t="b">
        <f>NOT(OR(Y450:AD450))</f>
        <v>0</v>
      </c>
      <c r="AF450">
        <f>8-MATCH(TRUE,Y450:AE450,0)</f>
        <v>4</v>
      </c>
      <c r="AG450">
        <f>VALUE(_xlfn.CONCAT(AF450,_xlfn.ANCHORARRAY(T450)))</f>
        <v>40212020209</v>
      </c>
      <c r="AH450">
        <f>VALUE(_xlfn.RANK.EQ(AG450,AG:AG,1))</f>
        <v>640</v>
      </c>
      <c r="AI450">
        <f>AH450*D450</f>
        <v>299520</v>
      </c>
      <c r="AK450" s="1"/>
      <c r="AL450" t="str" cm="1">
        <f t="array" ref="AL450:AP450">MID(C450,_xlfn.SEQUENCE(1,LEN(C450)),1)</f>
        <v>2</v>
      </c>
      <c r="AM450" t="str">
        <v>Q</v>
      </c>
      <c r="AN450" t="str">
        <v>2</v>
      </c>
      <c r="AO450" t="str">
        <v>2</v>
      </c>
      <c r="AP450" t="str">
        <v>9</v>
      </c>
      <c r="AQ450">
        <f>IF(AL450="J",0,COUNTIF(_xlfn.ANCHORARRAY($AL450),AL450))</f>
        <v>3</v>
      </c>
      <c r="AR450">
        <f>IF(AM450="J",0,COUNTIF(_xlfn.ANCHORARRAY($AL450),AM450))</f>
        <v>1</v>
      </c>
      <c r="AS450">
        <f>IF(AN450="J",0,COUNTIF(_xlfn.ANCHORARRAY($AL450),AN450))</f>
        <v>3</v>
      </c>
      <c r="AT450">
        <f>IF(AO450="J",0,COUNTIF(_xlfn.ANCHORARRAY($AL450),AO450))</f>
        <v>3</v>
      </c>
      <c r="AU450">
        <f>IF(AP450="J",0,COUNTIF(_xlfn.ANCHORARRAY($AL450),AP450))</f>
        <v>1</v>
      </c>
      <c r="AV450" cm="1">
        <f t="array" ref="AV450:AZ450">_xlfn.LET(_xlpm.vals,{"J","2","3","4","5","6","7","8","9","T","J","Q","K","A"},
MATCH(_xlfn.ANCHORARRAY(AL450),_xlpm.vals,0))</f>
        <v>2</v>
      </c>
      <c r="AW450">
        <v>12</v>
      </c>
      <c r="AX450">
        <v>2</v>
      </c>
      <c r="AY450">
        <v>2</v>
      </c>
      <c r="AZ450">
        <v>9</v>
      </c>
      <c r="BA450" t="str" cm="1">
        <f t="array" ref="BA450:BE450">TEXT(_xlfn.ANCHORARRAY(AV450),"00")</f>
        <v>02</v>
      </c>
      <c r="BB450" t="str">
        <v>12</v>
      </c>
      <c r="BC450" t="str">
        <v>02</v>
      </c>
      <c r="BD450" t="str">
        <v>02</v>
      </c>
      <c r="BE450" t="str">
        <v>09</v>
      </c>
      <c r="BF450">
        <f>COUNTIF(_xlfn.ANCHORARRAY(AL450),"J")</f>
        <v>0</v>
      </c>
    </row>
    <row r="451" spans="2:58" x14ac:dyDescent="0.3">
      <c r="B451" t="s">
        <v>552</v>
      </c>
      <c r="C451" t="str">
        <f>_xlfn.TEXTBEFORE(B451," ")</f>
        <v>855Q2</v>
      </c>
      <c r="D451">
        <f>VALUE(_xlfn.TEXTAFTER(B451," "))</f>
        <v>230</v>
      </c>
      <c r="E451" t="str" cm="1">
        <f t="array" ref="E451:I451">MID(C451,_xlfn.SEQUENCE(1,LEN(C451)),1)</f>
        <v>8</v>
      </c>
      <c r="F451" t="str">
        <v>5</v>
      </c>
      <c r="G451" t="str">
        <v>5</v>
      </c>
      <c r="H451" t="str">
        <v>Q</v>
      </c>
      <c r="I451" t="str">
        <v>2</v>
      </c>
      <c r="J451" cm="1">
        <f t="array" ref="J451:N451">COUNTIFS(_xlfn.ANCHORARRAY(E451),_xlfn.ANCHORARRAY(E451))</f>
        <v>1</v>
      </c>
      <c r="K451">
        <v>2</v>
      </c>
      <c r="L451">
        <v>2</v>
      </c>
      <c r="M451">
        <v>1</v>
      </c>
      <c r="N451">
        <v>1</v>
      </c>
      <c r="O451" cm="1">
        <f t="array" ref="O451:S451">_xlfn.LET(_xlpm.vals,{"1","2","3","4","5","6","7","8","9","T","J","Q","K","A"},
MATCH(_xlfn.ANCHORARRAY(E451),_xlpm.vals,0))</f>
        <v>8</v>
      </c>
      <c r="P451">
        <v>5</v>
      </c>
      <c r="Q451">
        <v>5</v>
      </c>
      <c r="R451">
        <v>12</v>
      </c>
      <c r="S451">
        <v>2</v>
      </c>
      <c r="T451" t="str" cm="1">
        <f t="array" ref="T451:X451">TEXT(_xlfn.ANCHORARRAY(O451),"00")</f>
        <v>08</v>
      </c>
      <c r="U451" t="str">
        <v>05</v>
      </c>
      <c r="V451" t="str">
        <v>05</v>
      </c>
      <c r="W451" t="str">
        <v>12</v>
      </c>
      <c r="X451" t="str">
        <v>02</v>
      </c>
      <c r="Y451" t="b">
        <f>MAX(_xlfn.ANCHORARRAY(J451))=5</f>
        <v>0</v>
      </c>
      <c r="Z451" t="b">
        <f>MAX(_xlfn.ANCHORARRAY(J451))=4</f>
        <v>0</v>
      </c>
      <c r="AA451" t="b" cm="1">
        <f t="array" ref="AA451">AND(OR(_xlfn.ANCHORARRAY(J451)=3),OR(_xlfn.ANCHORARRAY(J451)=2))</f>
        <v>0</v>
      </c>
      <c r="AB451" t="b">
        <f>IF(AA451,FALSE,MAX(_xlfn.ANCHORARRAY(J451))=3)</f>
        <v>0</v>
      </c>
      <c r="AC451" t="b">
        <f>COUNTIF(_xlfn.ANCHORARRAY(J451),2)=4</f>
        <v>0</v>
      </c>
      <c r="AD451" t="b">
        <f>IF(AC451,FALSE,MAX(_xlfn.ANCHORARRAY(J451))=2)</f>
        <v>1</v>
      </c>
      <c r="AE451" t="b">
        <f>NOT(OR(Y451:AD451))</f>
        <v>0</v>
      </c>
      <c r="AF451">
        <f>8-MATCH(TRUE,Y451:AE451,0)</f>
        <v>2</v>
      </c>
      <c r="AG451">
        <f>VALUE(_xlfn.CONCAT(AF451,_xlfn.ANCHORARRAY(T451)))</f>
        <v>20805051202</v>
      </c>
      <c r="AH451">
        <f>VALUE(_xlfn.RANK.EQ(AG451,AG:AG,1))</f>
        <v>316</v>
      </c>
      <c r="AI451">
        <f>AH451*D451</f>
        <v>72680</v>
      </c>
      <c r="AK451" s="1"/>
      <c r="AL451" t="str" cm="1">
        <f t="array" ref="AL451:AP451">MID(C451,_xlfn.SEQUENCE(1,LEN(C451)),1)</f>
        <v>8</v>
      </c>
      <c r="AM451" t="str">
        <v>5</v>
      </c>
      <c r="AN451" t="str">
        <v>5</v>
      </c>
      <c r="AO451" t="str">
        <v>Q</v>
      </c>
      <c r="AP451" t="str">
        <v>2</v>
      </c>
      <c r="AQ451">
        <f>IF(AL451="J",0,COUNTIF(_xlfn.ANCHORARRAY($AL451),AL451))</f>
        <v>1</v>
      </c>
      <c r="AR451">
        <f>IF(AM451="J",0,COUNTIF(_xlfn.ANCHORARRAY($AL451),AM451))</f>
        <v>2</v>
      </c>
      <c r="AS451">
        <f>IF(AN451="J",0,COUNTIF(_xlfn.ANCHORARRAY($AL451),AN451))</f>
        <v>2</v>
      </c>
      <c r="AT451">
        <f>IF(AO451="J",0,COUNTIF(_xlfn.ANCHORARRAY($AL451),AO451))</f>
        <v>1</v>
      </c>
      <c r="AU451">
        <f>IF(AP451="J",0,COUNTIF(_xlfn.ANCHORARRAY($AL451),AP451))</f>
        <v>1</v>
      </c>
      <c r="AV451" cm="1">
        <f t="array" ref="AV451:AZ451">_xlfn.LET(_xlpm.vals,{"J","2","3","4","5","6","7","8","9","T","J","Q","K","A"},
MATCH(_xlfn.ANCHORARRAY(AL451),_xlpm.vals,0))</f>
        <v>8</v>
      </c>
      <c r="AW451">
        <v>5</v>
      </c>
      <c r="AX451">
        <v>5</v>
      </c>
      <c r="AY451">
        <v>12</v>
      </c>
      <c r="AZ451">
        <v>2</v>
      </c>
      <c r="BA451" t="str" cm="1">
        <f t="array" ref="BA451:BE451">TEXT(_xlfn.ANCHORARRAY(AV451),"00")</f>
        <v>08</v>
      </c>
      <c r="BB451" t="str">
        <v>05</v>
      </c>
      <c r="BC451" t="str">
        <v>05</v>
      </c>
      <c r="BD451" t="str">
        <v>12</v>
      </c>
      <c r="BE451" t="str">
        <v>02</v>
      </c>
      <c r="BF451">
        <f>COUNTIF(_xlfn.ANCHORARRAY(AL451),"J")</f>
        <v>0</v>
      </c>
    </row>
    <row r="452" spans="2:58" x14ac:dyDescent="0.3">
      <c r="B452" t="s">
        <v>551</v>
      </c>
      <c r="C452" t="str">
        <f>_xlfn.TEXTBEFORE(B452," ")</f>
        <v>22622</v>
      </c>
      <c r="D452">
        <f>VALUE(_xlfn.TEXTAFTER(B452," "))</f>
        <v>378</v>
      </c>
      <c r="E452" t="str" cm="1">
        <f t="array" ref="E452:I452">MID(C452,_xlfn.SEQUENCE(1,LEN(C452)),1)</f>
        <v>2</v>
      </c>
      <c r="F452" t="str">
        <v>2</v>
      </c>
      <c r="G452" t="str">
        <v>6</v>
      </c>
      <c r="H452" t="str">
        <v>2</v>
      </c>
      <c r="I452" t="str">
        <v>2</v>
      </c>
      <c r="J452" cm="1">
        <f t="array" ref="J452:N452">COUNTIFS(_xlfn.ANCHORARRAY(E452),_xlfn.ANCHORARRAY(E452))</f>
        <v>4</v>
      </c>
      <c r="K452">
        <v>4</v>
      </c>
      <c r="L452">
        <v>1</v>
      </c>
      <c r="M452">
        <v>4</v>
      </c>
      <c r="N452">
        <v>4</v>
      </c>
      <c r="O452" cm="1">
        <f t="array" ref="O452:S452">_xlfn.LET(_xlpm.vals,{"1","2","3","4","5","6","7","8","9","T","J","Q","K","A"},
MATCH(_xlfn.ANCHORARRAY(E452),_xlpm.vals,0))</f>
        <v>2</v>
      </c>
      <c r="P452">
        <v>2</v>
      </c>
      <c r="Q452">
        <v>6</v>
      </c>
      <c r="R452">
        <v>2</v>
      </c>
      <c r="S452">
        <v>2</v>
      </c>
      <c r="T452" t="str" cm="1">
        <f t="array" ref="T452:X452">TEXT(_xlfn.ANCHORARRAY(O452),"00")</f>
        <v>02</v>
      </c>
      <c r="U452" t="str">
        <v>02</v>
      </c>
      <c r="V452" t="str">
        <v>06</v>
      </c>
      <c r="W452" t="str">
        <v>02</v>
      </c>
      <c r="X452" t="str">
        <v>02</v>
      </c>
      <c r="Y452" t="b">
        <f>MAX(_xlfn.ANCHORARRAY(J452))=5</f>
        <v>0</v>
      </c>
      <c r="Z452" t="b">
        <f>MAX(_xlfn.ANCHORARRAY(J452))=4</f>
        <v>1</v>
      </c>
      <c r="AA452" t="b" cm="1">
        <f t="array" ref="AA452">AND(OR(_xlfn.ANCHORARRAY(J452)=3),OR(_xlfn.ANCHORARRAY(J452)=2))</f>
        <v>0</v>
      </c>
      <c r="AB452" t="b">
        <f>IF(AA452,FALSE,MAX(_xlfn.ANCHORARRAY(J452))=3)</f>
        <v>0</v>
      </c>
      <c r="AC452" t="b">
        <f>COUNTIF(_xlfn.ANCHORARRAY(J452),2)=4</f>
        <v>0</v>
      </c>
      <c r="AD452" t="b">
        <f>IF(AC452,FALSE,MAX(_xlfn.ANCHORARRAY(J452))=2)</f>
        <v>0</v>
      </c>
      <c r="AE452" t="b">
        <f>NOT(OR(Y452:AD452))</f>
        <v>0</v>
      </c>
      <c r="AF452">
        <f>8-MATCH(TRUE,Y452:AE452,0)</f>
        <v>6</v>
      </c>
      <c r="AG452">
        <f>VALUE(_xlfn.CONCAT(AF452,_xlfn.ANCHORARRAY(T452)))</f>
        <v>60202060202</v>
      </c>
      <c r="AH452">
        <f>VALUE(_xlfn.RANK.EQ(AG452,AG:AG,1))</f>
        <v>911</v>
      </c>
      <c r="AI452">
        <f>AH452*D452</f>
        <v>344358</v>
      </c>
      <c r="AK452" s="1"/>
      <c r="AL452" t="str" cm="1">
        <f t="array" ref="AL452:AP452">MID(C452,_xlfn.SEQUENCE(1,LEN(C452)),1)</f>
        <v>2</v>
      </c>
      <c r="AM452" t="str">
        <v>2</v>
      </c>
      <c r="AN452" t="str">
        <v>6</v>
      </c>
      <c r="AO452" t="str">
        <v>2</v>
      </c>
      <c r="AP452" t="str">
        <v>2</v>
      </c>
      <c r="AQ452">
        <f>IF(AL452="J",0,COUNTIF(_xlfn.ANCHORARRAY($AL452),AL452))</f>
        <v>4</v>
      </c>
      <c r="AR452">
        <f>IF(AM452="J",0,COUNTIF(_xlfn.ANCHORARRAY($AL452),AM452))</f>
        <v>4</v>
      </c>
      <c r="AS452">
        <f>IF(AN452="J",0,COUNTIF(_xlfn.ANCHORARRAY($AL452),AN452))</f>
        <v>1</v>
      </c>
      <c r="AT452">
        <f>IF(AO452="J",0,COUNTIF(_xlfn.ANCHORARRAY($AL452),AO452))</f>
        <v>4</v>
      </c>
      <c r="AU452">
        <f>IF(AP452="J",0,COUNTIF(_xlfn.ANCHORARRAY($AL452),AP452))</f>
        <v>4</v>
      </c>
      <c r="AV452" cm="1">
        <f t="array" ref="AV452:AZ452">_xlfn.LET(_xlpm.vals,{"J","2","3","4","5","6","7","8","9","T","J","Q","K","A"},
MATCH(_xlfn.ANCHORARRAY(AL452),_xlpm.vals,0))</f>
        <v>2</v>
      </c>
      <c r="AW452">
        <v>2</v>
      </c>
      <c r="AX452">
        <v>6</v>
      </c>
      <c r="AY452">
        <v>2</v>
      </c>
      <c r="AZ452">
        <v>2</v>
      </c>
      <c r="BA452" t="str" cm="1">
        <f t="array" ref="BA452:BE452">TEXT(_xlfn.ANCHORARRAY(AV452),"00")</f>
        <v>02</v>
      </c>
      <c r="BB452" t="str">
        <v>02</v>
      </c>
      <c r="BC452" t="str">
        <v>06</v>
      </c>
      <c r="BD452" t="str">
        <v>02</v>
      </c>
      <c r="BE452" t="str">
        <v>02</v>
      </c>
      <c r="BF452">
        <f>COUNTIF(_xlfn.ANCHORARRAY(AL452),"J")</f>
        <v>0</v>
      </c>
    </row>
    <row r="453" spans="2:58" x14ac:dyDescent="0.3">
      <c r="B453" t="s">
        <v>550</v>
      </c>
      <c r="C453" t="str">
        <f>_xlfn.TEXTBEFORE(B453," ")</f>
        <v>9A9KA</v>
      </c>
      <c r="D453">
        <f>VALUE(_xlfn.TEXTAFTER(B453," "))</f>
        <v>791</v>
      </c>
      <c r="E453" t="str" cm="1">
        <f t="array" ref="E453:I453">MID(C453,_xlfn.SEQUENCE(1,LEN(C453)),1)</f>
        <v>9</v>
      </c>
      <c r="F453" t="str">
        <v>A</v>
      </c>
      <c r="G453" t="str">
        <v>9</v>
      </c>
      <c r="H453" t="str">
        <v>K</v>
      </c>
      <c r="I453" t="str">
        <v>A</v>
      </c>
      <c r="J453" cm="1">
        <f t="array" ref="J453:N453">COUNTIFS(_xlfn.ANCHORARRAY(E453),_xlfn.ANCHORARRAY(E453))</f>
        <v>2</v>
      </c>
      <c r="K453">
        <v>2</v>
      </c>
      <c r="L453">
        <v>2</v>
      </c>
      <c r="M453">
        <v>1</v>
      </c>
      <c r="N453">
        <v>2</v>
      </c>
      <c r="O453" cm="1">
        <f t="array" ref="O453:S453">_xlfn.LET(_xlpm.vals,{"1","2","3","4","5","6","7","8","9","T","J","Q","K","A"},
MATCH(_xlfn.ANCHORARRAY(E453),_xlpm.vals,0))</f>
        <v>9</v>
      </c>
      <c r="P453">
        <v>14</v>
      </c>
      <c r="Q453">
        <v>9</v>
      </c>
      <c r="R453">
        <v>13</v>
      </c>
      <c r="S453">
        <v>14</v>
      </c>
      <c r="T453" t="str" cm="1">
        <f t="array" ref="T453:X453">TEXT(_xlfn.ANCHORARRAY(O453),"00")</f>
        <v>09</v>
      </c>
      <c r="U453" t="str">
        <v>14</v>
      </c>
      <c r="V453" t="str">
        <v>09</v>
      </c>
      <c r="W453" t="str">
        <v>13</v>
      </c>
      <c r="X453" t="str">
        <v>14</v>
      </c>
      <c r="Y453" t="b">
        <f>MAX(_xlfn.ANCHORARRAY(J453))=5</f>
        <v>0</v>
      </c>
      <c r="Z453" t="b">
        <f>MAX(_xlfn.ANCHORARRAY(J453))=4</f>
        <v>0</v>
      </c>
      <c r="AA453" t="b" cm="1">
        <f t="array" ref="AA453">AND(OR(_xlfn.ANCHORARRAY(J453)=3),OR(_xlfn.ANCHORARRAY(J453)=2))</f>
        <v>0</v>
      </c>
      <c r="AB453" t="b">
        <f>IF(AA453,FALSE,MAX(_xlfn.ANCHORARRAY(J453))=3)</f>
        <v>0</v>
      </c>
      <c r="AC453" t="b">
        <f>COUNTIF(_xlfn.ANCHORARRAY(J453),2)=4</f>
        <v>1</v>
      </c>
      <c r="AD453" t="b">
        <f>IF(AC453,FALSE,MAX(_xlfn.ANCHORARRAY(J453))=2)</f>
        <v>0</v>
      </c>
      <c r="AE453" t="b">
        <f>NOT(OR(Y453:AD453))</f>
        <v>0</v>
      </c>
      <c r="AF453">
        <f>8-MATCH(TRUE,Y453:AE453,0)</f>
        <v>3</v>
      </c>
      <c r="AG453">
        <f>VALUE(_xlfn.CONCAT(AF453,_xlfn.ANCHORARRAY(T453)))</f>
        <v>30914091314</v>
      </c>
      <c r="AH453">
        <f>VALUE(_xlfn.RANK.EQ(AG453,AG:AG,1))</f>
        <v>553</v>
      </c>
      <c r="AI453">
        <f>AH453*D453</f>
        <v>437423</v>
      </c>
      <c r="AK453" s="1"/>
      <c r="AL453" t="str" cm="1">
        <f t="array" ref="AL453:AP453">MID(C453,_xlfn.SEQUENCE(1,LEN(C453)),1)</f>
        <v>9</v>
      </c>
      <c r="AM453" t="str">
        <v>A</v>
      </c>
      <c r="AN453" t="str">
        <v>9</v>
      </c>
      <c r="AO453" t="str">
        <v>K</v>
      </c>
      <c r="AP453" t="str">
        <v>A</v>
      </c>
      <c r="AQ453">
        <f>IF(AL453="J",0,COUNTIF(_xlfn.ANCHORARRAY($AL453),AL453))</f>
        <v>2</v>
      </c>
      <c r="AR453">
        <f>IF(AM453="J",0,COUNTIF(_xlfn.ANCHORARRAY($AL453),AM453))</f>
        <v>2</v>
      </c>
      <c r="AS453">
        <f>IF(AN453="J",0,COUNTIF(_xlfn.ANCHORARRAY($AL453),AN453))</f>
        <v>2</v>
      </c>
      <c r="AT453">
        <f>IF(AO453="J",0,COUNTIF(_xlfn.ANCHORARRAY($AL453),AO453))</f>
        <v>1</v>
      </c>
      <c r="AU453">
        <f>IF(AP453="J",0,COUNTIF(_xlfn.ANCHORARRAY($AL453),AP453))</f>
        <v>2</v>
      </c>
      <c r="AV453" cm="1">
        <f t="array" ref="AV453:AZ453">_xlfn.LET(_xlpm.vals,{"J","2","3","4","5","6","7","8","9","T","J","Q","K","A"},
MATCH(_xlfn.ANCHORARRAY(AL453),_xlpm.vals,0))</f>
        <v>9</v>
      </c>
      <c r="AW453">
        <v>14</v>
      </c>
      <c r="AX453">
        <v>9</v>
      </c>
      <c r="AY453">
        <v>13</v>
      </c>
      <c r="AZ453">
        <v>14</v>
      </c>
      <c r="BA453" t="str" cm="1">
        <f t="array" ref="BA453:BE453">TEXT(_xlfn.ANCHORARRAY(AV453),"00")</f>
        <v>09</v>
      </c>
      <c r="BB453" t="str">
        <v>14</v>
      </c>
      <c r="BC453" t="str">
        <v>09</v>
      </c>
      <c r="BD453" t="str">
        <v>13</v>
      </c>
      <c r="BE453" t="str">
        <v>14</v>
      </c>
      <c r="BF453">
        <f>COUNTIF(_xlfn.ANCHORARRAY(AL453),"J")</f>
        <v>0</v>
      </c>
    </row>
    <row r="454" spans="2:58" x14ac:dyDescent="0.3">
      <c r="B454" t="s">
        <v>549</v>
      </c>
      <c r="C454" t="str">
        <f>_xlfn.TEXTBEFORE(B454," ")</f>
        <v>K5555</v>
      </c>
      <c r="D454">
        <f>VALUE(_xlfn.TEXTAFTER(B454," "))</f>
        <v>906</v>
      </c>
      <c r="E454" t="str" cm="1">
        <f t="array" ref="E454:I454">MID(C454,_xlfn.SEQUENCE(1,LEN(C454)),1)</f>
        <v>K</v>
      </c>
      <c r="F454" t="str">
        <v>5</v>
      </c>
      <c r="G454" t="str">
        <v>5</v>
      </c>
      <c r="H454" t="str">
        <v>5</v>
      </c>
      <c r="I454" t="str">
        <v>5</v>
      </c>
      <c r="J454" cm="1">
        <f t="array" ref="J454:N454">COUNTIFS(_xlfn.ANCHORARRAY(E454),_xlfn.ANCHORARRAY(E454))</f>
        <v>1</v>
      </c>
      <c r="K454">
        <v>4</v>
      </c>
      <c r="L454">
        <v>4</v>
      </c>
      <c r="M454">
        <v>4</v>
      </c>
      <c r="N454">
        <v>4</v>
      </c>
      <c r="O454" cm="1">
        <f t="array" ref="O454:S454">_xlfn.LET(_xlpm.vals,{"1","2","3","4","5","6","7","8","9","T","J","Q","K","A"},
MATCH(_xlfn.ANCHORARRAY(E454),_xlpm.vals,0))</f>
        <v>13</v>
      </c>
      <c r="P454">
        <v>5</v>
      </c>
      <c r="Q454">
        <v>5</v>
      </c>
      <c r="R454">
        <v>5</v>
      </c>
      <c r="S454">
        <v>5</v>
      </c>
      <c r="T454" t="str" cm="1">
        <f t="array" ref="T454:X454">TEXT(_xlfn.ANCHORARRAY(O454),"00")</f>
        <v>13</v>
      </c>
      <c r="U454" t="str">
        <v>05</v>
      </c>
      <c r="V454" t="str">
        <v>05</v>
      </c>
      <c r="W454" t="str">
        <v>05</v>
      </c>
      <c r="X454" t="str">
        <v>05</v>
      </c>
      <c r="Y454" t="b">
        <f>MAX(_xlfn.ANCHORARRAY(J454))=5</f>
        <v>0</v>
      </c>
      <c r="Z454" t="b">
        <f>MAX(_xlfn.ANCHORARRAY(J454))=4</f>
        <v>1</v>
      </c>
      <c r="AA454" t="b" cm="1">
        <f t="array" ref="AA454">AND(OR(_xlfn.ANCHORARRAY(J454)=3),OR(_xlfn.ANCHORARRAY(J454)=2))</f>
        <v>0</v>
      </c>
      <c r="AB454" t="b">
        <f>IF(AA454,FALSE,MAX(_xlfn.ANCHORARRAY(J454))=3)</f>
        <v>0</v>
      </c>
      <c r="AC454" t="b">
        <f>COUNTIF(_xlfn.ANCHORARRAY(J454),2)=4</f>
        <v>0</v>
      </c>
      <c r="AD454" t="b">
        <f>IF(AC454,FALSE,MAX(_xlfn.ANCHORARRAY(J454))=2)</f>
        <v>0</v>
      </c>
      <c r="AE454" t="b">
        <f>NOT(OR(Y454:AD454))</f>
        <v>0</v>
      </c>
      <c r="AF454">
        <f>8-MATCH(TRUE,Y454:AE454,0)</f>
        <v>6</v>
      </c>
      <c r="AG454">
        <f>VALUE(_xlfn.CONCAT(AF454,_xlfn.ANCHORARRAY(T454)))</f>
        <v>61305050505</v>
      </c>
      <c r="AH454">
        <f>VALUE(_xlfn.RANK.EQ(AG454,AG:AG,1))</f>
        <v>983</v>
      </c>
      <c r="AI454">
        <f>AH454*D454</f>
        <v>890598</v>
      </c>
      <c r="AK454" s="1"/>
      <c r="AL454" t="str" cm="1">
        <f t="array" ref="AL454:AP454">MID(C454,_xlfn.SEQUENCE(1,LEN(C454)),1)</f>
        <v>K</v>
      </c>
      <c r="AM454" t="str">
        <v>5</v>
      </c>
      <c r="AN454" t="str">
        <v>5</v>
      </c>
      <c r="AO454" t="str">
        <v>5</v>
      </c>
      <c r="AP454" t="str">
        <v>5</v>
      </c>
      <c r="AQ454">
        <f>IF(AL454="J",0,COUNTIF(_xlfn.ANCHORARRAY($AL454),AL454))</f>
        <v>1</v>
      </c>
      <c r="AR454">
        <f>IF(AM454="J",0,COUNTIF(_xlfn.ANCHORARRAY($AL454),AM454))</f>
        <v>4</v>
      </c>
      <c r="AS454">
        <f>IF(AN454="J",0,COUNTIF(_xlfn.ANCHORARRAY($AL454),AN454))</f>
        <v>4</v>
      </c>
      <c r="AT454">
        <f>IF(AO454="J",0,COUNTIF(_xlfn.ANCHORARRAY($AL454),AO454))</f>
        <v>4</v>
      </c>
      <c r="AU454">
        <f>IF(AP454="J",0,COUNTIF(_xlfn.ANCHORARRAY($AL454),AP454))</f>
        <v>4</v>
      </c>
      <c r="AV454" cm="1">
        <f t="array" ref="AV454:AZ454">_xlfn.LET(_xlpm.vals,{"J","2","3","4","5","6","7","8","9","T","J","Q","K","A"},
MATCH(_xlfn.ANCHORARRAY(AL454),_xlpm.vals,0))</f>
        <v>13</v>
      </c>
      <c r="AW454">
        <v>5</v>
      </c>
      <c r="AX454">
        <v>5</v>
      </c>
      <c r="AY454">
        <v>5</v>
      </c>
      <c r="AZ454">
        <v>5</v>
      </c>
      <c r="BA454" t="str" cm="1">
        <f t="array" ref="BA454:BE454">TEXT(_xlfn.ANCHORARRAY(AV454),"00")</f>
        <v>13</v>
      </c>
      <c r="BB454" t="str">
        <v>05</v>
      </c>
      <c r="BC454" t="str">
        <v>05</v>
      </c>
      <c r="BD454" t="str">
        <v>05</v>
      </c>
      <c r="BE454" t="str">
        <v>05</v>
      </c>
      <c r="BF454">
        <f>COUNTIF(_xlfn.ANCHORARRAY(AL454),"J")</f>
        <v>0</v>
      </c>
    </row>
    <row r="455" spans="2:58" x14ac:dyDescent="0.3">
      <c r="B455" t="s">
        <v>548</v>
      </c>
      <c r="C455" t="str">
        <f>_xlfn.TEXTBEFORE(B455," ")</f>
        <v>K88K9</v>
      </c>
      <c r="D455">
        <f>VALUE(_xlfn.TEXTAFTER(B455," "))</f>
        <v>203</v>
      </c>
      <c r="E455" t="str" cm="1">
        <f t="array" ref="E455:I455">MID(C455,_xlfn.SEQUENCE(1,LEN(C455)),1)</f>
        <v>K</v>
      </c>
      <c r="F455" t="str">
        <v>8</v>
      </c>
      <c r="G455" t="str">
        <v>8</v>
      </c>
      <c r="H455" t="str">
        <v>K</v>
      </c>
      <c r="I455" t="str">
        <v>9</v>
      </c>
      <c r="J455" cm="1">
        <f t="array" ref="J455:N455">COUNTIFS(_xlfn.ANCHORARRAY(E455),_xlfn.ANCHORARRAY(E455))</f>
        <v>2</v>
      </c>
      <c r="K455">
        <v>2</v>
      </c>
      <c r="L455">
        <v>2</v>
      </c>
      <c r="M455">
        <v>2</v>
      </c>
      <c r="N455">
        <v>1</v>
      </c>
      <c r="O455" cm="1">
        <f t="array" ref="O455:S455">_xlfn.LET(_xlpm.vals,{"1","2","3","4","5","6","7","8","9","T","J","Q","K","A"},
MATCH(_xlfn.ANCHORARRAY(E455),_xlpm.vals,0))</f>
        <v>13</v>
      </c>
      <c r="P455">
        <v>8</v>
      </c>
      <c r="Q455">
        <v>8</v>
      </c>
      <c r="R455">
        <v>13</v>
      </c>
      <c r="S455">
        <v>9</v>
      </c>
      <c r="T455" t="str" cm="1">
        <f t="array" ref="T455:X455">TEXT(_xlfn.ANCHORARRAY(O455),"00")</f>
        <v>13</v>
      </c>
      <c r="U455" t="str">
        <v>08</v>
      </c>
      <c r="V455" t="str">
        <v>08</v>
      </c>
      <c r="W455" t="str">
        <v>13</v>
      </c>
      <c r="X455" t="str">
        <v>09</v>
      </c>
      <c r="Y455" t="b">
        <f>MAX(_xlfn.ANCHORARRAY(J455))=5</f>
        <v>0</v>
      </c>
      <c r="Z455" t="b">
        <f>MAX(_xlfn.ANCHORARRAY(J455))=4</f>
        <v>0</v>
      </c>
      <c r="AA455" t="b" cm="1">
        <f t="array" ref="AA455">AND(OR(_xlfn.ANCHORARRAY(J455)=3),OR(_xlfn.ANCHORARRAY(J455)=2))</f>
        <v>0</v>
      </c>
      <c r="AB455" t="b">
        <f>IF(AA455,FALSE,MAX(_xlfn.ANCHORARRAY(J455))=3)</f>
        <v>0</v>
      </c>
      <c r="AC455" t="b">
        <f>COUNTIF(_xlfn.ANCHORARRAY(J455),2)=4</f>
        <v>1</v>
      </c>
      <c r="AD455" t="b">
        <f>IF(AC455,FALSE,MAX(_xlfn.ANCHORARRAY(J455))=2)</f>
        <v>0</v>
      </c>
      <c r="AE455" t="b">
        <f>NOT(OR(Y455:AD455))</f>
        <v>0</v>
      </c>
      <c r="AF455">
        <f>8-MATCH(TRUE,Y455:AE455,0)</f>
        <v>3</v>
      </c>
      <c r="AG455">
        <f>VALUE(_xlfn.CONCAT(AF455,_xlfn.ANCHORARRAY(T455)))</f>
        <v>31308081309</v>
      </c>
      <c r="AH455">
        <f>VALUE(_xlfn.RANK.EQ(AG455,AG:AG,1))</f>
        <v>600</v>
      </c>
      <c r="AI455">
        <f>AH455*D455</f>
        <v>121800</v>
      </c>
      <c r="AK455" s="1"/>
      <c r="AL455" t="str" cm="1">
        <f t="array" ref="AL455:AP455">MID(C455,_xlfn.SEQUENCE(1,LEN(C455)),1)</f>
        <v>K</v>
      </c>
      <c r="AM455" t="str">
        <v>8</v>
      </c>
      <c r="AN455" t="str">
        <v>8</v>
      </c>
      <c r="AO455" t="str">
        <v>K</v>
      </c>
      <c r="AP455" t="str">
        <v>9</v>
      </c>
      <c r="AQ455">
        <f>IF(AL455="J",0,COUNTIF(_xlfn.ANCHORARRAY($AL455),AL455))</f>
        <v>2</v>
      </c>
      <c r="AR455">
        <f>IF(AM455="J",0,COUNTIF(_xlfn.ANCHORARRAY($AL455),AM455))</f>
        <v>2</v>
      </c>
      <c r="AS455">
        <f>IF(AN455="J",0,COUNTIF(_xlfn.ANCHORARRAY($AL455),AN455))</f>
        <v>2</v>
      </c>
      <c r="AT455">
        <f>IF(AO455="J",0,COUNTIF(_xlfn.ANCHORARRAY($AL455),AO455))</f>
        <v>2</v>
      </c>
      <c r="AU455">
        <f>IF(AP455="J",0,COUNTIF(_xlfn.ANCHORARRAY($AL455),AP455))</f>
        <v>1</v>
      </c>
      <c r="AV455" cm="1">
        <f t="array" ref="AV455:AZ455">_xlfn.LET(_xlpm.vals,{"J","2","3","4","5","6","7","8","9","T","J","Q","K","A"},
MATCH(_xlfn.ANCHORARRAY(AL455),_xlpm.vals,0))</f>
        <v>13</v>
      </c>
      <c r="AW455">
        <v>8</v>
      </c>
      <c r="AX455">
        <v>8</v>
      </c>
      <c r="AY455">
        <v>13</v>
      </c>
      <c r="AZ455">
        <v>9</v>
      </c>
      <c r="BA455" t="str" cm="1">
        <f t="array" ref="BA455:BE455">TEXT(_xlfn.ANCHORARRAY(AV455),"00")</f>
        <v>13</v>
      </c>
      <c r="BB455" t="str">
        <v>08</v>
      </c>
      <c r="BC455" t="str">
        <v>08</v>
      </c>
      <c r="BD455" t="str">
        <v>13</v>
      </c>
      <c r="BE455" t="str">
        <v>09</v>
      </c>
      <c r="BF455">
        <f>COUNTIF(_xlfn.ANCHORARRAY(AL455),"J")</f>
        <v>0</v>
      </c>
    </row>
    <row r="456" spans="2:58" x14ac:dyDescent="0.3">
      <c r="B456" t="s">
        <v>547</v>
      </c>
      <c r="C456" t="str">
        <f>_xlfn.TEXTBEFORE(B456," ")</f>
        <v>77T85</v>
      </c>
      <c r="D456">
        <f>VALUE(_xlfn.TEXTAFTER(B456," "))</f>
        <v>361</v>
      </c>
      <c r="E456" t="str" cm="1">
        <f t="array" ref="E456:I456">MID(C456,_xlfn.SEQUENCE(1,LEN(C456)),1)</f>
        <v>7</v>
      </c>
      <c r="F456" t="str">
        <v>7</v>
      </c>
      <c r="G456" t="str">
        <v>T</v>
      </c>
      <c r="H456" t="str">
        <v>8</v>
      </c>
      <c r="I456" t="str">
        <v>5</v>
      </c>
      <c r="J456" cm="1">
        <f t="array" ref="J456:N456">COUNTIFS(_xlfn.ANCHORARRAY(E456),_xlfn.ANCHORARRAY(E456))</f>
        <v>2</v>
      </c>
      <c r="K456">
        <v>2</v>
      </c>
      <c r="L456">
        <v>1</v>
      </c>
      <c r="M456">
        <v>1</v>
      </c>
      <c r="N456">
        <v>1</v>
      </c>
      <c r="O456" cm="1">
        <f t="array" ref="O456:S456">_xlfn.LET(_xlpm.vals,{"1","2","3","4","5","6","7","8","9","T","J","Q","K","A"},
MATCH(_xlfn.ANCHORARRAY(E456),_xlpm.vals,0))</f>
        <v>7</v>
      </c>
      <c r="P456">
        <v>7</v>
      </c>
      <c r="Q456">
        <v>10</v>
      </c>
      <c r="R456">
        <v>8</v>
      </c>
      <c r="S456">
        <v>5</v>
      </c>
      <c r="T456" t="str" cm="1">
        <f t="array" ref="T456:X456">TEXT(_xlfn.ANCHORARRAY(O456),"00")</f>
        <v>07</v>
      </c>
      <c r="U456" t="str">
        <v>07</v>
      </c>
      <c r="V456" t="str">
        <v>10</v>
      </c>
      <c r="W456" t="str">
        <v>08</v>
      </c>
      <c r="X456" t="str">
        <v>05</v>
      </c>
      <c r="Y456" t="b">
        <f>MAX(_xlfn.ANCHORARRAY(J456))=5</f>
        <v>0</v>
      </c>
      <c r="Z456" t="b">
        <f>MAX(_xlfn.ANCHORARRAY(J456))=4</f>
        <v>0</v>
      </c>
      <c r="AA456" t="b" cm="1">
        <f t="array" ref="AA456">AND(OR(_xlfn.ANCHORARRAY(J456)=3),OR(_xlfn.ANCHORARRAY(J456)=2))</f>
        <v>0</v>
      </c>
      <c r="AB456" t="b">
        <f>IF(AA456,FALSE,MAX(_xlfn.ANCHORARRAY(J456))=3)</f>
        <v>0</v>
      </c>
      <c r="AC456" t="b">
        <f>COUNTIF(_xlfn.ANCHORARRAY(J456),2)=4</f>
        <v>0</v>
      </c>
      <c r="AD456" t="b">
        <f>IF(AC456,FALSE,MAX(_xlfn.ANCHORARRAY(J456))=2)</f>
        <v>1</v>
      </c>
      <c r="AE456" t="b">
        <f>NOT(OR(Y456:AD456))</f>
        <v>0</v>
      </c>
      <c r="AF456">
        <f>8-MATCH(TRUE,Y456:AE456,0)</f>
        <v>2</v>
      </c>
      <c r="AG456">
        <f>VALUE(_xlfn.CONCAT(AF456,_xlfn.ANCHORARRAY(T456)))</f>
        <v>20707100805</v>
      </c>
      <c r="AH456">
        <f>VALUE(_xlfn.RANK.EQ(AG456,AG:AG,1))</f>
        <v>305</v>
      </c>
      <c r="AI456">
        <f>AH456*D456</f>
        <v>110105</v>
      </c>
      <c r="AK456" s="1"/>
      <c r="AL456" t="str" cm="1">
        <f t="array" ref="AL456:AP456">MID(C456,_xlfn.SEQUENCE(1,LEN(C456)),1)</f>
        <v>7</v>
      </c>
      <c r="AM456" t="str">
        <v>7</v>
      </c>
      <c r="AN456" t="str">
        <v>T</v>
      </c>
      <c r="AO456" t="str">
        <v>8</v>
      </c>
      <c r="AP456" t="str">
        <v>5</v>
      </c>
      <c r="AQ456">
        <f>IF(AL456="J",0,COUNTIF(_xlfn.ANCHORARRAY($AL456),AL456))</f>
        <v>2</v>
      </c>
      <c r="AR456">
        <f>IF(AM456="J",0,COUNTIF(_xlfn.ANCHORARRAY($AL456),AM456))</f>
        <v>2</v>
      </c>
      <c r="AS456">
        <f>IF(AN456="J",0,COUNTIF(_xlfn.ANCHORARRAY($AL456),AN456))</f>
        <v>1</v>
      </c>
      <c r="AT456">
        <f>IF(AO456="J",0,COUNTIF(_xlfn.ANCHORARRAY($AL456),AO456))</f>
        <v>1</v>
      </c>
      <c r="AU456">
        <f>IF(AP456="J",0,COUNTIF(_xlfn.ANCHORARRAY($AL456),AP456))</f>
        <v>1</v>
      </c>
      <c r="AV456" cm="1">
        <f t="array" ref="AV456:AZ456">_xlfn.LET(_xlpm.vals,{"J","2","3","4","5","6","7","8","9","T","J","Q","K","A"},
MATCH(_xlfn.ANCHORARRAY(AL456),_xlpm.vals,0))</f>
        <v>7</v>
      </c>
      <c r="AW456">
        <v>7</v>
      </c>
      <c r="AX456">
        <v>10</v>
      </c>
      <c r="AY456">
        <v>8</v>
      </c>
      <c r="AZ456">
        <v>5</v>
      </c>
      <c r="BA456" t="str" cm="1">
        <f t="array" ref="BA456:BE456">TEXT(_xlfn.ANCHORARRAY(AV456),"00")</f>
        <v>07</v>
      </c>
      <c r="BB456" t="str">
        <v>07</v>
      </c>
      <c r="BC456" t="str">
        <v>10</v>
      </c>
      <c r="BD456" t="str">
        <v>08</v>
      </c>
      <c r="BE456" t="str">
        <v>05</v>
      </c>
      <c r="BF456">
        <f>COUNTIF(_xlfn.ANCHORARRAY(AL456),"J")</f>
        <v>0</v>
      </c>
    </row>
    <row r="457" spans="2:58" x14ac:dyDescent="0.3">
      <c r="B457" t="s">
        <v>546</v>
      </c>
      <c r="C457" t="str">
        <f>_xlfn.TEXTBEFORE(B457," ")</f>
        <v>55445</v>
      </c>
      <c r="D457">
        <f>VALUE(_xlfn.TEXTAFTER(B457," "))</f>
        <v>103</v>
      </c>
      <c r="E457" t="str" cm="1">
        <f t="array" ref="E457:I457">MID(C457,_xlfn.SEQUENCE(1,LEN(C457)),1)</f>
        <v>5</v>
      </c>
      <c r="F457" t="str">
        <v>5</v>
      </c>
      <c r="G457" t="str">
        <v>4</v>
      </c>
      <c r="H457" t="str">
        <v>4</v>
      </c>
      <c r="I457" t="str">
        <v>5</v>
      </c>
      <c r="J457" cm="1">
        <f t="array" ref="J457:N457">COUNTIFS(_xlfn.ANCHORARRAY(E457),_xlfn.ANCHORARRAY(E457))</f>
        <v>3</v>
      </c>
      <c r="K457">
        <v>3</v>
      </c>
      <c r="L457">
        <v>2</v>
      </c>
      <c r="M457">
        <v>2</v>
      </c>
      <c r="N457">
        <v>3</v>
      </c>
      <c r="O457" cm="1">
        <f t="array" ref="O457:S457">_xlfn.LET(_xlpm.vals,{"1","2","3","4","5","6","7","8","9","T","J","Q","K","A"},
MATCH(_xlfn.ANCHORARRAY(E457),_xlpm.vals,0))</f>
        <v>5</v>
      </c>
      <c r="P457">
        <v>5</v>
      </c>
      <c r="Q457">
        <v>4</v>
      </c>
      <c r="R457">
        <v>4</v>
      </c>
      <c r="S457">
        <v>5</v>
      </c>
      <c r="T457" t="str" cm="1">
        <f t="array" ref="T457:X457">TEXT(_xlfn.ANCHORARRAY(O457),"00")</f>
        <v>05</v>
      </c>
      <c r="U457" t="str">
        <v>05</v>
      </c>
      <c r="V457" t="str">
        <v>04</v>
      </c>
      <c r="W457" t="str">
        <v>04</v>
      </c>
      <c r="X457" t="str">
        <v>05</v>
      </c>
      <c r="Y457" t="b">
        <f>MAX(_xlfn.ANCHORARRAY(J457))=5</f>
        <v>0</v>
      </c>
      <c r="Z457" t="b">
        <f>MAX(_xlfn.ANCHORARRAY(J457))=4</f>
        <v>0</v>
      </c>
      <c r="AA457" t="b" cm="1">
        <f t="array" ref="AA457">AND(OR(_xlfn.ANCHORARRAY(J457)=3),OR(_xlfn.ANCHORARRAY(J457)=2))</f>
        <v>1</v>
      </c>
      <c r="AB457" t="b">
        <f>IF(AA457,FALSE,MAX(_xlfn.ANCHORARRAY(J457))=3)</f>
        <v>0</v>
      </c>
      <c r="AC457" t="b">
        <f>COUNTIF(_xlfn.ANCHORARRAY(J457),2)=4</f>
        <v>0</v>
      </c>
      <c r="AD457" t="b">
        <f>IF(AC457,FALSE,MAX(_xlfn.ANCHORARRAY(J457))=2)</f>
        <v>0</v>
      </c>
      <c r="AE457" t="b">
        <f>NOT(OR(Y457:AD457))</f>
        <v>0</v>
      </c>
      <c r="AF457">
        <f>8-MATCH(TRUE,Y457:AE457,0)</f>
        <v>5</v>
      </c>
      <c r="AG457">
        <f>VALUE(_xlfn.CONCAT(AF457,_xlfn.ANCHORARRAY(T457)))</f>
        <v>50505040405</v>
      </c>
      <c r="AH457">
        <f>VALUE(_xlfn.RANK.EQ(AG457,AG:AG,1))</f>
        <v>828</v>
      </c>
      <c r="AI457">
        <f>AH457*D457</f>
        <v>85284</v>
      </c>
      <c r="AK457" s="1"/>
      <c r="AL457" t="str" cm="1">
        <f t="array" ref="AL457:AP457">MID(C457,_xlfn.SEQUENCE(1,LEN(C457)),1)</f>
        <v>5</v>
      </c>
      <c r="AM457" t="str">
        <v>5</v>
      </c>
      <c r="AN457" t="str">
        <v>4</v>
      </c>
      <c r="AO457" t="str">
        <v>4</v>
      </c>
      <c r="AP457" t="str">
        <v>5</v>
      </c>
      <c r="AQ457">
        <f>IF(AL457="J",0,COUNTIF(_xlfn.ANCHORARRAY($AL457),AL457))</f>
        <v>3</v>
      </c>
      <c r="AR457">
        <f>IF(AM457="J",0,COUNTIF(_xlfn.ANCHORARRAY($AL457),AM457))</f>
        <v>3</v>
      </c>
      <c r="AS457">
        <f>IF(AN457="J",0,COUNTIF(_xlfn.ANCHORARRAY($AL457),AN457))</f>
        <v>2</v>
      </c>
      <c r="AT457">
        <f>IF(AO457="J",0,COUNTIF(_xlfn.ANCHORARRAY($AL457),AO457))</f>
        <v>2</v>
      </c>
      <c r="AU457">
        <f>IF(AP457="J",0,COUNTIF(_xlfn.ANCHORARRAY($AL457),AP457))</f>
        <v>3</v>
      </c>
      <c r="AV457" cm="1">
        <f t="array" ref="AV457:AZ457">_xlfn.LET(_xlpm.vals,{"J","2","3","4","5","6","7","8","9","T","J","Q","K","A"},
MATCH(_xlfn.ANCHORARRAY(AL457),_xlpm.vals,0))</f>
        <v>5</v>
      </c>
      <c r="AW457">
        <v>5</v>
      </c>
      <c r="AX457">
        <v>4</v>
      </c>
      <c r="AY457">
        <v>4</v>
      </c>
      <c r="AZ457">
        <v>5</v>
      </c>
      <c r="BA457" t="str" cm="1">
        <f t="array" ref="BA457:BE457">TEXT(_xlfn.ANCHORARRAY(AV457),"00")</f>
        <v>05</v>
      </c>
      <c r="BB457" t="str">
        <v>05</v>
      </c>
      <c r="BC457" t="str">
        <v>04</v>
      </c>
      <c r="BD457" t="str">
        <v>04</v>
      </c>
      <c r="BE457" t="str">
        <v>05</v>
      </c>
      <c r="BF457">
        <f>COUNTIF(_xlfn.ANCHORARRAY(AL457),"J")</f>
        <v>0</v>
      </c>
    </row>
    <row r="458" spans="2:58" x14ac:dyDescent="0.3">
      <c r="B458" t="s">
        <v>545</v>
      </c>
      <c r="C458" t="str">
        <f>_xlfn.TEXTBEFORE(B458," ")</f>
        <v>TKTK8</v>
      </c>
      <c r="D458">
        <f>VALUE(_xlfn.TEXTAFTER(B458," "))</f>
        <v>275</v>
      </c>
      <c r="E458" t="str" cm="1">
        <f t="array" ref="E458:I458">MID(C458,_xlfn.SEQUENCE(1,LEN(C458)),1)</f>
        <v>T</v>
      </c>
      <c r="F458" t="str">
        <v>K</v>
      </c>
      <c r="G458" t="str">
        <v>T</v>
      </c>
      <c r="H458" t="str">
        <v>K</v>
      </c>
      <c r="I458" t="str">
        <v>8</v>
      </c>
      <c r="J458" cm="1">
        <f t="array" ref="J458:N458">COUNTIFS(_xlfn.ANCHORARRAY(E458),_xlfn.ANCHORARRAY(E458))</f>
        <v>2</v>
      </c>
      <c r="K458">
        <v>2</v>
      </c>
      <c r="L458">
        <v>2</v>
      </c>
      <c r="M458">
        <v>2</v>
      </c>
      <c r="N458">
        <v>1</v>
      </c>
      <c r="O458" cm="1">
        <f t="array" ref="O458:S458">_xlfn.LET(_xlpm.vals,{"1","2","3","4","5","6","7","8","9","T","J","Q","K","A"},
MATCH(_xlfn.ANCHORARRAY(E458),_xlpm.vals,0))</f>
        <v>10</v>
      </c>
      <c r="P458">
        <v>13</v>
      </c>
      <c r="Q458">
        <v>10</v>
      </c>
      <c r="R458">
        <v>13</v>
      </c>
      <c r="S458">
        <v>8</v>
      </c>
      <c r="T458" t="str" cm="1">
        <f t="array" ref="T458:X458">TEXT(_xlfn.ANCHORARRAY(O458),"00")</f>
        <v>10</v>
      </c>
      <c r="U458" t="str">
        <v>13</v>
      </c>
      <c r="V458" t="str">
        <v>10</v>
      </c>
      <c r="W458" t="str">
        <v>13</v>
      </c>
      <c r="X458" t="str">
        <v>08</v>
      </c>
      <c r="Y458" t="b">
        <f>MAX(_xlfn.ANCHORARRAY(J458))=5</f>
        <v>0</v>
      </c>
      <c r="Z458" t="b">
        <f>MAX(_xlfn.ANCHORARRAY(J458))=4</f>
        <v>0</v>
      </c>
      <c r="AA458" t="b" cm="1">
        <f t="array" ref="AA458">AND(OR(_xlfn.ANCHORARRAY(J458)=3),OR(_xlfn.ANCHORARRAY(J458)=2))</f>
        <v>0</v>
      </c>
      <c r="AB458" t="b">
        <f>IF(AA458,FALSE,MAX(_xlfn.ANCHORARRAY(J458))=3)</f>
        <v>0</v>
      </c>
      <c r="AC458" t="b">
        <f>COUNTIF(_xlfn.ANCHORARRAY(J458),2)=4</f>
        <v>1</v>
      </c>
      <c r="AD458" t="b">
        <f>IF(AC458,FALSE,MAX(_xlfn.ANCHORARRAY(J458))=2)</f>
        <v>0</v>
      </c>
      <c r="AE458" t="b">
        <f>NOT(OR(Y458:AD458))</f>
        <v>0</v>
      </c>
      <c r="AF458">
        <f>8-MATCH(TRUE,Y458:AE458,0)</f>
        <v>3</v>
      </c>
      <c r="AG458">
        <f>VALUE(_xlfn.CONCAT(AF458,_xlfn.ANCHORARRAY(T458)))</f>
        <v>31013101308</v>
      </c>
      <c r="AH458">
        <f>VALUE(_xlfn.RANK.EQ(AG458,AG:AG,1))</f>
        <v>565</v>
      </c>
      <c r="AI458">
        <f>AH458*D458</f>
        <v>155375</v>
      </c>
      <c r="AK458" s="1"/>
      <c r="AL458" t="str" cm="1">
        <f t="array" ref="AL458:AP458">MID(C458,_xlfn.SEQUENCE(1,LEN(C458)),1)</f>
        <v>T</v>
      </c>
      <c r="AM458" t="str">
        <v>K</v>
      </c>
      <c r="AN458" t="str">
        <v>T</v>
      </c>
      <c r="AO458" t="str">
        <v>K</v>
      </c>
      <c r="AP458" t="str">
        <v>8</v>
      </c>
      <c r="AQ458">
        <f>IF(AL458="J",0,COUNTIF(_xlfn.ANCHORARRAY($AL458),AL458))</f>
        <v>2</v>
      </c>
      <c r="AR458">
        <f>IF(AM458="J",0,COUNTIF(_xlfn.ANCHORARRAY($AL458),AM458))</f>
        <v>2</v>
      </c>
      <c r="AS458">
        <f>IF(AN458="J",0,COUNTIF(_xlfn.ANCHORARRAY($AL458),AN458))</f>
        <v>2</v>
      </c>
      <c r="AT458">
        <f>IF(AO458="J",0,COUNTIF(_xlfn.ANCHORARRAY($AL458),AO458))</f>
        <v>2</v>
      </c>
      <c r="AU458">
        <f>IF(AP458="J",0,COUNTIF(_xlfn.ANCHORARRAY($AL458),AP458))</f>
        <v>1</v>
      </c>
      <c r="AV458" cm="1">
        <f t="array" ref="AV458:AZ458">_xlfn.LET(_xlpm.vals,{"J","2","3","4","5","6","7","8","9","T","J","Q","K","A"},
MATCH(_xlfn.ANCHORARRAY(AL458),_xlpm.vals,0))</f>
        <v>10</v>
      </c>
      <c r="AW458">
        <v>13</v>
      </c>
      <c r="AX458">
        <v>10</v>
      </c>
      <c r="AY458">
        <v>13</v>
      </c>
      <c r="AZ458">
        <v>8</v>
      </c>
      <c r="BA458" t="str" cm="1">
        <f t="array" ref="BA458:BE458">TEXT(_xlfn.ANCHORARRAY(AV458),"00")</f>
        <v>10</v>
      </c>
      <c r="BB458" t="str">
        <v>13</v>
      </c>
      <c r="BC458" t="str">
        <v>10</v>
      </c>
      <c r="BD458" t="str">
        <v>13</v>
      </c>
      <c r="BE458" t="str">
        <v>08</v>
      </c>
      <c r="BF458">
        <f>COUNTIF(_xlfn.ANCHORARRAY(AL458),"J")</f>
        <v>0</v>
      </c>
    </row>
    <row r="459" spans="2:58" x14ac:dyDescent="0.3">
      <c r="B459" t="s">
        <v>544</v>
      </c>
      <c r="C459" t="str">
        <f>_xlfn.TEXTBEFORE(B459," ")</f>
        <v>K9A82</v>
      </c>
      <c r="D459">
        <f>VALUE(_xlfn.TEXTAFTER(B459," "))</f>
        <v>946</v>
      </c>
      <c r="E459" t="str" cm="1">
        <f t="array" ref="E459:I459">MID(C459,_xlfn.SEQUENCE(1,LEN(C459)),1)</f>
        <v>K</v>
      </c>
      <c r="F459" t="str">
        <v>9</v>
      </c>
      <c r="G459" t="str">
        <v>A</v>
      </c>
      <c r="H459" t="str">
        <v>8</v>
      </c>
      <c r="I459" t="str">
        <v>2</v>
      </c>
      <c r="J459" cm="1">
        <f t="array" ref="J459:N459">COUNTIFS(_xlfn.ANCHORARRAY(E459),_xlfn.ANCHORARRAY(E459))</f>
        <v>1</v>
      </c>
      <c r="K459">
        <v>1</v>
      </c>
      <c r="L459">
        <v>1</v>
      </c>
      <c r="M459">
        <v>1</v>
      </c>
      <c r="N459">
        <v>1</v>
      </c>
      <c r="O459" cm="1">
        <f t="array" ref="O459:S459">_xlfn.LET(_xlpm.vals,{"1","2","3","4","5","6","7","8","9","T","J","Q","K","A"},
MATCH(_xlfn.ANCHORARRAY(E459),_xlpm.vals,0))</f>
        <v>13</v>
      </c>
      <c r="P459">
        <v>9</v>
      </c>
      <c r="Q459">
        <v>14</v>
      </c>
      <c r="R459">
        <v>8</v>
      </c>
      <c r="S459">
        <v>2</v>
      </c>
      <c r="T459" t="str" cm="1">
        <f t="array" ref="T459:X459">TEXT(_xlfn.ANCHORARRAY(O459),"00")</f>
        <v>13</v>
      </c>
      <c r="U459" t="str">
        <v>09</v>
      </c>
      <c r="V459" t="str">
        <v>14</v>
      </c>
      <c r="W459" t="str">
        <v>08</v>
      </c>
      <c r="X459" t="str">
        <v>02</v>
      </c>
      <c r="Y459" t="b">
        <f>MAX(_xlfn.ANCHORARRAY(J459))=5</f>
        <v>0</v>
      </c>
      <c r="Z459" t="b">
        <f>MAX(_xlfn.ANCHORARRAY(J459))=4</f>
        <v>0</v>
      </c>
      <c r="AA459" t="b" cm="1">
        <f t="array" ref="AA459">AND(OR(_xlfn.ANCHORARRAY(J459)=3),OR(_xlfn.ANCHORARRAY(J459)=2))</f>
        <v>0</v>
      </c>
      <c r="AB459" t="b">
        <f>IF(AA459,FALSE,MAX(_xlfn.ANCHORARRAY(J459))=3)</f>
        <v>0</v>
      </c>
      <c r="AC459" t="b">
        <f>COUNTIF(_xlfn.ANCHORARRAY(J459),2)=4</f>
        <v>0</v>
      </c>
      <c r="AD459" t="b">
        <f>IF(AC459,FALSE,MAX(_xlfn.ANCHORARRAY(J459))=2)</f>
        <v>0</v>
      </c>
      <c r="AE459" t="b">
        <f>NOT(OR(Y459:AD459))</f>
        <v>1</v>
      </c>
      <c r="AF459">
        <f>8-MATCH(TRUE,Y459:AE459,0)</f>
        <v>1</v>
      </c>
      <c r="AG459">
        <f>VALUE(_xlfn.CONCAT(AF459,_xlfn.ANCHORARRAY(T459)))</f>
        <v>11309140802</v>
      </c>
      <c r="AH459">
        <f>VALUE(_xlfn.RANK.EQ(AG459,AG:AG,1))</f>
        <v>174</v>
      </c>
      <c r="AI459">
        <f>AH459*D459</f>
        <v>164604</v>
      </c>
      <c r="AK459" s="1"/>
      <c r="AL459" t="str" cm="1">
        <f t="array" ref="AL459:AP459">MID(C459,_xlfn.SEQUENCE(1,LEN(C459)),1)</f>
        <v>K</v>
      </c>
      <c r="AM459" t="str">
        <v>9</v>
      </c>
      <c r="AN459" t="str">
        <v>A</v>
      </c>
      <c r="AO459" t="str">
        <v>8</v>
      </c>
      <c r="AP459" t="str">
        <v>2</v>
      </c>
      <c r="AQ459">
        <f>IF(AL459="J",0,COUNTIF(_xlfn.ANCHORARRAY($AL459),AL459))</f>
        <v>1</v>
      </c>
      <c r="AR459">
        <f>IF(AM459="J",0,COUNTIF(_xlfn.ANCHORARRAY($AL459),AM459))</f>
        <v>1</v>
      </c>
      <c r="AS459">
        <f>IF(AN459="J",0,COUNTIF(_xlfn.ANCHORARRAY($AL459),AN459))</f>
        <v>1</v>
      </c>
      <c r="AT459">
        <f>IF(AO459="J",0,COUNTIF(_xlfn.ANCHORARRAY($AL459),AO459))</f>
        <v>1</v>
      </c>
      <c r="AU459">
        <f>IF(AP459="J",0,COUNTIF(_xlfn.ANCHORARRAY($AL459),AP459))</f>
        <v>1</v>
      </c>
      <c r="AV459" cm="1">
        <f t="array" ref="AV459:AZ459">_xlfn.LET(_xlpm.vals,{"J","2","3","4","5","6","7","8","9","T","J","Q","K","A"},
MATCH(_xlfn.ANCHORARRAY(AL459),_xlpm.vals,0))</f>
        <v>13</v>
      </c>
      <c r="AW459">
        <v>9</v>
      </c>
      <c r="AX459">
        <v>14</v>
      </c>
      <c r="AY459">
        <v>8</v>
      </c>
      <c r="AZ459">
        <v>2</v>
      </c>
      <c r="BA459" t="str" cm="1">
        <f t="array" ref="BA459:BE459">TEXT(_xlfn.ANCHORARRAY(AV459),"00")</f>
        <v>13</v>
      </c>
      <c r="BB459" t="str">
        <v>09</v>
      </c>
      <c r="BC459" t="str">
        <v>14</v>
      </c>
      <c r="BD459" t="str">
        <v>08</v>
      </c>
      <c r="BE459" t="str">
        <v>02</v>
      </c>
      <c r="BF459">
        <f>COUNTIF(_xlfn.ANCHORARRAY(AL459),"J")</f>
        <v>0</v>
      </c>
    </row>
    <row r="460" spans="2:58" x14ac:dyDescent="0.3">
      <c r="B460" t="s">
        <v>543</v>
      </c>
      <c r="C460" t="str">
        <f>_xlfn.TEXTBEFORE(B460," ")</f>
        <v>7AQQQ</v>
      </c>
      <c r="D460">
        <f>VALUE(_xlfn.TEXTAFTER(B460," "))</f>
        <v>839</v>
      </c>
      <c r="E460" t="str" cm="1">
        <f t="array" ref="E460:I460">MID(C460,_xlfn.SEQUENCE(1,LEN(C460)),1)</f>
        <v>7</v>
      </c>
      <c r="F460" t="str">
        <v>A</v>
      </c>
      <c r="G460" t="str">
        <v>Q</v>
      </c>
      <c r="H460" t="str">
        <v>Q</v>
      </c>
      <c r="I460" t="str">
        <v>Q</v>
      </c>
      <c r="J460" cm="1">
        <f t="array" ref="J460:N460">COUNTIFS(_xlfn.ANCHORARRAY(E460),_xlfn.ANCHORARRAY(E460))</f>
        <v>1</v>
      </c>
      <c r="K460">
        <v>1</v>
      </c>
      <c r="L460">
        <v>3</v>
      </c>
      <c r="M460">
        <v>3</v>
      </c>
      <c r="N460">
        <v>3</v>
      </c>
      <c r="O460" cm="1">
        <f t="array" ref="O460:S460">_xlfn.LET(_xlpm.vals,{"1","2","3","4","5","6","7","8","9","T","J","Q","K","A"},
MATCH(_xlfn.ANCHORARRAY(E460),_xlpm.vals,0))</f>
        <v>7</v>
      </c>
      <c r="P460">
        <v>14</v>
      </c>
      <c r="Q460">
        <v>12</v>
      </c>
      <c r="R460">
        <v>12</v>
      </c>
      <c r="S460">
        <v>12</v>
      </c>
      <c r="T460" t="str" cm="1">
        <f t="array" ref="T460:X460">TEXT(_xlfn.ANCHORARRAY(O460),"00")</f>
        <v>07</v>
      </c>
      <c r="U460" t="str">
        <v>14</v>
      </c>
      <c r="V460" t="str">
        <v>12</v>
      </c>
      <c r="W460" t="str">
        <v>12</v>
      </c>
      <c r="X460" t="str">
        <v>12</v>
      </c>
      <c r="Y460" t="b">
        <f>MAX(_xlfn.ANCHORARRAY(J460))=5</f>
        <v>0</v>
      </c>
      <c r="Z460" t="b">
        <f>MAX(_xlfn.ANCHORARRAY(J460))=4</f>
        <v>0</v>
      </c>
      <c r="AA460" t="b" cm="1">
        <f t="array" ref="AA460">AND(OR(_xlfn.ANCHORARRAY(J460)=3),OR(_xlfn.ANCHORARRAY(J460)=2))</f>
        <v>0</v>
      </c>
      <c r="AB460" t="b">
        <f>IF(AA460,FALSE,MAX(_xlfn.ANCHORARRAY(J460))=3)</f>
        <v>1</v>
      </c>
      <c r="AC460" t="b">
        <f>COUNTIF(_xlfn.ANCHORARRAY(J460),2)=4</f>
        <v>0</v>
      </c>
      <c r="AD460" t="b">
        <f>IF(AC460,FALSE,MAX(_xlfn.ANCHORARRAY(J460))=2)</f>
        <v>0</v>
      </c>
      <c r="AE460" t="b">
        <f>NOT(OR(Y460:AD460))</f>
        <v>0</v>
      </c>
      <c r="AF460">
        <f>8-MATCH(TRUE,Y460:AE460,0)</f>
        <v>4</v>
      </c>
      <c r="AG460">
        <f>VALUE(_xlfn.CONCAT(AF460,_xlfn.ANCHORARRAY(T460)))</f>
        <v>40714121212</v>
      </c>
      <c r="AH460">
        <f>VALUE(_xlfn.RANK.EQ(AG460,AG:AG,1))</f>
        <v>721</v>
      </c>
      <c r="AI460">
        <f>AH460*D460</f>
        <v>604919</v>
      </c>
      <c r="AK460" s="1"/>
      <c r="AL460" t="str" cm="1">
        <f t="array" ref="AL460:AP460">MID(C460,_xlfn.SEQUENCE(1,LEN(C460)),1)</f>
        <v>7</v>
      </c>
      <c r="AM460" t="str">
        <v>A</v>
      </c>
      <c r="AN460" t="str">
        <v>Q</v>
      </c>
      <c r="AO460" t="str">
        <v>Q</v>
      </c>
      <c r="AP460" t="str">
        <v>Q</v>
      </c>
      <c r="AQ460">
        <f>IF(AL460="J",0,COUNTIF(_xlfn.ANCHORARRAY($AL460),AL460))</f>
        <v>1</v>
      </c>
      <c r="AR460">
        <f>IF(AM460="J",0,COUNTIF(_xlfn.ANCHORARRAY($AL460),AM460))</f>
        <v>1</v>
      </c>
      <c r="AS460">
        <f>IF(AN460="J",0,COUNTIF(_xlfn.ANCHORARRAY($AL460),AN460))</f>
        <v>3</v>
      </c>
      <c r="AT460">
        <f>IF(AO460="J",0,COUNTIF(_xlfn.ANCHORARRAY($AL460),AO460))</f>
        <v>3</v>
      </c>
      <c r="AU460">
        <f>IF(AP460="J",0,COUNTIF(_xlfn.ANCHORARRAY($AL460),AP460))</f>
        <v>3</v>
      </c>
      <c r="AV460" cm="1">
        <f t="array" ref="AV460:AZ460">_xlfn.LET(_xlpm.vals,{"J","2","3","4","5","6","7","8","9","T","J","Q","K","A"},
MATCH(_xlfn.ANCHORARRAY(AL460),_xlpm.vals,0))</f>
        <v>7</v>
      </c>
      <c r="AW460">
        <v>14</v>
      </c>
      <c r="AX460">
        <v>12</v>
      </c>
      <c r="AY460">
        <v>12</v>
      </c>
      <c r="AZ460">
        <v>12</v>
      </c>
      <c r="BA460" t="str" cm="1">
        <f t="array" ref="BA460:BE460">TEXT(_xlfn.ANCHORARRAY(AV460),"00")</f>
        <v>07</v>
      </c>
      <c r="BB460" t="str">
        <v>14</v>
      </c>
      <c r="BC460" t="str">
        <v>12</v>
      </c>
      <c r="BD460" t="str">
        <v>12</v>
      </c>
      <c r="BE460" t="str">
        <v>12</v>
      </c>
      <c r="BF460">
        <f>COUNTIF(_xlfn.ANCHORARRAY(AL460),"J")</f>
        <v>0</v>
      </c>
    </row>
    <row r="461" spans="2:58" x14ac:dyDescent="0.3">
      <c r="B461" t="s">
        <v>542</v>
      </c>
      <c r="C461" t="str">
        <f>_xlfn.TEXTBEFORE(B461," ")</f>
        <v>44T66</v>
      </c>
      <c r="D461">
        <f>VALUE(_xlfn.TEXTAFTER(B461," "))</f>
        <v>82</v>
      </c>
      <c r="E461" t="str" cm="1">
        <f t="array" ref="E461:I461">MID(C461,_xlfn.SEQUENCE(1,LEN(C461)),1)</f>
        <v>4</v>
      </c>
      <c r="F461" t="str">
        <v>4</v>
      </c>
      <c r="G461" t="str">
        <v>T</v>
      </c>
      <c r="H461" t="str">
        <v>6</v>
      </c>
      <c r="I461" t="str">
        <v>6</v>
      </c>
      <c r="J461" cm="1">
        <f t="array" ref="J461:N461">COUNTIFS(_xlfn.ANCHORARRAY(E461),_xlfn.ANCHORARRAY(E461))</f>
        <v>2</v>
      </c>
      <c r="K461">
        <v>2</v>
      </c>
      <c r="L461">
        <v>1</v>
      </c>
      <c r="M461">
        <v>2</v>
      </c>
      <c r="N461">
        <v>2</v>
      </c>
      <c r="O461" cm="1">
        <f t="array" ref="O461:S461">_xlfn.LET(_xlpm.vals,{"1","2","3","4","5","6","7","8","9","T","J","Q","K","A"},
MATCH(_xlfn.ANCHORARRAY(E461),_xlpm.vals,0))</f>
        <v>4</v>
      </c>
      <c r="P461">
        <v>4</v>
      </c>
      <c r="Q461">
        <v>10</v>
      </c>
      <c r="R461">
        <v>6</v>
      </c>
      <c r="S461">
        <v>6</v>
      </c>
      <c r="T461" t="str" cm="1">
        <f t="array" ref="T461:X461">TEXT(_xlfn.ANCHORARRAY(O461),"00")</f>
        <v>04</v>
      </c>
      <c r="U461" t="str">
        <v>04</v>
      </c>
      <c r="V461" t="str">
        <v>10</v>
      </c>
      <c r="W461" t="str">
        <v>06</v>
      </c>
      <c r="X461" t="str">
        <v>06</v>
      </c>
      <c r="Y461" t="b">
        <f>MAX(_xlfn.ANCHORARRAY(J461))=5</f>
        <v>0</v>
      </c>
      <c r="Z461" t="b">
        <f>MAX(_xlfn.ANCHORARRAY(J461))=4</f>
        <v>0</v>
      </c>
      <c r="AA461" t="b" cm="1">
        <f t="array" ref="AA461">AND(OR(_xlfn.ANCHORARRAY(J461)=3),OR(_xlfn.ANCHORARRAY(J461)=2))</f>
        <v>0</v>
      </c>
      <c r="AB461" t="b">
        <f>IF(AA461,FALSE,MAX(_xlfn.ANCHORARRAY(J461))=3)</f>
        <v>0</v>
      </c>
      <c r="AC461" t="b">
        <f>COUNTIF(_xlfn.ANCHORARRAY(J461),2)=4</f>
        <v>1</v>
      </c>
      <c r="AD461" t="b">
        <f>IF(AC461,FALSE,MAX(_xlfn.ANCHORARRAY(J461))=2)</f>
        <v>0</v>
      </c>
      <c r="AE461" t="b">
        <f>NOT(OR(Y461:AD461))</f>
        <v>0</v>
      </c>
      <c r="AF461">
        <f>8-MATCH(TRUE,Y461:AE461,0)</f>
        <v>3</v>
      </c>
      <c r="AG461">
        <f>VALUE(_xlfn.CONCAT(AF461,_xlfn.ANCHORARRAY(T461)))</f>
        <v>30404100606</v>
      </c>
      <c r="AH461">
        <f>VALUE(_xlfn.RANK.EQ(AG461,AG:AG,1))</f>
        <v>475</v>
      </c>
      <c r="AI461">
        <f>AH461*D461</f>
        <v>38950</v>
      </c>
      <c r="AK461" s="1"/>
      <c r="AL461" t="str" cm="1">
        <f t="array" ref="AL461:AP461">MID(C461,_xlfn.SEQUENCE(1,LEN(C461)),1)</f>
        <v>4</v>
      </c>
      <c r="AM461" t="str">
        <v>4</v>
      </c>
      <c r="AN461" t="str">
        <v>T</v>
      </c>
      <c r="AO461" t="str">
        <v>6</v>
      </c>
      <c r="AP461" t="str">
        <v>6</v>
      </c>
      <c r="AQ461">
        <f>IF(AL461="J",0,COUNTIF(_xlfn.ANCHORARRAY($AL461),AL461))</f>
        <v>2</v>
      </c>
      <c r="AR461">
        <f>IF(AM461="J",0,COUNTIF(_xlfn.ANCHORARRAY($AL461),AM461))</f>
        <v>2</v>
      </c>
      <c r="AS461">
        <f>IF(AN461="J",0,COUNTIF(_xlfn.ANCHORARRAY($AL461),AN461))</f>
        <v>1</v>
      </c>
      <c r="AT461">
        <f>IF(AO461="J",0,COUNTIF(_xlfn.ANCHORARRAY($AL461),AO461))</f>
        <v>2</v>
      </c>
      <c r="AU461">
        <f>IF(AP461="J",0,COUNTIF(_xlfn.ANCHORARRAY($AL461),AP461))</f>
        <v>2</v>
      </c>
      <c r="AV461" cm="1">
        <f t="array" ref="AV461:AZ461">_xlfn.LET(_xlpm.vals,{"J","2","3","4","5","6","7","8","9","T","J","Q","K","A"},
MATCH(_xlfn.ANCHORARRAY(AL461),_xlpm.vals,0))</f>
        <v>4</v>
      </c>
      <c r="AW461">
        <v>4</v>
      </c>
      <c r="AX461">
        <v>10</v>
      </c>
      <c r="AY461">
        <v>6</v>
      </c>
      <c r="AZ461">
        <v>6</v>
      </c>
      <c r="BA461" t="str" cm="1">
        <f t="array" ref="BA461:BE461">TEXT(_xlfn.ANCHORARRAY(AV461),"00")</f>
        <v>04</v>
      </c>
      <c r="BB461" t="str">
        <v>04</v>
      </c>
      <c r="BC461" t="str">
        <v>10</v>
      </c>
      <c r="BD461" t="str">
        <v>06</v>
      </c>
      <c r="BE461" t="str">
        <v>06</v>
      </c>
      <c r="BF461">
        <f>COUNTIF(_xlfn.ANCHORARRAY(AL461),"J")</f>
        <v>0</v>
      </c>
    </row>
    <row r="462" spans="2:58" x14ac:dyDescent="0.3">
      <c r="B462" t="s">
        <v>541</v>
      </c>
      <c r="C462" t="str">
        <f>_xlfn.TEXTBEFORE(B462," ")</f>
        <v>6QA66</v>
      </c>
      <c r="D462">
        <f>VALUE(_xlfn.TEXTAFTER(B462," "))</f>
        <v>209</v>
      </c>
      <c r="E462" t="str" cm="1">
        <f t="array" ref="E462:I462">MID(C462,_xlfn.SEQUENCE(1,LEN(C462)),1)</f>
        <v>6</v>
      </c>
      <c r="F462" t="str">
        <v>Q</v>
      </c>
      <c r="G462" t="str">
        <v>A</v>
      </c>
      <c r="H462" t="str">
        <v>6</v>
      </c>
      <c r="I462" t="str">
        <v>6</v>
      </c>
      <c r="J462" cm="1">
        <f t="array" ref="J462:N462">COUNTIFS(_xlfn.ANCHORARRAY(E462),_xlfn.ANCHORARRAY(E462))</f>
        <v>3</v>
      </c>
      <c r="K462">
        <v>1</v>
      </c>
      <c r="L462">
        <v>1</v>
      </c>
      <c r="M462">
        <v>3</v>
      </c>
      <c r="N462">
        <v>3</v>
      </c>
      <c r="O462" cm="1">
        <f t="array" ref="O462:S462">_xlfn.LET(_xlpm.vals,{"1","2","3","4","5","6","7","8","9","T","J","Q","K","A"},
MATCH(_xlfn.ANCHORARRAY(E462),_xlpm.vals,0))</f>
        <v>6</v>
      </c>
      <c r="P462">
        <v>12</v>
      </c>
      <c r="Q462">
        <v>14</v>
      </c>
      <c r="R462">
        <v>6</v>
      </c>
      <c r="S462">
        <v>6</v>
      </c>
      <c r="T462" t="str" cm="1">
        <f t="array" ref="T462:X462">TEXT(_xlfn.ANCHORARRAY(O462),"00")</f>
        <v>06</v>
      </c>
      <c r="U462" t="str">
        <v>12</v>
      </c>
      <c r="V462" t="str">
        <v>14</v>
      </c>
      <c r="W462" t="str">
        <v>06</v>
      </c>
      <c r="X462" t="str">
        <v>06</v>
      </c>
      <c r="Y462" t="b">
        <f>MAX(_xlfn.ANCHORARRAY(J462))=5</f>
        <v>0</v>
      </c>
      <c r="Z462" t="b">
        <f>MAX(_xlfn.ANCHORARRAY(J462))=4</f>
        <v>0</v>
      </c>
      <c r="AA462" t="b" cm="1">
        <f t="array" ref="AA462">AND(OR(_xlfn.ANCHORARRAY(J462)=3),OR(_xlfn.ANCHORARRAY(J462)=2))</f>
        <v>0</v>
      </c>
      <c r="AB462" t="b">
        <f>IF(AA462,FALSE,MAX(_xlfn.ANCHORARRAY(J462))=3)</f>
        <v>1</v>
      </c>
      <c r="AC462" t="b">
        <f>COUNTIF(_xlfn.ANCHORARRAY(J462),2)=4</f>
        <v>0</v>
      </c>
      <c r="AD462" t="b">
        <f>IF(AC462,FALSE,MAX(_xlfn.ANCHORARRAY(J462))=2)</f>
        <v>0</v>
      </c>
      <c r="AE462" t="b">
        <f>NOT(OR(Y462:AD462))</f>
        <v>0</v>
      </c>
      <c r="AF462">
        <f>8-MATCH(TRUE,Y462:AE462,0)</f>
        <v>4</v>
      </c>
      <c r="AG462">
        <f>VALUE(_xlfn.CONCAT(AF462,_xlfn.ANCHORARRAY(T462)))</f>
        <v>40612140606</v>
      </c>
      <c r="AH462">
        <f>VALUE(_xlfn.RANK.EQ(AG462,AG:AG,1))</f>
        <v>699</v>
      </c>
      <c r="AI462">
        <f>AH462*D462</f>
        <v>146091</v>
      </c>
      <c r="AK462" s="1"/>
      <c r="AL462" t="str" cm="1">
        <f t="array" ref="AL462:AP462">MID(C462,_xlfn.SEQUENCE(1,LEN(C462)),1)</f>
        <v>6</v>
      </c>
      <c r="AM462" t="str">
        <v>Q</v>
      </c>
      <c r="AN462" t="str">
        <v>A</v>
      </c>
      <c r="AO462" t="str">
        <v>6</v>
      </c>
      <c r="AP462" t="str">
        <v>6</v>
      </c>
      <c r="AQ462">
        <f>IF(AL462="J",0,COUNTIF(_xlfn.ANCHORARRAY($AL462),AL462))</f>
        <v>3</v>
      </c>
      <c r="AR462">
        <f>IF(AM462="J",0,COUNTIF(_xlfn.ANCHORARRAY($AL462),AM462))</f>
        <v>1</v>
      </c>
      <c r="AS462">
        <f>IF(AN462="J",0,COUNTIF(_xlfn.ANCHORARRAY($AL462),AN462))</f>
        <v>1</v>
      </c>
      <c r="AT462">
        <f>IF(AO462="J",0,COUNTIF(_xlfn.ANCHORARRAY($AL462),AO462))</f>
        <v>3</v>
      </c>
      <c r="AU462">
        <f>IF(AP462="J",0,COUNTIF(_xlfn.ANCHORARRAY($AL462),AP462))</f>
        <v>3</v>
      </c>
      <c r="AV462" cm="1">
        <f t="array" ref="AV462:AZ462">_xlfn.LET(_xlpm.vals,{"J","2","3","4","5","6","7","8","9","T","J","Q","K","A"},
MATCH(_xlfn.ANCHORARRAY(AL462),_xlpm.vals,0))</f>
        <v>6</v>
      </c>
      <c r="AW462">
        <v>12</v>
      </c>
      <c r="AX462">
        <v>14</v>
      </c>
      <c r="AY462">
        <v>6</v>
      </c>
      <c r="AZ462">
        <v>6</v>
      </c>
      <c r="BA462" t="str" cm="1">
        <f t="array" ref="BA462:BE462">TEXT(_xlfn.ANCHORARRAY(AV462),"00")</f>
        <v>06</v>
      </c>
      <c r="BB462" t="str">
        <v>12</v>
      </c>
      <c r="BC462" t="str">
        <v>14</v>
      </c>
      <c r="BD462" t="str">
        <v>06</v>
      </c>
      <c r="BE462" t="str">
        <v>06</v>
      </c>
      <c r="BF462">
        <f>COUNTIF(_xlfn.ANCHORARRAY(AL462),"J")</f>
        <v>0</v>
      </c>
    </row>
    <row r="463" spans="2:58" x14ac:dyDescent="0.3">
      <c r="B463" t="s">
        <v>540</v>
      </c>
      <c r="C463" t="str">
        <f>_xlfn.TEXTBEFORE(B463," ")</f>
        <v>967KA</v>
      </c>
      <c r="D463">
        <f>VALUE(_xlfn.TEXTAFTER(B463," "))</f>
        <v>748</v>
      </c>
      <c r="E463" t="str" cm="1">
        <f t="array" ref="E463:I463">MID(C463,_xlfn.SEQUENCE(1,LEN(C463)),1)</f>
        <v>9</v>
      </c>
      <c r="F463" t="str">
        <v>6</v>
      </c>
      <c r="G463" t="str">
        <v>7</v>
      </c>
      <c r="H463" t="str">
        <v>K</v>
      </c>
      <c r="I463" t="str">
        <v>A</v>
      </c>
      <c r="J463" cm="1">
        <f t="array" ref="J463:N463">COUNTIFS(_xlfn.ANCHORARRAY(E463),_xlfn.ANCHORARRAY(E463))</f>
        <v>1</v>
      </c>
      <c r="K463">
        <v>1</v>
      </c>
      <c r="L463">
        <v>1</v>
      </c>
      <c r="M463">
        <v>1</v>
      </c>
      <c r="N463">
        <v>1</v>
      </c>
      <c r="O463" cm="1">
        <f t="array" ref="O463:S463">_xlfn.LET(_xlpm.vals,{"1","2","3","4","5","6","7","8","9","T","J","Q","K","A"},
MATCH(_xlfn.ANCHORARRAY(E463),_xlpm.vals,0))</f>
        <v>9</v>
      </c>
      <c r="P463">
        <v>6</v>
      </c>
      <c r="Q463">
        <v>7</v>
      </c>
      <c r="R463">
        <v>13</v>
      </c>
      <c r="S463">
        <v>14</v>
      </c>
      <c r="T463" t="str" cm="1">
        <f t="array" ref="T463:X463">TEXT(_xlfn.ANCHORARRAY(O463),"00")</f>
        <v>09</v>
      </c>
      <c r="U463" t="str">
        <v>06</v>
      </c>
      <c r="V463" t="str">
        <v>07</v>
      </c>
      <c r="W463" t="str">
        <v>13</v>
      </c>
      <c r="X463" t="str">
        <v>14</v>
      </c>
      <c r="Y463" t="b">
        <f>MAX(_xlfn.ANCHORARRAY(J463))=5</f>
        <v>0</v>
      </c>
      <c r="Z463" t="b">
        <f>MAX(_xlfn.ANCHORARRAY(J463))=4</f>
        <v>0</v>
      </c>
      <c r="AA463" t="b" cm="1">
        <f t="array" ref="AA463">AND(OR(_xlfn.ANCHORARRAY(J463)=3),OR(_xlfn.ANCHORARRAY(J463)=2))</f>
        <v>0</v>
      </c>
      <c r="AB463" t="b">
        <f>IF(AA463,FALSE,MAX(_xlfn.ANCHORARRAY(J463))=3)</f>
        <v>0</v>
      </c>
      <c r="AC463" t="b">
        <f>COUNTIF(_xlfn.ANCHORARRAY(J463),2)=4</f>
        <v>0</v>
      </c>
      <c r="AD463" t="b">
        <f>IF(AC463,FALSE,MAX(_xlfn.ANCHORARRAY(J463))=2)</f>
        <v>0</v>
      </c>
      <c r="AE463" t="b">
        <f>NOT(OR(Y463:AD463))</f>
        <v>1</v>
      </c>
      <c r="AF463">
        <f>8-MATCH(TRUE,Y463:AE463,0)</f>
        <v>1</v>
      </c>
      <c r="AG463">
        <f>VALUE(_xlfn.CONCAT(AF463,_xlfn.ANCHORARRAY(T463)))</f>
        <v>10906071314</v>
      </c>
      <c r="AH463">
        <f>VALUE(_xlfn.RANK.EQ(AG463,AG:AG,1))</f>
        <v>117</v>
      </c>
      <c r="AI463">
        <f>AH463*D463</f>
        <v>87516</v>
      </c>
      <c r="AK463" s="1"/>
      <c r="AL463" t="str" cm="1">
        <f t="array" ref="AL463:AP463">MID(C463,_xlfn.SEQUENCE(1,LEN(C463)),1)</f>
        <v>9</v>
      </c>
      <c r="AM463" t="str">
        <v>6</v>
      </c>
      <c r="AN463" t="str">
        <v>7</v>
      </c>
      <c r="AO463" t="str">
        <v>K</v>
      </c>
      <c r="AP463" t="str">
        <v>A</v>
      </c>
      <c r="AQ463">
        <f>IF(AL463="J",0,COUNTIF(_xlfn.ANCHORARRAY($AL463),AL463))</f>
        <v>1</v>
      </c>
      <c r="AR463">
        <f>IF(AM463="J",0,COUNTIF(_xlfn.ANCHORARRAY($AL463),AM463))</f>
        <v>1</v>
      </c>
      <c r="AS463">
        <f>IF(AN463="J",0,COUNTIF(_xlfn.ANCHORARRAY($AL463),AN463))</f>
        <v>1</v>
      </c>
      <c r="AT463">
        <f>IF(AO463="J",0,COUNTIF(_xlfn.ANCHORARRAY($AL463),AO463))</f>
        <v>1</v>
      </c>
      <c r="AU463">
        <f>IF(AP463="J",0,COUNTIF(_xlfn.ANCHORARRAY($AL463),AP463))</f>
        <v>1</v>
      </c>
      <c r="AV463" cm="1">
        <f t="array" ref="AV463:AZ463">_xlfn.LET(_xlpm.vals,{"J","2","3","4","5","6","7","8","9","T","J","Q","K","A"},
MATCH(_xlfn.ANCHORARRAY(AL463),_xlpm.vals,0))</f>
        <v>9</v>
      </c>
      <c r="AW463">
        <v>6</v>
      </c>
      <c r="AX463">
        <v>7</v>
      </c>
      <c r="AY463">
        <v>13</v>
      </c>
      <c r="AZ463">
        <v>14</v>
      </c>
      <c r="BA463" t="str" cm="1">
        <f t="array" ref="BA463:BE463">TEXT(_xlfn.ANCHORARRAY(AV463),"00")</f>
        <v>09</v>
      </c>
      <c r="BB463" t="str">
        <v>06</v>
      </c>
      <c r="BC463" t="str">
        <v>07</v>
      </c>
      <c r="BD463" t="str">
        <v>13</v>
      </c>
      <c r="BE463" t="str">
        <v>14</v>
      </c>
      <c r="BF463">
        <f>COUNTIF(_xlfn.ANCHORARRAY(AL463),"J")</f>
        <v>0</v>
      </c>
    </row>
    <row r="464" spans="2:58" x14ac:dyDescent="0.3">
      <c r="B464" t="s">
        <v>539</v>
      </c>
      <c r="C464" t="str">
        <f>_xlfn.TEXTBEFORE(B464," ")</f>
        <v>63TK5</v>
      </c>
      <c r="D464">
        <f>VALUE(_xlfn.TEXTAFTER(B464," "))</f>
        <v>672</v>
      </c>
      <c r="E464" t="str" cm="1">
        <f t="array" ref="E464:I464">MID(C464,_xlfn.SEQUENCE(1,LEN(C464)),1)</f>
        <v>6</v>
      </c>
      <c r="F464" t="str">
        <v>3</v>
      </c>
      <c r="G464" t="str">
        <v>T</v>
      </c>
      <c r="H464" t="str">
        <v>K</v>
      </c>
      <c r="I464" t="str">
        <v>5</v>
      </c>
      <c r="J464" cm="1">
        <f t="array" ref="J464:N464">COUNTIFS(_xlfn.ANCHORARRAY(E464),_xlfn.ANCHORARRAY(E464))</f>
        <v>1</v>
      </c>
      <c r="K464">
        <v>1</v>
      </c>
      <c r="L464">
        <v>1</v>
      </c>
      <c r="M464">
        <v>1</v>
      </c>
      <c r="N464">
        <v>1</v>
      </c>
      <c r="O464" cm="1">
        <f t="array" ref="O464:S464">_xlfn.LET(_xlpm.vals,{"1","2","3","4","5","6","7","8","9","T","J","Q","K","A"},
MATCH(_xlfn.ANCHORARRAY(E464),_xlpm.vals,0))</f>
        <v>6</v>
      </c>
      <c r="P464">
        <v>3</v>
      </c>
      <c r="Q464">
        <v>10</v>
      </c>
      <c r="R464">
        <v>13</v>
      </c>
      <c r="S464">
        <v>5</v>
      </c>
      <c r="T464" t="str" cm="1">
        <f t="array" ref="T464:X464">TEXT(_xlfn.ANCHORARRAY(O464),"00")</f>
        <v>06</v>
      </c>
      <c r="U464" t="str">
        <v>03</v>
      </c>
      <c r="V464" t="str">
        <v>10</v>
      </c>
      <c r="W464" t="str">
        <v>13</v>
      </c>
      <c r="X464" t="str">
        <v>05</v>
      </c>
      <c r="Y464" t="b">
        <f>MAX(_xlfn.ANCHORARRAY(J464))=5</f>
        <v>0</v>
      </c>
      <c r="Z464" t="b">
        <f>MAX(_xlfn.ANCHORARRAY(J464))=4</f>
        <v>0</v>
      </c>
      <c r="AA464" t="b" cm="1">
        <f t="array" ref="AA464">AND(OR(_xlfn.ANCHORARRAY(J464)=3),OR(_xlfn.ANCHORARRAY(J464)=2))</f>
        <v>0</v>
      </c>
      <c r="AB464" t="b">
        <f>IF(AA464,FALSE,MAX(_xlfn.ANCHORARRAY(J464))=3)</f>
        <v>0</v>
      </c>
      <c r="AC464" t="b">
        <f>COUNTIF(_xlfn.ANCHORARRAY(J464),2)=4</f>
        <v>0</v>
      </c>
      <c r="AD464" t="b">
        <f>IF(AC464,FALSE,MAX(_xlfn.ANCHORARRAY(J464))=2)</f>
        <v>0</v>
      </c>
      <c r="AE464" t="b">
        <f>NOT(OR(Y464:AD464))</f>
        <v>1</v>
      </c>
      <c r="AF464">
        <f>8-MATCH(TRUE,Y464:AE464,0)</f>
        <v>1</v>
      </c>
      <c r="AG464">
        <f>VALUE(_xlfn.CONCAT(AF464,_xlfn.ANCHORARRAY(T464)))</f>
        <v>10603101305</v>
      </c>
      <c r="AH464">
        <f>VALUE(_xlfn.RANK.EQ(AG464,AG:AG,1))</f>
        <v>64</v>
      </c>
      <c r="AI464">
        <f>AH464*D464</f>
        <v>43008</v>
      </c>
      <c r="AK464" s="1"/>
      <c r="AL464" t="str" cm="1">
        <f t="array" ref="AL464:AP464">MID(C464,_xlfn.SEQUENCE(1,LEN(C464)),1)</f>
        <v>6</v>
      </c>
      <c r="AM464" t="str">
        <v>3</v>
      </c>
      <c r="AN464" t="str">
        <v>T</v>
      </c>
      <c r="AO464" t="str">
        <v>K</v>
      </c>
      <c r="AP464" t="str">
        <v>5</v>
      </c>
      <c r="AQ464">
        <f>IF(AL464="J",0,COUNTIF(_xlfn.ANCHORARRAY($AL464),AL464))</f>
        <v>1</v>
      </c>
      <c r="AR464">
        <f>IF(AM464="J",0,COUNTIF(_xlfn.ANCHORARRAY($AL464),AM464))</f>
        <v>1</v>
      </c>
      <c r="AS464">
        <f>IF(AN464="J",0,COUNTIF(_xlfn.ANCHORARRAY($AL464),AN464))</f>
        <v>1</v>
      </c>
      <c r="AT464">
        <f>IF(AO464="J",0,COUNTIF(_xlfn.ANCHORARRAY($AL464),AO464))</f>
        <v>1</v>
      </c>
      <c r="AU464">
        <f>IF(AP464="J",0,COUNTIF(_xlfn.ANCHORARRAY($AL464),AP464))</f>
        <v>1</v>
      </c>
      <c r="AV464" cm="1">
        <f t="array" ref="AV464:AZ464">_xlfn.LET(_xlpm.vals,{"J","2","3","4","5","6","7","8","9","T","J","Q","K","A"},
MATCH(_xlfn.ANCHORARRAY(AL464),_xlpm.vals,0))</f>
        <v>6</v>
      </c>
      <c r="AW464">
        <v>3</v>
      </c>
      <c r="AX464">
        <v>10</v>
      </c>
      <c r="AY464">
        <v>13</v>
      </c>
      <c r="AZ464">
        <v>5</v>
      </c>
      <c r="BA464" t="str" cm="1">
        <f t="array" ref="BA464:BE464">TEXT(_xlfn.ANCHORARRAY(AV464),"00")</f>
        <v>06</v>
      </c>
      <c r="BB464" t="str">
        <v>03</v>
      </c>
      <c r="BC464" t="str">
        <v>10</v>
      </c>
      <c r="BD464" t="str">
        <v>13</v>
      </c>
      <c r="BE464" t="str">
        <v>05</v>
      </c>
      <c r="BF464">
        <f>COUNTIF(_xlfn.ANCHORARRAY(AL464),"J")</f>
        <v>0</v>
      </c>
    </row>
    <row r="465" spans="2:58" x14ac:dyDescent="0.3">
      <c r="B465" t="s">
        <v>538</v>
      </c>
      <c r="C465" t="str">
        <f>_xlfn.TEXTBEFORE(B465," ")</f>
        <v>J7Q27</v>
      </c>
      <c r="D465">
        <f>VALUE(_xlfn.TEXTAFTER(B465," "))</f>
        <v>124</v>
      </c>
      <c r="E465" t="str" cm="1">
        <f t="array" ref="E465:I465">MID(C465,_xlfn.SEQUENCE(1,LEN(C465)),1)</f>
        <v>J</v>
      </c>
      <c r="F465" t="str">
        <v>7</v>
      </c>
      <c r="G465" t="str">
        <v>Q</v>
      </c>
      <c r="H465" t="str">
        <v>2</v>
      </c>
      <c r="I465" t="str">
        <v>7</v>
      </c>
      <c r="J465" cm="1">
        <f t="array" ref="J465:N465">COUNTIFS(_xlfn.ANCHORARRAY(E465),_xlfn.ANCHORARRAY(E465))</f>
        <v>1</v>
      </c>
      <c r="K465">
        <v>2</v>
      </c>
      <c r="L465">
        <v>1</v>
      </c>
      <c r="M465">
        <v>1</v>
      </c>
      <c r="N465">
        <v>2</v>
      </c>
      <c r="O465" cm="1">
        <f t="array" ref="O465:S465">_xlfn.LET(_xlpm.vals,{"1","2","3","4","5","6","7","8","9","T","J","Q","K","A"},
MATCH(_xlfn.ANCHORARRAY(E465),_xlpm.vals,0))</f>
        <v>11</v>
      </c>
      <c r="P465">
        <v>7</v>
      </c>
      <c r="Q465">
        <v>12</v>
      </c>
      <c r="R465">
        <v>2</v>
      </c>
      <c r="S465">
        <v>7</v>
      </c>
      <c r="T465" t="str" cm="1">
        <f t="array" ref="T465:X465">TEXT(_xlfn.ANCHORARRAY(O465),"00")</f>
        <v>11</v>
      </c>
      <c r="U465" t="str">
        <v>07</v>
      </c>
      <c r="V465" t="str">
        <v>12</v>
      </c>
      <c r="W465" t="str">
        <v>02</v>
      </c>
      <c r="X465" t="str">
        <v>07</v>
      </c>
      <c r="Y465" t="b">
        <f>MAX(_xlfn.ANCHORARRAY(J465))=5</f>
        <v>0</v>
      </c>
      <c r="Z465" t="b">
        <f>MAX(_xlfn.ANCHORARRAY(J465))=4</f>
        <v>0</v>
      </c>
      <c r="AA465" t="b" cm="1">
        <f t="array" ref="AA465">AND(OR(_xlfn.ANCHORARRAY(J465)=3),OR(_xlfn.ANCHORARRAY(J465)=2))</f>
        <v>0</v>
      </c>
      <c r="AB465" t="b">
        <f>IF(AA465,FALSE,MAX(_xlfn.ANCHORARRAY(J465))=3)</f>
        <v>0</v>
      </c>
      <c r="AC465" t="b">
        <f>COUNTIF(_xlfn.ANCHORARRAY(J465),2)=4</f>
        <v>0</v>
      </c>
      <c r="AD465" t="b">
        <f>IF(AC465,FALSE,MAX(_xlfn.ANCHORARRAY(J465))=2)</f>
        <v>1</v>
      </c>
      <c r="AE465" t="b">
        <f>NOT(OR(Y465:AD465))</f>
        <v>0</v>
      </c>
      <c r="AF465">
        <f>8-MATCH(TRUE,Y465:AE465,0)</f>
        <v>2</v>
      </c>
      <c r="AG465">
        <f>VALUE(_xlfn.CONCAT(AF465,_xlfn.ANCHORARRAY(T465)))</f>
        <v>21107120207</v>
      </c>
      <c r="AH465">
        <f>VALUE(_xlfn.RANK.EQ(AG465,AG:AG,1))</f>
        <v>376</v>
      </c>
      <c r="AI465">
        <f>AH465*D465</f>
        <v>46624</v>
      </c>
      <c r="AK465" s="1"/>
      <c r="AL465" t="str" cm="1">
        <f t="array" ref="AL465:AP465">MID(C465,_xlfn.SEQUENCE(1,LEN(C465)),1)</f>
        <v>J</v>
      </c>
      <c r="AM465" t="str">
        <v>7</v>
      </c>
      <c r="AN465" t="str">
        <v>Q</v>
      </c>
      <c r="AO465" t="str">
        <v>2</v>
      </c>
      <c r="AP465" t="str">
        <v>7</v>
      </c>
      <c r="AQ465">
        <f>IF(AL465="J",0,COUNTIF(_xlfn.ANCHORARRAY($AL465),AL465))</f>
        <v>0</v>
      </c>
      <c r="AR465">
        <f>IF(AM465="J",0,COUNTIF(_xlfn.ANCHORARRAY($AL465),AM465))</f>
        <v>2</v>
      </c>
      <c r="AS465">
        <f>IF(AN465="J",0,COUNTIF(_xlfn.ANCHORARRAY($AL465),AN465))</f>
        <v>1</v>
      </c>
      <c r="AT465">
        <f>IF(AO465="J",0,COUNTIF(_xlfn.ANCHORARRAY($AL465),AO465))</f>
        <v>1</v>
      </c>
      <c r="AU465">
        <f>IF(AP465="J",0,COUNTIF(_xlfn.ANCHORARRAY($AL465),AP465))</f>
        <v>2</v>
      </c>
      <c r="AV465" cm="1">
        <f t="array" ref="AV465:AZ465">_xlfn.LET(_xlpm.vals,{"J","2","3","4","5","6","7","8","9","T","J","Q","K","A"},
MATCH(_xlfn.ANCHORARRAY(AL465),_xlpm.vals,0))</f>
        <v>1</v>
      </c>
      <c r="AW465">
        <v>7</v>
      </c>
      <c r="AX465">
        <v>12</v>
      </c>
      <c r="AY465">
        <v>2</v>
      </c>
      <c r="AZ465">
        <v>7</v>
      </c>
      <c r="BA465" t="str" cm="1">
        <f t="array" ref="BA465:BE465">TEXT(_xlfn.ANCHORARRAY(AV465),"00")</f>
        <v>01</v>
      </c>
      <c r="BB465" t="str">
        <v>07</v>
      </c>
      <c r="BC465" t="str">
        <v>12</v>
      </c>
      <c r="BD465" t="str">
        <v>02</v>
      </c>
      <c r="BE465" t="str">
        <v>07</v>
      </c>
      <c r="BF465">
        <f>COUNTIF(_xlfn.ANCHORARRAY(AL465),"J")</f>
        <v>1</v>
      </c>
    </row>
    <row r="466" spans="2:58" x14ac:dyDescent="0.3">
      <c r="B466" t="s">
        <v>537</v>
      </c>
      <c r="C466" t="str">
        <f>_xlfn.TEXTBEFORE(B466," ")</f>
        <v>Q59QQ</v>
      </c>
      <c r="D466">
        <f>VALUE(_xlfn.TEXTAFTER(B466," "))</f>
        <v>635</v>
      </c>
      <c r="E466" t="str" cm="1">
        <f t="array" ref="E466:I466">MID(C466,_xlfn.SEQUENCE(1,LEN(C466)),1)</f>
        <v>Q</v>
      </c>
      <c r="F466" t="str">
        <v>5</v>
      </c>
      <c r="G466" t="str">
        <v>9</v>
      </c>
      <c r="H466" t="str">
        <v>Q</v>
      </c>
      <c r="I466" t="str">
        <v>Q</v>
      </c>
      <c r="J466" cm="1">
        <f t="array" ref="J466:N466">COUNTIFS(_xlfn.ANCHORARRAY(E466),_xlfn.ANCHORARRAY(E466))</f>
        <v>3</v>
      </c>
      <c r="K466">
        <v>1</v>
      </c>
      <c r="L466">
        <v>1</v>
      </c>
      <c r="M466">
        <v>3</v>
      </c>
      <c r="N466">
        <v>3</v>
      </c>
      <c r="O466" cm="1">
        <f t="array" ref="O466:S466">_xlfn.LET(_xlpm.vals,{"1","2","3","4","5","6","7","8","9","T","J","Q","K","A"},
MATCH(_xlfn.ANCHORARRAY(E466),_xlpm.vals,0))</f>
        <v>12</v>
      </c>
      <c r="P466">
        <v>5</v>
      </c>
      <c r="Q466">
        <v>9</v>
      </c>
      <c r="R466">
        <v>12</v>
      </c>
      <c r="S466">
        <v>12</v>
      </c>
      <c r="T466" t="str" cm="1">
        <f t="array" ref="T466:X466">TEXT(_xlfn.ANCHORARRAY(O466),"00")</f>
        <v>12</v>
      </c>
      <c r="U466" t="str">
        <v>05</v>
      </c>
      <c r="V466" t="str">
        <v>09</v>
      </c>
      <c r="W466" t="str">
        <v>12</v>
      </c>
      <c r="X466" t="str">
        <v>12</v>
      </c>
      <c r="Y466" t="b">
        <f>MAX(_xlfn.ANCHORARRAY(J466))=5</f>
        <v>0</v>
      </c>
      <c r="Z466" t="b">
        <f>MAX(_xlfn.ANCHORARRAY(J466))=4</f>
        <v>0</v>
      </c>
      <c r="AA466" t="b" cm="1">
        <f t="array" ref="AA466">AND(OR(_xlfn.ANCHORARRAY(J466)=3),OR(_xlfn.ANCHORARRAY(J466)=2))</f>
        <v>0</v>
      </c>
      <c r="AB466" t="b">
        <f>IF(AA466,FALSE,MAX(_xlfn.ANCHORARRAY(J466))=3)</f>
        <v>1</v>
      </c>
      <c r="AC466" t="b">
        <f>COUNTIF(_xlfn.ANCHORARRAY(J466),2)=4</f>
        <v>0</v>
      </c>
      <c r="AD466" t="b">
        <f>IF(AC466,FALSE,MAX(_xlfn.ANCHORARRAY(J466))=2)</f>
        <v>0</v>
      </c>
      <c r="AE466" t="b">
        <f>NOT(OR(Y466:AD466))</f>
        <v>0</v>
      </c>
      <c r="AF466">
        <f>8-MATCH(TRUE,Y466:AE466,0)</f>
        <v>4</v>
      </c>
      <c r="AG466">
        <f>VALUE(_xlfn.CONCAT(AF466,_xlfn.ANCHORARRAY(T466)))</f>
        <v>41205091212</v>
      </c>
      <c r="AH466">
        <f>VALUE(_xlfn.RANK.EQ(AG466,AG:AG,1))</f>
        <v>767</v>
      </c>
      <c r="AI466">
        <f>AH466*D466</f>
        <v>487045</v>
      </c>
      <c r="AK466" s="1"/>
      <c r="AL466" t="str" cm="1">
        <f t="array" ref="AL466:AP466">MID(C466,_xlfn.SEQUENCE(1,LEN(C466)),1)</f>
        <v>Q</v>
      </c>
      <c r="AM466" t="str">
        <v>5</v>
      </c>
      <c r="AN466" t="str">
        <v>9</v>
      </c>
      <c r="AO466" t="str">
        <v>Q</v>
      </c>
      <c r="AP466" t="str">
        <v>Q</v>
      </c>
      <c r="AQ466">
        <f>IF(AL466="J",0,COUNTIF(_xlfn.ANCHORARRAY($AL466),AL466))</f>
        <v>3</v>
      </c>
      <c r="AR466">
        <f>IF(AM466="J",0,COUNTIF(_xlfn.ANCHORARRAY($AL466),AM466))</f>
        <v>1</v>
      </c>
      <c r="AS466">
        <f>IF(AN466="J",0,COUNTIF(_xlfn.ANCHORARRAY($AL466),AN466))</f>
        <v>1</v>
      </c>
      <c r="AT466">
        <f>IF(AO466="J",0,COUNTIF(_xlfn.ANCHORARRAY($AL466),AO466))</f>
        <v>3</v>
      </c>
      <c r="AU466">
        <f>IF(AP466="J",0,COUNTIF(_xlfn.ANCHORARRAY($AL466),AP466))</f>
        <v>3</v>
      </c>
      <c r="AV466" cm="1">
        <f t="array" ref="AV466:AZ466">_xlfn.LET(_xlpm.vals,{"J","2","3","4","5","6","7","8","9","T","J","Q","K","A"},
MATCH(_xlfn.ANCHORARRAY(AL466),_xlpm.vals,0))</f>
        <v>12</v>
      </c>
      <c r="AW466">
        <v>5</v>
      </c>
      <c r="AX466">
        <v>9</v>
      </c>
      <c r="AY466">
        <v>12</v>
      </c>
      <c r="AZ466">
        <v>12</v>
      </c>
      <c r="BA466" t="str" cm="1">
        <f t="array" ref="BA466:BE466">TEXT(_xlfn.ANCHORARRAY(AV466),"00")</f>
        <v>12</v>
      </c>
      <c r="BB466" t="str">
        <v>05</v>
      </c>
      <c r="BC466" t="str">
        <v>09</v>
      </c>
      <c r="BD466" t="str">
        <v>12</v>
      </c>
      <c r="BE466" t="str">
        <v>12</v>
      </c>
      <c r="BF466">
        <f>COUNTIF(_xlfn.ANCHORARRAY(AL466),"J")</f>
        <v>0</v>
      </c>
    </row>
    <row r="467" spans="2:58" x14ac:dyDescent="0.3">
      <c r="B467" t="s">
        <v>536</v>
      </c>
      <c r="C467" t="str">
        <f>_xlfn.TEXTBEFORE(B467," ")</f>
        <v>J55K5</v>
      </c>
      <c r="D467">
        <f>VALUE(_xlfn.TEXTAFTER(B467," "))</f>
        <v>580</v>
      </c>
      <c r="E467" t="str" cm="1">
        <f t="array" ref="E467:I467">MID(C467,_xlfn.SEQUENCE(1,LEN(C467)),1)</f>
        <v>J</v>
      </c>
      <c r="F467" t="str">
        <v>5</v>
      </c>
      <c r="G467" t="str">
        <v>5</v>
      </c>
      <c r="H467" t="str">
        <v>K</v>
      </c>
      <c r="I467" t="str">
        <v>5</v>
      </c>
      <c r="J467" cm="1">
        <f t="array" ref="J467:N467">COUNTIFS(_xlfn.ANCHORARRAY(E467),_xlfn.ANCHORARRAY(E467))</f>
        <v>1</v>
      </c>
      <c r="K467">
        <v>3</v>
      </c>
      <c r="L467">
        <v>3</v>
      </c>
      <c r="M467">
        <v>1</v>
      </c>
      <c r="N467">
        <v>3</v>
      </c>
      <c r="O467" cm="1">
        <f t="array" ref="O467:S467">_xlfn.LET(_xlpm.vals,{"1","2","3","4","5","6","7","8","9","T","J","Q","K","A"},
MATCH(_xlfn.ANCHORARRAY(E467),_xlpm.vals,0))</f>
        <v>11</v>
      </c>
      <c r="P467">
        <v>5</v>
      </c>
      <c r="Q467">
        <v>5</v>
      </c>
      <c r="R467">
        <v>13</v>
      </c>
      <c r="S467">
        <v>5</v>
      </c>
      <c r="T467" t="str" cm="1">
        <f t="array" ref="T467:X467">TEXT(_xlfn.ANCHORARRAY(O467),"00")</f>
        <v>11</v>
      </c>
      <c r="U467" t="str">
        <v>05</v>
      </c>
      <c r="V467" t="str">
        <v>05</v>
      </c>
      <c r="W467" t="str">
        <v>13</v>
      </c>
      <c r="X467" t="str">
        <v>05</v>
      </c>
      <c r="Y467" t="b">
        <f>MAX(_xlfn.ANCHORARRAY(J467))=5</f>
        <v>0</v>
      </c>
      <c r="Z467" t="b">
        <f>MAX(_xlfn.ANCHORARRAY(J467))=4</f>
        <v>0</v>
      </c>
      <c r="AA467" t="b" cm="1">
        <f t="array" ref="AA467">AND(OR(_xlfn.ANCHORARRAY(J467)=3),OR(_xlfn.ANCHORARRAY(J467)=2))</f>
        <v>0</v>
      </c>
      <c r="AB467" t="b">
        <f>IF(AA467,FALSE,MAX(_xlfn.ANCHORARRAY(J467))=3)</f>
        <v>1</v>
      </c>
      <c r="AC467" t="b">
        <f>COUNTIF(_xlfn.ANCHORARRAY(J467),2)=4</f>
        <v>0</v>
      </c>
      <c r="AD467" t="b">
        <f>IF(AC467,FALSE,MAX(_xlfn.ANCHORARRAY(J467))=2)</f>
        <v>0</v>
      </c>
      <c r="AE467" t="b">
        <f>NOT(OR(Y467:AD467))</f>
        <v>0</v>
      </c>
      <c r="AF467">
        <f>8-MATCH(TRUE,Y467:AE467,0)</f>
        <v>4</v>
      </c>
      <c r="AG467">
        <f>VALUE(_xlfn.CONCAT(AF467,_xlfn.ANCHORARRAY(T467)))</f>
        <v>41105051305</v>
      </c>
      <c r="AH467">
        <f>VALUE(_xlfn.RANK.EQ(AG467,AG:AG,1))</f>
        <v>759</v>
      </c>
      <c r="AI467">
        <f>AH467*D467</f>
        <v>440220</v>
      </c>
      <c r="AK467" s="1"/>
      <c r="AL467" t="str" cm="1">
        <f t="array" ref="AL467:AP467">MID(C467,_xlfn.SEQUENCE(1,LEN(C467)),1)</f>
        <v>J</v>
      </c>
      <c r="AM467" t="str">
        <v>5</v>
      </c>
      <c r="AN467" t="str">
        <v>5</v>
      </c>
      <c r="AO467" t="str">
        <v>K</v>
      </c>
      <c r="AP467" t="str">
        <v>5</v>
      </c>
      <c r="AQ467">
        <f>IF(AL467="J",0,COUNTIF(_xlfn.ANCHORARRAY($AL467),AL467))</f>
        <v>0</v>
      </c>
      <c r="AR467">
        <f>IF(AM467="J",0,COUNTIF(_xlfn.ANCHORARRAY($AL467),AM467))</f>
        <v>3</v>
      </c>
      <c r="AS467">
        <f>IF(AN467="J",0,COUNTIF(_xlfn.ANCHORARRAY($AL467),AN467))</f>
        <v>3</v>
      </c>
      <c r="AT467">
        <f>IF(AO467="J",0,COUNTIF(_xlfn.ANCHORARRAY($AL467),AO467))</f>
        <v>1</v>
      </c>
      <c r="AU467">
        <f>IF(AP467="J",0,COUNTIF(_xlfn.ANCHORARRAY($AL467),AP467))</f>
        <v>3</v>
      </c>
      <c r="AV467" cm="1">
        <f t="array" ref="AV467:AZ467">_xlfn.LET(_xlpm.vals,{"J","2","3","4","5","6","7","8","9","T","J","Q","K","A"},
MATCH(_xlfn.ANCHORARRAY(AL467),_xlpm.vals,0))</f>
        <v>1</v>
      </c>
      <c r="AW467">
        <v>5</v>
      </c>
      <c r="AX467">
        <v>5</v>
      </c>
      <c r="AY467">
        <v>13</v>
      </c>
      <c r="AZ467">
        <v>5</v>
      </c>
      <c r="BA467" t="str" cm="1">
        <f t="array" ref="BA467:BE467">TEXT(_xlfn.ANCHORARRAY(AV467),"00")</f>
        <v>01</v>
      </c>
      <c r="BB467" t="str">
        <v>05</v>
      </c>
      <c r="BC467" t="str">
        <v>05</v>
      </c>
      <c r="BD467" t="str">
        <v>13</v>
      </c>
      <c r="BE467" t="str">
        <v>05</v>
      </c>
      <c r="BF467">
        <f>COUNTIF(_xlfn.ANCHORARRAY(AL467),"J")</f>
        <v>1</v>
      </c>
    </row>
    <row r="468" spans="2:58" x14ac:dyDescent="0.3">
      <c r="B468" t="s">
        <v>535</v>
      </c>
      <c r="C468" t="str">
        <f>_xlfn.TEXTBEFORE(B468," ")</f>
        <v>KKAJA</v>
      </c>
      <c r="D468">
        <f>VALUE(_xlfn.TEXTAFTER(B468," "))</f>
        <v>444</v>
      </c>
      <c r="E468" t="str" cm="1">
        <f t="array" ref="E468:I468">MID(C468,_xlfn.SEQUENCE(1,LEN(C468)),1)</f>
        <v>K</v>
      </c>
      <c r="F468" t="str">
        <v>K</v>
      </c>
      <c r="G468" t="str">
        <v>A</v>
      </c>
      <c r="H468" t="str">
        <v>J</v>
      </c>
      <c r="I468" t="str">
        <v>A</v>
      </c>
      <c r="J468" cm="1">
        <f t="array" ref="J468:N468">COUNTIFS(_xlfn.ANCHORARRAY(E468),_xlfn.ANCHORARRAY(E468))</f>
        <v>2</v>
      </c>
      <c r="K468">
        <v>2</v>
      </c>
      <c r="L468">
        <v>2</v>
      </c>
      <c r="M468">
        <v>1</v>
      </c>
      <c r="N468">
        <v>2</v>
      </c>
      <c r="O468" cm="1">
        <f t="array" ref="O468:S468">_xlfn.LET(_xlpm.vals,{"1","2","3","4","5","6","7","8","9","T","J","Q","K","A"},
MATCH(_xlfn.ANCHORARRAY(E468),_xlpm.vals,0))</f>
        <v>13</v>
      </c>
      <c r="P468">
        <v>13</v>
      </c>
      <c r="Q468">
        <v>14</v>
      </c>
      <c r="R468">
        <v>11</v>
      </c>
      <c r="S468">
        <v>14</v>
      </c>
      <c r="T468" t="str" cm="1">
        <f t="array" ref="T468:X468">TEXT(_xlfn.ANCHORARRAY(O468),"00")</f>
        <v>13</v>
      </c>
      <c r="U468" t="str">
        <v>13</v>
      </c>
      <c r="V468" t="str">
        <v>14</v>
      </c>
      <c r="W468" t="str">
        <v>11</v>
      </c>
      <c r="X468" t="str">
        <v>14</v>
      </c>
      <c r="Y468" t="b">
        <f>MAX(_xlfn.ANCHORARRAY(J468))=5</f>
        <v>0</v>
      </c>
      <c r="Z468" t="b">
        <f>MAX(_xlfn.ANCHORARRAY(J468))=4</f>
        <v>0</v>
      </c>
      <c r="AA468" t="b" cm="1">
        <f t="array" ref="AA468">AND(OR(_xlfn.ANCHORARRAY(J468)=3),OR(_xlfn.ANCHORARRAY(J468)=2))</f>
        <v>0</v>
      </c>
      <c r="AB468" t="b">
        <f>IF(AA468,FALSE,MAX(_xlfn.ANCHORARRAY(J468))=3)</f>
        <v>0</v>
      </c>
      <c r="AC468" t="b">
        <f>COUNTIF(_xlfn.ANCHORARRAY(J468),2)=4</f>
        <v>1</v>
      </c>
      <c r="AD468" t="b">
        <f>IF(AC468,FALSE,MAX(_xlfn.ANCHORARRAY(J468))=2)</f>
        <v>0</v>
      </c>
      <c r="AE468" t="b">
        <f>NOT(OR(Y468:AD468))</f>
        <v>0</v>
      </c>
      <c r="AF468">
        <f>8-MATCH(TRUE,Y468:AE468,0)</f>
        <v>3</v>
      </c>
      <c r="AG468">
        <f>VALUE(_xlfn.CONCAT(AF468,_xlfn.ANCHORARRAY(T468)))</f>
        <v>31313141114</v>
      </c>
      <c r="AH468">
        <f>VALUE(_xlfn.RANK.EQ(AG468,AG:AG,1))</f>
        <v>608</v>
      </c>
      <c r="AI468">
        <f>AH468*D468</f>
        <v>269952</v>
      </c>
      <c r="AK468" s="1"/>
      <c r="AL468" t="str" cm="1">
        <f t="array" ref="AL468:AP468">MID(C468,_xlfn.SEQUENCE(1,LEN(C468)),1)</f>
        <v>K</v>
      </c>
      <c r="AM468" t="str">
        <v>K</v>
      </c>
      <c r="AN468" t="str">
        <v>A</v>
      </c>
      <c r="AO468" t="str">
        <v>J</v>
      </c>
      <c r="AP468" t="str">
        <v>A</v>
      </c>
      <c r="AQ468">
        <f>IF(AL468="J",0,COUNTIF(_xlfn.ANCHORARRAY($AL468),AL468))</f>
        <v>2</v>
      </c>
      <c r="AR468">
        <f>IF(AM468="J",0,COUNTIF(_xlfn.ANCHORARRAY($AL468),AM468))</f>
        <v>2</v>
      </c>
      <c r="AS468">
        <f>IF(AN468="J",0,COUNTIF(_xlfn.ANCHORARRAY($AL468),AN468))</f>
        <v>2</v>
      </c>
      <c r="AT468">
        <f>IF(AO468="J",0,COUNTIF(_xlfn.ANCHORARRAY($AL468),AO468))</f>
        <v>0</v>
      </c>
      <c r="AU468">
        <f>IF(AP468="J",0,COUNTIF(_xlfn.ANCHORARRAY($AL468),AP468))</f>
        <v>2</v>
      </c>
      <c r="AV468" cm="1">
        <f t="array" ref="AV468:AZ468">_xlfn.LET(_xlpm.vals,{"J","2","3","4","5","6","7","8","9","T","J","Q","K","A"},
MATCH(_xlfn.ANCHORARRAY(AL468),_xlpm.vals,0))</f>
        <v>13</v>
      </c>
      <c r="AW468">
        <v>13</v>
      </c>
      <c r="AX468">
        <v>14</v>
      </c>
      <c r="AY468">
        <v>1</v>
      </c>
      <c r="AZ468">
        <v>14</v>
      </c>
      <c r="BA468" t="str" cm="1">
        <f t="array" ref="BA468:BE468">TEXT(_xlfn.ANCHORARRAY(AV468),"00")</f>
        <v>13</v>
      </c>
      <c r="BB468" t="str">
        <v>13</v>
      </c>
      <c r="BC468" t="str">
        <v>14</v>
      </c>
      <c r="BD468" t="str">
        <v>01</v>
      </c>
      <c r="BE468" t="str">
        <v>14</v>
      </c>
      <c r="BF468">
        <f>COUNTIF(_xlfn.ANCHORARRAY(AL468),"J")</f>
        <v>1</v>
      </c>
    </row>
    <row r="469" spans="2:58" x14ac:dyDescent="0.3">
      <c r="B469" t="s">
        <v>534</v>
      </c>
      <c r="C469" t="str">
        <f>_xlfn.TEXTBEFORE(B469," ")</f>
        <v>852JQ</v>
      </c>
      <c r="D469">
        <f>VALUE(_xlfn.TEXTAFTER(B469," "))</f>
        <v>943</v>
      </c>
      <c r="E469" t="str" cm="1">
        <f t="array" ref="E469:I469">MID(C469,_xlfn.SEQUENCE(1,LEN(C469)),1)</f>
        <v>8</v>
      </c>
      <c r="F469" t="str">
        <v>5</v>
      </c>
      <c r="G469" t="str">
        <v>2</v>
      </c>
      <c r="H469" t="str">
        <v>J</v>
      </c>
      <c r="I469" t="str">
        <v>Q</v>
      </c>
      <c r="J469" cm="1">
        <f t="array" ref="J469:N469">COUNTIFS(_xlfn.ANCHORARRAY(E469),_xlfn.ANCHORARRAY(E469))</f>
        <v>1</v>
      </c>
      <c r="K469">
        <v>1</v>
      </c>
      <c r="L469">
        <v>1</v>
      </c>
      <c r="M469">
        <v>1</v>
      </c>
      <c r="N469">
        <v>1</v>
      </c>
      <c r="O469" cm="1">
        <f t="array" ref="O469:S469">_xlfn.LET(_xlpm.vals,{"1","2","3","4","5","6","7","8","9","T","J","Q","K","A"},
MATCH(_xlfn.ANCHORARRAY(E469),_xlpm.vals,0))</f>
        <v>8</v>
      </c>
      <c r="P469">
        <v>5</v>
      </c>
      <c r="Q469">
        <v>2</v>
      </c>
      <c r="R469">
        <v>11</v>
      </c>
      <c r="S469">
        <v>12</v>
      </c>
      <c r="T469" t="str" cm="1">
        <f t="array" ref="T469:X469">TEXT(_xlfn.ANCHORARRAY(O469),"00")</f>
        <v>08</v>
      </c>
      <c r="U469" t="str">
        <v>05</v>
      </c>
      <c r="V469" t="str">
        <v>02</v>
      </c>
      <c r="W469" t="str">
        <v>11</v>
      </c>
      <c r="X469" t="str">
        <v>12</v>
      </c>
      <c r="Y469" t="b">
        <f>MAX(_xlfn.ANCHORARRAY(J469))=5</f>
        <v>0</v>
      </c>
      <c r="Z469" t="b">
        <f>MAX(_xlfn.ANCHORARRAY(J469))=4</f>
        <v>0</v>
      </c>
      <c r="AA469" t="b" cm="1">
        <f t="array" ref="AA469">AND(OR(_xlfn.ANCHORARRAY(J469)=3),OR(_xlfn.ANCHORARRAY(J469)=2))</f>
        <v>0</v>
      </c>
      <c r="AB469" t="b">
        <f>IF(AA469,FALSE,MAX(_xlfn.ANCHORARRAY(J469))=3)</f>
        <v>0</v>
      </c>
      <c r="AC469" t="b">
        <f>COUNTIF(_xlfn.ANCHORARRAY(J469),2)=4</f>
        <v>0</v>
      </c>
      <c r="AD469" t="b">
        <f>IF(AC469,FALSE,MAX(_xlfn.ANCHORARRAY(J469))=2)</f>
        <v>0</v>
      </c>
      <c r="AE469" t="b">
        <f>NOT(OR(Y469:AD469))</f>
        <v>1</v>
      </c>
      <c r="AF469">
        <f>8-MATCH(TRUE,Y469:AE469,0)</f>
        <v>1</v>
      </c>
      <c r="AG469">
        <f>VALUE(_xlfn.CONCAT(AF469,_xlfn.ANCHORARRAY(T469)))</f>
        <v>10805021112</v>
      </c>
      <c r="AH469">
        <f>VALUE(_xlfn.RANK.EQ(AG469,AG:AG,1))</f>
        <v>96</v>
      </c>
      <c r="AI469">
        <f>AH469*D469</f>
        <v>90528</v>
      </c>
      <c r="AK469" s="1"/>
      <c r="AL469" t="str" cm="1">
        <f t="array" ref="AL469:AP469">MID(C469,_xlfn.SEQUENCE(1,LEN(C469)),1)</f>
        <v>8</v>
      </c>
      <c r="AM469" t="str">
        <v>5</v>
      </c>
      <c r="AN469" t="str">
        <v>2</v>
      </c>
      <c r="AO469" t="str">
        <v>J</v>
      </c>
      <c r="AP469" t="str">
        <v>Q</v>
      </c>
      <c r="AQ469">
        <f>IF(AL469="J",0,COUNTIF(_xlfn.ANCHORARRAY($AL469),AL469))</f>
        <v>1</v>
      </c>
      <c r="AR469">
        <f>IF(AM469="J",0,COUNTIF(_xlfn.ANCHORARRAY($AL469),AM469))</f>
        <v>1</v>
      </c>
      <c r="AS469">
        <f>IF(AN469="J",0,COUNTIF(_xlfn.ANCHORARRAY($AL469),AN469))</f>
        <v>1</v>
      </c>
      <c r="AT469">
        <f>IF(AO469="J",0,COUNTIF(_xlfn.ANCHORARRAY($AL469),AO469))</f>
        <v>0</v>
      </c>
      <c r="AU469">
        <f>IF(AP469="J",0,COUNTIF(_xlfn.ANCHORARRAY($AL469),AP469))</f>
        <v>1</v>
      </c>
      <c r="AV469" cm="1">
        <f t="array" ref="AV469:AZ469">_xlfn.LET(_xlpm.vals,{"J","2","3","4","5","6","7","8","9","T","J","Q","K","A"},
MATCH(_xlfn.ANCHORARRAY(AL469),_xlpm.vals,0))</f>
        <v>8</v>
      </c>
      <c r="AW469">
        <v>5</v>
      </c>
      <c r="AX469">
        <v>2</v>
      </c>
      <c r="AY469">
        <v>1</v>
      </c>
      <c r="AZ469">
        <v>12</v>
      </c>
      <c r="BA469" t="str" cm="1">
        <f t="array" ref="BA469:BE469">TEXT(_xlfn.ANCHORARRAY(AV469),"00")</f>
        <v>08</v>
      </c>
      <c r="BB469" t="str">
        <v>05</v>
      </c>
      <c r="BC469" t="str">
        <v>02</v>
      </c>
      <c r="BD469" t="str">
        <v>01</v>
      </c>
      <c r="BE469" t="str">
        <v>12</v>
      </c>
      <c r="BF469">
        <f>COUNTIF(_xlfn.ANCHORARRAY(AL469),"J")</f>
        <v>1</v>
      </c>
    </row>
    <row r="470" spans="2:58" x14ac:dyDescent="0.3">
      <c r="B470" t="s">
        <v>533</v>
      </c>
      <c r="C470" t="str">
        <f>_xlfn.TEXTBEFORE(B470," ")</f>
        <v>K8TT8</v>
      </c>
      <c r="D470">
        <f>VALUE(_xlfn.TEXTAFTER(B470," "))</f>
        <v>648</v>
      </c>
      <c r="E470" t="str" cm="1">
        <f t="array" ref="E470:I470">MID(C470,_xlfn.SEQUENCE(1,LEN(C470)),1)</f>
        <v>K</v>
      </c>
      <c r="F470" t="str">
        <v>8</v>
      </c>
      <c r="G470" t="str">
        <v>T</v>
      </c>
      <c r="H470" t="str">
        <v>T</v>
      </c>
      <c r="I470" t="str">
        <v>8</v>
      </c>
      <c r="J470" cm="1">
        <f t="array" ref="J470:N470">COUNTIFS(_xlfn.ANCHORARRAY(E470),_xlfn.ANCHORARRAY(E470))</f>
        <v>1</v>
      </c>
      <c r="K470">
        <v>2</v>
      </c>
      <c r="L470">
        <v>2</v>
      </c>
      <c r="M470">
        <v>2</v>
      </c>
      <c r="N470">
        <v>2</v>
      </c>
      <c r="O470" cm="1">
        <f t="array" ref="O470:S470">_xlfn.LET(_xlpm.vals,{"1","2","3","4","5","6","7","8","9","T","J","Q","K","A"},
MATCH(_xlfn.ANCHORARRAY(E470),_xlpm.vals,0))</f>
        <v>13</v>
      </c>
      <c r="P470">
        <v>8</v>
      </c>
      <c r="Q470">
        <v>10</v>
      </c>
      <c r="R470">
        <v>10</v>
      </c>
      <c r="S470">
        <v>8</v>
      </c>
      <c r="T470" t="str" cm="1">
        <f t="array" ref="T470:X470">TEXT(_xlfn.ANCHORARRAY(O470),"00")</f>
        <v>13</v>
      </c>
      <c r="U470" t="str">
        <v>08</v>
      </c>
      <c r="V470" t="str">
        <v>10</v>
      </c>
      <c r="W470" t="str">
        <v>10</v>
      </c>
      <c r="X470" t="str">
        <v>08</v>
      </c>
      <c r="Y470" t="b">
        <f>MAX(_xlfn.ANCHORARRAY(J470))=5</f>
        <v>0</v>
      </c>
      <c r="Z470" t="b">
        <f>MAX(_xlfn.ANCHORARRAY(J470))=4</f>
        <v>0</v>
      </c>
      <c r="AA470" t="b" cm="1">
        <f t="array" ref="AA470">AND(OR(_xlfn.ANCHORARRAY(J470)=3),OR(_xlfn.ANCHORARRAY(J470)=2))</f>
        <v>0</v>
      </c>
      <c r="AB470" t="b">
        <f>IF(AA470,FALSE,MAX(_xlfn.ANCHORARRAY(J470))=3)</f>
        <v>0</v>
      </c>
      <c r="AC470" t="b">
        <f>COUNTIF(_xlfn.ANCHORARRAY(J470),2)=4</f>
        <v>1</v>
      </c>
      <c r="AD470" t="b">
        <f>IF(AC470,FALSE,MAX(_xlfn.ANCHORARRAY(J470))=2)</f>
        <v>0</v>
      </c>
      <c r="AE470" t="b">
        <f>NOT(OR(Y470:AD470))</f>
        <v>0</v>
      </c>
      <c r="AF470">
        <f>8-MATCH(TRUE,Y470:AE470,0)</f>
        <v>3</v>
      </c>
      <c r="AG470">
        <f>VALUE(_xlfn.CONCAT(AF470,_xlfn.ANCHORARRAY(T470)))</f>
        <v>31308101008</v>
      </c>
      <c r="AH470">
        <f>VALUE(_xlfn.RANK.EQ(AG470,AG:AG,1))</f>
        <v>601</v>
      </c>
      <c r="AI470">
        <f>AH470*D470</f>
        <v>389448</v>
      </c>
      <c r="AK470" s="1"/>
      <c r="AL470" t="str" cm="1">
        <f t="array" ref="AL470:AP470">MID(C470,_xlfn.SEQUENCE(1,LEN(C470)),1)</f>
        <v>K</v>
      </c>
      <c r="AM470" t="str">
        <v>8</v>
      </c>
      <c r="AN470" t="str">
        <v>T</v>
      </c>
      <c r="AO470" t="str">
        <v>T</v>
      </c>
      <c r="AP470" t="str">
        <v>8</v>
      </c>
      <c r="AQ470">
        <f>IF(AL470="J",0,COUNTIF(_xlfn.ANCHORARRAY($AL470),AL470))</f>
        <v>1</v>
      </c>
      <c r="AR470">
        <f>IF(AM470="J",0,COUNTIF(_xlfn.ANCHORARRAY($AL470),AM470))</f>
        <v>2</v>
      </c>
      <c r="AS470">
        <f>IF(AN470="J",0,COUNTIF(_xlfn.ANCHORARRAY($AL470),AN470))</f>
        <v>2</v>
      </c>
      <c r="AT470">
        <f>IF(AO470="J",0,COUNTIF(_xlfn.ANCHORARRAY($AL470),AO470))</f>
        <v>2</v>
      </c>
      <c r="AU470">
        <f>IF(AP470="J",0,COUNTIF(_xlfn.ANCHORARRAY($AL470),AP470))</f>
        <v>2</v>
      </c>
      <c r="AV470" cm="1">
        <f t="array" ref="AV470:AZ470">_xlfn.LET(_xlpm.vals,{"J","2","3","4","5","6","7","8","9","T","J","Q","K","A"},
MATCH(_xlfn.ANCHORARRAY(AL470),_xlpm.vals,0))</f>
        <v>13</v>
      </c>
      <c r="AW470">
        <v>8</v>
      </c>
      <c r="AX470">
        <v>10</v>
      </c>
      <c r="AY470">
        <v>10</v>
      </c>
      <c r="AZ470">
        <v>8</v>
      </c>
      <c r="BA470" t="str" cm="1">
        <f t="array" ref="BA470:BE470">TEXT(_xlfn.ANCHORARRAY(AV470),"00")</f>
        <v>13</v>
      </c>
      <c r="BB470" t="str">
        <v>08</v>
      </c>
      <c r="BC470" t="str">
        <v>10</v>
      </c>
      <c r="BD470" t="str">
        <v>10</v>
      </c>
      <c r="BE470" t="str">
        <v>08</v>
      </c>
      <c r="BF470">
        <f>COUNTIF(_xlfn.ANCHORARRAY(AL470),"J")</f>
        <v>0</v>
      </c>
    </row>
    <row r="471" spans="2:58" x14ac:dyDescent="0.3">
      <c r="B471" t="s">
        <v>532</v>
      </c>
      <c r="C471" t="str">
        <f>_xlfn.TEXTBEFORE(B471," ")</f>
        <v>2637T</v>
      </c>
      <c r="D471">
        <f>VALUE(_xlfn.TEXTAFTER(B471," "))</f>
        <v>643</v>
      </c>
      <c r="E471" t="str" cm="1">
        <f t="array" ref="E471:I471">MID(C471,_xlfn.SEQUENCE(1,LEN(C471)),1)</f>
        <v>2</v>
      </c>
      <c r="F471" t="str">
        <v>6</v>
      </c>
      <c r="G471" t="str">
        <v>3</v>
      </c>
      <c r="H471" t="str">
        <v>7</v>
      </c>
      <c r="I471" t="str">
        <v>T</v>
      </c>
      <c r="J471" cm="1">
        <f t="array" ref="J471:N471">COUNTIFS(_xlfn.ANCHORARRAY(E471),_xlfn.ANCHORARRAY(E471))</f>
        <v>1</v>
      </c>
      <c r="K471">
        <v>1</v>
      </c>
      <c r="L471">
        <v>1</v>
      </c>
      <c r="M471">
        <v>1</v>
      </c>
      <c r="N471">
        <v>1</v>
      </c>
      <c r="O471" cm="1">
        <f t="array" ref="O471:S471">_xlfn.LET(_xlpm.vals,{"1","2","3","4","5","6","7","8","9","T","J","Q","K","A"},
MATCH(_xlfn.ANCHORARRAY(E471),_xlpm.vals,0))</f>
        <v>2</v>
      </c>
      <c r="P471">
        <v>6</v>
      </c>
      <c r="Q471">
        <v>3</v>
      </c>
      <c r="R471">
        <v>7</v>
      </c>
      <c r="S471">
        <v>10</v>
      </c>
      <c r="T471" t="str" cm="1">
        <f t="array" ref="T471:X471">TEXT(_xlfn.ANCHORARRAY(O471),"00")</f>
        <v>02</v>
      </c>
      <c r="U471" t="str">
        <v>06</v>
      </c>
      <c r="V471" t="str">
        <v>03</v>
      </c>
      <c r="W471" t="str">
        <v>07</v>
      </c>
      <c r="X471" t="str">
        <v>10</v>
      </c>
      <c r="Y471" t="b">
        <f>MAX(_xlfn.ANCHORARRAY(J471))=5</f>
        <v>0</v>
      </c>
      <c r="Z471" t="b">
        <f>MAX(_xlfn.ANCHORARRAY(J471))=4</f>
        <v>0</v>
      </c>
      <c r="AA471" t="b" cm="1">
        <f t="array" ref="AA471">AND(OR(_xlfn.ANCHORARRAY(J471)=3),OR(_xlfn.ANCHORARRAY(J471)=2))</f>
        <v>0</v>
      </c>
      <c r="AB471" t="b">
        <f>IF(AA471,FALSE,MAX(_xlfn.ANCHORARRAY(J471))=3)</f>
        <v>0</v>
      </c>
      <c r="AC471" t="b">
        <f>COUNTIF(_xlfn.ANCHORARRAY(J471),2)=4</f>
        <v>0</v>
      </c>
      <c r="AD471" t="b">
        <f>IF(AC471,FALSE,MAX(_xlfn.ANCHORARRAY(J471))=2)</f>
        <v>0</v>
      </c>
      <c r="AE471" t="b">
        <f>NOT(OR(Y471:AD471))</f>
        <v>1</v>
      </c>
      <c r="AF471">
        <f>8-MATCH(TRUE,Y471:AE471,0)</f>
        <v>1</v>
      </c>
      <c r="AG471">
        <f>VALUE(_xlfn.CONCAT(AF471,_xlfn.ANCHORARRAY(T471)))</f>
        <v>10206030710</v>
      </c>
      <c r="AH471">
        <f>VALUE(_xlfn.RANK.EQ(AG471,AG:AG,1))</f>
        <v>3</v>
      </c>
      <c r="AI471">
        <f>AH471*D471</f>
        <v>1929</v>
      </c>
      <c r="AK471" s="1"/>
      <c r="AL471" t="str" cm="1">
        <f t="array" ref="AL471:AP471">MID(C471,_xlfn.SEQUENCE(1,LEN(C471)),1)</f>
        <v>2</v>
      </c>
      <c r="AM471" t="str">
        <v>6</v>
      </c>
      <c r="AN471" t="str">
        <v>3</v>
      </c>
      <c r="AO471" t="str">
        <v>7</v>
      </c>
      <c r="AP471" t="str">
        <v>T</v>
      </c>
      <c r="AQ471">
        <f>IF(AL471="J",0,COUNTIF(_xlfn.ANCHORARRAY($AL471),AL471))</f>
        <v>1</v>
      </c>
      <c r="AR471">
        <f>IF(AM471="J",0,COUNTIF(_xlfn.ANCHORARRAY($AL471),AM471))</f>
        <v>1</v>
      </c>
      <c r="AS471">
        <f>IF(AN471="J",0,COUNTIF(_xlfn.ANCHORARRAY($AL471),AN471))</f>
        <v>1</v>
      </c>
      <c r="AT471">
        <f>IF(AO471="J",0,COUNTIF(_xlfn.ANCHORARRAY($AL471),AO471))</f>
        <v>1</v>
      </c>
      <c r="AU471">
        <f>IF(AP471="J",0,COUNTIF(_xlfn.ANCHORARRAY($AL471),AP471))</f>
        <v>1</v>
      </c>
      <c r="AV471" cm="1">
        <f t="array" ref="AV471:AZ471">_xlfn.LET(_xlpm.vals,{"J","2","3","4","5","6","7","8","9","T","J","Q","K","A"},
MATCH(_xlfn.ANCHORARRAY(AL471),_xlpm.vals,0))</f>
        <v>2</v>
      </c>
      <c r="AW471">
        <v>6</v>
      </c>
      <c r="AX471">
        <v>3</v>
      </c>
      <c r="AY471">
        <v>7</v>
      </c>
      <c r="AZ471">
        <v>10</v>
      </c>
      <c r="BA471" t="str" cm="1">
        <f t="array" ref="BA471:BE471">TEXT(_xlfn.ANCHORARRAY(AV471),"00")</f>
        <v>02</v>
      </c>
      <c r="BB471" t="str">
        <v>06</v>
      </c>
      <c r="BC471" t="str">
        <v>03</v>
      </c>
      <c r="BD471" t="str">
        <v>07</v>
      </c>
      <c r="BE471" t="str">
        <v>10</v>
      </c>
      <c r="BF471">
        <f>COUNTIF(_xlfn.ANCHORARRAY(AL471),"J")</f>
        <v>0</v>
      </c>
    </row>
    <row r="472" spans="2:58" x14ac:dyDescent="0.3">
      <c r="B472" t="s">
        <v>531</v>
      </c>
      <c r="C472" t="str">
        <f>_xlfn.TEXTBEFORE(B472," ")</f>
        <v>264TK</v>
      </c>
      <c r="D472">
        <f>VALUE(_xlfn.TEXTAFTER(B472," "))</f>
        <v>935</v>
      </c>
      <c r="E472" t="str" cm="1">
        <f t="array" ref="E472:I472">MID(C472,_xlfn.SEQUENCE(1,LEN(C472)),1)</f>
        <v>2</v>
      </c>
      <c r="F472" t="str">
        <v>6</v>
      </c>
      <c r="G472" t="str">
        <v>4</v>
      </c>
      <c r="H472" t="str">
        <v>T</v>
      </c>
      <c r="I472" t="str">
        <v>K</v>
      </c>
      <c r="J472" cm="1">
        <f t="array" ref="J472:N472">COUNTIFS(_xlfn.ANCHORARRAY(E472),_xlfn.ANCHORARRAY(E472))</f>
        <v>1</v>
      </c>
      <c r="K472">
        <v>1</v>
      </c>
      <c r="L472">
        <v>1</v>
      </c>
      <c r="M472">
        <v>1</v>
      </c>
      <c r="N472">
        <v>1</v>
      </c>
      <c r="O472" cm="1">
        <f t="array" ref="O472:S472">_xlfn.LET(_xlpm.vals,{"1","2","3","4","5","6","7","8","9","T","J","Q","K","A"},
MATCH(_xlfn.ANCHORARRAY(E472),_xlpm.vals,0))</f>
        <v>2</v>
      </c>
      <c r="P472">
        <v>6</v>
      </c>
      <c r="Q472">
        <v>4</v>
      </c>
      <c r="R472">
        <v>10</v>
      </c>
      <c r="S472">
        <v>13</v>
      </c>
      <c r="T472" t="str" cm="1">
        <f t="array" ref="T472:X472">TEXT(_xlfn.ANCHORARRAY(O472),"00")</f>
        <v>02</v>
      </c>
      <c r="U472" t="str">
        <v>06</v>
      </c>
      <c r="V472" t="str">
        <v>04</v>
      </c>
      <c r="W472" t="str">
        <v>10</v>
      </c>
      <c r="X472" t="str">
        <v>13</v>
      </c>
      <c r="Y472" t="b">
        <f>MAX(_xlfn.ANCHORARRAY(J472))=5</f>
        <v>0</v>
      </c>
      <c r="Z472" t="b">
        <f>MAX(_xlfn.ANCHORARRAY(J472))=4</f>
        <v>0</v>
      </c>
      <c r="AA472" t="b" cm="1">
        <f t="array" ref="AA472">AND(OR(_xlfn.ANCHORARRAY(J472)=3),OR(_xlfn.ANCHORARRAY(J472)=2))</f>
        <v>0</v>
      </c>
      <c r="AB472" t="b">
        <f>IF(AA472,FALSE,MAX(_xlfn.ANCHORARRAY(J472))=3)</f>
        <v>0</v>
      </c>
      <c r="AC472" t="b">
        <f>COUNTIF(_xlfn.ANCHORARRAY(J472),2)=4</f>
        <v>0</v>
      </c>
      <c r="AD472" t="b">
        <f>IF(AC472,FALSE,MAX(_xlfn.ANCHORARRAY(J472))=2)</f>
        <v>0</v>
      </c>
      <c r="AE472" t="b">
        <f>NOT(OR(Y472:AD472))</f>
        <v>1</v>
      </c>
      <c r="AF472">
        <f>8-MATCH(TRUE,Y472:AE472,0)</f>
        <v>1</v>
      </c>
      <c r="AG472">
        <f>VALUE(_xlfn.CONCAT(AF472,_xlfn.ANCHORARRAY(T472)))</f>
        <v>10206041013</v>
      </c>
      <c r="AH472">
        <f>VALUE(_xlfn.RANK.EQ(AG472,AG:AG,1))</f>
        <v>4</v>
      </c>
      <c r="AI472">
        <f>AH472*D472</f>
        <v>3740</v>
      </c>
      <c r="AK472" s="1"/>
      <c r="AL472" t="str" cm="1">
        <f t="array" ref="AL472:AP472">MID(C472,_xlfn.SEQUENCE(1,LEN(C472)),1)</f>
        <v>2</v>
      </c>
      <c r="AM472" t="str">
        <v>6</v>
      </c>
      <c r="AN472" t="str">
        <v>4</v>
      </c>
      <c r="AO472" t="str">
        <v>T</v>
      </c>
      <c r="AP472" t="str">
        <v>K</v>
      </c>
      <c r="AQ472">
        <f>IF(AL472="J",0,COUNTIF(_xlfn.ANCHORARRAY($AL472),AL472))</f>
        <v>1</v>
      </c>
      <c r="AR472">
        <f>IF(AM472="J",0,COUNTIF(_xlfn.ANCHORARRAY($AL472),AM472))</f>
        <v>1</v>
      </c>
      <c r="AS472">
        <f>IF(AN472="J",0,COUNTIF(_xlfn.ANCHORARRAY($AL472),AN472))</f>
        <v>1</v>
      </c>
      <c r="AT472">
        <f>IF(AO472="J",0,COUNTIF(_xlfn.ANCHORARRAY($AL472),AO472))</f>
        <v>1</v>
      </c>
      <c r="AU472">
        <f>IF(AP472="J",0,COUNTIF(_xlfn.ANCHORARRAY($AL472),AP472))</f>
        <v>1</v>
      </c>
      <c r="AV472" cm="1">
        <f t="array" ref="AV472:AZ472">_xlfn.LET(_xlpm.vals,{"J","2","3","4","5","6","7","8","9","T","J","Q","K","A"},
MATCH(_xlfn.ANCHORARRAY(AL472),_xlpm.vals,0))</f>
        <v>2</v>
      </c>
      <c r="AW472">
        <v>6</v>
      </c>
      <c r="AX472">
        <v>4</v>
      </c>
      <c r="AY472">
        <v>10</v>
      </c>
      <c r="AZ472">
        <v>13</v>
      </c>
      <c r="BA472" t="str" cm="1">
        <f t="array" ref="BA472:BE472">TEXT(_xlfn.ANCHORARRAY(AV472),"00")</f>
        <v>02</v>
      </c>
      <c r="BB472" t="str">
        <v>06</v>
      </c>
      <c r="BC472" t="str">
        <v>04</v>
      </c>
      <c r="BD472" t="str">
        <v>10</v>
      </c>
      <c r="BE472" t="str">
        <v>13</v>
      </c>
      <c r="BF472">
        <f>COUNTIF(_xlfn.ANCHORARRAY(AL472),"J")</f>
        <v>0</v>
      </c>
    </row>
    <row r="473" spans="2:58" x14ac:dyDescent="0.3">
      <c r="B473" t="s">
        <v>530</v>
      </c>
      <c r="C473" t="str">
        <f>_xlfn.TEXTBEFORE(B473," ")</f>
        <v>25A99</v>
      </c>
      <c r="D473">
        <f>VALUE(_xlfn.TEXTAFTER(B473," "))</f>
        <v>265</v>
      </c>
      <c r="E473" t="str" cm="1">
        <f t="array" ref="E473:I473">MID(C473,_xlfn.SEQUENCE(1,LEN(C473)),1)</f>
        <v>2</v>
      </c>
      <c r="F473" t="str">
        <v>5</v>
      </c>
      <c r="G473" t="str">
        <v>A</v>
      </c>
      <c r="H473" t="str">
        <v>9</v>
      </c>
      <c r="I473" t="str">
        <v>9</v>
      </c>
      <c r="J473" cm="1">
        <f t="array" ref="J473:N473">COUNTIFS(_xlfn.ANCHORARRAY(E473),_xlfn.ANCHORARRAY(E473))</f>
        <v>1</v>
      </c>
      <c r="K473">
        <v>1</v>
      </c>
      <c r="L473">
        <v>1</v>
      </c>
      <c r="M473">
        <v>2</v>
      </c>
      <c r="N473">
        <v>2</v>
      </c>
      <c r="O473" cm="1">
        <f t="array" ref="O473:S473">_xlfn.LET(_xlpm.vals,{"1","2","3","4","5","6","7","8","9","T","J","Q","K","A"},
MATCH(_xlfn.ANCHORARRAY(E473),_xlpm.vals,0))</f>
        <v>2</v>
      </c>
      <c r="P473">
        <v>5</v>
      </c>
      <c r="Q473">
        <v>14</v>
      </c>
      <c r="R473">
        <v>9</v>
      </c>
      <c r="S473">
        <v>9</v>
      </c>
      <c r="T473" t="str" cm="1">
        <f t="array" ref="T473:X473">TEXT(_xlfn.ANCHORARRAY(O473),"00")</f>
        <v>02</v>
      </c>
      <c r="U473" t="str">
        <v>05</v>
      </c>
      <c r="V473" t="str">
        <v>14</v>
      </c>
      <c r="W473" t="str">
        <v>09</v>
      </c>
      <c r="X473" t="str">
        <v>09</v>
      </c>
      <c r="Y473" t="b">
        <f>MAX(_xlfn.ANCHORARRAY(J473))=5</f>
        <v>0</v>
      </c>
      <c r="Z473" t="b">
        <f>MAX(_xlfn.ANCHORARRAY(J473))=4</f>
        <v>0</v>
      </c>
      <c r="AA473" t="b" cm="1">
        <f t="array" ref="AA473">AND(OR(_xlfn.ANCHORARRAY(J473)=3),OR(_xlfn.ANCHORARRAY(J473)=2))</f>
        <v>0</v>
      </c>
      <c r="AB473" t="b">
        <f>IF(AA473,FALSE,MAX(_xlfn.ANCHORARRAY(J473))=3)</f>
        <v>0</v>
      </c>
      <c r="AC473" t="b">
        <f>COUNTIF(_xlfn.ANCHORARRAY(J473),2)=4</f>
        <v>0</v>
      </c>
      <c r="AD473" t="b">
        <f>IF(AC473,FALSE,MAX(_xlfn.ANCHORARRAY(J473))=2)</f>
        <v>1</v>
      </c>
      <c r="AE473" t="b">
        <f>NOT(OR(Y473:AD473))</f>
        <v>0</v>
      </c>
      <c r="AF473">
        <f>8-MATCH(TRUE,Y473:AE473,0)</f>
        <v>2</v>
      </c>
      <c r="AG473">
        <f>VALUE(_xlfn.CONCAT(AF473,_xlfn.ANCHORARRAY(T473)))</f>
        <v>20205140909</v>
      </c>
      <c r="AH473">
        <f>VALUE(_xlfn.RANK.EQ(AG473,AG:AG,1))</f>
        <v>205</v>
      </c>
      <c r="AI473">
        <f>AH473*D473</f>
        <v>54325</v>
      </c>
      <c r="AK473" s="1"/>
      <c r="AL473" t="str" cm="1">
        <f t="array" ref="AL473:AP473">MID(C473,_xlfn.SEQUENCE(1,LEN(C473)),1)</f>
        <v>2</v>
      </c>
      <c r="AM473" t="str">
        <v>5</v>
      </c>
      <c r="AN473" t="str">
        <v>A</v>
      </c>
      <c r="AO473" t="str">
        <v>9</v>
      </c>
      <c r="AP473" t="str">
        <v>9</v>
      </c>
      <c r="AQ473">
        <f>IF(AL473="J",0,COUNTIF(_xlfn.ANCHORARRAY($AL473),AL473))</f>
        <v>1</v>
      </c>
      <c r="AR473">
        <f>IF(AM473="J",0,COUNTIF(_xlfn.ANCHORARRAY($AL473),AM473))</f>
        <v>1</v>
      </c>
      <c r="AS473">
        <f>IF(AN473="J",0,COUNTIF(_xlfn.ANCHORARRAY($AL473),AN473))</f>
        <v>1</v>
      </c>
      <c r="AT473">
        <f>IF(AO473="J",0,COUNTIF(_xlfn.ANCHORARRAY($AL473),AO473))</f>
        <v>2</v>
      </c>
      <c r="AU473">
        <f>IF(AP473="J",0,COUNTIF(_xlfn.ANCHORARRAY($AL473),AP473))</f>
        <v>2</v>
      </c>
      <c r="AV473" cm="1">
        <f t="array" ref="AV473:AZ473">_xlfn.LET(_xlpm.vals,{"J","2","3","4","5","6","7","8","9","T","J","Q","K","A"},
MATCH(_xlfn.ANCHORARRAY(AL473),_xlpm.vals,0))</f>
        <v>2</v>
      </c>
      <c r="AW473">
        <v>5</v>
      </c>
      <c r="AX473">
        <v>14</v>
      </c>
      <c r="AY473">
        <v>9</v>
      </c>
      <c r="AZ473">
        <v>9</v>
      </c>
      <c r="BA473" t="str" cm="1">
        <f t="array" ref="BA473:BE473">TEXT(_xlfn.ANCHORARRAY(AV473),"00")</f>
        <v>02</v>
      </c>
      <c r="BB473" t="str">
        <v>05</v>
      </c>
      <c r="BC473" t="str">
        <v>14</v>
      </c>
      <c r="BD473" t="str">
        <v>09</v>
      </c>
      <c r="BE473" t="str">
        <v>09</v>
      </c>
      <c r="BF473">
        <f>COUNTIF(_xlfn.ANCHORARRAY(AL473),"J")</f>
        <v>0</v>
      </c>
    </row>
    <row r="474" spans="2:58" x14ac:dyDescent="0.3">
      <c r="B474" t="s">
        <v>529</v>
      </c>
      <c r="C474" t="str">
        <f>_xlfn.TEXTBEFORE(B474," ")</f>
        <v>QJ5J5</v>
      </c>
      <c r="D474">
        <f>VALUE(_xlfn.TEXTAFTER(B474," "))</f>
        <v>412</v>
      </c>
      <c r="E474" t="str" cm="1">
        <f t="array" ref="E474:I474">MID(C474,_xlfn.SEQUENCE(1,LEN(C474)),1)</f>
        <v>Q</v>
      </c>
      <c r="F474" t="str">
        <v>J</v>
      </c>
      <c r="G474" t="str">
        <v>5</v>
      </c>
      <c r="H474" t="str">
        <v>J</v>
      </c>
      <c r="I474" t="str">
        <v>5</v>
      </c>
      <c r="J474" cm="1">
        <f t="array" ref="J474:N474">COUNTIFS(_xlfn.ANCHORARRAY(E474),_xlfn.ANCHORARRAY(E474))</f>
        <v>1</v>
      </c>
      <c r="K474">
        <v>2</v>
      </c>
      <c r="L474">
        <v>2</v>
      </c>
      <c r="M474">
        <v>2</v>
      </c>
      <c r="N474">
        <v>2</v>
      </c>
      <c r="O474" cm="1">
        <f t="array" ref="O474:S474">_xlfn.LET(_xlpm.vals,{"1","2","3","4","5","6","7","8","9","T","J","Q","K","A"},
MATCH(_xlfn.ANCHORARRAY(E474),_xlpm.vals,0))</f>
        <v>12</v>
      </c>
      <c r="P474">
        <v>11</v>
      </c>
      <c r="Q474">
        <v>5</v>
      </c>
      <c r="R474">
        <v>11</v>
      </c>
      <c r="S474">
        <v>5</v>
      </c>
      <c r="T474" t="str" cm="1">
        <f t="array" ref="T474:X474">TEXT(_xlfn.ANCHORARRAY(O474),"00")</f>
        <v>12</v>
      </c>
      <c r="U474" t="str">
        <v>11</v>
      </c>
      <c r="V474" t="str">
        <v>05</v>
      </c>
      <c r="W474" t="str">
        <v>11</v>
      </c>
      <c r="X474" t="str">
        <v>05</v>
      </c>
      <c r="Y474" t="b">
        <f>MAX(_xlfn.ANCHORARRAY(J474))=5</f>
        <v>0</v>
      </c>
      <c r="Z474" t="b">
        <f>MAX(_xlfn.ANCHORARRAY(J474))=4</f>
        <v>0</v>
      </c>
      <c r="AA474" t="b" cm="1">
        <f t="array" ref="AA474">AND(OR(_xlfn.ANCHORARRAY(J474)=3),OR(_xlfn.ANCHORARRAY(J474)=2))</f>
        <v>0</v>
      </c>
      <c r="AB474" t="b">
        <f>IF(AA474,FALSE,MAX(_xlfn.ANCHORARRAY(J474))=3)</f>
        <v>0</v>
      </c>
      <c r="AC474" t="b">
        <f>COUNTIF(_xlfn.ANCHORARRAY(J474),2)=4</f>
        <v>1</v>
      </c>
      <c r="AD474" t="b">
        <f>IF(AC474,FALSE,MAX(_xlfn.ANCHORARRAY(J474))=2)</f>
        <v>0</v>
      </c>
      <c r="AE474" t="b">
        <f>NOT(OR(Y474:AD474))</f>
        <v>0</v>
      </c>
      <c r="AF474">
        <f>8-MATCH(TRUE,Y474:AE474,0)</f>
        <v>3</v>
      </c>
      <c r="AG474">
        <f>VALUE(_xlfn.CONCAT(AF474,_xlfn.ANCHORARRAY(T474)))</f>
        <v>31211051105</v>
      </c>
      <c r="AH474">
        <f>VALUE(_xlfn.RANK.EQ(AG474,AG:AG,1))</f>
        <v>588</v>
      </c>
      <c r="AI474">
        <f>AH474*D474</f>
        <v>242256</v>
      </c>
      <c r="AK474" s="1"/>
      <c r="AL474" t="str" cm="1">
        <f t="array" ref="AL474:AP474">MID(C474,_xlfn.SEQUENCE(1,LEN(C474)),1)</f>
        <v>Q</v>
      </c>
      <c r="AM474" t="str">
        <v>J</v>
      </c>
      <c r="AN474" t="str">
        <v>5</v>
      </c>
      <c r="AO474" t="str">
        <v>J</v>
      </c>
      <c r="AP474" t="str">
        <v>5</v>
      </c>
      <c r="AQ474">
        <f>IF(AL474="J",0,COUNTIF(_xlfn.ANCHORARRAY($AL474),AL474))</f>
        <v>1</v>
      </c>
      <c r="AR474">
        <f>IF(AM474="J",0,COUNTIF(_xlfn.ANCHORARRAY($AL474),AM474))</f>
        <v>0</v>
      </c>
      <c r="AS474">
        <f>IF(AN474="J",0,COUNTIF(_xlfn.ANCHORARRAY($AL474),AN474))</f>
        <v>2</v>
      </c>
      <c r="AT474">
        <f>IF(AO474="J",0,COUNTIF(_xlfn.ANCHORARRAY($AL474),AO474))</f>
        <v>0</v>
      </c>
      <c r="AU474">
        <f>IF(AP474="J",0,COUNTIF(_xlfn.ANCHORARRAY($AL474),AP474))</f>
        <v>2</v>
      </c>
      <c r="AV474" cm="1">
        <f t="array" ref="AV474:AZ474">_xlfn.LET(_xlpm.vals,{"J","2","3","4","5","6","7","8","9","T","J","Q","K","A"},
MATCH(_xlfn.ANCHORARRAY(AL474),_xlpm.vals,0))</f>
        <v>12</v>
      </c>
      <c r="AW474">
        <v>1</v>
      </c>
      <c r="AX474">
        <v>5</v>
      </c>
      <c r="AY474">
        <v>1</v>
      </c>
      <c r="AZ474">
        <v>5</v>
      </c>
      <c r="BA474" t="str" cm="1">
        <f t="array" ref="BA474:BE474">TEXT(_xlfn.ANCHORARRAY(AV474),"00")</f>
        <v>12</v>
      </c>
      <c r="BB474" t="str">
        <v>01</v>
      </c>
      <c r="BC474" t="str">
        <v>05</v>
      </c>
      <c r="BD474" t="str">
        <v>01</v>
      </c>
      <c r="BE474" t="str">
        <v>05</v>
      </c>
      <c r="BF474">
        <f>COUNTIF(_xlfn.ANCHORARRAY(AL474),"J")</f>
        <v>2</v>
      </c>
    </row>
    <row r="475" spans="2:58" x14ac:dyDescent="0.3">
      <c r="B475" t="s">
        <v>528</v>
      </c>
      <c r="C475" t="str">
        <f>_xlfn.TEXTBEFORE(B475," ")</f>
        <v>T6KKK</v>
      </c>
      <c r="D475">
        <f>VALUE(_xlfn.TEXTAFTER(B475," "))</f>
        <v>87</v>
      </c>
      <c r="E475" t="str" cm="1">
        <f t="array" ref="E475:I475">MID(C475,_xlfn.SEQUENCE(1,LEN(C475)),1)</f>
        <v>T</v>
      </c>
      <c r="F475" t="str">
        <v>6</v>
      </c>
      <c r="G475" t="str">
        <v>K</v>
      </c>
      <c r="H475" t="str">
        <v>K</v>
      </c>
      <c r="I475" t="str">
        <v>K</v>
      </c>
      <c r="J475" cm="1">
        <f t="array" ref="J475:N475">COUNTIFS(_xlfn.ANCHORARRAY(E475),_xlfn.ANCHORARRAY(E475))</f>
        <v>1</v>
      </c>
      <c r="K475">
        <v>1</v>
      </c>
      <c r="L475">
        <v>3</v>
      </c>
      <c r="M475">
        <v>3</v>
      </c>
      <c r="N475">
        <v>3</v>
      </c>
      <c r="O475" cm="1">
        <f t="array" ref="O475:S475">_xlfn.LET(_xlpm.vals,{"1","2","3","4","5","6","7","8","9","T","J","Q","K","A"},
MATCH(_xlfn.ANCHORARRAY(E475),_xlpm.vals,0))</f>
        <v>10</v>
      </c>
      <c r="P475">
        <v>6</v>
      </c>
      <c r="Q475">
        <v>13</v>
      </c>
      <c r="R475">
        <v>13</v>
      </c>
      <c r="S475">
        <v>13</v>
      </c>
      <c r="T475" t="str" cm="1">
        <f t="array" ref="T475:X475">TEXT(_xlfn.ANCHORARRAY(O475),"00")</f>
        <v>10</v>
      </c>
      <c r="U475" t="str">
        <v>06</v>
      </c>
      <c r="V475" t="str">
        <v>13</v>
      </c>
      <c r="W475" t="str">
        <v>13</v>
      </c>
      <c r="X475" t="str">
        <v>13</v>
      </c>
      <c r="Y475" t="b">
        <f>MAX(_xlfn.ANCHORARRAY(J475))=5</f>
        <v>0</v>
      </c>
      <c r="Z475" t="b">
        <f>MAX(_xlfn.ANCHORARRAY(J475))=4</f>
        <v>0</v>
      </c>
      <c r="AA475" t="b" cm="1">
        <f t="array" ref="AA475">AND(OR(_xlfn.ANCHORARRAY(J475)=3),OR(_xlfn.ANCHORARRAY(J475)=2))</f>
        <v>0</v>
      </c>
      <c r="AB475" t="b">
        <f>IF(AA475,FALSE,MAX(_xlfn.ANCHORARRAY(J475))=3)</f>
        <v>1</v>
      </c>
      <c r="AC475" t="b">
        <f>COUNTIF(_xlfn.ANCHORARRAY(J475),2)=4</f>
        <v>0</v>
      </c>
      <c r="AD475" t="b">
        <f>IF(AC475,FALSE,MAX(_xlfn.ANCHORARRAY(J475))=2)</f>
        <v>0</v>
      </c>
      <c r="AE475" t="b">
        <f>NOT(OR(Y475:AD475))</f>
        <v>0</v>
      </c>
      <c r="AF475">
        <f>8-MATCH(TRUE,Y475:AE475,0)</f>
        <v>4</v>
      </c>
      <c r="AG475">
        <f>VALUE(_xlfn.CONCAT(AF475,_xlfn.ANCHORARRAY(T475)))</f>
        <v>41006131313</v>
      </c>
      <c r="AH475">
        <f>VALUE(_xlfn.RANK.EQ(AG475,AG:AG,1))</f>
        <v>748</v>
      </c>
      <c r="AI475">
        <f>AH475*D475</f>
        <v>65076</v>
      </c>
      <c r="AK475" s="1"/>
      <c r="AL475" t="str" cm="1">
        <f t="array" ref="AL475:AP475">MID(C475,_xlfn.SEQUENCE(1,LEN(C475)),1)</f>
        <v>T</v>
      </c>
      <c r="AM475" t="str">
        <v>6</v>
      </c>
      <c r="AN475" t="str">
        <v>K</v>
      </c>
      <c r="AO475" t="str">
        <v>K</v>
      </c>
      <c r="AP475" t="str">
        <v>K</v>
      </c>
      <c r="AQ475">
        <f>IF(AL475="J",0,COUNTIF(_xlfn.ANCHORARRAY($AL475),AL475))</f>
        <v>1</v>
      </c>
      <c r="AR475">
        <f>IF(AM475="J",0,COUNTIF(_xlfn.ANCHORARRAY($AL475),AM475))</f>
        <v>1</v>
      </c>
      <c r="AS475">
        <f>IF(AN475="J",0,COUNTIF(_xlfn.ANCHORARRAY($AL475),AN475))</f>
        <v>3</v>
      </c>
      <c r="AT475">
        <f>IF(AO475="J",0,COUNTIF(_xlfn.ANCHORARRAY($AL475),AO475))</f>
        <v>3</v>
      </c>
      <c r="AU475">
        <f>IF(AP475="J",0,COUNTIF(_xlfn.ANCHORARRAY($AL475),AP475))</f>
        <v>3</v>
      </c>
      <c r="AV475" cm="1">
        <f t="array" ref="AV475:AZ475">_xlfn.LET(_xlpm.vals,{"J","2","3","4","5","6","7","8","9","T","J","Q","K","A"},
MATCH(_xlfn.ANCHORARRAY(AL475),_xlpm.vals,0))</f>
        <v>10</v>
      </c>
      <c r="AW475">
        <v>6</v>
      </c>
      <c r="AX475">
        <v>13</v>
      </c>
      <c r="AY475">
        <v>13</v>
      </c>
      <c r="AZ475">
        <v>13</v>
      </c>
      <c r="BA475" t="str" cm="1">
        <f t="array" ref="BA475:BE475">TEXT(_xlfn.ANCHORARRAY(AV475),"00")</f>
        <v>10</v>
      </c>
      <c r="BB475" t="str">
        <v>06</v>
      </c>
      <c r="BC475" t="str">
        <v>13</v>
      </c>
      <c r="BD475" t="str">
        <v>13</v>
      </c>
      <c r="BE475" t="str">
        <v>13</v>
      </c>
      <c r="BF475">
        <f>COUNTIF(_xlfn.ANCHORARRAY(AL475),"J")</f>
        <v>0</v>
      </c>
    </row>
    <row r="476" spans="2:58" x14ac:dyDescent="0.3">
      <c r="B476" t="s">
        <v>527</v>
      </c>
      <c r="C476" t="str">
        <f>_xlfn.TEXTBEFORE(B476," ")</f>
        <v>K4474</v>
      </c>
      <c r="D476">
        <f>VALUE(_xlfn.TEXTAFTER(B476," "))</f>
        <v>633</v>
      </c>
      <c r="E476" t="str" cm="1">
        <f t="array" ref="E476:I476">MID(C476,_xlfn.SEQUENCE(1,LEN(C476)),1)</f>
        <v>K</v>
      </c>
      <c r="F476" t="str">
        <v>4</v>
      </c>
      <c r="G476" t="str">
        <v>4</v>
      </c>
      <c r="H476" t="str">
        <v>7</v>
      </c>
      <c r="I476" t="str">
        <v>4</v>
      </c>
      <c r="J476" cm="1">
        <f t="array" ref="J476:N476">COUNTIFS(_xlfn.ANCHORARRAY(E476),_xlfn.ANCHORARRAY(E476))</f>
        <v>1</v>
      </c>
      <c r="K476">
        <v>3</v>
      </c>
      <c r="L476">
        <v>3</v>
      </c>
      <c r="M476">
        <v>1</v>
      </c>
      <c r="N476">
        <v>3</v>
      </c>
      <c r="O476" cm="1">
        <f t="array" ref="O476:S476">_xlfn.LET(_xlpm.vals,{"1","2","3","4","5","6","7","8","9","T","J","Q","K","A"},
MATCH(_xlfn.ANCHORARRAY(E476),_xlpm.vals,0))</f>
        <v>13</v>
      </c>
      <c r="P476">
        <v>4</v>
      </c>
      <c r="Q476">
        <v>4</v>
      </c>
      <c r="R476">
        <v>7</v>
      </c>
      <c r="S476">
        <v>4</v>
      </c>
      <c r="T476" t="str" cm="1">
        <f t="array" ref="T476:X476">TEXT(_xlfn.ANCHORARRAY(O476),"00")</f>
        <v>13</v>
      </c>
      <c r="U476" t="str">
        <v>04</v>
      </c>
      <c r="V476" t="str">
        <v>04</v>
      </c>
      <c r="W476" t="str">
        <v>07</v>
      </c>
      <c r="X476" t="str">
        <v>04</v>
      </c>
      <c r="Y476" t="b">
        <f>MAX(_xlfn.ANCHORARRAY(J476))=5</f>
        <v>0</v>
      </c>
      <c r="Z476" t="b">
        <f>MAX(_xlfn.ANCHORARRAY(J476))=4</f>
        <v>0</v>
      </c>
      <c r="AA476" t="b" cm="1">
        <f t="array" ref="AA476">AND(OR(_xlfn.ANCHORARRAY(J476)=3),OR(_xlfn.ANCHORARRAY(J476)=2))</f>
        <v>0</v>
      </c>
      <c r="AB476" t="b">
        <f>IF(AA476,FALSE,MAX(_xlfn.ANCHORARRAY(J476))=3)</f>
        <v>1</v>
      </c>
      <c r="AC476" t="b">
        <f>COUNTIF(_xlfn.ANCHORARRAY(J476),2)=4</f>
        <v>0</v>
      </c>
      <c r="AD476" t="b">
        <f>IF(AC476,FALSE,MAX(_xlfn.ANCHORARRAY(J476))=2)</f>
        <v>0</v>
      </c>
      <c r="AE476" t="b">
        <f>NOT(OR(Y476:AD476))</f>
        <v>0</v>
      </c>
      <c r="AF476">
        <f>8-MATCH(TRUE,Y476:AE476,0)</f>
        <v>4</v>
      </c>
      <c r="AG476">
        <f>VALUE(_xlfn.CONCAT(AF476,_xlfn.ANCHORARRAY(T476)))</f>
        <v>41304040704</v>
      </c>
      <c r="AH476">
        <f>VALUE(_xlfn.RANK.EQ(AG476,AG:AG,1))</f>
        <v>773</v>
      </c>
      <c r="AI476">
        <f>AH476*D476</f>
        <v>489309</v>
      </c>
      <c r="AK476" s="1"/>
      <c r="AL476" t="str" cm="1">
        <f t="array" ref="AL476:AP476">MID(C476,_xlfn.SEQUENCE(1,LEN(C476)),1)</f>
        <v>K</v>
      </c>
      <c r="AM476" t="str">
        <v>4</v>
      </c>
      <c r="AN476" t="str">
        <v>4</v>
      </c>
      <c r="AO476" t="str">
        <v>7</v>
      </c>
      <c r="AP476" t="str">
        <v>4</v>
      </c>
      <c r="AQ476">
        <f>IF(AL476="J",0,COUNTIF(_xlfn.ANCHORARRAY($AL476),AL476))</f>
        <v>1</v>
      </c>
      <c r="AR476">
        <f>IF(AM476="J",0,COUNTIF(_xlfn.ANCHORARRAY($AL476),AM476))</f>
        <v>3</v>
      </c>
      <c r="AS476">
        <f>IF(AN476="J",0,COUNTIF(_xlfn.ANCHORARRAY($AL476),AN476))</f>
        <v>3</v>
      </c>
      <c r="AT476">
        <f>IF(AO476="J",0,COUNTIF(_xlfn.ANCHORARRAY($AL476),AO476))</f>
        <v>1</v>
      </c>
      <c r="AU476">
        <f>IF(AP476="J",0,COUNTIF(_xlfn.ANCHORARRAY($AL476),AP476))</f>
        <v>3</v>
      </c>
      <c r="AV476" cm="1">
        <f t="array" ref="AV476:AZ476">_xlfn.LET(_xlpm.vals,{"J","2","3","4","5","6","7","8","9","T","J","Q","K","A"},
MATCH(_xlfn.ANCHORARRAY(AL476),_xlpm.vals,0))</f>
        <v>13</v>
      </c>
      <c r="AW476">
        <v>4</v>
      </c>
      <c r="AX476">
        <v>4</v>
      </c>
      <c r="AY476">
        <v>7</v>
      </c>
      <c r="AZ476">
        <v>4</v>
      </c>
      <c r="BA476" t="str" cm="1">
        <f t="array" ref="BA476:BE476">TEXT(_xlfn.ANCHORARRAY(AV476),"00")</f>
        <v>13</v>
      </c>
      <c r="BB476" t="str">
        <v>04</v>
      </c>
      <c r="BC476" t="str">
        <v>04</v>
      </c>
      <c r="BD476" t="str">
        <v>07</v>
      </c>
      <c r="BE476" t="str">
        <v>04</v>
      </c>
      <c r="BF476">
        <f>COUNTIF(_xlfn.ANCHORARRAY(AL476),"J")</f>
        <v>0</v>
      </c>
    </row>
    <row r="477" spans="2:58" x14ac:dyDescent="0.3">
      <c r="B477" t="s">
        <v>526</v>
      </c>
      <c r="C477" t="str">
        <f>_xlfn.TEXTBEFORE(B477," ")</f>
        <v>9284K</v>
      </c>
      <c r="D477">
        <f>VALUE(_xlfn.TEXTAFTER(B477," "))</f>
        <v>701</v>
      </c>
      <c r="E477" t="str" cm="1">
        <f t="array" ref="E477:I477">MID(C477,_xlfn.SEQUENCE(1,LEN(C477)),1)</f>
        <v>9</v>
      </c>
      <c r="F477" t="str">
        <v>2</v>
      </c>
      <c r="G477" t="str">
        <v>8</v>
      </c>
      <c r="H477" t="str">
        <v>4</v>
      </c>
      <c r="I477" t="str">
        <v>K</v>
      </c>
      <c r="J477" cm="1">
        <f t="array" ref="J477:N477">COUNTIFS(_xlfn.ANCHORARRAY(E477),_xlfn.ANCHORARRAY(E477))</f>
        <v>1</v>
      </c>
      <c r="K477">
        <v>1</v>
      </c>
      <c r="L477">
        <v>1</v>
      </c>
      <c r="M477">
        <v>1</v>
      </c>
      <c r="N477">
        <v>1</v>
      </c>
      <c r="O477" cm="1">
        <f t="array" ref="O477:S477">_xlfn.LET(_xlpm.vals,{"1","2","3","4","5","6","7","8","9","T","J","Q","K","A"},
MATCH(_xlfn.ANCHORARRAY(E477),_xlpm.vals,0))</f>
        <v>9</v>
      </c>
      <c r="P477">
        <v>2</v>
      </c>
      <c r="Q477">
        <v>8</v>
      </c>
      <c r="R477">
        <v>4</v>
      </c>
      <c r="S477">
        <v>13</v>
      </c>
      <c r="T477" t="str" cm="1">
        <f t="array" ref="T477:X477">TEXT(_xlfn.ANCHORARRAY(O477),"00")</f>
        <v>09</v>
      </c>
      <c r="U477" t="str">
        <v>02</v>
      </c>
      <c r="V477" t="str">
        <v>08</v>
      </c>
      <c r="W477" t="str">
        <v>04</v>
      </c>
      <c r="X477" t="str">
        <v>13</v>
      </c>
      <c r="Y477" t="b">
        <f>MAX(_xlfn.ANCHORARRAY(J477))=5</f>
        <v>0</v>
      </c>
      <c r="Z477" t="b">
        <f>MAX(_xlfn.ANCHORARRAY(J477))=4</f>
        <v>0</v>
      </c>
      <c r="AA477" t="b" cm="1">
        <f t="array" ref="AA477">AND(OR(_xlfn.ANCHORARRAY(J477)=3),OR(_xlfn.ANCHORARRAY(J477)=2))</f>
        <v>0</v>
      </c>
      <c r="AB477" t="b">
        <f>IF(AA477,FALSE,MAX(_xlfn.ANCHORARRAY(J477))=3)</f>
        <v>0</v>
      </c>
      <c r="AC477" t="b">
        <f>COUNTIF(_xlfn.ANCHORARRAY(J477),2)=4</f>
        <v>0</v>
      </c>
      <c r="AD477" t="b">
        <f>IF(AC477,FALSE,MAX(_xlfn.ANCHORARRAY(J477))=2)</f>
        <v>0</v>
      </c>
      <c r="AE477" t="b">
        <f>NOT(OR(Y477:AD477))</f>
        <v>1</v>
      </c>
      <c r="AF477">
        <f>8-MATCH(TRUE,Y477:AE477,0)</f>
        <v>1</v>
      </c>
      <c r="AG477">
        <f>VALUE(_xlfn.CONCAT(AF477,_xlfn.ANCHORARRAY(T477)))</f>
        <v>10902080413</v>
      </c>
      <c r="AH477">
        <f>VALUE(_xlfn.RANK.EQ(AG477,AG:AG,1))</f>
        <v>111</v>
      </c>
      <c r="AI477">
        <f>AH477*D477</f>
        <v>77811</v>
      </c>
      <c r="AK477" s="1"/>
      <c r="AL477" t="str" cm="1">
        <f t="array" ref="AL477:AP477">MID(C477,_xlfn.SEQUENCE(1,LEN(C477)),1)</f>
        <v>9</v>
      </c>
      <c r="AM477" t="str">
        <v>2</v>
      </c>
      <c r="AN477" t="str">
        <v>8</v>
      </c>
      <c r="AO477" t="str">
        <v>4</v>
      </c>
      <c r="AP477" t="str">
        <v>K</v>
      </c>
      <c r="AQ477">
        <f>IF(AL477="J",0,COUNTIF(_xlfn.ANCHORARRAY($AL477),AL477))</f>
        <v>1</v>
      </c>
      <c r="AR477">
        <f>IF(AM477="J",0,COUNTIF(_xlfn.ANCHORARRAY($AL477),AM477))</f>
        <v>1</v>
      </c>
      <c r="AS477">
        <f>IF(AN477="J",0,COUNTIF(_xlfn.ANCHORARRAY($AL477),AN477))</f>
        <v>1</v>
      </c>
      <c r="AT477">
        <f>IF(AO477="J",0,COUNTIF(_xlfn.ANCHORARRAY($AL477),AO477))</f>
        <v>1</v>
      </c>
      <c r="AU477">
        <f>IF(AP477="J",0,COUNTIF(_xlfn.ANCHORARRAY($AL477),AP477))</f>
        <v>1</v>
      </c>
      <c r="AV477" cm="1">
        <f t="array" ref="AV477:AZ477">_xlfn.LET(_xlpm.vals,{"J","2","3","4","5","6","7","8","9","T","J","Q","K","A"},
MATCH(_xlfn.ANCHORARRAY(AL477),_xlpm.vals,0))</f>
        <v>9</v>
      </c>
      <c r="AW477">
        <v>2</v>
      </c>
      <c r="AX477">
        <v>8</v>
      </c>
      <c r="AY477">
        <v>4</v>
      </c>
      <c r="AZ477">
        <v>13</v>
      </c>
      <c r="BA477" t="str" cm="1">
        <f t="array" ref="BA477:BE477">TEXT(_xlfn.ANCHORARRAY(AV477),"00")</f>
        <v>09</v>
      </c>
      <c r="BB477" t="str">
        <v>02</v>
      </c>
      <c r="BC477" t="str">
        <v>08</v>
      </c>
      <c r="BD477" t="str">
        <v>04</v>
      </c>
      <c r="BE477" t="str">
        <v>13</v>
      </c>
      <c r="BF477">
        <f>COUNTIF(_xlfn.ANCHORARRAY(AL477),"J")</f>
        <v>0</v>
      </c>
    </row>
    <row r="478" spans="2:58" x14ac:dyDescent="0.3">
      <c r="B478" t="s">
        <v>525</v>
      </c>
      <c r="C478" t="str">
        <f>_xlfn.TEXTBEFORE(B478," ")</f>
        <v>5Q5Q6</v>
      </c>
      <c r="D478">
        <f>VALUE(_xlfn.TEXTAFTER(B478," "))</f>
        <v>201</v>
      </c>
      <c r="E478" t="str" cm="1">
        <f t="array" ref="E478:I478">MID(C478,_xlfn.SEQUENCE(1,LEN(C478)),1)</f>
        <v>5</v>
      </c>
      <c r="F478" t="str">
        <v>Q</v>
      </c>
      <c r="G478" t="str">
        <v>5</v>
      </c>
      <c r="H478" t="str">
        <v>Q</v>
      </c>
      <c r="I478" t="str">
        <v>6</v>
      </c>
      <c r="J478" cm="1">
        <f t="array" ref="J478:N478">COUNTIFS(_xlfn.ANCHORARRAY(E478),_xlfn.ANCHORARRAY(E478))</f>
        <v>2</v>
      </c>
      <c r="K478">
        <v>2</v>
      </c>
      <c r="L478">
        <v>2</v>
      </c>
      <c r="M478">
        <v>2</v>
      </c>
      <c r="N478">
        <v>1</v>
      </c>
      <c r="O478" cm="1">
        <f t="array" ref="O478:S478">_xlfn.LET(_xlpm.vals,{"1","2","3","4","5","6","7","8","9","T","J","Q","K","A"},
MATCH(_xlfn.ANCHORARRAY(E478),_xlpm.vals,0))</f>
        <v>5</v>
      </c>
      <c r="P478">
        <v>12</v>
      </c>
      <c r="Q478">
        <v>5</v>
      </c>
      <c r="R478">
        <v>12</v>
      </c>
      <c r="S478">
        <v>6</v>
      </c>
      <c r="T478" t="str" cm="1">
        <f t="array" ref="T478:X478">TEXT(_xlfn.ANCHORARRAY(O478),"00")</f>
        <v>05</v>
      </c>
      <c r="U478" t="str">
        <v>12</v>
      </c>
      <c r="V478" t="str">
        <v>05</v>
      </c>
      <c r="W478" t="str">
        <v>12</v>
      </c>
      <c r="X478" t="str">
        <v>06</v>
      </c>
      <c r="Y478" t="b">
        <f>MAX(_xlfn.ANCHORARRAY(J478))=5</f>
        <v>0</v>
      </c>
      <c r="Z478" t="b">
        <f>MAX(_xlfn.ANCHORARRAY(J478))=4</f>
        <v>0</v>
      </c>
      <c r="AA478" t="b" cm="1">
        <f t="array" ref="AA478">AND(OR(_xlfn.ANCHORARRAY(J478)=3),OR(_xlfn.ANCHORARRAY(J478)=2))</f>
        <v>0</v>
      </c>
      <c r="AB478" t="b">
        <f>IF(AA478,FALSE,MAX(_xlfn.ANCHORARRAY(J478))=3)</f>
        <v>0</v>
      </c>
      <c r="AC478" t="b">
        <f>COUNTIF(_xlfn.ANCHORARRAY(J478),2)=4</f>
        <v>1</v>
      </c>
      <c r="AD478" t="b">
        <f>IF(AC478,FALSE,MAX(_xlfn.ANCHORARRAY(J478))=2)</f>
        <v>0</v>
      </c>
      <c r="AE478" t="b">
        <f>NOT(OR(Y478:AD478))</f>
        <v>0</v>
      </c>
      <c r="AF478">
        <f>8-MATCH(TRUE,Y478:AE478,0)</f>
        <v>3</v>
      </c>
      <c r="AG478">
        <f>VALUE(_xlfn.CONCAT(AF478,_xlfn.ANCHORARRAY(T478)))</f>
        <v>30512051206</v>
      </c>
      <c r="AH478">
        <f>VALUE(_xlfn.RANK.EQ(AG478,AG:AG,1))</f>
        <v>495</v>
      </c>
      <c r="AI478">
        <f>AH478*D478</f>
        <v>99495</v>
      </c>
      <c r="AK478" s="1"/>
      <c r="AL478" t="str" cm="1">
        <f t="array" ref="AL478:AP478">MID(C478,_xlfn.SEQUENCE(1,LEN(C478)),1)</f>
        <v>5</v>
      </c>
      <c r="AM478" t="str">
        <v>Q</v>
      </c>
      <c r="AN478" t="str">
        <v>5</v>
      </c>
      <c r="AO478" t="str">
        <v>Q</v>
      </c>
      <c r="AP478" t="str">
        <v>6</v>
      </c>
      <c r="AQ478">
        <f>IF(AL478="J",0,COUNTIF(_xlfn.ANCHORARRAY($AL478),AL478))</f>
        <v>2</v>
      </c>
      <c r="AR478">
        <f>IF(AM478="J",0,COUNTIF(_xlfn.ANCHORARRAY($AL478),AM478))</f>
        <v>2</v>
      </c>
      <c r="AS478">
        <f>IF(AN478="J",0,COUNTIF(_xlfn.ANCHORARRAY($AL478),AN478))</f>
        <v>2</v>
      </c>
      <c r="AT478">
        <f>IF(AO478="J",0,COUNTIF(_xlfn.ANCHORARRAY($AL478),AO478))</f>
        <v>2</v>
      </c>
      <c r="AU478">
        <f>IF(AP478="J",0,COUNTIF(_xlfn.ANCHORARRAY($AL478),AP478))</f>
        <v>1</v>
      </c>
      <c r="AV478" cm="1">
        <f t="array" ref="AV478:AZ478">_xlfn.LET(_xlpm.vals,{"J","2","3","4","5","6","7","8","9","T","J","Q","K","A"},
MATCH(_xlfn.ANCHORARRAY(AL478),_xlpm.vals,0))</f>
        <v>5</v>
      </c>
      <c r="AW478">
        <v>12</v>
      </c>
      <c r="AX478">
        <v>5</v>
      </c>
      <c r="AY478">
        <v>12</v>
      </c>
      <c r="AZ478">
        <v>6</v>
      </c>
      <c r="BA478" t="str" cm="1">
        <f t="array" ref="BA478:BE478">TEXT(_xlfn.ANCHORARRAY(AV478),"00")</f>
        <v>05</v>
      </c>
      <c r="BB478" t="str">
        <v>12</v>
      </c>
      <c r="BC478" t="str">
        <v>05</v>
      </c>
      <c r="BD478" t="str">
        <v>12</v>
      </c>
      <c r="BE478" t="str">
        <v>06</v>
      </c>
      <c r="BF478">
        <f>COUNTIF(_xlfn.ANCHORARRAY(AL478),"J")</f>
        <v>0</v>
      </c>
    </row>
    <row r="479" spans="2:58" x14ac:dyDescent="0.3">
      <c r="B479" t="s">
        <v>524</v>
      </c>
      <c r="C479" t="str">
        <f>_xlfn.TEXTBEFORE(B479," ")</f>
        <v>35532</v>
      </c>
      <c r="D479">
        <f>VALUE(_xlfn.TEXTAFTER(B479," "))</f>
        <v>480</v>
      </c>
      <c r="E479" t="str" cm="1">
        <f t="array" ref="E479:I479">MID(C479,_xlfn.SEQUENCE(1,LEN(C479)),1)</f>
        <v>3</v>
      </c>
      <c r="F479" t="str">
        <v>5</v>
      </c>
      <c r="G479" t="str">
        <v>5</v>
      </c>
      <c r="H479" t="str">
        <v>3</v>
      </c>
      <c r="I479" t="str">
        <v>2</v>
      </c>
      <c r="J479" cm="1">
        <f t="array" ref="J479:N479">COUNTIFS(_xlfn.ANCHORARRAY(E479),_xlfn.ANCHORARRAY(E479))</f>
        <v>2</v>
      </c>
      <c r="K479">
        <v>2</v>
      </c>
      <c r="L479">
        <v>2</v>
      </c>
      <c r="M479">
        <v>2</v>
      </c>
      <c r="N479">
        <v>1</v>
      </c>
      <c r="O479" cm="1">
        <f t="array" ref="O479:S479">_xlfn.LET(_xlpm.vals,{"1","2","3","4","5","6","7","8","9","T","J","Q","K","A"},
MATCH(_xlfn.ANCHORARRAY(E479),_xlpm.vals,0))</f>
        <v>3</v>
      </c>
      <c r="P479">
        <v>5</v>
      </c>
      <c r="Q479">
        <v>5</v>
      </c>
      <c r="R479">
        <v>3</v>
      </c>
      <c r="S479">
        <v>2</v>
      </c>
      <c r="T479" t="str" cm="1">
        <f t="array" ref="T479:X479">TEXT(_xlfn.ANCHORARRAY(O479),"00")</f>
        <v>03</v>
      </c>
      <c r="U479" t="str">
        <v>05</v>
      </c>
      <c r="V479" t="str">
        <v>05</v>
      </c>
      <c r="W479" t="str">
        <v>03</v>
      </c>
      <c r="X479" t="str">
        <v>02</v>
      </c>
      <c r="Y479" t="b">
        <f>MAX(_xlfn.ANCHORARRAY(J479))=5</f>
        <v>0</v>
      </c>
      <c r="Z479" t="b">
        <f>MAX(_xlfn.ANCHORARRAY(J479))=4</f>
        <v>0</v>
      </c>
      <c r="AA479" t="b" cm="1">
        <f t="array" ref="AA479">AND(OR(_xlfn.ANCHORARRAY(J479)=3),OR(_xlfn.ANCHORARRAY(J479)=2))</f>
        <v>0</v>
      </c>
      <c r="AB479" t="b">
        <f>IF(AA479,FALSE,MAX(_xlfn.ANCHORARRAY(J479))=3)</f>
        <v>0</v>
      </c>
      <c r="AC479" t="b">
        <f>COUNTIF(_xlfn.ANCHORARRAY(J479),2)=4</f>
        <v>1</v>
      </c>
      <c r="AD479" t="b">
        <f>IF(AC479,FALSE,MAX(_xlfn.ANCHORARRAY(J479))=2)</f>
        <v>0</v>
      </c>
      <c r="AE479" t="b">
        <f>NOT(OR(Y479:AD479))</f>
        <v>0</v>
      </c>
      <c r="AF479">
        <f>8-MATCH(TRUE,Y479:AE479,0)</f>
        <v>3</v>
      </c>
      <c r="AG479">
        <f>VALUE(_xlfn.CONCAT(AF479,_xlfn.ANCHORARRAY(T479)))</f>
        <v>30305050302</v>
      </c>
      <c r="AH479">
        <f>VALUE(_xlfn.RANK.EQ(AG479,AG:AG,1))</f>
        <v>459</v>
      </c>
      <c r="AI479">
        <f>AH479*D479</f>
        <v>220320</v>
      </c>
      <c r="AK479" s="1"/>
      <c r="AL479" t="str" cm="1">
        <f t="array" ref="AL479:AP479">MID(C479,_xlfn.SEQUENCE(1,LEN(C479)),1)</f>
        <v>3</v>
      </c>
      <c r="AM479" t="str">
        <v>5</v>
      </c>
      <c r="AN479" t="str">
        <v>5</v>
      </c>
      <c r="AO479" t="str">
        <v>3</v>
      </c>
      <c r="AP479" t="str">
        <v>2</v>
      </c>
      <c r="AQ479">
        <f>IF(AL479="J",0,COUNTIF(_xlfn.ANCHORARRAY($AL479),AL479))</f>
        <v>2</v>
      </c>
      <c r="AR479">
        <f>IF(AM479="J",0,COUNTIF(_xlfn.ANCHORARRAY($AL479),AM479))</f>
        <v>2</v>
      </c>
      <c r="AS479">
        <f>IF(AN479="J",0,COUNTIF(_xlfn.ANCHORARRAY($AL479),AN479))</f>
        <v>2</v>
      </c>
      <c r="AT479">
        <f>IF(AO479="J",0,COUNTIF(_xlfn.ANCHORARRAY($AL479),AO479))</f>
        <v>2</v>
      </c>
      <c r="AU479">
        <f>IF(AP479="J",0,COUNTIF(_xlfn.ANCHORARRAY($AL479),AP479))</f>
        <v>1</v>
      </c>
      <c r="AV479" cm="1">
        <f t="array" ref="AV479:AZ479">_xlfn.LET(_xlpm.vals,{"J","2","3","4","5","6","7","8","9","T","J","Q","K","A"},
MATCH(_xlfn.ANCHORARRAY(AL479),_xlpm.vals,0))</f>
        <v>3</v>
      </c>
      <c r="AW479">
        <v>5</v>
      </c>
      <c r="AX479">
        <v>5</v>
      </c>
      <c r="AY479">
        <v>3</v>
      </c>
      <c r="AZ479">
        <v>2</v>
      </c>
      <c r="BA479" t="str" cm="1">
        <f t="array" ref="BA479:BE479">TEXT(_xlfn.ANCHORARRAY(AV479),"00")</f>
        <v>03</v>
      </c>
      <c r="BB479" t="str">
        <v>05</v>
      </c>
      <c r="BC479" t="str">
        <v>05</v>
      </c>
      <c r="BD479" t="str">
        <v>03</v>
      </c>
      <c r="BE479" t="str">
        <v>02</v>
      </c>
      <c r="BF479">
        <f>COUNTIF(_xlfn.ANCHORARRAY(AL479),"J")</f>
        <v>0</v>
      </c>
    </row>
    <row r="480" spans="2:58" x14ac:dyDescent="0.3">
      <c r="B480" t="s">
        <v>523</v>
      </c>
      <c r="C480" t="str">
        <f>_xlfn.TEXTBEFORE(B480," ")</f>
        <v>288K2</v>
      </c>
      <c r="D480">
        <f>VALUE(_xlfn.TEXTAFTER(B480," "))</f>
        <v>371</v>
      </c>
      <c r="E480" t="str" cm="1">
        <f t="array" ref="E480:I480">MID(C480,_xlfn.SEQUENCE(1,LEN(C480)),1)</f>
        <v>2</v>
      </c>
      <c r="F480" t="str">
        <v>8</v>
      </c>
      <c r="G480" t="str">
        <v>8</v>
      </c>
      <c r="H480" t="str">
        <v>K</v>
      </c>
      <c r="I480" t="str">
        <v>2</v>
      </c>
      <c r="J480" cm="1">
        <f t="array" ref="J480:N480">COUNTIFS(_xlfn.ANCHORARRAY(E480),_xlfn.ANCHORARRAY(E480))</f>
        <v>2</v>
      </c>
      <c r="K480">
        <v>2</v>
      </c>
      <c r="L480">
        <v>2</v>
      </c>
      <c r="M480">
        <v>1</v>
      </c>
      <c r="N480">
        <v>2</v>
      </c>
      <c r="O480" cm="1">
        <f t="array" ref="O480:S480">_xlfn.LET(_xlpm.vals,{"1","2","3","4","5","6","7","8","9","T","J","Q","K","A"},
MATCH(_xlfn.ANCHORARRAY(E480),_xlpm.vals,0))</f>
        <v>2</v>
      </c>
      <c r="P480">
        <v>8</v>
      </c>
      <c r="Q480">
        <v>8</v>
      </c>
      <c r="R480">
        <v>13</v>
      </c>
      <c r="S480">
        <v>2</v>
      </c>
      <c r="T480" t="str" cm="1">
        <f t="array" ref="T480:X480">TEXT(_xlfn.ANCHORARRAY(O480),"00")</f>
        <v>02</v>
      </c>
      <c r="U480" t="str">
        <v>08</v>
      </c>
      <c r="V480" t="str">
        <v>08</v>
      </c>
      <c r="W480" t="str">
        <v>13</v>
      </c>
      <c r="X480" t="str">
        <v>02</v>
      </c>
      <c r="Y480" t="b">
        <f>MAX(_xlfn.ANCHORARRAY(J480))=5</f>
        <v>0</v>
      </c>
      <c r="Z480" t="b">
        <f>MAX(_xlfn.ANCHORARRAY(J480))=4</f>
        <v>0</v>
      </c>
      <c r="AA480" t="b" cm="1">
        <f t="array" ref="AA480">AND(OR(_xlfn.ANCHORARRAY(J480)=3),OR(_xlfn.ANCHORARRAY(J480)=2))</f>
        <v>0</v>
      </c>
      <c r="AB480" t="b">
        <f>IF(AA480,FALSE,MAX(_xlfn.ANCHORARRAY(J480))=3)</f>
        <v>0</v>
      </c>
      <c r="AC480" t="b">
        <f>COUNTIF(_xlfn.ANCHORARRAY(J480),2)=4</f>
        <v>1</v>
      </c>
      <c r="AD480" t="b">
        <f>IF(AC480,FALSE,MAX(_xlfn.ANCHORARRAY(J480))=2)</f>
        <v>0</v>
      </c>
      <c r="AE480" t="b">
        <f>NOT(OR(Y480:AD480))</f>
        <v>0</v>
      </c>
      <c r="AF480">
        <f>8-MATCH(TRUE,Y480:AE480,0)</f>
        <v>3</v>
      </c>
      <c r="AG480">
        <f>VALUE(_xlfn.CONCAT(AF480,_xlfn.ANCHORARRAY(T480)))</f>
        <v>30208081302</v>
      </c>
      <c r="AH480">
        <f>VALUE(_xlfn.RANK.EQ(AG480,AG:AG,1))</f>
        <v>448</v>
      </c>
      <c r="AI480">
        <f>AH480*D480</f>
        <v>166208</v>
      </c>
      <c r="AK480" s="1"/>
      <c r="AL480" t="str" cm="1">
        <f t="array" ref="AL480:AP480">MID(C480,_xlfn.SEQUENCE(1,LEN(C480)),1)</f>
        <v>2</v>
      </c>
      <c r="AM480" t="str">
        <v>8</v>
      </c>
      <c r="AN480" t="str">
        <v>8</v>
      </c>
      <c r="AO480" t="str">
        <v>K</v>
      </c>
      <c r="AP480" t="str">
        <v>2</v>
      </c>
      <c r="AQ480">
        <f>IF(AL480="J",0,COUNTIF(_xlfn.ANCHORARRAY($AL480),AL480))</f>
        <v>2</v>
      </c>
      <c r="AR480">
        <f>IF(AM480="J",0,COUNTIF(_xlfn.ANCHORARRAY($AL480),AM480))</f>
        <v>2</v>
      </c>
      <c r="AS480">
        <f>IF(AN480="J",0,COUNTIF(_xlfn.ANCHORARRAY($AL480),AN480))</f>
        <v>2</v>
      </c>
      <c r="AT480">
        <f>IF(AO480="J",0,COUNTIF(_xlfn.ANCHORARRAY($AL480),AO480))</f>
        <v>1</v>
      </c>
      <c r="AU480">
        <f>IF(AP480="J",0,COUNTIF(_xlfn.ANCHORARRAY($AL480),AP480))</f>
        <v>2</v>
      </c>
      <c r="AV480" cm="1">
        <f t="array" ref="AV480:AZ480">_xlfn.LET(_xlpm.vals,{"J","2","3","4","5","6","7","8","9","T","J","Q","K","A"},
MATCH(_xlfn.ANCHORARRAY(AL480),_xlpm.vals,0))</f>
        <v>2</v>
      </c>
      <c r="AW480">
        <v>8</v>
      </c>
      <c r="AX480">
        <v>8</v>
      </c>
      <c r="AY480">
        <v>13</v>
      </c>
      <c r="AZ480">
        <v>2</v>
      </c>
      <c r="BA480" t="str" cm="1">
        <f t="array" ref="BA480:BE480">TEXT(_xlfn.ANCHORARRAY(AV480),"00")</f>
        <v>02</v>
      </c>
      <c r="BB480" t="str">
        <v>08</v>
      </c>
      <c r="BC480" t="str">
        <v>08</v>
      </c>
      <c r="BD480" t="str">
        <v>13</v>
      </c>
      <c r="BE480" t="str">
        <v>02</v>
      </c>
      <c r="BF480">
        <f>COUNTIF(_xlfn.ANCHORARRAY(AL480),"J")</f>
        <v>0</v>
      </c>
    </row>
    <row r="481" spans="2:58" x14ac:dyDescent="0.3">
      <c r="B481" t="s">
        <v>522</v>
      </c>
      <c r="C481" t="str">
        <f>_xlfn.TEXTBEFORE(B481," ")</f>
        <v>83444</v>
      </c>
      <c r="D481">
        <f>VALUE(_xlfn.TEXTAFTER(B481," "))</f>
        <v>52</v>
      </c>
      <c r="E481" t="str" cm="1">
        <f t="array" ref="E481:I481">MID(C481,_xlfn.SEQUENCE(1,LEN(C481)),1)</f>
        <v>8</v>
      </c>
      <c r="F481" t="str">
        <v>3</v>
      </c>
      <c r="G481" t="str">
        <v>4</v>
      </c>
      <c r="H481" t="str">
        <v>4</v>
      </c>
      <c r="I481" t="str">
        <v>4</v>
      </c>
      <c r="J481" cm="1">
        <f t="array" ref="J481:N481">COUNTIFS(_xlfn.ANCHORARRAY(E481),_xlfn.ANCHORARRAY(E481))</f>
        <v>1</v>
      </c>
      <c r="K481">
        <v>1</v>
      </c>
      <c r="L481">
        <v>3</v>
      </c>
      <c r="M481">
        <v>3</v>
      </c>
      <c r="N481">
        <v>3</v>
      </c>
      <c r="O481" cm="1">
        <f t="array" ref="O481:S481">_xlfn.LET(_xlpm.vals,{"1","2","3","4","5","6","7","8","9","T","J","Q","K","A"},
MATCH(_xlfn.ANCHORARRAY(E481),_xlpm.vals,0))</f>
        <v>8</v>
      </c>
      <c r="P481">
        <v>3</v>
      </c>
      <c r="Q481">
        <v>4</v>
      </c>
      <c r="R481">
        <v>4</v>
      </c>
      <c r="S481">
        <v>4</v>
      </c>
      <c r="T481" t="str" cm="1">
        <f t="array" ref="T481:X481">TEXT(_xlfn.ANCHORARRAY(O481),"00")</f>
        <v>08</v>
      </c>
      <c r="U481" t="str">
        <v>03</v>
      </c>
      <c r="V481" t="str">
        <v>04</v>
      </c>
      <c r="W481" t="str">
        <v>04</v>
      </c>
      <c r="X481" t="str">
        <v>04</v>
      </c>
      <c r="Y481" t="b">
        <f>MAX(_xlfn.ANCHORARRAY(J481))=5</f>
        <v>0</v>
      </c>
      <c r="Z481" t="b">
        <f>MAX(_xlfn.ANCHORARRAY(J481))=4</f>
        <v>0</v>
      </c>
      <c r="AA481" t="b" cm="1">
        <f t="array" ref="AA481">AND(OR(_xlfn.ANCHORARRAY(J481)=3),OR(_xlfn.ANCHORARRAY(J481)=2))</f>
        <v>0</v>
      </c>
      <c r="AB481" t="b">
        <f>IF(AA481,FALSE,MAX(_xlfn.ANCHORARRAY(J481))=3)</f>
        <v>1</v>
      </c>
      <c r="AC481" t="b">
        <f>COUNTIF(_xlfn.ANCHORARRAY(J481),2)=4</f>
        <v>0</v>
      </c>
      <c r="AD481" t="b">
        <f>IF(AC481,FALSE,MAX(_xlfn.ANCHORARRAY(J481))=2)</f>
        <v>0</v>
      </c>
      <c r="AE481" t="b">
        <f>NOT(OR(Y481:AD481))</f>
        <v>0</v>
      </c>
      <c r="AF481">
        <f>8-MATCH(TRUE,Y481:AE481,0)</f>
        <v>4</v>
      </c>
      <c r="AG481">
        <f>VALUE(_xlfn.CONCAT(AF481,_xlfn.ANCHORARRAY(T481)))</f>
        <v>40803040404</v>
      </c>
      <c r="AH481">
        <f>VALUE(_xlfn.RANK.EQ(AG481,AG:AG,1))</f>
        <v>723</v>
      </c>
      <c r="AI481">
        <f>AH481*D481</f>
        <v>37596</v>
      </c>
      <c r="AK481" s="1"/>
      <c r="AL481" t="str" cm="1">
        <f t="array" ref="AL481:AP481">MID(C481,_xlfn.SEQUENCE(1,LEN(C481)),1)</f>
        <v>8</v>
      </c>
      <c r="AM481" t="str">
        <v>3</v>
      </c>
      <c r="AN481" t="str">
        <v>4</v>
      </c>
      <c r="AO481" t="str">
        <v>4</v>
      </c>
      <c r="AP481" t="str">
        <v>4</v>
      </c>
      <c r="AQ481">
        <f>IF(AL481="J",0,COUNTIF(_xlfn.ANCHORARRAY($AL481),AL481))</f>
        <v>1</v>
      </c>
      <c r="AR481">
        <f>IF(AM481="J",0,COUNTIF(_xlfn.ANCHORARRAY($AL481),AM481))</f>
        <v>1</v>
      </c>
      <c r="AS481">
        <f>IF(AN481="J",0,COUNTIF(_xlfn.ANCHORARRAY($AL481),AN481))</f>
        <v>3</v>
      </c>
      <c r="AT481">
        <f>IF(AO481="J",0,COUNTIF(_xlfn.ANCHORARRAY($AL481),AO481))</f>
        <v>3</v>
      </c>
      <c r="AU481">
        <f>IF(AP481="J",0,COUNTIF(_xlfn.ANCHORARRAY($AL481),AP481))</f>
        <v>3</v>
      </c>
      <c r="AV481" cm="1">
        <f t="array" ref="AV481:AZ481">_xlfn.LET(_xlpm.vals,{"J","2","3","4","5","6","7","8","9","T","J","Q","K","A"},
MATCH(_xlfn.ANCHORARRAY(AL481),_xlpm.vals,0))</f>
        <v>8</v>
      </c>
      <c r="AW481">
        <v>3</v>
      </c>
      <c r="AX481">
        <v>4</v>
      </c>
      <c r="AY481">
        <v>4</v>
      </c>
      <c r="AZ481">
        <v>4</v>
      </c>
      <c r="BA481" t="str" cm="1">
        <f t="array" ref="BA481:BE481">TEXT(_xlfn.ANCHORARRAY(AV481),"00")</f>
        <v>08</v>
      </c>
      <c r="BB481" t="str">
        <v>03</v>
      </c>
      <c r="BC481" t="str">
        <v>04</v>
      </c>
      <c r="BD481" t="str">
        <v>04</v>
      </c>
      <c r="BE481" t="str">
        <v>04</v>
      </c>
      <c r="BF481">
        <f>COUNTIF(_xlfn.ANCHORARRAY(AL481),"J")</f>
        <v>0</v>
      </c>
    </row>
    <row r="482" spans="2:58" x14ac:dyDescent="0.3">
      <c r="B482" t="s">
        <v>521</v>
      </c>
      <c r="C482" t="str">
        <f>_xlfn.TEXTBEFORE(B482," ")</f>
        <v>9KK9K</v>
      </c>
      <c r="D482">
        <f>VALUE(_xlfn.TEXTAFTER(B482," "))</f>
        <v>294</v>
      </c>
      <c r="E482" t="str" cm="1">
        <f t="array" ref="E482:I482">MID(C482,_xlfn.SEQUENCE(1,LEN(C482)),1)</f>
        <v>9</v>
      </c>
      <c r="F482" t="str">
        <v>K</v>
      </c>
      <c r="G482" t="str">
        <v>K</v>
      </c>
      <c r="H482" t="str">
        <v>9</v>
      </c>
      <c r="I482" t="str">
        <v>K</v>
      </c>
      <c r="J482" cm="1">
        <f t="array" ref="J482:N482">COUNTIFS(_xlfn.ANCHORARRAY(E482),_xlfn.ANCHORARRAY(E482))</f>
        <v>2</v>
      </c>
      <c r="K482">
        <v>3</v>
      </c>
      <c r="L482">
        <v>3</v>
      </c>
      <c r="M482">
        <v>2</v>
      </c>
      <c r="N482">
        <v>3</v>
      </c>
      <c r="O482" cm="1">
        <f t="array" ref="O482:S482">_xlfn.LET(_xlpm.vals,{"1","2","3","4","5","6","7","8","9","T","J","Q","K","A"},
MATCH(_xlfn.ANCHORARRAY(E482),_xlpm.vals,0))</f>
        <v>9</v>
      </c>
      <c r="P482">
        <v>13</v>
      </c>
      <c r="Q482">
        <v>13</v>
      </c>
      <c r="R482">
        <v>9</v>
      </c>
      <c r="S482">
        <v>13</v>
      </c>
      <c r="T482" t="str" cm="1">
        <f t="array" ref="T482:X482">TEXT(_xlfn.ANCHORARRAY(O482),"00")</f>
        <v>09</v>
      </c>
      <c r="U482" t="str">
        <v>13</v>
      </c>
      <c r="V482" t="str">
        <v>13</v>
      </c>
      <c r="W482" t="str">
        <v>09</v>
      </c>
      <c r="X482" t="str">
        <v>13</v>
      </c>
      <c r="Y482" t="b">
        <f>MAX(_xlfn.ANCHORARRAY(J482))=5</f>
        <v>0</v>
      </c>
      <c r="Z482" t="b">
        <f>MAX(_xlfn.ANCHORARRAY(J482))=4</f>
        <v>0</v>
      </c>
      <c r="AA482" t="b" cm="1">
        <f t="array" ref="AA482">AND(OR(_xlfn.ANCHORARRAY(J482)=3),OR(_xlfn.ANCHORARRAY(J482)=2))</f>
        <v>1</v>
      </c>
      <c r="AB482" t="b">
        <f>IF(AA482,FALSE,MAX(_xlfn.ANCHORARRAY(J482))=3)</f>
        <v>0</v>
      </c>
      <c r="AC482" t="b">
        <f>COUNTIF(_xlfn.ANCHORARRAY(J482),2)=4</f>
        <v>0</v>
      </c>
      <c r="AD482" t="b">
        <f>IF(AC482,FALSE,MAX(_xlfn.ANCHORARRAY(J482))=2)</f>
        <v>0</v>
      </c>
      <c r="AE482" t="b">
        <f>NOT(OR(Y482:AD482))</f>
        <v>0</v>
      </c>
      <c r="AF482">
        <f>8-MATCH(TRUE,Y482:AE482,0)</f>
        <v>5</v>
      </c>
      <c r="AG482">
        <f>VALUE(_xlfn.CONCAT(AF482,_xlfn.ANCHORARRAY(T482)))</f>
        <v>50913130913</v>
      </c>
      <c r="AH482">
        <f>VALUE(_xlfn.RANK.EQ(AG482,AG:AG,1))</f>
        <v>863</v>
      </c>
      <c r="AI482">
        <f>AH482*D482</f>
        <v>253722</v>
      </c>
      <c r="AK482" s="1"/>
      <c r="AL482" t="str" cm="1">
        <f t="array" ref="AL482:AP482">MID(C482,_xlfn.SEQUENCE(1,LEN(C482)),1)</f>
        <v>9</v>
      </c>
      <c r="AM482" t="str">
        <v>K</v>
      </c>
      <c r="AN482" t="str">
        <v>K</v>
      </c>
      <c r="AO482" t="str">
        <v>9</v>
      </c>
      <c r="AP482" t="str">
        <v>K</v>
      </c>
      <c r="AQ482">
        <f>IF(AL482="J",0,COUNTIF(_xlfn.ANCHORARRAY($AL482),AL482))</f>
        <v>2</v>
      </c>
      <c r="AR482">
        <f>IF(AM482="J",0,COUNTIF(_xlfn.ANCHORARRAY($AL482),AM482))</f>
        <v>3</v>
      </c>
      <c r="AS482">
        <f>IF(AN482="J",0,COUNTIF(_xlfn.ANCHORARRAY($AL482),AN482))</f>
        <v>3</v>
      </c>
      <c r="AT482">
        <f>IF(AO482="J",0,COUNTIF(_xlfn.ANCHORARRAY($AL482),AO482))</f>
        <v>2</v>
      </c>
      <c r="AU482">
        <f>IF(AP482="J",0,COUNTIF(_xlfn.ANCHORARRAY($AL482),AP482))</f>
        <v>3</v>
      </c>
      <c r="AV482" cm="1">
        <f t="array" ref="AV482:AZ482">_xlfn.LET(_xlpm.vals,{"J","2","3","4","5","6","7","8","9","T","J","Q","K","A"},
MATCH(_xlfn.ANCHORARRAY(AL482),_xlpm.vals,0))</f>
        <v>9</v>
      </c>
      <c r="AW482">
        <v>13</v>
      </c>
      <c r="AX482">
        <v>13</v>
      </c>
      <c r="AY482">
        <v>9</v>
      </c>
      <c r="AZ482">
        <v>13</v>
      </c>
      <c r="BA482" t="str" cm="1">
        <f t="array" ref="BA482:BE482">TEXT(_xlfn.ANCHORARRAY(AV482),"00")</f>
        <v>09</v>
      </c>
      <c r="BB482" t="str">
        <v>13</v>
      </c>
      <c r="BC482" t="str">
        <v>13</v>
      </c>
      <c r="BD482" t="str">
        <v>09</v>
      </c>
      <c r="BE482" t="str">
        <v>13</v>
      </c>
      <c r="BF482">
        <f>COUNTIF(_xlfn.ANCHORARRAY(AL482),"J")</f>
        <v>0</v>
      </c>
    </row>
    <row r="483" spans="2:58" x14ac:dyDescent="0.3">
      <c r="B483" t="s">
        <v>520</v>
      </c>
      <c r="C483" t="str">
        <f>_xlfn.TEXTBEFORE(B483," ")</f>
        <v>55Q55</v>
      </c>
      <c r="D483">
        <f>VALUE(_xlfn.TEXTAFTER(B483," "))</f>
        <v>781</v>
      </c>
      <c r="E483" t="str" cm="1">
        <f t="array" ref="E483:I483">MID(C483,_xlfn.SEQUENCE(1,LEN(C483)),1)</f>
        <v>5</v>
      </c>
      <c r="F483" t="str">
        <v>5</v>
      </c>
      <c r="G483" t="str">
        <v>Q</v>
      </c>
      <c r="H483" t="str">
        <v>5</v>
      </c>
      <c r="I483" t="str">
        <v>5</v>
      </c>
      <c r="J483" cm="1">
        <f t="array" ref="J483:N483">COUNTIFS(_xlfn.ANCHORARRAY(E483),_xlfn.ANCHORARRAY(E483))</f>
        <v>4</v>
      </c>
      <c r="K483">
        <v>4</v>
      </c>
      <c r="L483">
        <v>1</v>
      </c>
      <c r="M483">
        <v>4</v>
      </c>
      <c r="N483">
        <v>4</v>
      </c>
      <c r="O483" cm="1">
        <f t="array" ref="O483:S483">_xlfn.LET(_xlpm.vals,{"1","2","3","4","5","6","7","8","9","T","J","Q","K","A"},
MATCH(_xlfn.ANCHORARRAY(E483),_xlpm.vals,0))</f>
        <v>5</v>
      </c>
      <c r="P483">
        <v>5</v>
      </c>
      <c r="Q483">
        <v>12</v>
      </c>
      <c r="R483">
        <v>5</v>
      </c>
      <c r="S483">
        <v>5</v>
      </c>
      <c r="T483" t="str" cm="1">
        <f t="array" ref="T483:X483">TEXT(_xlfn.ANCHORARRAY(O483),"00")</f>
        <v>05</v>
      </c>
      <c r="U483" t="str">
        <v>05</v>
      </c>
      <c r="V483" t="str">
        <v>12</v>
      </c>
      <c r="W483" t="str">
        <v>05</v>
      </c>
      <c r="X483" t="str">
        <v>05</v>
      </c>
      <c r="Y483" t="b">
        <f>MAX(_xlfn.ANCHORARRAY(J483))=5</f>
        <v>0</v>
      </c>
      <c r="Z483" t="b">
        <f>MAX(_xlfn.ANCHORARRAY(J483))=4</f>
        <v>1</v>
      </c>
      <c r="AA483" t="b" cm="1">
        <f t="array" ref="AA483">AND(OR(_xlfn.ANCHORARRAY(J483)=3),OR(_xlfn.ANCHORARRAY(J483)=2))</f>
        <v>0</v>
      </c>
      <c r="AB483" t="b">
        <f>IF(AA483,FALSE,MAX(_xlfn.ANCHORARRAY(J483))=3)</f>
        <v>0</v>
      </c>
      <c r="AC483" t="b">
        <f>COUNTIF(_xlfn.ANCHORARRAY(J483),2)=4</f>
        <v>0</v>
      </c>
      <c r="AD483" t="b">
        <f>IF(AC483,FALSE,MAX(_xlfn.ANCHORARRAY(J483))=2)</f>
        <v>0</v>
      </c>
      <c r="AE483" t="b">
        <f>NOT(OR(Y483:AD483))</f>
        <v>0</v>
      </c>
      <c r="AF483">
        <f>8-MATCH(TRUE,Y483:AE483,0)</f>
        <v>6</v>
      </c>
      <c r="AG483">
        <f>VALUE(_xlfn.CONCAT(AF483,_xlfn.ANCHORARRAY(T483)))</f>
        <v>60505120505</v>
      </c>
      <c r="AH483">
        <f>VALUE(_xlfn.RANK.EQ(AG483,AG:AG,1))</f>
        <v>938</v>
      </c>
      <c r="AI483">
        <f>AH483*D483</f>
        <v>732578</v>
      </c>
      <c r="AK483" s="1"/>
      <c r="AL483" t="str" cm="1">
        <f t="array" ref="AL483:AP483">MID(C483,_xlfn.SEQUENCE(1,LEN(C483)),1)</f>
        <v>5</v>
      </c>
      <c r="AM483" t="str">
        <v>5</v>
      </c>
      <c r="AN483" t="str">
        <v>Q</v>
      </c>
      <c r="AO483" t="str">
        <v>5</v>
      </c>
      <c r="AP483" t="str">
        <v>5</v>
      </c>
      <c r="AQ483">
        <f>IF(AL483="J",0,COUNTIF(_xlfn.ANCHORARRAY($AL483),AL483))</f>
        <v>4</v>
      </c>
      <c r="AR483">
        <f>IF(AM483="J",0,COUNTIF(_xlfn.ANCHORARRAY($AL483),AM483))</f>
        <v>4</v>
      </c>
      <c r="AS483">
        <f>IF(AN483="J",0,COUNTIF(_xlfn.ANCHORARRAY($AL483),AN483))</f>
        <v>1</v>
      </c>
      <c r="AT483">
        <f>IF(AO483="J",0,COUNTIF(_xlfn.ANCHORARRAY($AL483),AO483))</f>
        <v>4</v>
      </c>
      <c r="AU483">
        <f>IF(AP483="J",0,COUNTIF(_xlfn.ANCHORARRAY($AL483),AP483))</f>
        <v>4</v>
      </c>
      <c r="AV483" cm="1">
        <f t="array" ref="AV483:AZ483">_xlfn.LET(_xlpm.vals,{"J","2","3","4","5","6","7","8","9","T","J","Q","K","A"},
MATCH(_xlfn.ANCHORARRAY(AL483),_xlpm.vals,0))</f>
        <v>5</v>
      </c>
      <c r="AW483">
        <v>5</v>
      </c>
      <c r="AX483">
        <v>12</v>
      </c>
      <c r="AY483">
        <v>5</v>
      </c>
      <c r="AZ483">
        <v>5</v>
      </c>
      <c r="BA483" t="str" cm="1">
        <f t="array" ref="BA483:BE483">TEXT(_xlfn.ANCHORARRAY(AV483),"00")</f>
        <v>05</v>
      </c>
      <c r="BB483" t="str">
        <v>05</v>
      </c>
      <c r="BC483" t="str">
        <v>12</v>
      </c>
      <c r="BD483" t="str">
        <v>05</v>
      </c>
      <c r="BE483" t="str">
        <v>05</v>
      </c>
      <c r="BF483">
        <f>COUNTIF(_xlfn.ANCHORARRAY(AL483),"J")</f>
        <v>0</v>
      </c>
    </row>
    <row r="484" spans="2:58" x14ac:dyDescent="0.3">
      <c r="B484" t="s">
        <v>519</v>
      </c>
      <c r="C484" t="str">
        <f>_xlfn.TEXTBEFORE(B484," ")</f>
        <v>22223</v>
      </c>
      <c r="D484">
        <f>VALUE(_xlfn.TEXTAFTER(B484," "))</f>
        <v>314</v>
      </c>
      <c r="E484" t="str" cm="1">
        <f t="array" ref="E484:I484">MID(C484,_xlfn.SEQUENCE(1,LEN(C484)),1)</f>
        <v>2</v>
      </c>
      <c r="F484" t="str">
        <v>2</v>
      </c>
      <c r="G484" t="str">
        <v>2</v>
      </c>
      <c r="H484" t="str">
        <v>2</v>
      </c>
      <c r="I484" t="str">
        <v>3</v>
      </c>
      <c r="J484" cm="1">
        <f t="array" ref="J484:N484">COUNTIFS(_xlfn.ANCHORARRAY(E484),_xlfn.ANCHORARRAY(E484))</f>
        <v>4</v>
      </c>
      <c r="K484">
        <v>4</v>
      </c>
      <c r="L484">
        <v>4</v>
      </c>
      <c r="M484">
        <v>4</v>
      </c>
      <c r="N484">
        <v>1</v>
      </c>
      <c r="O484" cm="1">
        <f t="array" ref="O484:S484">_xlfn.LET(_xlpm.vals,{"1","2","3","4","5","6","7","8","9","T","J","Q","K","A"},
MATCH(_xlfn.ANCHORARRAY(E484),_xlpm.vals,0))</f>
        <v>2</v>
      </c>
      <c r="P484">
        <v>2</v>
      </c>
      <c r="Q484">
        <v>2</v>
      </c>
      <c r="R484">
        <v>2</v>
      </c>
      <c r="S484">
        <v>3</v>
      </c>
      <c r="T484" t="str" cm="1">
        <f t="array" ref="T484:X484">TEXT(_xlfn.ANCHORARRAY(O484),"00")</f>
        <v>02</v>
      </c>
      <c r="U484" t="str">
        <v>02</v>
      </c>
      <c r="V484" t="str">
        <v>02</v>
      </c>
      <c r="W484" t="str">
        <v>02</v>
      </c>
      <c r="X484" t="str">
        <v>03</v>
      </c>
      <c r="Y484" t="b">
        <f>MAX(_xlfn.ANCHORARRAY(J484))=5</f>
        <v>0</v>
      </c>
      <c r="Z484" t="b">
        <f>MAX(_xlfn.ANCHORARRAY(J484))=4</f>
        <v>1</v>
      </c>
      <c r="AA484" t="b" cm="1">
        <f t="array" ref="AA484">AND(OR(_xlfn.ANCHORARRAY(J484)=3),OR(_xlfn.ANCHORARRAY(J484)=2))</f>
        <v>0</v>
      </c>
      <c r="AB484" t="b">
        <f>IF(AA484,FALSE,MAX(_xlfn.ANCHORARRAY(J484))=3)</f>
        <v>0</v>
      </c>
      <c r="AC484" t="b">
        <f>COUNTIF(_xlfn.ANCHORARRAY(J484),2)=4</f>
        <v>0</v>
      </c>
      <c r="AD484" t="b">
        <f>IF(AC484,FALSE,MAX(_xlfn.ANCHORARRAY(J484))=2)</f>
        <v>0</v>
      </c>
      <c r="AE484" t="b">
        <f>NOT(OR(Y484:AD484))</f>
        <v>0</v>
      </c>
      <c r="AF484">
        <f>8-MATCH(TRUE,Y484:AE484,0)</f>
        <v>6</v>
      </c>
      <c r="AG484">
        <f>VALUE(_xlfn.CONCAT(AF484,_xlfn.ANCHORARRAY(T484)))</f>
        <v>60202020203</v>
      </c>
      <c r="AH484">
        <f>VALUE(_xlfn.RANK.EQ(AG484,AG:AG,1))</f>
        <v>906</v>
      </c>
      <c r="AI484">
        <f>AH484*D484</f>
        <v>284484</v>
      </c>
      <c r="AK484" s="1"/>
      <c r="AL484" t="str" cm="1">
        <f t="array" ref="AL484:AP484">MID(C484,_xlfn.SEQUENCE(1,LEN(C484)),1)</f>
        <v>2</v>
      </c>
      <c r="AM484" t="str">
        <v>2</v>
      </c>
      <c r="AN484" t="str">
        <v>2</v>
      </c>
      <c r="AO484" t="str">
        <v>2</v>
      </c>
      <c r="AP484" t="str">
        <v>3</v>
      </c>
      <c r="AQ484">
        <f>IF(AL484="J",0,COUNTIF(_xlfn.ANCHORARRAY($AL484),AL484))</f>
        <v>4</v>
      </c>
      <c r="AR484">
        <f>IF(AM484="J",0,COUNTIF(_xlfn.ANCHORARRAY($AL484),AM484))</f>
        <v>4</v>
      </c>
      <c r="AS484">
        <f>IF(AN484="J",0,COUNTIF(_xlfn.ANCHORARRAY($AL484),AN484))</f>
        <v>4</v>
      </c>
      <c r="AT484">
        <f>IF(AO484="J",0,COUNTIF(_xlfn.ANCHORARRAY($AL484),AO484))</f>
        <v>4</v>
      </c>
      <c r="AU484">
        <f>IF(AP484="J",0,COUNTIF(_xlfn.ANCHORARRAY($AL484),AP484))</f>
        <v>1</v>
      </c>
      <c r="AV484" cm="1">
        <f t="array" ref="AV484:AZ484">_xlfn.LET(_xlpm.vals,{"J","2","3","4","5","6","7","8","9","T","J","Q","K","A"},
MATCH(_xlfn.ANCHORARRAY(AL484),_xlpm.vals,0))</f>
        <v>2</v>
      </c>
      <c r="AW484">
        <v>2</v>
      </c>
      <c r="AX484">
        <v>2</v>
      </c>
      <c r="AY484">
        <v>2</v>
      </c>
      <c r="AZ484">
        <v>3</v>
      </c>
      <c r="BA484" t="str" cm="1">
        <f t="array" ref="BA484:BE484">TEXT(_xlfn.ANCHORARRAY(AV484),"00")</f>
        <v>02</v>
      </c>
      <c r="BB484" t="str">
        <v>02</v>
      </c>
      <c r="BC484" t="str">
        <v>02</v>
      </c>
      <c r="BD484" t="str">
        <v>02</v>
      </c>
      <c r="BE484" t="str">
        <v>03</v>
      </c>
      <c r="BF484">
        <f>COUNTIF(_xlfn.ANCHORARRAY(AL484),"J")</f>
        <v>0</v>
      </c>
    </row>
    <row r="485" spans="2:58" x14ac:dyDescent="0.3">
      <c r="B485" t="s">
        <v>518</v>
      </c>
      <c r="C485" t="str">
        <f>_xlfn.TEXTBEFORE(B485," ")</f>
        <v>55KQ8</v>
      </c>
      <c r="D485">
        <f>VALUE(_xlfn.TEXTAFTER(B485," "))</f>
        <v>357</v>
      </c>
      <c r="E485" t="str" cm="1">
        <f t="array" ref="E485:I485">MID(C485,_xlfn.SEQUENCE(1,LEN(C485)),1)</f>
        <v>5</v>
      </c>
      <c r="F485" t="str">
        <v>5</v>
      </c>
      <c r="G485" t="str">
        <v>K</v>
      </c>
      <c r="H485" t="str">
        <v>Q</v>
      </c>
      <c r="I485" t="str">
        <v>8</v>
      </c>
      <c r="J485" cm="1">
        <f t="array" ref="J485:N485">COUNTIFS(_xlfn.ANCHORARRAY(E485),_xlfn.ANCHORARRAY(E485))</f>
        <v>2</v>
      </c>
      <c r="K485">
        <v>2</v>
      </c>
      <c r="L485">
        <v>1</v>
      </c>
      <c r="M485">
        <v>1</v>
      </c>
      <c r="N485">
        <v>1</v>
      </c>
      <c r="O485" cm="1">
        <f t="array" ref="O485:S485">_xlfn.LET(_xlpm.vals,{"1","2","3","4","5","6","7","8","9","T","J","Q","K","A"},
MATCH(_xlfn.ANCHORARRAY(E485),_xlpm.vals,0))</f>
        <v>5</v>
      </c>
      <c r="P485">
        <v>5</v>
      </c>
      <c r="Q485">
        <v>13</v>
      </c>
      <c r="R485">
        <v>12</v>
      </c>
      <c r="S485">
        <v>8</v>
      </c>
      <c r="T485" t="str" cm="1">
        <f t="array" ref="T485:X485">TEXT(_xlfn.ANCHORARRAY(O485),"00")</f>
        <v>05</v>
      </c>
      <c r="U485" t="str">
        <v>05</v>
      </c>
      <c r="V485" t="str">
        <v>13</v>
      </c>
      <c r="W485" t="str">
        <v>12</v>
      </c>
      <c r="X485" t="str">
        <v>08</v>
      </c>
      <c r="Y485" t="b">
        <f>MAX(_xlfn.ANCHORARRAY(J485))=5</f>
        <v>0</v>
      </c>
      <c r="Z485" t="b">
        <f>MAX(_xlfn.ANCHORARRAY(J485))=4</f>
        <v>0</v>
      </c>
      <c r="AA485" t="b" cm="1">
        <f t="array" ref="AA485">AND(OR(_xlfn.ANCHORARRAY(J485)=3),OR(_xlfn.ANCHORARRAY(J485)=2))</f>
        <v>0</v>
      </c>
      <c r="AB485" t="b">
        <f>IF(AA485,FALSE,MAX(_xlfn.ANCHORARRAY(J485))=3)</f>
        <v>0</v>
      </c>
      <c r="AC485" t="b">
        <f>COUNTIF(_xlfn.ANCHORARRAY(J485),2)=4</f>
        <v>0</v>
      </c>
      <c r="AD485" t="b">
        <f>IF(AC485,FALSE,MAX(_xlfn.ANCHORARRAY(J485))=2)</f>
        <v>1</v>
      </c>
      <c r="AE485" t="b">
        <f>NOT(OR(Y485:AD485))</f>
        <v>0</v>
      </c>
      <c r="AF485">
        <f>8-MATCH(TRUE,Y485:AE485,0)</f>
        <v>2</v>
      </c>
      <c r="AG485">
        <f>VALUE(_xlfn.CONCAT(AF485,_xlfn.ANCHORARRAY(T485)))</f>
        <v>20505131208</v>
      </c>
      <c r="AH485">
        <f>VALUE(_xlfn.RANK.EQ(AG485,AG:AG,1))</f>
        <v>260</v>
      </c>
      <c r="AI485">
        <f>AH485*D485</f>
        <v>92820</v>
      </c>
      <c r="AK485" s="1"/>
      <c r="AL485" t="str" cm="1">
        <f t="array" ref="AL485:AP485">MID(C485,_xlfn.SEQUENCE(1,LEN(C485)),1)</f>
        <v>5</v>
      </c>
      <c r="AM485" t="str">
        <v>5</v>
      </c>
      <c r="AN485" t="str">
        <v>K</v>
      </c>
      <c r="AO485" t="str">
        <v>Q</v>
      </c>
      <c r="AP485" t="str">
        <v>8</v>
      </c>
      <c r="AQ485">
        <f>IF(AL485="J",0,COUNTIF(_xlfn.ANCHORARRAY($AL485),AL485))</f>
        <v>2</v>
      </c>
      <c r="AR485">
        <f>IF(AM485="J",0,COUNTIF(_xlfn.ANCHORARRAY($AL485),AM485))</f>
        <v>2</v>
      </c>
      <c r="AS485">
        <f>IF(AN485="J",0,COUNTIF(_xlfn.ANCHORARRAY($AL485),AN485))</f>
        <v>1</v>
      </c>
      <c r="AT485">
        <f>IF(AO485="J",0,COUNTIF(_xlfn.ANCHORARRAY($AL485),AO485))</f>
        <v>1</v>
      </c>
      <c r="AU485">
        <f>IF(AP485="J",0,COUNTIF(_xlfn.ANCHORARRAY($AL485),AP485))</f>
        <v>1</v>
      </c>
      <c r="AV485" cm="1">
        <f t="array" ref="AV485:AZ485">_xlfn.LET(_xlpm.vals,{"J","2","3","4","5","6","7","8","9","T","J","Q","K","A"},
MATCH(_xlfn.ANCHORARRAY(AL485),_xlpm.vals,0))</f>
        <v>5</v>
      </c>
      <c r="AW485">
        <v>5</v>
      </c>
      <c r="AX485">
        <v>13</v>
      </c>
      <c r="AY485">
        <v>12</v>
      </c>
      <c r="AZ485">
        <v>8</v>
      </c>
      <c r="BA485" t="str" cm="1">
        <f t="array" ref="BA485:BE485">TEXT(_xlfn.ANCHORARRAY(AV485),"00")</f>
        <v>05</v>
      </c>
      <c r="BB485" t="str">
        <v>05</v>
      </c>
      <c r="BC485" t="str">
        <v>13</v>
      </c>
      <c r="BD485" t="str">
        <v>12</v>
      </c>
      <c r="BE485" t="str">
        <v>08</v>
      </c>
      <c r="BF485">
        <f>COUNTIF(_xlfn.ANCHORARRAY(AL485),"J")</f>
        <v>0</v>
      </c>
    </row>
    <row r="486" spans="2:58" x14ac:dyDescent="0.3">
      <c r="B486" t="s">
        <v>517</v>
      </c>
      <c r="C486" t="str">
        <f>_xlfn.TEXTBEFORE(B486," ")</f>
        <v>22249</v>
      </c>
      <c r="D486">
        <f>VALUE(_xlfn.TEXTAFTER(B486," "))</f>
        <v>731</v>
      </c>
      <c r="E486" t="str" cm="1">
        <f t="array" ref="E486:I486">MID(C486,_xlfn.SEQUENCE(1,LEN(C486)),1)</f>
        <v>2</v>
      </c>
      <c r="F486" t="str">
        <v>2</v>
      </c>
      <c r="G486" t="str">
        <v>2</v>
      </c>
      <c r="H486" t="str">
        <v>4</v>
      </c>
      <c r="I486" t="str">
        <v>9</v>
      </c>
      <c r="J486" cm="1">
        <f t="array" ref="J486:N486">COUNTIFS(_xlfn.ANCHORARRAY(E486),_xlfn.ANCHORARRAY(E486))</f>
        <v>3</v>
      </c>
      <c r="K486">
        <v>3</v>
      </c>
      <c r="L486">
        <v>3</v>
      </c>
      <c r="M486">
        <v>1</v>
      </c>
      <c r="N486">
        <v>1</v>
      </c>
      <c r="O486" cm="1">
        <f t="array" ref="O486:S486">_xlfn.LET(_xlpm.vals,{"1","2","3","4","5","6","7","8","9","T","J","Q","K","A"},
MATCH(_xlfn.ANCHORARRAY(E486),_xlpm.vals,0))</f>
        <v>2</v>
      </c>
      <c r="P486">
        <v>2</v>
      </c>
      <c r="Q486">
        <v>2</v>
      </c>
      <c r="R486">
        <v>4</v>
      </c>
      <c r="S486">
        <v>9</v>
      </c>
      <c r="T486" t="str" cm="1">
        <f t="array" ref="T486:X486">TEXT(_xlfn.ANCHORARRAY(O486),"00")</f>
        <v>02</v>
      </c>
      <c r="U486" t="str">
        <v>02</v>
      </c>
      <c r="V486" t="str">
        <v>02</v>
      </c>
      <c r="W486" t="str">
        <v>04</v>
      </c>
      <c r="X486" t="str">
        <v>09</v>
      </c>
      <c r="Y486" t="b">
        <f>MAX(_xlfn.ANCHORARRAY(J486))=5</f>
        <v>0</v>
      </c>
      <c r="Z486" t="b">
        <f>MAX(_xlfn.ANCHORARRAY(J486))=4</f>
        <v>0</v>
      </c>
      <c r="AA486" t="b" cm="1">
        <f t="array" ref="AA486">AND(OR(_xlfn.ANCHORARRAY(J486)=3),OR(_xlfn.ANCHORARRAY(J486)=2))</f>
        <v>0</v>
      </c>
      <c r="AB486" t="b">
        <f>IF(AA486,FALSE,MAX(_xlfn.ANCHORARRAY(J486))=3)</f>
        <v>1</v>
      </c>
      <c r="AC486" t="b">
        <f>COUNTIF(_xlfn.ANCHORARRAY(J486),2)=4</f>
        <v>0</v>
      </c>
      <c r="AD486" t="b">
        <f>IF(AC486,FALSE,MAX(_xlfn.ANCHORARRAY(J486))=2)</f>
        <v>0</v>
      </c>
      <c r="AE486" t="b">
        <f>NOT(OR(Y486:AD486))</f>
        <v>0</v>
      </c>
      <c r="AF486">
        <f>8-MATCH(TRUE,Y486:AE486,0)</f>
        <v>4</v>
      </c>
      <c r="AG486">
        <f>VALUE(_xlfn.CONCAT(AF486,_xlfn.ANCHORARRAY(T486)))</f>
        <v>40202020409</v>
      </c>
      <c r="AH486">
        <f>VALUE(_xlfn.RANK.EQ(AG486,AG:AG,1))</f>
        <v>628</v>
      </c>
      <c r="AI486">
        <f>AH486*D486</f>
        <v>459068</v>
      </c>
      <c r="AK486" s="1"/>
      <c r="AL486" t="str" cm="1">
        <f t="array" ref="AL486:AP486">MID(C486,_xlfn.SEQUENCE(1,LEN(C486)),1)</f>
        <v>2</v>
      </c>
      <c r="AM486" t="str">
        <v>2</v>
      </c>
      <c r="AN486" t="str">
        <v>2</v>
      </c>
      <c r="AO486" t="str">
        <v>4</v>
      </c>
      <c r="AP486" t="str">
        <v>9</v>
      </c>
      <c r="AQ486">
        <f>IF(AL486="J",0,COUNTIF(_xlfn.ANCHORARRAY($AL486),AL486))</f>
        <v>3</v>
      </c>
      <c r="AR486">
        <f>IF(AM486="J",0,COUNTIF(_xlfn.ANCHORARRAY($AL486),AM486))</f>
        <v>3</v>
      </c>
      <c r="AS486">
        <f>IF(AN486="J",0,COUNTIF(_xlfn.ANCHORARRAY($AL486),AN486))</f>
        <v>3</v>
      </c>
      <c r="AT486">
        <f>IF(AO486="J",0,COUNTIF(_xlfn.ANCHORARRAY($AL486),AO486))</f>
        <v>1</v>
      </c>
      <c r="AU486">
        <f>IF(AP486="J",0,COUNTIF(_xlfn.ANCHORARRAY($AL486),AP486))</f>
        <v>1</v>
      </c>
      <c r="AV486" cm="1">
        <f t="array" ref="AV486:AZ486">_xlfn.LET(_xlpm.vals,{"J","2","3","4","5","6","7","8","9","T","J","Q","K","A"},
MATCH(_xlfn.ANCHORARRAY(AL486),_xlpm.vals,0))</f>
        <v>2</v>
      </c>
      <c r="AW486">
        <v>2</v>
      </c>
      <c r="AX486">
        <v>2</v>
      </c>
      <c r="AY486">
        <v>4</v>
      </c>
      <c r="AZ486">
        <v>9</v>
      </c>
      <c r="BA486" t="str" cm="1">
        <f t="array" ref="BA486:BE486">TEXT(_xlfn.ANCHORARRAY(AV486),"00")</f>
        <v>02</v>
      </c>
      <c r="BB486" t="str">
        <v>02</v>
      </c>
      <c r="BC486" t="str">
        <v>02</v>
      </c>
      <c r="BD486" t="str">
        <v>04</v>
      </c>
      <c r="BE486" t="str">
        <v>09</v>
      </c>
      <c r="BF486">
        <f>COUNTIF(_xlfn.ANCHORARRAY(AL486),"J")</f>
        <v>0</v>
      </c>
    </row>
    <row r="487" spans="2:58" x14ac:dyDescent="0.3">
      <c r="B487" t="s">
        <v>516</v>
      </c>
      <c r="C487" t="str">
        <f>_xlfn.TEXTBEFORE(B487," ")</f>
        <v>8AA48</v>
      </c>
      <c r="D487">
        <f>VALUE(_xlfn.TEXTAFTER(B487," "))</f>
        <v>956</v>
      </c>
      <c r="E487" t="str" cm="1">
        <f t="array" ref="E487:I487">MID(C487,_xlfn.SEQUENCE(1,LEN(C487)),1)</f>
        <v>8</v>
      </c>
      <c r="F487" t="str">
        <v>A</v>
      </c>
      <c r="G487" t="str">
        <v>A</v>
      </c>
      <c r="H487" t="str">
        <v>4</v>
      </c>
      <c r="I487" t="str">
        <v>8</v>
      </c>
      <c r="J487" cm="1">
        <f t="array" ref="J487:N487">COUNTIFS(_xlfn.ANCHORARRAY(E487),_xlfn.ANCHORARRAY(E487))</f>
        <v>2</v>
      </c>
      <c r="K487">
        <v>2</v>
      </c>
      <c r="L487">
        <v>2</v>
      </c>
      <c r="M487">
        <v>1</v>
      </c>
      <c r="N487">
        <v>2</v>
      </c>
      <c r="O487" cm="1">
        <f t="array" ref="O487:S487">_xlfn.LET(_xlpm.vals,{"1","2","3","4","5","6","7","8","9","T","J","Q","K","A"},
MATCH(_xlfn.ANCHORARRAY(E487),_xlpm.vals,0))</f>
        <v>8</v>
      </c>
      <c r="P487">
        <v>14</v>
      </c>
      <c r="Q487">
        <v>14</v>
      </c>
      <c r="R487">
        <v>4</v>
      </c>
      <c r="S487">
        <v>8</v>
      </c>
      <c r="T487" t="str" cm="1">
        <f t="array" ref="T487:X487">TEXT(_xlfn.ANCHORARRAY(O487),"00")</f>
        <v>08</v>
      </c>
      <c r="U487" t="str">
        <v>14</v>
      </c>
      <c r="V487" t="str">
        <v>14</v>
      </c>
      <c r="W487" t="str">
        <v>04</v>
      </c>
      <c r="X487" t="str">
        <v>08</v>
      </c>
      <c r="Y487" t="b">
        <f>MAX(_xlfn.ANCHORARRAY(J487))=5</f>
        <v>0</v>
      </c>
      <c r="Z487" t="b">
        <f>MAX(_xlfn.ANCHORARRAY(J487))=4</f>
        <v>0</v>
      </c>
      <c r="AA487" t="b" cm="1">
        <f t="array" ref="AA487">AND(OR(_xlfn.ANCHORARRAY(J487)=3),OR(_xlfn.ANCHORARRAY(J487)=2))</f>
        <v>0</v>
      </c>
      <c r="AB487" t="b">
        <f>IF(AA487,FALSE,MAX(_xlfn.ANCHORARRAY(J487))=3)</f>
        <v>0</v>
      </c>
      <c r="AC487" t="b">
        <f>COUNTIF(_xlfn.ANCHORARRAY(J487),2)=4</f>
        <v>1</v>
      </c>
      <c r="AD487" t="b">
        <f>IF(AC487,FALSE,MAX(_xlfn.ANCHORARRAY(J487))=2)</f>
        <v>0</v>
      </c>
      <c r="AE487" t="b">
        <f>NOT(OR(Y487:AD487))</f>
        <v>0</v>
      </c>
      <c r="AF487">
        <f>8-MATCH(TRUE,Y487:AE487,0)</f>
        <v>3</v>
      </c>
      <c r="AG487">
        <f>VALUE(_xlfn.CONCAT(AF487,_xlfn.ANCHORARRAY(T487)))</f>
        <v>30814140408</v>
      </c>
      <c r="AH487">
        <f>VALUE(_xlfn.RANK.EQ(AG487,AG:AG,1))</f>
        <v>544</v>
      </c>
      <c r="AI487">
        <f>AH487*D487</f>
        <v>520064</v>
      </c>
      <c r="AK487" s="1"/>
      <c r="AL487" t="str" cm="1">
        <f t="array" ref="AL487:AP487">MID(C487,_xlfn.SEQUENCE(1,LEN(C487)),1)</f>
        <v>8</v>
      </c>
      <c r="AM487" t="str">
        <v>A</v>
      </c>
      <c r="AN487" t="str">
        <v>A</v>
      </c>
      <c r="AO487" t="str">
        <v>4</v>
      </c>
      <c r="AP487" t="str">
        <v>8</v>
      </c>
      <c r="AQ487">
        <f>IF(AL487="J",0,COUNTIF(_xlfn.ANCHORARRAY($AL487),AL487))</f>
        <v>2</v>
      </c>
      <c r="AR487">
        <f>IF(AM487="J",0,COUNTIF(_xlfn.ANCHORARRAY($AL487),AM487))</f>
        <v>2</v>
      </c>
      <c r="AS487">
        <f>IF(AN487="J",0,COUNTIF(_xlfn.ANCHORARRAY($AL487),AN487))</f>
        <v>2</v>
      </c>
      <c r="AT487">
        <f>IF(AO487="J",0,COUNTIF(_xlfn.ANCHORARRAY($AL487),AO487))</f>
        <v>1</v>
      </c>
      <c r="AU487">
        <f>IF(AP487="J",0,COUNTIF(_xlfn.ANCHORARRAY($AL487),AP487))</f>
        <v>2</v>
      </c>
      <c r="AV487" cm="1">
        <f t="array" ref="AV487:AZ487">_xlfn.LET(_xlpm.vals,{"J","2","3","4","5","6","7","8","9","T","J","Q","K","A"},
MATCH(_xlfn.ANCHORARRAY(AL487),_xlpm.vals,0))</f>
        <v>8</v>
      </c>
      <c r="AW487">
        <v>14</v>
      </c>
      <c r="AX487">
        <v>14</v>
      </c>
      <c r="AY487">
        <v>4</v>
      </c>
      <c r="AZ487">
        <v>8</v>
      </c>
      <c r="BA487" t="str" cm="1">
        <f t="array" ref="BA487:BE487">TEXT(_xlfn.ANCHORARRAY(AV487),"00")</f>
        <v>08</v>
      </c>
      <c r="BB487" t="str">
        <v>14</v>
      </c>
      <c r="BC487" t="str">
        <v>14</v>
      </c>
      <c r="BD487" t="str">
        <v>04</v>
      </c>
      <c r="BE487" t="str">
        <v>08</v>
      </c>
      <c r="BF487">
        <f>COUNTIF(_xlfn.ANCHORARRAY(AL487),"J")</f>
        <v>0</v>
      </c>
    </row>
    <row r="488" spans="2:58" x14ac:dyDescent="0.3">
      <c r="B488" t="s">
        <v>515</v>
      </c>
      <c r="C488" t="str">
        <f>_xlfn.TEXTBEFORE(B488," ")</f>
        <v>Q8553</v>
      </c>
      <c r="D488">
        <f>VALUE(_xlfn.TEXTAFTER(B488," "))</f>
        <v>632</v>
      </c>
      <c r="E488" t="str" cm="1">
        <f t="array" ref="E488:I488">MID(C488,_xlfn.SEQUENCE(1,LEN(C488)),1)</f>
        <v>Q</v>
      </c>
      <c r="F488" t="str">
        <v>8</v>
      </c>
      <c r="G488" t="str">
        <v>5</v>
      </c>
      <c r="H488" t="str">
        <v>5</v>
      </c>
      <c r="I488" t="str">
        <v>3</v>
      </c>
      <c r="J488" cm="1">
        <f t="array" ref="J488:N488">COUNTIFS(_xlfn.ANCHORARRAY(E488),_xlfn.ANCHORARRAY(E488))</f>
        <v>1</v>
      </c>
      <c r="K488">
        <v>1</v>
      </c>
      <c r="L488">
        <v>2</v>
      </c>
      <c r="M488">
        <v>2</v>
      </c>
      <c r="N488">
        <v>1</v>
      </c>
      <c r="O488" cm="1">
        <f t="array" ref="O488:S488">_xlfn.LET(_xlpm.vals,{"1","2","3","4","5","6","7","8","9","T","J","Q","K","A"},
MATCH(_xlfn.ANCHORARRAY(E488),_xlpm.vals,0))</f>
        <v>12</v>
      </c>
      <c r="P488">
        <v>8</v>
      </c>
      <c r="Q488">
        <v>5</v>
      </c>
      <c r="R488">
        <v>5</v>
      </c>
      <c r="S488">
        <v>3</v>
      </c>
      <c r="T488" t="str" cm="1">
        <f t="array" ref="T488:X488">TEXT(_xlfn.ANCHORARRAY(O488),"00")</f>
        <v>12</v>
      </c>
      <c r="U488" t="str">
        <v>08</v>
      </c>
      <c r="V488" t="str">
        <v>05</v>
      </c>
      <c r="W488" t="str">
        <v>05</v>
      </c>
      <c r="X488" t="str">
        <v>03</v>
      </c>
      <c r="Y488" t="b">
        <f>MAX(_xlfn.ANCHORARRAY(J488))=5</f>
        <v>0</v>
      </c>
      <c r="Z488" t="b">
        <f>MAX(_xlfn.ANCHORARRAY(J488))=4</f>
        <v>0</v>
      </c>
      <c r="AA488" t="b" cm="1">
        <f t="array" ref="AA488">AND(OR(_xlfn.ANCHORARRAY(J488)=3),OR(_xlfn.ANCHORARRAY(J488)=2))</f>
        <v>0</v>
      </c>
      <c r="AB488" t="b">
        <f>IF(AA488,FALSE,MAX(_xlfn.ANCHORARRAY(J488))=3)</f>
        <v>0</v>
      </c>
      <c r="AC488" t="b">
        <f>COUNTIF(_xlfn.ANCHORARRAY(J488),2)=4</f>
        <v>0</v>
      </c>
      <c r="AD488" t="b">
        <f>IF(AC488,FALSE,MAX(_xlfn.ANCHORARRAY(J488))=2)</f>
        <v>1</v>
      </c>
      <c r="AE488" t="b">
        <f>NOT(OR(Y488:AD488))</f>
        <v>0</v>
      </c>
      <c r="AF488">
        <f>8-MATCH(TRUE,Y488:AE488,0)</f>
        <v>2</v>
      </c>
      <c r="AG488">
        <f>VALUE(_xlfn.CONCAT(AF488,_xlfn.ANCHORARRAY(T488)))</f>
        <v>21208050503</v>
      </c>
      <c r="AH488">
        <f>VALUE(_xlfn.RANK.EQ(AG488,AG:AG,1))</f>
        <v>395</v>
      </c>
      <c r="AI488">
        <f>AH488*D488</f>
        <v>249640</v>
      </c>
      <c r="AK488" s="1"/>
      <c r="AL488" t="str" cm="1">
        <f t="array" ref="AL488:AP488">MID(C488,_xlfn.SEQUENCE(1,LEN(C488)),1)</f>
        <v>Q</v>
      </c>
      <c r="AM488" t="str">
        <v>8</v>
      </c>
      <c r="AN488" t="str">
        <v>5</v>
      </c>
      <c r="AO488" t="str">
        <v>5</v>
      </c>
      <c r="AP488" t="str">
        <v>3</v>
      </c>
      <c r="AQ488">
        <f>IF(AL488="J",0,COUNTIF(_xlfn.ANCHORARRAY($AL488),AL488))</f>
        <v>1</v>
      </c>
      <c r="AR488">
        <f>IF(AM488="J",0,COUNTIF(_xlfn.ANCHORARRAY($AL488),AM488))</f>
        <v>1</v>
      </c>
      <c r="AS488">
        <f>IF(AN488="J",0,COUNTIF(_xlfn.ANCHORARRAY($AL488),AN488))</f>
        <v>2</v>
      </c>
      <c r="AT488">
        <f>IF(AO488="J",0,COUNTIF(_xlfn.ANCHORARRAY($AL488),AO488))</f>
        <v>2</v>
      </c>
      <c r="AU488">
        <f>IF(AP488="J",0,COUNTIF(_xlfn.ANCHORARRAY($AL488),AP488))</f>
        <v>1</v>
      </c>
      <c r="AV488" cm="1">
        <f t="array" ref="AV488:AZ488">_xlfn.LET(_xlpm.vals,{"J","2","3","4","5","6","7","8","9","T","J","Q","K","A"},
MATCH(_xlfn.ANCHORARRAY(AL488),_xlpm.vals,0))</f>
        <v>12</v>
      </c>
      <c r="AW488">
        <v>8</v>
      </c>
      <c r="AX488">
        <v>5</v>
      </c>
      <c r="AY488">
        <v>5</v>
      </c>
      <c r="AZ488">
        <v>3</v>
      </c>
      <c r="BA488" t="str" cm="1">
        <f t="array" ref="BA488:BE488">TEXT(_xlfn.ANCHORARRAY(AV488),"00")</f>
        <v>12</v>
      </c>
      <c r="BB488" t="str">
        <v>08</v>
      </c>
      <c r="BC488" t="str">
        <v>05</v>
      </c>
      <c r="BD488" t="str">
        <v>05</v>
      </c>
      <c r="BE488" t="str">
        <v>03</v>
      </c>
      <c r="BF488">
        <f>COUNTIF(_xlfn.ANCHORARRAY(AL488),"J")</f>
        <v>0</v>
      </c>
    </row>
    <row r="489" spans="2:58" x14ac:dyDescent="0.3">
      <c r="B489" t="s">
        <v>514</v>
      </c>
      <c r="C489" t="str">
        <f>_xlfn.TEXTBEFORE(B489," ")</f>
        <v>A7JAJ</v>
      </c>
      <c r="D489">
        <f>VALUE(_xlfn.TEXTAFTER(B489," "))</f>
        <v>650</v>
      </c>
      <c r="E489" t="str" cm="1">
        <f t="array" ref="E489:I489">MID(C489,_xlfn.SEQUENCE(1,LEN(C489)),1)</f>
        <v>A</v>
      </c>
      <c r="F489" t="str">
        <v>7</v>
      </c>
      <c r="G489" t="str">
        <v>J</v>
      </c>
      <c r="H489" t="str">
        <v>A</v>
      </c>
      <c r="I489" t="str">
        <v>J</v>
      </c>
      <c r="J489" cm="1">
        <f t="array" ref="J489:N489">COUNTIFS(_xlfn.ANCHORARRAY(E489),_xlfn.ANCHORARRAY(E489))</f>
        <v>2</v>
      </c>
      <c r="K489">
        <v>1</v>
      </c>
      <c r="L489">
        <v>2</v>
      </c>
      <c r="M489">
        <v>2</v>
      </c>
      <c r="N489">
        <v>2</v>
      </c>
      <c r="O489" cm="1">
        <f t="array" ref="O489:S489">_xlfn.LET(_xlpm.vals,{"1","2","3","4","5","6","7","8","9","T","J","Q","K","A"},
MATCH(_xlfn.ANCHORARRAY(E489),_xlpm.vals,0))</f>
        <v>14</v>
      </c>
      <c r="P489">
        <v>7</v>
      </c>
      <c r="Q489">
        <v>11</v>
      </c>
      <c r="R489">
        <v>14</v>
      </c>
      <c r="S489">
        <v>11</v>
      </c>
      <c r="T489" t="str" cm="1">
        <f t="array" ref="T489:X489">TEXT(_xlfn.ANCHORARRAY(O489),"00")</f>
        <v>14</v>
      </c>
      <c r="U489" t="str">
        <v>07</v>
      </c>
      <c r="V489" t="str">
        <v>11</v>
      </c>
      <c r="W489" t="str">
        <v>14</v>
      </c>
      <c r="X489" t="str">
        <v>11</v>
      </c>
      <c r="Y489" t="b">
        <f>MAX(_xlfn.ANCHORARRAY(J489))=5</f>
        <v>0</v>
      </c>
      <c r="Z489" t="b">
        <f>MAX(_xlfn.ANCHORARRAY(J489))=4</f>
        <v>0</v>
      </c>
      <c r="AA489" t="b" cm="1">
        <f t="array" ref="AA489">AND(OR(_xlfn.ANCHORARRAY(J489)=3),OR(_xlfn.ANCHORARRAY(J489)=2))</f>
        <v>0</v>
      </c>
      <c r="AB489" t="b">
        <f>IF(AA489,FALSE,MAX(_xlfn.ANCHORARRAY(J489))=3)</f>
        <v>0</v>
      </c>
      <c r="AC489" t="b">
        <f>COUNTIF(_xlfn.ANCHORARRAY(J489),2)=4</f>
        <v>1</v>
      </c>
      <c r="AD489" t="b">
        <f>IF(AC489,FALSE,MAX(_xlfn.ANCHORARRAY(J489))=2)</f>
        <v>0</v>
      </c>
      <c r="AE489" t="b">
        <f>NOT(OR(Y489:AD489))</f>
        <v>0</v>
      </c>
      <c r="AF489">
        <f>8-MATCH(TRUE,Y489:AE489,0)</f>
        <v>3</v>
      </c>
      <c r="AG489">
        <f>VALUE(_xlfn.CONCAT(AF489,_xlfn.ANCHORARRAY(T489)))</f>
        <v>31407111411</v>
      </c>
      <c r="AH489">
        <f>VALUE(_xlfn.RANK.EQ(AG489,AG:AG,1))</f>
        <v>618</v>
      </c>
      <c r="AI489">
        <f>AH489*D489</f>
        <v>401700</v>
      </c>
      <c r="AK489" s="1"/>
      <c r="AL489" t="str" cm="1">
        <f t="array" ref="AL489:AP489">MID(C489,_xlfn.SEQUENCE(1,LEN(C489)),1)</f>
        <v>A</v>
      </c>
      <c r="AM489" t="str">
        <v>7</v>
      </c>
      <c r="AN489" t="str">
        <v>J</v>
      </c>
      <c r="AO489" t="str">
        <v>A</v>
      </c>
      <c r="AP489" t="str">
        <v>J</v>
      </c>
      <c r="AQ489">
        <f>IF(AL489="J",0,COUNTIF(_xlfn.ANCHORARRAY($AL489),AL489))</f>
        <v>2</v>
      </c>
      <c r="AR489">
        <f>IF(AM489="J",0,COUNTIF(_xlfn.ANCHORARRAY($AL489),AM489))</f>
        <v>1</v>
      </c>
      <c r="AS489">
        <f>IF(AN489="J",0,COUNTIF(_xlfn.ANCHORARRAY($AL489),AN489))</f>
        <v>0</v>
      </c>
      <c r="AT489">
        <f>IF(AO489="J",0,COUNTIF(_xlfn.ANCHORARRAY($AL489),AO489))</f>
        <v>2</v>
      </c>
      <c r="AU489">
        <f>IF(AP489="J",0,COUNTIF(_xlfn.ANCHORARRAY($AL489),AP489))</f>
        <v>0</v>
      </c>
      <c r="AV489" cm="1">
        <f t="array" ref="AV489:AZ489">_xlfn.LET(_xlpm.vals,{"J","2","3","4","5","6","7","8","9","T","J","Q","K","A"},
MATCH(_xlfn.ANCHORARRAY(AL489),_xlpm.vals,0))</f>
        <v>14</v>
      </c>
      <c r="AW489">
        <v>7</v>
      </c>
      <c r="AX489">
        <v>1</v>
      </c>
      <c r="AY489">
        <v>14</v>
      </c>
      <c r="AZ489">
        <v>1</v>
      </c>
      <c r="BA489" t="str" cm="1">
        <f t="array" ref="BA489:BE489">TEXT(_xlfn.ANCHORARRAY(AV489),"00")</f>
        <v>14</v>
      </c>
      <c r="BB489" t="str">
        <v>07</v>
      </c>
      <c r="BC489" t="str">
        <v>01</v>
      </c>
      <c r="BD489" t="str">
        <v>14</v>
      </c>
      <c r="BE489" t="str">
        <v>01</v>
      </c>
      <c r="BF489">
        <f>COUNTIF(_xlfn.ANCHORARRAY(AL489),"J")</f>
        <v>2</v>
      </c>
    </row>
    <row r="490" spans="2:58" x14ac:dyDescent="0.3">
      <c r="B490" t="s">
        <v>513</v>
      </c>
      <c r="C490" t="str">
        <f>_xlfn.TEXTBEFORE(B490," ")</f>
        <v>2K88A</v>
      </c>
      <c r="D490">
        <f>VALUE(_xlfn.TEXTAFTER(B490," "))</f>
        <v>33</v>
      </c>
      <c r="E490" t="str" cm="1">
        <f t="array" ref="E490:I490">MID(C490,_xlfn.SEQUENCE(1,LEN(C490)),1)</f>
        <v>2</v>
      </c>
      <c r="F490" t="str">
        <v>K</v>
      </c>
      <c r="G490" t="str">
        <v>8</v>
      </c>
      <c r="H490" t="str">
        <v>8</v>
      </c>
      <c r="I490" t="str">
        <v>A</v>
      </c>
      <c r="J490" cm="1">
        <f t="array" ref="J490:N490">COUNTIFS(_xlfn.ANCHORARRAY(E490),_xlfn.ANCHORARRAY(E490))</f>
        <v>1</v>
      </c>
      <c r="K490">
        <v>1</v>
      </c>
      <c r="L490">
        <v>2</v>
      </c>
      <c r="M490">
        <v>2</v>
      </c>
      <c r="N490">
        <v>1</v>
      </c>
      <c r="O490" cm="1">
        <f t="array" ref="O490:S490">_xlfn.LET(_xlpm.vals,{"1","2","3","4","5","6","7","8","9","T","J","Q","K","A"},
MATCH(_xlfn.ANCHORARRAY(E490),_xlpm.vals,0))</f>
        <v>2</v>
      </c>
      <c r="P490">
        <v>13</v>
      </c>
      <c r="Q490">
        <v>8</v>
      </c>
      <c r="R490">
        <v>8</v>
      </c>
      <c r="S490">
        <v>14</v>
      </c>
      <c r="T490" t="str" cm="1">
        <f t="array" ref="T490:X490">TEXT(_xlfn.ANCHORARRAY(O490),"00")</f>
        <v>02</v>
      </c>
      <c r="U490" t="str">
        <v>13</v>
      </c>
      <c r="V490" t="str">
        <v>08</v>
      </c>
      <c r="W490" t="str">
        <v>08</v>
      </c>
      <c r="X490" t="str">
        <v>14</v>
      </c>
      <c r="Y490" t="b">
        <f>MAX(_xlfn.ANCHORARRAY(J490))=5</f>
        <v>0</v>
      </c>
      <c r="Z490" t="b">
        <f>MAX(_xlfn.ANCHORARRAY(J490))=4</f>
        <v>0</v>
      </c>
      <c r="AA490" t="b" cm="1">
        <f t="array" ref="AA490">AND(OR(_xlfn.ANCHORARRAY(J490)=3),OR(_xlfn.ANCHORARRAY(J490)=2))</f>
        <v>0</v>
      </c>
      <c r="AB490" t="b">
        <f>IF(AA490,FALSE,MAX(_xlfn.ANCHORARRAY(J490))=3)</f>
        <v>0</v>
      </c>
      <c r="AC490" t="b">
        <f>COUNTIF(_xlfn.ANCHORARRAY(J490),2)=4</f>
        <v>0</v>
      </c>
      <c r="AD490" t="b">
        <f>IF(AC490,FALSE,MAX(_xlfn.ANCHORARRAY(J490))=2)</f>
        <v>1</v>
      </c>
      <c r="AE490" t="b">
        <f>NOT(OR(Y490:AD490))</f>
        <v>0</v>
      </c>
      <c r="AF490">
        <f>8-MATCH(TRUE,Y490:AE490,0)</f>
        <v>2</v>
      </c>
      <c r="AG490">
        <f>VALUE(_xlfn.CONCAT(AF490,_xlfn.ANCHORARRAY(T490)))</f>
        <v>20213080814</v>
      </c>
      <c r="AH490">
        <f>VALUE(_xlfn.RANK.EQ(AG490,AG:AG,1))</f>
        <v>216</v>
      </c>
      <c r="AI490">
        <f>AH490*D490</f>
        <v>7128</v>
      </c>
      <c r="AK490" s="1"/>
      <c r="AL490" t="str" cm="1">
        <f t="array" ref="AL490:AP490">MID(C490,_xlfn.SEQUENCE(1,LEN(C490)),1)</f>
        <v>2</v>
      </c>
      <c r="AM490" t="str">
        <v>K</v>
      </c>
      <c r="AN490" t="str">
        <v>8</v>
      </c>
      <c r="AO490" t="str">
        <v>8</v>
      </c>
      <c r="AP490" t="str">
        <v>A</v>
      </c>
      <c r="AQ490">
        <f>IF(AL490="J",0,COUNTIF(_xlfn.ANCHORARRAY($AL490),AL490))</f>
        <v>1</v>
      </c>
      <c r="AR490">
        <f>IF(AM490="J",0,COUNTIF(_xlfn.ANCHORARRAY($AL490),AM490))</f>
        <v>1</v>
      </c>
      <c r="AS490">
        <f>IF(AN490="J",0,COUNTIF(_xlfn.ANCHORARRAY($AL490),AN490))</f>
        <v>2</v>
      </c>
      <c r="AT490">
        <f>IF(AO490="J",0,COUNTIF(_xlfn.ANCHORARRAY($AL490),AO490))</f>
        <v>2</v>
      </c>
      <c r="AU490">
        <f>IF(AP490="J",0,COUNTIF(_xlfn.ANCHORARRAY($AL490),AP490))</f>
        <v>1</v>
      </c>
      <c r="AV490" cm="1">
        <f t="array" ref="AV490:AZ490">_xlfn.LET(_xlpm.vals,{"J","2","3","4","5","6","7","8","9","T","J","Q","K","A"},
MATCH(_xlfn.ANCHORARRAY(AL490),_xlpm.vals,0))</f>
        <v>2</v>
      </c>
      <c r="AW490">
        <v>13</v>
      </c>
      <c r="AX490">
        <v>8</v>
      </c>
      <c r="AY490">
        <v>8</v>
      </c>
      <c r="AZ490">
        <v>14</v>
      </c>
      <c r="BA490" t="str" cm="1">
        <f t="array" ref="BA490:BE490">TEXT(_xlfn.ANCHORARRAY(AV490),"00")</f>
        <v>02</v>
      </c>
      <c r="BB490" t="str">
        <v>13</v>
      </c>
      <c r="BC490" t="str">
        <v>08</v>
      </c>
      <c r="BD490" t="str">
        <v>08</v>
      </c>
      <c r="BE490" t="str">
        <v>14</v>
      </c>
      <c r="BF490">
        <f>COUNTIF(_xlfn.ANCHORARRAY(AL490),"J")</f>
        <v>0</v>
      </c>
    </row>
    <row r="491" spans="2:58" x14ac:dyDescent="0.3">
      <c r="B491" t="s">
        <v>512</v>
      </c>
      <c r="C491" t="str">
        <f>_xlfn.TEXTBEFORE(B491," ")</f>
        <v>T5QJ5</v>
      </c>
      <c r="D491">
        <f>VALUE(_xlfn.TEXTAFTER(B491," "))</f>
        <v>96</v>
      </c>
      <c r="E491" t="str" cm="1">
        <f t="array" ref="E491:I491">MID(C491,_xlfn.SEQUENCE(1,LEN(C491)),1)</f>
        <v>T</v>
      </c>
      <c r="F491" t="str">
        <v>5</v>
      </c>
      <c r="G491" t="str">
        <v>Q</v>
      </c>
      <c r="H491" t="str">
        <v>J</v>
      </c>
      <c r="I491" t="str">
        <v>5</v>
      </c>
      <c r="J491" cm="1">
        <f t="array" ref="J491:N491">COUNTIFS(_xlfn.ANCHORARRAY(E491),_xlfn.ANCHORARRAY(E491))</f>
        <v>1</v>
      </c>
      <c r="K491">
        <v>2</v>
      </c>
      <c r="L491">
        <v>1</v>
      </c>
      <c r="M491">
        <v>1</v>
      </c>
      <c r="N491">
        <v>2</v>
      </c>
      <c r="O491" cm="1">
        <f t="array" ref="O491:S491">_xlfn.LET(_xlpm.vals,{"1","2","3","4","5","6","7","8","9","T","J","Q","K","A"},
MATCH(_xlfn.ANCHORARRAY(E491),_xlpm.vals,0))</f>
        <v>10</v>
      </c>
      <c r="P491">
        <v>5</v>
      </c>
      <c r="Q491">
        <v>12</v>
      </c>
      <c r="R491">
        <v>11</v>
      </c>
      <c r="S491">
        <v>5</v>
      </c>
      <c r="T491" t="str" cm="1">
        <f t="array" ref="T491:X491">TEXT(_xlfn.ANCHORARRAY(O491),"00")</f>
        <v>10</v>
      </c>
      <c r="U491" t="str">
        <v>05</v>
      </c>
      <c r="V491" t="str">
        <v>12</v>
      </c>
      <c r="W491" t="str">
        <v>11</v>
      </c>
      <c r="X491" t="str">
        <v>05</v>
      </c>
      <c r="Y491" t="b">
        <f>MAX(_xlfn.ANCHORARRAY(J491))=5</f>
        <v>0</v>
      </c>
      <c r="Z491" t="b">
        <f>MAX(_xlfn.ANCHORARRAY(J491))=4</f>
        <v>0</v>
      </c>
      <c r="AA491" t="b" cm="1">
        <f t="array" ref="AA491">AND(OR(_xlfn.ANCHORARRAY(J491)=3),OR(_xlfn.ANCHORARRAY(J491)=2))</f>
        <v>0</v>
      </c>
      <c r="AB491" t="b">
        <f>IF(AA491,FALSE,MAX(_xlfn.ANCHORARRAY(J491))=3)</f>
        <v>0</v>
      </c>
      <c r="AC491" t="b">
        <f>COUNTIF(_xlfn.ANCHORARRAY(J491),2)=4</f>
        <v>0</v>
      </c>
      <c r="AD491" t="b">
        <f>IF(AC491,FALSE,MAX(_xlfn.ANCHORARRAY(J491))=2)</f>
        <v>1</v>
      </c>
      <c r="AE491" t="b">
        <f>NOT(OR(Y491:AD491))</f>
        <v>0</v>
      </c>
      <c r="AF491">
        <f>8-MATCH(TRUE,Y491:AE491,0)</f>
        <v>2</v>
      </c>
      <c r="AG491">
        <f>VALUE(_xlfn.CONCAT(AF491,_xlfn.ANCHORARRAY(T491)))</f>
        <v>21005121105</v>
      </c>
      <c r="AH491">
        <f>VALUE(_xlfn.RANK.EQ(AG491,AG:AG,1))</f>
        <v>345</v>
      </c>
      <c r="AI491">
        <f>AH491*D491</f>
        <v>33120</v>
      </c>
      <c r="AK491" s="1"/>
      <c r="AL491" t="str" cm="1">
        <f t="array" ref="AL491:AP491">MID(C491,_xlfn.SEQUENCE(1,LEN(C491)),1)</f>
        <v>T</v>
      </c>
      <c r="AM491" t="str">
        <v>5</v>
      </c>
      <c r="AN491" t="str">
        <v>Q</v>
      </c>
      <c r="AO491" t="str">
        <v>J</v>
      </c>
      <c r="AP491" t="str">
        <v>5</v>
      </c>
      <c r="AQ491">
        <f>IF(AL491="J",0,COUNTIF(_xlfn.ANCHORARRAY($AL491),AL491))</f>
        <v>1</v>
      </c>
      <c r="AR491">
        <f>IF(AM491="J",0,COUNTIF(_xlfn.ANCHORARRAY($AL491),AM491))</f>
        <v>2</v>
      </c>
      <c r="AS491">
        <f>IF(AN491="J",0,COUNTIF(_xlfn.ANCHORARRAY($AL491),AN491))</f>
        <v>1</v>
      </c>
      <c r="AT491">
        <f>IF(AO491="J",0,COUNTIF(_xlfn.ANCHORARRAY($AL491),AO491))</f>
        <v>0</v>
      </c>
      <c r="AU491">
        <f>IF(AP491="J",0,COUNTIF(_xlfn.ANCHORARRAY($AL491),AP491))</f>
        <v>2</v>
      </c>
      <c r="AV491" cm="1">
        <f t="array" ref="AV491:AZ491">_xlfn.LET(_xlpm.vals,{"J","2","3","4","5","6","7","8","9","T","J","Q","K","A"},
MATCH(_xlfn.ANCHORARRAY(AL491),_xlpm.vals,0))</f>
        <v>10</v>
      </c>
      <c r="AW491">
        <v>5</v>
      </c>
      <c r="AX491">
        <v>12</v>
      </c>
      <c r="AY491">
        <v>1</v>
      </c>
      <c r="AZ491">
        <v>5</v>
      </c>
      <c r="BA491" t="str" cm="1">
        <f t="array" ref="BA491:BE491">TEXT(_xlfn.ANCHORARRAY(AV491),"00")</f>
        <v>10</v>
      </c>
      <c r="BB491" t="str">
        <v>05</v>
      </c>
      <c r="BC491" t="str">
        <v>12</v>
      </c>
      <c r="BD491" t="str">
        <v>01</v>
      </c>
      <c r="BE491" t="str">
        <v>05</v>
      </c>
      <c r="BF491">
        <f>COUNTIF(_xlfn.ANCHORARRAY(AL491),"J")</f>
        <v>1</v>
      </c>
    </row>
    <row r="492" spans="2:58" x14ac:dyDescent="0.3">
      <c r="B492" t="s">
        <v>511</v>
      </c>
      <c r="C492" t="str">
        <f>_xlfn.TEXTBEFORE(B492," ")</f>
        <v>4KQKK</v>
      </c>
      <c r="D492">
        <f>VALUE(_xlfn.TEXTAFTER(B492," "))</f>
        <v>579</v>
      </c>
      <c r="E492" t="str" cm="1">
        <f t="array" ref="E492:I492">MID(C492,_xlfn.SEQUENCE(1,LEN(C492)),1)</f>
        <v>4</v>
      </c>
      <c r="F492" t="str">
        <v>K</v>
      </c>
      <c r="G492" t="str">
        <v>Q</v>
      </c>
      <c r="H492" t="str">
        <v>K</v>
      </c>
      <c r="I492" t="str">
        <v>K</v>
      </c>
      <c r="J492" cm="1">
        <f t="array" ref="J492:N492">COUNTIFS(_xlfn.ANCHORARRAY(E492),_xlfn.ANCHORARRAY(E492))</f>
        <v>1</v>
      </c>
      <c r="K492">
        <v>3</v>
      </c>
      <c r="L492">
        <v>1</v>
      </c>
      <c r="M492">
        <v>3</v>
      </c>
      <c r="N492">
        <v>3</v>
      </c>
      <c r="O492" cm="1">
        <f t="array" ref="O492:S492">_xlfn.LET(_xlpm.vals,{"1","2","3","4","5","6","7","8","9","T","J","Q","K","A"},
MATCH(_xlfn.ANCHORARRAY(E492),_xlpm.vals,0))</f>
        <v>4</v>
      </c>
      <c r="P492">
        <v>13</v>
      </c>
      <c r="Q492">
        <v>12</v>
      </c>
      <c r="R492">
        <v>13</v>
      </c>
      <c r="S492">
        <v>13</v>
      </c>
      <c r="T492" t="str" cm="1">
        <f t="array" ref="T492:X492">TEXT(_xlfn.ANCHORARRAY(O492),"00")</f>
        <v>04</v>
      </c>
      <c r="U492" t="str">
        <v>13</v>
      </c>
      <c r="V492" t="str">
        <v>12</v>
      </c>
      <c r="W492" t="str">
        <v>13</v>
      </c>
      <c r="X492" t="str">
        <v>13</v>
      </c>
      <c r="Y492" t="b">
        <f>MAX(_xlfn.ANCHORARRAY(J492))=5</f>
        <v>0</v>
      </c>
      <c r="Z492" t="b">
        <f>MAX(_xlfn.ANCHORARRAY(J492))=4</f>
        <v>0</v>
      </c>
      <c r="AA492" t="b" cm="1">
        <f t="array" ref="AA492">AND(OR(_xlfn.ANCHORARRAY(J492)=3),OR(_xlfn.ANCHORARRAY(J492)=2))</f>
        <v>0</v>
      </c>
      <c r="AB492" t="b">
        <f>IF(AA492,FALSE,MAX(_xlfn.ANCHORARRAY(J492))=3)</f>
        <v>1</v>
      </c>
      <c r="AC492" t="b">
        <f>COUNTIF(_xlfn.ANCHORARRAY(J492),2)=4</f>
        <v>0</v>
      </c>
      <c r="AD492" t="b">
        <f>IF(AC492,FALSE,MAX(_xlfn.ANCHORARRAY(J492))=2)</f>
        <v>0</v>
      </c>
      <c r="AE492" t="b">
        <f>NOT(OR(Y492:AD492))</f>
        <v>0</v>
      </c>
      <c r="AF492">
        <f>8-MATCH(TRUE,Y492:AE492,0)</f>
        <v>4</v>
      </c>
      <c r="AG492">
        <f>VALUE(_xlfn.CONCAT(AF492,_xlfn.ANCHORARRAY(T492)))</f>
        <v>40413121313</v>
      </c>
      <c r="AH492">
        <f>VALUE(_xlfn.RANK.EQ(AG492,AG:AG,1))</f>
        <v>668</v>
      </c>
      <c r="AI492">
        <f>AH492*D492</f>
        <v>386772</v>
      </c>
      <c r="AK492" s="1"/>
      <c r="AL492" t="str" cm="1">
        <f t="array" ref="AL492:AP492">MID(C492,_xlfn.SEQUENCE(1,LEN(C492)),1)</f>
        <v>4</v>
      </c>
      <c r="AM492" t="str">
        <v>K</v>
      </c>
      <c r="AN492" t="str">
        <v>Q</v>
      </c>
      <c r="AO492" t="str">
        <v>K</v>
      </c>
      <c r="AP492" t="str">
        <v>K</v>
      </c>
      <c r="AQ492">
        <f>IF(AL492="J",0,COUNTIF(_xlfn.ANCHORARRAY($AL492),AL492))</f>
        <v>1</v>
      </c>
      <c r="AR492">
        <f>IF(AM492="J",0,COUNTIF(_xlfn.ANCHORARRAY($AL492),AM492))</f>
        <v>3</v>
      </c>
      <c r="AS492">
        <f>IF(AN492="J",0,COUNTIF(_xlfn.ANCHORARRAY($AL492),AN492))</f>
        <v>1</v>
      </c>
      <c r="AT492">
        <f>IF(AO492="J",0,COUNTIF(_xlfn.ANCHORARRAY($AL492),AO492))</f>
        <v>3</v>
      </c>
      <c r="AU492">
        <f>IF(AP492="J",0,COUNTIF(_xlfn.ANCHORARRAY($AL492),AP492))</f>
        <v>3</v>
      </c>
      <c r="AV492" cm="1">
        <f t="array" ref="AV492:AZ492">_xlfn.LET(_xlpm.vals,{"J","2","3","4","5","6","7","8","9","T","J","Q","K","A"},
MATCH(_xlfn.ANCHORARRAY(AL492),_xlpm.vals,0))</f>
        <v>4</v>
      </c>
      <c r="AW492">
        <v>13</v>
      </c>
      <c r="AX492">
        <v>12</v>
      </c>
      <c r="AY492">
        <v>13</v>
      </c>
      <c r="AZ492">
        <v>13</v>
      </c>
      <c r="BA492" t="str" cm="1">
        <f t="array" ref="BA492:BE492">TEXT(_xlfn.ANCHORARRAY(AV492),"00")</f>
        <v>04</v>
      </c>
      <c r="BB492" t="str">
        <v>13</v>
      </c>
      <c r="BC492" t="str">
        <v>12</v>
      </c>
      <c r="BD492" t="str">
        <v>13</v>
      </c>
      <c r="BE492" t="str">
        <v>13</v>
      </c>
      <c r="BF492">
        <f>COUNTIF(_xlfn.ANCHORARRAY(AL492),"J")</f>
        <v>0</v>
      </c>
    </row>
    <row r="493" spans="2:58" x14ac:dyDescent="0.3">
      <c r="B493" t="s">
        <v>510</v>
      </c>
      <c r="C493" t="str">
        <f>_xlfn.TEXTBEFORE(B493," ")</f>
        <v>33339</v>
      </c>
      <c r="D493">
        <f>VALUE(_xlfn.TEXTAFTER(B493," "))</f>
        <v>820</v>
      </c>
      <c r="E493" t="str" cm="1">
        <f t="array" ref="E493:I493">MID(C493,_xlfn.SEQUENCE(1,LEN(C493)),1)</f>
        <v>3</v>
      </c>
      <c r="F493" t="str">
        <v>3</v>
      </c>
      <c r="G493" t="str">
        <v>3</v>
      </c>
      <c r="H493" t="str">
        <v>3</v>
      </c>
      <c r="I493" t="str">
        <v>9</v>
      </c>
      <c r="J493" cm="1">
        <f t="array" ref="J493:N493">COUNTIFS(_xlfn.ANCHORARRAY(E493),_xlfn.ANCHORARRAY(E493))</f>
        <v>4</v>
      </c>
      <c r="K493">
        <v>4</v>
      </c>
      <c r="L493">
        <v>4</v>
      </c>
      <c r="M493">
        <v>4</v>
      </c>
      <c r="N493">
        <v>1</v>
      </c>
      <c r="O493" cm="1">
        <f t="array" ref="O493:S493">_xlfn.LET(_xlpm.vals,{"1","2","3","4","5","6","7","8","9","T","J","Q","K","A"},
MATCH(_xlfn.ANCHORARRAY(E493),_xlpm.vals,0))</f>
        <v>3</v>
      </c>
      <c r="P493">
        <v>3</v>
      </c>
      <c r="Q493">
        <v>3</v>
      </c>
      <c r="R493">
        <v>3</v>
      </c>
      <c r="S493">
        <v>9</v>
      </c>
      <c r="T493" t="str" cm="1">
        <f t="array" ref="T493:X493">TEXT(_xlfn.ANCHORARRAY(O493),"00")</f>
        <v>03</v>
      </c>
      <c r="U493" t="str">
        <v>03</v>
      </c>
      <c r="V493" t="str">
        <v>03</v>
      </c>
      <c r="W493" t="str">
        <v>03</v>
      </c>
      <c r="X493" t="str">
        <v>09</v>
      </c>
      <c r="Y493" t="b">
        <f>MAX(_xlfn.ANCHORARRAY(J493))=5</f>
        <v>0</v>
      </c>
      <c r="Z493" t="b">
        <f>MAX(_xlfn.ANCHORARRAY(J493))=4</f>
        <v>1</v>
      </c>
      <c r="AA493" t="b" cm="1">
        <f t="array" ref="AA493">AND(OR(_xlfn.ANCHORARRAY(J493)=3),OR(_xlfn.ANCHORARRAY(J493)=2))</f>
        <v>0</v>
      </c>
      <c r="AB493" t="b">
        <f>IF(AA493,FALSE,MAX(_xlfn.ANCHORARRAY(J493))=3)</f>
        <v>0</v>
      </c>
      <c r="AC493" t="b">
        <f>COUNTIF(_xlfn.ANCHORARRAY(J493),2)=4</f>
        <v>0</v>
      </c>
      <c r="AD493" t="b">
        <f>IF(AC493,FALSE,MAX(_xlfn.ANCHORARRAY(J493))=2)</f>
        <v>0</v>
      </c>
      <c r="AE493" t="b">
        <f>NOT(OR(Y493:AD493))</f>
        <v>0</v>
      </c>
      <c r="AF493">
        <f>8-MATCH(TRUE,Y493:AE493,0)</f>
        <v>6</v>
      </c>
      <c r="AG493">
        <f>VALUE(_xlfn.CONCAT(AF493,_xlfn.ANCHORARRAY(T493)))</f>
        <v>60303030309</v>
      </c>
      <c r="AH493">
        <f>VALUE(_xlfn.RANK.EQ(AG493,AG:AG,1))</f>
        <v>916</v>
      </c>
      <c r="AI493">
        <f>AH493*D493</f>
        <v>751120</v>
      </c>
      <c r="AK493" s="1"/>
      <c r="AL493" t="str" cm="1">
        <f t="array" ref="AL493:AP493">MID(C493,_xlfn.SEQUENCE(1,LEN(C493)),1)</f>
        <v>3</v>
      </c>
      <c r="AM493" t="str">
        <v>3</v>
      </c>
      <c r="AN493" t="str">
        <v>3</v>
      </c>
      <c r="AO493" t="str">
        <v>3</v>
      </c>
      <c r="AP493" t="str">
        <v>9</v>
      </c>
      <c r="AQ493">
        <f>IF(AL493="J",0,COUNTIF(_xlfn.ANCHORARRAY($AL493),AL493))</f>
        <v>4</v>
      </c>
      <c r="AR493">
        <f>IF(AM493="J",0,COUNTIF(_xlfn.ANCHORARRAY($AL493),AM493))</f>
        <v>4</v>
      </c>
      <c r="AS493">
        <f>IF(AN493="J",0,COUNTIF(_xlfn.ANCHORARRAY($AL493),AN493))</f>
        <v>4</v>
      </c>
      <c r="AT493">
        <f>IF(AO493="J",0,COUNTIF(_xlfn.ANCHORARRAY($AL493),AO493))</f>
        <v>4</v>
      </c>
      <c r="AU493">
        <f>IF(AP493="J",0,COUNTIF(_xlfn.ANCHORARRAY($AL493),AP493))</f>
        <v>1</v>
      </c>
      <c r="AV493" cm="1">
        <f t="array" ref="AV493:AZ493">_xlfn.LET(_xlpm.vals,{"J","2","3","4","5","6","7","8","9","T","J","Q","K","A"},
MATCH(_xlfn.ANCHORARRAY(AL493),_xlpm.vals,0))</f>
        <v>3</v>
      </c>
      <c r="AW493">
        <v>3</v>
      </c>
      <c r="AX493">
        <v>3</v>
      </c>
      <c r="AY493">
        <v>3</v>
      </c>
      <c r="AZ493">
        <v>9</v>
      </c>
      <c r="BA493" t="str" cm="1">
        <f t="array" ref="BA493:BE493">TEXT(_xlfn.ANCHORARRAY(AV493),"00")</f>
        <v>03</v>
      </c>
      <c r="BB493" t="str">
        <v>03</v>
      </c>
      <c r="BC493" t="str">
        <v>03</v>
      </c>
      <c r="BD493" t="str">
        <v>03</v>
      </c>
      <c r="BE493" t="str">
        <v>09</v>
      </c>
      <c r="BF493">
        <f>COUNTIF(_xlfn.ANCHORARRAY(AL493),"J")</f>
        <v>0</v>
      </c>
    </row>
    <row r="494" spans="2:58" x14ac:dyDescent="0.3">
      <c r="B494" t="s">
        <v>509</v>
      </c>
      <c r="C494" t="str">
        <f>_xlfn.TEXTBEFORE(B494," ")</f>
        <v>QJQQQ</v>
      </c>
      <c r="D494">
        <f>VALUE(_xlfn.TEXTAFTER(B494," "))</f>
        <v>300</v>
      </c>
      <c r="E494" t="str" cm="1">
        <f t="array" ref="E494:I494">MID(C494,_xlfn.SEQUENCE(1,LEN(C494)),1)</f>
        <v>Q</v>
      </c>
      <c r="F494" t="str">
        <v>J</v>
      </c>
      <c r="G494" t="str">
        <v>Q</v>
      </c>
      <c r="H494" t="str">
        <v>Q</v>
      </c>
      <c r="I494" t="str">
        <v>Q</v>
      </c>
      <c r="J494" cm="1">
        <f t="array" ref="J494:N494">COUNTIFS(_xlfn.ANCHORARRAY(E494),_xlfn.ANCHORARRAY(E494))</f>
        <v>4</v>
      </c>
      <c r="K494">
        <v>1</v>
      </c>
      <c r="L494">
        <v>4</v>
      </c>
      <c r="M494">
        <v>4</v>
      </c>
      <c r="N494">
        <v>4</v>
      </c>
      <c r="O494" cm="1">
        <f t="array" ref="O494:S494">_xlfn.LET(_xlpm.vals,{"1","2","3","4","5","6","7","8","9","T","J","Q","K","A"},
MATCH(_xlfn.ANCHORARRAY(E494),_xlpm.vals,0))</f>
        <v>12</v>
      </c>
      <c r="P494">
        <v>11</v>
      </c>
      <c r="Q494">
        <v>12</v>
      </c>
      <c r="R494">
        <v>12</v>
      </c>
      <c r="S494">
        <v>12</v>
      </c>
      <c r="T494" t="str" cm="1">
        <f t="array" ref="T494:X494">TEXT(_xlfn.ANCHORARRAY(O494),"00")</f>
        <v>12</v>
      </c>
      <c r="U494" t="str">
        <v>11</v>
      </c>
      <c r="V494" t="str">
        <v>12</v>
      </c>
      <c r="W494" t="str">
        <v>12</v>
      </c>
      <c r="X494" t="str">
        <v>12</v>
      </c>
      <c r="Y494" t="b">
        <f>MAX(_xlfn.ANCHORARRAY(J494))=5</f>
        <v>0</v>
      </c>
      <c r="Z494" t="b">
        <f>MAX(_xlfn.ANCHORARRAY(J494))=4</f>
        <v>1</v>
      </c>
      <c r="AA494" t="b" cm="1">
        <f t="array" ref="AA494">AND(OR(_xlfn.ANCHORARRAY(J494)=3),OR(_xlfn.ANCHORARRAY(J494)=2))</f>
        <v>0</v>
      </c>
      <c r="AB494" t="b">
        <f>IF(AA494,FALSE,MAX(_xlfn.ANCHORARRAY(J494))=3)</f>
        <v>0</v>
      </c>
      <c r="AC494" t="b">
        <f>COUNTIF(_xlfn.ANCHORARRAY(J494),2)=4</f>
        <v>0</v>
      </c>
      <c r="AD494" t="b">
        <f>IF(AC494,FALSE,MAX(_xlfn.ANCHORARRAY(J494))=2)</f>
        <v>0</v>
      </c>
      <c r="AE494" t="b">
        <f>NOT(OR(Y494:AD494))</f>
        <v>0</v>
      </c>
      <c r="AF494">
        <f>8-MATCH(TRUE,Y494:AE494,0)</f>
        <v>6</v>
      </c>
      <c r="AG494">
        <f>VALUE(_xlfn.CONCAT(AF494,_xlfn.ANCHORARRAY(T494)))</f>
        <v>61211121212</v>
      </c>
      <c r="AH494">
        <f>VALUE(_xlfn.RANK.EQ(AG494,AG:AG,1))</f>
        <v>979</v>
      </c>
      <c r="AI494">
        <f>AH494*D494</f>
        <v>293700</v>
      </c>
      <c r="AK494" s="1"/>
      <c r="AL494" t="str" cm="1">
        <f t="array" ref="AL494:AP494">MID(C494,_xlfn.SEQUENCE(1,LEN(C494)),1)</f>
        <v>Q</v>
      </c>
      <c r="AM494" t="str">
        <v>J</v>
      </c>
      <c r="AN494" t="str">
        <v>Q</v>
      </c>
      <c r="AO494" t="str">
        <v>Q</v>
      </c>
      <c r="AP494" t="str">
        <v>Q</v>
      </c>
      <c r="AQ494">
        <f>IF(AL494="J",0,COUNTIF(_xlfn.ANCHORARRAY($AL494),AL494))</f>
        <v>4</v>
      </c>
      <c r="AR494">
        <f>IF(AM494="J",0,COUNTIF(_xlfn.ANCHORARRAY($AL494),AM494))</f>
        <v>0</v>
      </c>
      <c r="AS494">
        <f>IF(AN494="J",0,COUNTIF(_xlfn.ANCHORARRAY($AL494),AN494))</f>
        <v>4</v>
      </c>
      <c r="AT494">
        <f>IF(AO494="J",0,COUNTIF(_xlfn.ANCHORARRAY($AL494),AO494))</f>
        <v>4</v>
      </c>
      <c r="AU494">
        <f>IF(AP494="J",0,COUNTIF(_xlfn.ANCHORARRAY($AL494),AP494))</f>
        <v>4</v>
      </c>
      <c r="AV494" cm="1">
        <f t="array" ref="AV494:AZ494">_xlfn.LET(_xlpm.vals,{"J","2","3","4","5","6","7","8","9","T","J","Q","K","A"},
MATCH(_xlfn.ANCHORARRAY(AL494),_xlpm.vals,0))</f>
        <v>12</v>
      </c>
      <c r="AW494">
        <v>1</v>
      </c>
      <c r="AX494">
        <v>12</v>
      </c>
      <c r="AY494">
        <v>12</v>
      </c>
      <c r="AZ494">
        <v>12</v>
      </c>
      <c r="BA494" t="str" cm="1">
        <f t="array" ref="BA494:BE494">TEXT(_xlfn.ANCHORARRAY(AV494),"00")</f>
        <v>12</v>
      </c>
      <c r="BB494" t="str">
        <v>01</v>
      </c>
      <c r="BC494" t="str">
        <v>12</v>
      </c>
      <c r="BD494" t="str">
        <v>12</v>
      </c>
      <c r="BE494" t="str">
        <v>12</v>
      </c>
      <c r="BF494">
        <f>COUNTIF(_xlfn.ANCHORARRAY(AL494),"J")</f>
        <v>1</v>
      </c>
    </row>
    <row r="495" spans="2:58" x14ac:dyDescent="0.3">
      <c r="B495" t="s">
        <v>508</v>
      </c>
      <c r="C495" t="str">
        <f>_xlfn.TEXTBEFORE(B495," ")</f>
        <v>A5K5A</v>
      </c>
      <c r="D495">
        <f>VALUE(_xlfn.TEXTAFTER(B495," "))</f>
        <v>584</v>
      </c>
      <c r="E495" t="str" cm="1">
        <f t="array" ref="E495:I495">MID(C495,_xlfn.SEQUENCE(1,LEN(C495)),1)</f>
        <v>A</v>
      </c>
      <c r="F495" t="str">
        <v>5</v>
      </c>
      <c r="G495" t="str">
        <v>K</v>
      </c>
      <c r="H495" t="str">
        <v>5</v>
      </c>
      <c r="I495" t="str">
        <v>A</v>
      </c>
      <c r="J495" cm="1">
        <f t="array" ref="J495:N495">COUNTIFS(_xlfn.ANCHORARRAY(E495),_xlfn.ANCHORARRAY(E495))</f>
        <v>2</v>
      </c>
      <c r="K495">
        <v>2</v>
      </c>
      <c r="L495">
        <v>1</v>
      </c>
      <c r="M495">
        <v>2</v>
      </c>
      <c r="N495">
        <v>2</v>
      </c>
      <c r="O495" cm="1">
        <f t="array" ref="O495:S495">_xlfn.LET(_xlpm.vals,{"1","2","3","4","5","6","7","8","9","T","J","Q","K","A"},
MATCH(_xlfn.ANCHORARRAY(E495),_xlpm.vals,0))</f>
        <v>14</v>
      </c>
      <c r="P495">
        <v>5</v>
      </c>
      <c r="Q495">
        <v>13</v>
      </c>
      <c r="R495">
        <v>5</v>
      </c>
      <c r="S495">
        <v>14</v>
      </c>
      <c r="T495" t="str" cm="1">
        <f t="array" ref="T495:X495">TEXT(_xlfn.ANCHORARRAY(O495),"00")</f>
        <v>14</v>
      </c>
      <c r="U495" t="str">
        <v>05</v>
      </c>
      <c r="V495" t="str">
        <v>13</v>
      </c>
      <c r="W495" t="str">
        <v>05</v>
      </c>
      <c r="X495" t="str">
        <v>14</v>
      </c>
      <c r="Y495" t="b">
        <f>MAX(_xlfn.ANCHORARRAY(J495))=5</f>
        <v>0</v>
      </c>
      <c r="Z495" t="b">
        <f>MAX(_xlfn.ANCHORARRAY(J495))=4</f>
        <v>0</v>
      </c>
      <c r="AA495" t="b" cm="1">
        <f t="array" ref="AA495">AND(OR(_xlfn.ANCHORARRAY(J495)=3),OR(_xlfn.ANCHORARRAY(J495)=2))</f>
        <v>0</v>
      </c>
      <c r="AB495" t="b">
        <f>IF(AA495,FALSE,MAX(_xlfn.ANCHORARRAY(J495))=3)</f>
        <v>0</v>
      </c>
      <c r="AC495" t="b">
        <f>COUNTIF(_xlfn.ANCHORARRAY(J495),2)=4</f>
        <v>1</v>
      </c>
      <c r="AD495" t="b">
        <f>IF(AC495,FALSE,MAX(_xlfn.ANCHORARRAY(J495))=2)</f>
        <v>0</v>
      </c>
      <c r="AE495" t="b">
        <f>NOT(OR(Y495:AD495))</f>
        <v>0</v>
      </c>
      <c r="AF495">
        <f>8-MATCH(TRUE,Y495:AE495,0)</f>
        <v>3</v>
      </c>
      <c r="AG495">
        <f>VALUE(_xlfn.CONCAT(AF495,_xlfn.ANCHORARRAY(T495)))</f>
        <v>31405130514</v>
      </c>
      <c r="AH495">
        <f>VALUE(_xlfn.RANK.EQ(AG495,AG:AG,1))</f>
        <v>615</v>
      </c>
      <c r="AI495">
        <f>AH495*D495</f>
        <v>359160</v>
      </c>
      <c r="AK495" s="1"/>
      <c r="AL495" t="str" cm="1">
        <f t="array" ref="AL495:AP495">MID(C495,_xlfn.SEQUENCE(1,LEN(C495)),1)</f>
        <v>A</v>
      </c>
      <c r="AM495" t="str">
        <v>5</v>
      </c>
      <c r="AN495" t="str">
        <v>K</v>
      </c>
      <c r="AO495" t="str">
        <v>5</v>
      </c>
      <c r="AP495" t="str">
        <v>A</v>
      </c>
      <c r="AQ495">
        <f>IF(AL495="J",0,COUNTIF(_xlfn.ANCHORARRAY($AL495),AL495))</f>
        <v>2</v>
      </c>
      <c r="AR495">
        <f>IF(AM495="J",0,COUNTIF(_xlfn.ANCHORARRAY($AL495),AM495))</f>
        <v>2</v>
      </c>
      <c r="AS495">
        <f>IF(AN495="J",0,COUNTIF(_xlfn.ANCHORARRAY($AL495),AN495))</f>
        <v>1</v>
      </c>
      <c r="AT495">
        <f>IF(AO495="J",0,COUNTIF(_xlfn.ANCHORARRAY($AL495),AO495))</f>
        <v>2</v>
      </c>
      <c r="AU495">
        <f>IF(AP495="J",0,COUNTIF(_xlfn.ANCHORARRAY($AL495),AP495))</f>
        <v>2</v>
      </c>
      <c r="AV495" cm="1">
        <f t="array" ref="AV495:AZ495">_xlfn.LET(_xlpm.vals,{"J","2","3","4","5","6","7","8","9","T","J","Q","K","A"},
MATCH(_xlfn.ANCHORARRAY(AL495),_xlpm.vals,0))</f>
        <v>14</v>
      </c>
      <c r="AW495">
        <v>5</v>
      </c>
      <c r="AX495">
        <v>13</v>
      </c>
      <c r="AY495">
        <v>5</v>
      </c>
      <c r="AZ495">
        <v>14</v>
      </c>
      <c r="BA495" t="str" cm="1">
        <f t="array" ref="BA495:BE495">TEXT(_xlfn.ANCHORARRAY(AV495),"00")</f>
        <v>14</v>
      </c>
      <c r="BB495" t="str">
        <v>05</v>
      </c>
      <c r="BC495" t="str">
        <v>13</v>
      </c>
      <c r="BD495" t="str">
        <v>05</v>
      </c>
      <c r="BE495" t="str">
        <v>14</v>
      </c>
      <c r="BF495">
        <f>COUNTIF(_xlfn.ANCHORARRAY(AL495),"J")</f>
        <v>0</v>
      </c>
    </row>
    <row r="496" spans="2:58" x14ac:dyDescent="0.3">
      <c r="B496" t="s">
        <v>507</v>
      </c>
      <c r="C496" t="str">
        <f>_xlfn.TEXTBEFORE(B496," ")</f>
        <v>8T585</v>
      </c>
      <c r="D496">
        <f>VALUE(_xlfn.TEXTAFTER(B496," "))</f>
        <v>517</v>
      </c>
      <c r="E496" t="str" cm="1">
        <f t="array" ref="E496:I496">MID(C496,_xlfn.SEQUENCE(1,LEN(C496)),1)</f>
        <v>8</v>
      </c>
      <c r="F496" t="str">
        <v>T</v>
      </c>
      <c r="G496" t="str">
        <v>5</v>
      </c>
      <c r="H496" t="str">
        <v>8</v>
      </c>
      <c r="I496" t="str">
        <v>5</v>
      </c>
      <c r="J496" cm="1">
        <f t="array" ref="J496:N496">COUNTIFS(_xlfn.ANCHORARRAY(E496),_xlfn.ANCHORARRAY(E496))</f>
        <v>2</v>
      </c>
      <c r="K496">
        <v>1</v>
      </c>
      <c r="L496">
        <v>2</v>
      </c>
      <c r="M496">
        <v>2</v>
      </c>
      <c r="N496">
        <v>2</v>
      </c>
      <c r="O496" cm="1">
        <f t="array" ref="O496:S496">_xlfn.LET(_xlpm.vals,{"1","2","3","4","5","6","7","8","9","T","J","Q","K","A"},
MATCH(_xlfn.ANCHORARRAY(E496),_xlpm.vals,0))</f>
        <v>8</v>
      </c>
      <c r="P496">
        <v>10</v>
      </c>
      <c r="Q496">
        <v>5</v>
      </c>
      <c r="R496">
        <v>8</v>
      </c>
      <c r="S496">
        <v>5</v>
      </c>
      <c r="T496" t="str" cm="1">
        <f t="array" ref="T496:X496">TEXT(_xlfn.ANCHORARRAY(O496),"00")</f>
        <v>08</v>
      </c>
      <c r="U496" t="str">
        <v>10</v>
      </c>
      <c r="V496" t="str">
        <v>05</v>
      </c>
      <c r="W496" t="str">
        <v>08</v>
      </c>
      <c r="X496" t="str">
        <v>05</v>
      </c>
      <c r="Y496" t="b">
        <f>MAX(_xlfn.ANCHORARRAY(J496))=5</f>
        <v>0</v>
      </c>
      <c r="Z496" t="b">
        <f>MAX(_xlfn.ANCHORARRAY(J496))=4</f>
        <v>0</v>
      </c>
      <c r="AA496" t="b" cm="1">
        <f t="array" ref="AA496">AND(OR(_xlfn.ANCHORARRAY(J496)=3),OR(_xlfn.ANCHORARRAY(J496)=2))</f>
        <v>0</v>
      </c>
      <c r="AB496" t="b">
        <f>IF(AA496,FALSE,MAX(_xlfn.ANCHORARRAY(J496))=3)</f>
        <v>0</v>
      </c>
      <c r="AC496" t="b">
        <f>COUNTIF(_xlfn.ANCHORARRAY(J496),2)=4</f>
        <v>1</v>
      </c>
      <c r="AD496" t="b">
        <f>IF(AC496,FALSE,MAX(_xlfn.ANCHORARRAY(J496))=2)</f>
        <v>0</v>
      </c>
      <c r="AE496" t="b">
        <f>NOT(OR(Y496:AD496))</f>
        <v>0</v>
      </c>
      <c r="AF496">
        <f>8-MATCH(TRUE,Y496:AE496,0)</f>
        <v>3</v>
      </c>
      <c r="AG496">
        <f>VALUE(_xlfn.CONCAT(AF496,_xlfn.ANCHORARRAY(T496)))</f>
        <v>30810050805</v>
      </c>
      <c r="AH496">
        <f>VALUE(_xlfn.RANK.EQ(AG496,AG:AG,1))</f>
        <v>537</v>
      </c>
      <c r="AI496">
        <f>AH496*D496</f>
        <v>277629</v>
      </c>
      <c r="AK496" s="1"/>
      <c r="AL496" t="str" cm="1">
        <f t="array" ref="AL496:AP496">MID(C496,_xlfn.SEQUENCE(1,LEN(C496)),1)</f>
        <v>8</v>
      </c>
      <c r="AM496" t="str">
        <v>T</v>
      </c>
      <c r="AN496" t="str">
        <v>5</v>
      </c>
      <c r="AO496" t="str">
        <v>8</v>
      </c>
      <c r="AP496" t="str">
        <v>5</v>
      </c>
      <c r="AQ496">
        <f>IF(AL496="J",0,COUNTIF(_xlfn.ANCHORARRAY($AL496),AL496))</f>
        <v>2</v>
      </c>
      <c r="AR496">
        <f>IF(AM496="J",0,COUNTIF(_xlfn.ANCHORARRAY($AL496),AM496))</f>
        <v>1</v>
      </c>
      <c r="AS496">
        <f>IF(AN496="J",0,COUNTIF(_xlfn.ANCHORARRAY($AL496),AN496))</f>
        <v>2</v>
      </c>
      <c r="AT496">
        <f>IF(AO496="J",0,COUNTIF(_xlfn.ANCHORARRAY($AL496),AO496))</f>
        <v>2</v>
      </c>
      <c r="AU496">
        <f>IF(AP496="J",0,COUNTIF(_xlfn.ANCHORARRAY($AL496),AP496))</f>
        <v>2</v>
      </c>
      <c r="AV496" cm="1">
        <f t="array" ref="AV496:AZ496">_xlfn.LET(_xlpm.vals,{"J","2","3","4","5","6","7","8","9","T","J","Q","K","A"},
MATCH(_xlfn.ANCHORARRAY(AL496),_xlpm.vals,0))</f>
        <v>8</v>
      </c>
      <c r="AW496">
        <v>10</v>
      </c>
      <c r="AX496">
        <v>5</v>
      </c>
      <c r="AY496">
        <v>8</v>
      </c>
      <c r="AZ496">
        <v>5</v>
      </c>
      <c r="BA496" t="str" cm="1">
        <f t="array" ref="BA496:BE496">TEXT(_xlfn.ANCHORARRAY(AV496),"00")</f>
        <v>08</v>
      </c>
      <c r="BB496" t="str">
        <v>10</v>
      </c>
      <c r="BC496" t="str">
        <v>05</v>
      </c>
      <c r="BD496" t="str">
        <v>08</v>
      </c>
      <c r="BE496" t="str">
        <v>05</v>
      </c>
      <c r="BF496">
        <f>COUNTIF(_xlfn.ANCHORARRAY(AL496),"J")</f>
        <v>0</v>
      </c>
    </row>
    <row r="497" spans="2:58" x14ac:dyDescent="0.3">
      <c r="B497" t="s">
        <v>506</v>
      </c>
      <c r="C497" t="str">
        <f>_xlfn.TEXTBEFORE(B497," ")</f>
        <v>8KQ77</v>
      </c>
      <c r="D497">
        <f>VALUE(_xlfn.TEXTAFTER(B497," "))</f>
        <v>952</v>
      </c>
      <c r="E497" t="str" cm="1">
        <f t="array" ref="E497:I497">MID(C497,_xlfn.SEQUENCE(1,LEN(C497)),1)</f>
        <v>8</v>
      </c>
      <c r="F497" t="str">
        <v>K</v>
      </c>
      <c r="G497" t="str">
        <v>Q</v>
      </c>
      <c r="H497" t="str">
        <v>7</v>
      </c>
      <c r="I497" t="str">
        <v>7</v>
      </c>
      <c r="J497" cm="1">
        <f t="array" ref="J497:N497">COUNTIFS(_xlfn.ANCHORARRAY(E497),_xlfn.ANCHORARRAY(E497))</f>
        <v>1</v>
      </c>
      <c r="K497">
        <v>1</v>
      </c>
      <c r="L497">
        <v>1</v>
      </c>
      <c r="M497">
        <v>2</v>
      </c>
      <c r="N497">
        <v>2</v>
      </c>
      <c r="O497" cm="1">
        <f t="array" ref="O497:S497">_xlfn.LET(_xlpm.vals,{"1","2","3","4","5","6","7","8","9","T","J","Q","K","A"},
MATCH(_xlfn.ANCHORARRAY(E497),_xlpm.vals,0))</f>
        <v>8</v>
      </c>
      <c r="P497">
        <v>13</v>
      </c>
      <c r="Q497">
        <v>12</v>
      </c>
      <c r="R497">
        <v>7</v>
      </c>
      <c r="S497">
        <v>7</v>
      </c>
      <c r="T497" t="str" cm="1">
        <f t="array" ref="T497:X497">TEXT(_xlfn.ANCHORARRAY(O497),"00")</f>
        <v>08</v>
      </c>
      <c r="U497" t="str">
        <v>13</v>
      </c>
      <c r="V497" t="str">
        <v>12</v>
      </c>
      <c r="W497" t="str">
        <v>07</v>
      </c>
      <c r="X497" t="str">
        <v>07</v>
      </c>
      <c r="Y497" t="b">
        <f>MAX(_xlfn.ANCHORARRAY(J497))=5</f>
        <v>0</v>
      </c>
      <c r="Z497" t="b">
        <f>MAX(_xlfn.ANCHORARRAY(J497))=4</f>
        <v>0</v>
      </c>
      <c r="AA497" t="b" cm="1">
        <f t="array" ref="AA497">AND(OR(_xlfn.ANCHORARRAY(J497)=3),OR(_xlfn.ANCHORARRAY(J497)=2))</f>
        <v>0</v>
      </c>
      <c r="AB497" t="b">
        <f>IF(AA497,FALSE,MAX(_xlfn.ANCHORARRAY(J497))=3)</f>
        <v>0</v>
      </c>
      <c r="AC497" t="b">
        <f>COUNTIF(_xlfn.ANCHORARRAY(J497),2)=4</f>
        <v>0</v>
      </c>
      <c r="AD497" t="b">
        <f>IF(AC497,FALSE,MAX(_xlfn.ANCHORARRAY(J497))=2)</f>
        <v>1</v>
      </c>
      <c r="AE497" t="b">
        <f>NOT(OR(Y497:AD497))</f>
        <v>0</v>
      </c>
      <c r="AF497">
        <f>8-MATCH(TRUE,Y497:AE497,0)</f>
        <v>2</v>
      </c>
      <c r="AG497">
        <f>VALUE(_xlfn.CONCAT(AF497,_xlfn.ANCHORARRAY(T497)))</f>
        <v>20813120707</v>
      </c>
      <c r="AH497">
        <f>VALUE(_xlfn.RANK.EQ(AG497,AG:AG,1))</f>
        <v>324</v>
      </c>
      <c r="AI497">
        <f>AH497*D497</f>
        <v>308448</v>
      </c>
      <c r="AK497" s="1"/>
      <c r="AL497" t="str" cm="1">
        <f t="array" ref="AL497:AP497">MID(C497,_xlfn.SEQUENCE(1,LEN(C497)),1)</f>
        <v>8</v>
      </c>
      <c r="AM497" t="str">
        <v>K</v>
      </c>
      <c r="AN497" t="str">
        <v>Q</v>
      </c>
      <c r="AO497" t="str">
        <v>7</v>
      </c>
      <c r="AP497" t="str">
        <v>7</v>
      </c>
      <c r="AQ497">
        <f>IF(AL497="J",0,COUNTIF(_xlfn.ANCHORARRAY($AL497),AL497))</f>
        <v>1</v>
      </c>
      <c r="AR497">
        <f>IF(AM497="J",0,COUNTIF(_xlfn.ANCHORARRAY($AL497),AM497))</f>
        <v>1</v>
      </c>
      <c r="AS497">
        <f>IF(AN497="J",0,COUNTIF(_xlfn.ANCHORARRAY($AL497),AN497))</f>
        <v>1</v>
      </c>
      <c r="AT497">
        <f>IF(AO497="J",0,COUNTIF(_xlfn.ANCHORARRAY($AL497),AO497))</f>
        <v>2</v>
      </c>
      <c r="AU497">
        <f>IF(AP497="J",0,COUNTIF(_xlfn.ANCHORARRAY($AL497),AP497))</f>
        <v>2</v>
      </c>
      <c r="AV497" cm="1">
        <f t="array" ref="AV497:AZ497">_xlfn.LET(_xlpm.vals,{"J","2","3","4","5","6","7","8","9","T","J","Q","K","A"},
MATCH(_xlfn.ANCHORARRAY(AL497),_xlpm.vals,0))</f>
        <v>8</v>
      </c>
      <c r="AW497">
        <v>13</v>
      </c>
      <c r="AX497">
        <v>12</v>
      </c>
      <c r="AY497">
        <v>7</v>
      </c>
      <c r="AZ497">
        <v>7</v>
      </c>
      <c r="BA497" t="str" cm="1">
        <f t="array" ref="BA497:BE497">TEXT(_xlfn.ANCHORARRAY(AV497),"00")</f>
        <v>08</v>
      </c>
      <c r="BB497" t="str">
        <v>13</v>
      </c>
      <c r="BC497" t="str">
        <v>12</v>
      </c>
      <c r="BD497" t="str">
        <v>07</v>
      </c>
      <c r="BE497" t="str">
        <v>07</v>
      </c>
      <c r="BF497">
        <f>COUNTIF(_xlfn.ANCHORARRAY(AL497),"J")</f>
        <v>0</v>
      </c>
    </row>
    <row r="498" spans="2:58" x14ac:dyDescent="0.3">
      <c r="B498" t="s">
        <v>505</v>
      </c>
      <c r="C498" t="str">
        <f>_xlfn.TEXTBEFORE(B498," ")</f>
        <v>K7474</v>
      </c>
      <c r="D498">
        <f>VALUE(_xlfn.TEXTAFTER(B498," "))</f>
        <v>565</v>
      </c>
      <c r="E498" t="str" cm="1">
        <f t="array" ref="E498:I498">MID(C498,_xlfn.SEQUENCE(1,LEN(C498)),1)</f>
        <v>K</v>
      </c>
      <c r="F498" t="str">
        <v>7</v>
      </c>
      <c r="G498" t="str">
        <v>4</v>
      </c>
      <c r="H498" t="str">
        <v>7</v>
      </c>
      <c r="I498" t="str">
        <v>4</v>
      </c>
      <c r="J498" cm="1">
        <f t="array" ref="J498:N498">COUNTIFS(_xlfn.ANCHORARRAY(E498),_xlfn.ANCHORARRAY(E498))</f>
        <v>1</v>
      </c>
      <c r="K498">
        <v>2</v>
      </c>
      <c r="L498">
        <v>2</v>
      </c>
      <c r="M498">
        <v>2</v>
      </c>
      <c r="N498">
        <v>2</v>
      </c>
      <c r="O498" cm="1">
        <f t="array" ref="O498:S498">_xlfn.LET(_xlpm.vals,{"1","2","3","4","5","6","7","8","9","T","J","Q","K","A"},
MATCH(_xlfn.ANCHORARRAY(E498),_xlpm.vals,0))</f>
        <v>13</v>
      </c>
      <c r="P498">
        <v>7</v>
      </c>
      <c r="Q498">
        <v>4</v>
      </c>
      <c r="R498">
        <v>7</v>
      </c>
      <c r="S498">
        <v>4</v>
      </c>
      <c r="T498" t="str" cm="1">
        <f t="array" ref="T498:X498">TEXT(_xlfn.ANCHORARRAY(O498),"00")</f>
        <v>13</v>
      </c>
      <c r="U498" t="str">
        <v>07</v>
      </c>
      <c r="V498" t="str">
        <v>04</v>
      </c>
      <c r="W498" t="str">
        <v>07</v>
      </c>
      <c r="X498" t="str">
        <v>04</v>
      </c>
      <c r="Y498" t="b">
        <f>MAX(_xlfn.ANCHORARRAY(J498))=5</f>
        <v>0</v>
      </c>
      <c r="Z498" t="b">
        <f>MAX(_xlfn.ANCHORARRAY(J498))=4</f>
        <v>0</v>
      </c>
      <c r="AA498" t="b" cm="1">
        <f t="array" ref="AA498">AND(OR(_xlfn.ANCHORARRAY(J498)=3),OR(_xlfn.ANCHORARRAY(J498)=2))</f>
        <v>0</v>
      </c>
      <c r="AB498" t="b">
        <f>IF(AA498,FALSE,MAX(_xlfn.ANCHORARRAY(J498))=3)</f>
        <v>0</v>
      </c>
      <c r="AC498" t="b">
        <f>COUNTIF(_xlfn.ANCHORARRAY(J498),2)=4</f>
        <v>1</v>
      </c>
      <c r="AD498" t="b">
        <f>IF(AC498,FALSE,MAX(_xlfn.ANCHORARRAY(J498))=2)</f>
        <v>0</v>
      </c>
      <c r="AE498" t="b">
        <f>NOT(OR(Y498:AD498))</f>
        <v>0</v>
      </c>
      <c r="AF498">
        <f>8-MATCH(TRUE,Y498:AE498,0)</f>
        <v>3</v>
      </c>
      <c r="AG498">
        <f>VALUE(_xlfn.CONCAT(AF498,_xlfn.ANCHORARRAY(T498)))</f>
        <v>31307040704</v>
      </c>
      <c r="AH498">
        <f>VALUE(_xlfn.RANK.EQ(AG498,AG:AG,1))</f>
        <v>597</v>
      </c>
      <c r="AI498">
        <f>AH498*D498</f>
        <v>337305</v>
      </c>
      <c r="AK498" s="1"/>
      <c r="AL498" t="str" cm="1">
        <f t="array" ref="AL498:AP498">MID(C498,_xlfn.SEQUENCE(1,LEN(C498)),1)</f>
        <v>K</v>
      </c>
      <c r="AM498" t="str">
        <v>7</v>
      </c>
      <c r="AN498" t="str">
        <v>4</v>
      </c>
      <c r="AO498" t="str">
        <v>7</v>
      </c>
      <c r="AP498" t="str">
        <v>4</v>
      </c>
      <c r="AQ498">
        <f>IF(AL498="J",0,COUNTIF(_xlfn.ANCHORARRAY($AL498),AL498))</f>
        <v>1</v>
      </c>
      <c r="AR498">
        <f>IF(AM498="J",0,COUNTIF(_xlfn.ANCHORARRAY($AL498),AM498))</f>
        <v>2</v>
      </c>
      <c r="AS498">
        <f>IF(AN498="J",0,COUNTIF(_xlfn.ANCHORARRAY($AL498),AN498))</f>
        <v>2</v>
      </c>
      <c r="AT498">
        <f>IF(AO498="J",0,COUNTIF(_xlfn.ANCHORARRAY($AL498),AO498))</f>
        <v>2</v>
      </c>
      <c r="AU498">
        <f>IF(AP498="J",0,COUNTIF(_xlfn.ANCHORARRAY($AL498),AP498))</f>
        <v>2</v>
      </c>
      <c r="AV498" cm="1">
        <f t="array" ref="AV498:AZ498">_xlfn.LET(_xlpm.vals,{"J","2","3","4","5","6","7","8","9","T","J","Q","K","A"},
MATCH(_xlfn.ANCHORARRAY(AL498),_xlpm.vals,0))</f>
        <v>13</v>
      </c>
      <c r="AW498">
        <v>7</v>
      </c>
      <c r="AX498">
        <v>4</v>
      </c>
      <c r="AY498">
        <v>7</v>
      </c>
      <c r="AZ498">
        <v>4</v>
      </c>
      <c r="BA498" t="str" cm="1">
        <f t="array" ref="BA498:BE498">TEXT(_xlfn.ANCHORARRAY(AV498),"00")</f>
        <v>13</v>
      </c>
      <c r="BB498" t="str">
        <v>07</v>
      </c>
      <c r="BC498" t="str">
        <v>04</v>
      </c>
      <c r="BD498" t="str">
        <v>07</v>
      </c>
      <c r="BE498" t="str">
        <v>04</v>
      </c>
      <c r="BF498">
        <f>COUNTIF(_xlfn.ANCHORARRAY(AL498),"J")</f>
        <v>0</v>
      </c>
    </row>
    <row r="499" spans="2:58" x14ac:dyDescent="0.3">
      <c r="B499" t="s">
        <v>504</v>
      </c>
      <c r="C499" t="str">
        <f>_xlfn.TEXTBEFORE(B499," ")</f>
        <v>AA877</v>
      </c>
      <c r="D499">
        <f>VALUE(_xlfn.TEXTAFTER(B499," "))</f>
        <v>558</v>
      </c>
      <c r="E499" t="str" cm="1">
        <f t="array" ref="E499:I499">MID(C499,_xlfn.SEQUENCE(1,LEN(C499)),1)</f>
        <v>A</v>
      </c>
      <c r="F499" t="str">
        <v>A</v>
      </c>
      <c r="G499" t="str">
        <v>8</v>
      </c>
      <c r="H499" t="str">
        <v>7</v>
      </c>
      <c r="I499" t="str">
        <v>7</v>
      </c>
      <c r="J499" cm="1">
        <f t="array" ref="J499:N499">COUNTIFS(_xlfn.ANCHORARRAY(E499),_xlfn.ANCHORARRAY(E499))</f>
        <v>2</v>
      </c>
      <c r="K499">
        <v>2</v>
      </c>
      <c r="L499">
        <v>1</v>
      </c>
      <c r="M499">
        <v>2</v>
      </c>
      <c r="N499">
        <v>2</v>
      </c>
      <c r="O499" cm="1">
        <f t="array" ref="O499:S499">_xlfn.LET(_xlpm.vals,{"1","2","3","4","5","6","7","8","9","T","J","Q","K","A"},
MATCH(_xlfn.ANCHORARRAY(E499),_xlpm.vals,0))</f>
        <v>14</v>
      </c>
      <c r="P499">
        <v>14</v>
      </c>
      <c r="Q499">
        <v>8</v>
      </c>
      <c r="R499">
        <v>7</v>
      </c>
      <c r="S499">
        <v>7</v>
      </c>
      <c r="T499" t="str" cm="1">
        <f t="array" ref="T499:X499">TEXT(_xlfn.ANCHORARRAY(O499),"00")</f>
        <v>14</v>
      </c>
      <c r="U499" t="str">
        <v>14</v>
      </c>
      <c r="V499" t="str">
        <v>08</v>
      </c>
      <c r="W499" t="str">
        <v>07</v>
      </c>
      <c r="X499" t="str">
        <v>07</v>
      </c>
      <c r="Y499" t="b">
        <f>MAX(_xlfn.ANCHORARRAY(J499))=5</f>
        <v>0</v>
      </c>
      <c r="Z499" t="b">
        <f>MAX(_xlfn.ANCHORARRAY(J499))=4</f>
        <v>0</v>
      </c>
      <c r="AA499" t="b" cm="1">
        <f t="array" ref="AA499">AND(OR(_xlfn.ANCHORARRAY(J499)=3),OR(_xlfn.ANCHORARRAY(J499)=2))</f>
        <v>0</v>
      </c>
      <c r="AB499" t="b">
        <f>IF(AA499,FALSE,MAX(_xlfn.ANCHORARRAY(J499))=3)</f>
        <v>0</v>
      </c>
      <c r="AC499" t="b">
        <f>COUNTIF(_xlfn.ANCHORARRAY(J499),2)=4</f>
        <v>1</v>
      </c>
      <c r="AD499" t="b">
        <f>IF(AC499,FALSE,MAX(_xlfn.ANCHORARRAY(J499))=2)</f>
        <v>0</v>
      </c>
      <c r="AE499" t="b">
        <f>NOT(OR(Y499:AD499))</f>
        <v>0</v>
      </c>
      <c r="AF499">
        <f>8-MATCH(TRUE,Y499:AE499,0)</f>
        <v>3</v>
      </c>
      <c r="AG499">
        <f>VALUE(_xlfn.CONCAT(AF499,_xlfn.ANCHORARRAY(T499)))</f>
        <v>31414080707</v>
      </c>
      <c r="AH499">
        <f>VALUE(_xlfn.RANK.EQ(AG499,AG:AG,1))</f>
        <v>626</v>
      </c>
      <c r="AI499">
        <f>AH499*D499</f>
        <v>349308</v>
      </c>
      <c r="AK499" s="1"/>
      <c r="AL499" t="str" cm="1">
        <f t="array" ref="AL499:AP499">MID(C499,_xlfn.SEQUENCE(1,LEN(C499)),1)</f>
        <v>A</v>
      </c>
      <c r="AM499" t="str">
        <v>A</v>
      </c>
      <c r="AN499" t="str">
        <v>8</v>
      </c>
      <c r="AO499" t="str">
        <v>7</v>
      </c>
      <c r="AP499" t="str">
        <v>7</v>
      </c>
      <c r="AQ499">
        <f>IF(AL499="J",0,COUNTIF(_xlfn.ANCHORARRAY($AL499),AL499))</f>
        <v>2</v>
      </c>
      <c r="AR499">
        <f>IF(AM499="J",0,COUNTIF(_xlfn.ANCHORARRAY($AL499),AM499))</f>
        <v>2</v>
      </c>
      <c r="AS499">
        <f>IF(AN499="J",0,COUNTIF(_xlfn.ANCHORARRAY($AL499),AN499))</f>
        <v>1</v>
      </c>
      <c r="AT499">
        <f>IF(AO499="J",0,COUNTIF(_xlfn.ANCHORARRAY($AL499),AO499))</f>
        <v>2</v>
      </c>
      <c r="AU499">
        <f>IF(AP499="J",0,COUNTIF(_xlfn.ANCHORARRAY($AL499),AP499))</f>
        <v>2</v>
      </c>
      <c r="AV499" cm="1">
        <f t="array" ref="AV499:AZ499">_xlfn.LET(_xlpm.vals,{"J","2","3","4","5","6","7","8","9","T","J","Q","K","A"},
MATCH(_xlfn.ANCHORARRAY(AL499),_xlpm.vals,0))</f>
        <v>14</v>
      </c>
      <c r="AW499">
        <v>14</v>
      </c>
      <c r="AX499">
        <v>8</v>
      </c>
      <c r="AY499">
        <v>7</v>
      </c>
      <c r="AZ499">
        <v>7</v>
      </c>
      <c r="BA499" t="str" cm="1">
        <f t="array" ref="BA499:BE499">TEXT(_xlfn.ANCHORARRAY(AV499),"00")</f>
        <v>14</v>
      </c>
      <c r="BB499" t="str">
        <v>14</v>
      </c>
      <c r="BC499" t="str">
        <v>08</v>
      </c>
      <c r="BD499" t="str">
        <v>07</v>
      </c>
      <c r="BE499" t="str">
        <v>07</v>
      </c>
      <c r="BF499">
        <f>COUNTIF(_xlfn.ANCHORARRAY(AL499),"J")</f>
        <v>0</v>
      </c>
    </row>
    <row r="500" spans="2:58" x14ac:dyDescent="0.3">
      <c r="B500" t="s">
        <v>503</v>
      </c>
      <c r="C500" t="str">
        <f>_xlfn.TEXTBEFORE(B500," ")</f>
        <v>48888</v>
      </c>
      <c r="D500">
        <f>VALUE(_xlfn.TEXTAFTER(B500," "))</f>
        <v>5</v>
      </c>
      <c r="E500" t="str" cm="1">
        <f t="array" ref="E500:I500">MID(C500,_xlfn.SEQUENCE(1,LEN(C500)),1)</f>
        <v>4</v>
      </c>
      <c r="F500" t="str">
        <v>8</v>
      </c>
      <c r="G500" t="str">
        <v>8</v>
      </c>
      <c r="H500" t="str">
        <v>8</v>
      </c>
      <c r="I500" t="str">
        <v>8</v>
      </c>
      <c r="J500" cm="1">
        <f t="array" ref="J500:N500">COUNTIFS(_xlfn.ANCHORARRAY(E500),_xlfn.ANCHORARRAY(E500))</f>
        <v>1</v>
      </c>
      <c r="K500">
        <v>4</v>
      </c>
      <c r="L500">
        <v>4</v>
      </c>
      <c r="M500">
        <v>4</v>
      </c>
      <c r="N500">
        <v>4</v>
      </c>
      <c r="O500" cm="1">
        <f t="array" ref="O500:S500">_xlfn.LET(_xlpm.vals,{"1","2","3","4","5","6","7","8","9","T","J","Q","K","A"},
MATCH(_xlfn.ANCHORARRAY(E500),_xlpm.vals,0))</f>
        <v>4</v>
      </c>
      <c r="P500">
        <v>8</v>
      </c>
      <c r="Q500">
        <v>8</v>
      </c>
      <c r="R500">
        <v>8</v>
      </c>
      <c r="S500">
        <v>8</v>
      </c>
      <c r="T500" t="str" cm="1">
        <f t="array" ref="T500:X500">TEXT(_xlfn.ANCHORARRAY(O500),"00")</f>
        <v>04</v>
      </c>
      <c r="U500" t="str">
        <v>08</v>
      </c>
      <c r="V500" t="str">
        <v>08</v>
      </c>
      <c r="W500" t="str">
        <v>08</v>
      </c>
      <c r="X500" t="str">
        <v>08</v>
      </c>
      <c r="Y500" t="b">
        <f>MAX(_xlfn.ANCHORARRAY(J500))=5</f>
        <v>0</v>
      </c>
      <c r="Z500" t="b">
        <f>MAX(_xlfn.ANCHORARRAY(J500))=4</f>
        <v>1</v>
      </c>
      <c r="AA500" t="b" cm="1">
        <f t="array" ref="AA500">AND(OR(_xlfn.ANCHORARRAY(J500)=3),OR(_xlfn.ANCHORARRAY(J500)=2))</f>
        <v>0</v>
      </c>
      <c r="AB500" t="b">
        <f>IF(AA500,FALSE,MAX(_xlfn.ANCHORARRAY(J500))=3)</f>
        <v>0</v>
      </c>
      <c r="AC500" t="b">
        <f>COUNTIF(_xlfn.ANCHORARRAY(J500),2)=4</f>
        <v>0</v>
      </c>
      <c r="AD500" t="b">
        <f>IF(AC500,FALSE,MAX(_xlfn.ANCHORARRAY(J500))=2)</f>
        <v>0</v>
      </c>
      <c r="AE500" t="b">
        <f>NOT(OR(Y500:AD500))</f>
        <v>0</v>
      </c>
      <c r="AF500">
        <f>8-MATCH(TRUE,Y500:AE500,0)</f>
        <v>6</v>
      </c>
      <c r="AG500">
        <f>VALUE(_xlfn.CONCAT(AF500,_xlfn.ANCHORARRAY(T500)))</f>
        <v>60408080808</v>
      </c>
      <c r="AH500">
        <f>VALUE(_xlfn.RANK.EQ(AG500,AG:AG,1))</f>
        <v>932</v>
      </c>
      <c r="AI500">
        <f>AH500*D500</f>
        <v>4660</v>
      </c>
      <c r="AK500" s="1"/>
      <c r="AL500" t="str" cm="1">
        <f t="array" ref="AL500:AP500">MID(C500,_xlfn.SEQUENCE(1,LEN(C500)),1)</f>
        <v>4</v>
      </c>
      <c r="AM500" t="str">
        <v>8</v>
      </c>
      <c r="AN500" t="str">
        <v>8</v>
      </c>
      <c r="AO500" t="str">
        <v>8</v>
      </c>
      <c r="AP500" t="str">
        <v>8</v>
      </c>
      <c r="AQ500">
        <f>IF(AL500="J",0,COUNTIF(_xlfn.ANCHORARRAY($AL500),AL500))</f>
        <v>1</v>
      </c>
      <c r="AR500">
        <f>IF(AM500="J",0,COUNTIF(_xlfn.ANCHORARRAY($AL500),AM500))</f>
        <v>4</v>
      </c>
      <c r="AS500">
        <f>IF(AN500="J",0,COUNTIF(_xlfn.ANCHORARRAY($AL500),AN500))</f>
        <v>4</v>
      </c>
      <c r="AT500">
        <f>IF(AO500="J",0,COUNTIF(_xlfn.ANCHORARRAY($AL500),AO500))</f>
        <v>4</v>
      </c>
      <c r="AU500">
        <f>IF(AP500="J",0,COUNTIF(_xlfn.ANCHORARRAY($AL500),AP500))</f>
        <v>4</v>
      </c>
      <c r="AV500" cm="1">
        <f t="array" ref="AV500:AZ500">_xlfn.LET(_xlpm.vals,{"J","2","3","4","5","6","7","8","9","T","J","Q","K","A"},
MATCH(_xlfn.ANCHORARRAY(AL500),_xlpm.vals,0))</f>
        <v>4</v>
      </c>
      <c r="AW500">
        <v>8</v>
      </c>
      <c r="AX500">
        <v>8</v>
      </c>
      <c r="AY500">
        <v>8</v>
      </c>
      <c r="AZ500">
        <v>8</v>
      </c>
      <c r="BA500" t="str" cm="1">
        <f t="array" ref="BA500:BE500">TEXT(_xlfn.ANCHORARRAY(AV500),"00")</f>
        <v>04</v>
      </c>
      <c r="BB500" t="str">
        <v>08</v>
      </c>
      <c r="BC500" t="str">
        <v>08</v>
      </c>
      <c r="BD500" t="str">
        <v>08</v>
      </c>
      <c r="BE500" t="str">
        <v>08</v>
      </c>
      <c r="BF500">
        <f>COUNTIF(_xlfn.ANCHORARRAY(AL500),"J")</f>
        <v>0</v>
      </c>
    </row>
    <row r="501" spans="2:58" x14ac:dyDescent="0.3">
      <c r="B501" t="s">
        <v>502</v>
      </c>
      <c r="C501" t="str">
        <f>_xlfn.TEXTBEFORE(B501," ")</f>
        <v>47747</v>
      </c>
      <c r="D501">
        <f>VALUE(_xlfn.TEXTAFTER(B501," "))</f>
        <v>317</v>
      </c>
      <c r="E501" t="str" cm="1">
        <f t="array" ref="E501:I501">MID(C501,_xlfn.SEQUENCE(1,LEN(C501)),1)</f>
        <v>4</v>
      </c>
      <c r="F501" t="str">
        <v>7</v>
      </c>
      <c r="G501" t="str">
        <v>7</v>
      </c>
      <c r="H501" t="str">
        <v>4</v>
      </c>
      <c r="I501" t="str">
        <v>7</v>
      </c>
      <c r="J501" cm="1">
        <f t="array" ref="J501:N501">COUNTIFS(_xlfn.ANCHORARRAY(E501),_xlfn.ANCHORARRAY(E501))</f>
        <v>2</v>
      </c>
      <c r="K501">
        <v>3</v>
      </c>
      <c r="L501">
        <v>3</v>
      </c>
      <c r="M501">
        <v>2</v>
      </c>
      <c r="N501">
        <v>3</v>
      </c>
      <c r="O501" cm="1">
        <f t="array" ref="O501:S501">_xlfn.LET(_xlpm.vals,{"1","2","3","4","5","6","7","8","9","T","J","Q","K","A"},
MATCH(_xlfn.ANCHORARRAY(E501),_xlpm.vals,0))</f>
        <v>4</v>
      </c>
      <c r="P501">
        <v>7</v>
      </c>
      <c r="Q501">
        <v>7</v>
      </c>
      <c r="R501">
        <v>4</v>
      </c>
      <c r="S501">
        <v>7</v>
      </c>
      <c r="T501" t="str" cm="1">
        <f t="array" ref="T501:X501">TEXT(_xlfn.ANCHORARRAY(O501),"00")</f>
        <v>04</v>
      </c>
      <c r="U501" t="str">
        <v>07</v>
      </c>
      <c r="V501" t="str">
        <v>07</v>
      </c>
      <c r="W501" t="str">
        <v>04</v>
      </c>
      <c r="X501" t="str">
        <v>07</v>
      </c>
      <c r="Y501" t="b">
        <f>MAX(_xlfn.ANCHORARRAY(J501))=5</f>
        <v>0</v>
      </c>
      <c r="Z501" t="b">
        <f>MAX(_xlfn.ANCHORARRAY(J501))=4</f>
        <v>0</v>
      </c>
      <c r="AA501" t="b" cm="1">
        <f t="array" ref="AA501">AND(OR(_xlfn.ANCHORARRAY(J501)=3),OR(_xlfn.ANCHORARRAY(J501)=2))</f>
        <v>1</v>
      </c>
      <c r="AB501" t="b">
        <f>IF(AA501,FALSE,MAX(_xlfn.ANCHORARRAY(J501))=3)</f>
        <v>0</v>
      </c>
      <c r="AC501" t="b">
        <f>COUNTIF(_xlfn.ANCHORARRAY(J501),2)=4</f>
        <v>0</v>
      </c>
      <c r="AD501" t="b">
        <f>IF(AC501,FALSE,MAX(_xlfn.ANCHORARRAY(J501))=2)</f>
        <v>0</v>
      </c>
      <c r="AE501" t="b">
        <f>NOT(OR(Y501:AD501))</f>
        <v>0</v>
      </c>
      <c r="AF501">
        <f>8-MATCH(TRUE,Y501:AE501,0)</f>
        <v>5</v>
      </c>
      <c r="AG501">
        <f>VALUE(_xlfn.CONCAT(AF501,_xlfn.ANCHORARRAY(T501)))</f>
        <v>50407070407</v>
      </c>
      <c r="AH501">
        <f>VALUE(_xlfn.RANK.EQ(AG501,AG:AG,1))</f>
        <v>824</v>
      </c>
      <c r="AI501">
        <f>AH501*D501</f>
        <v>261208</v>
      </c>
      <c r="AK501" s="1"/>
      <c r="AL501" t="str" cm="1">
        <f t="array" ref="AL501:AP501">MID(C501,_xlfn.SEQUENCE(1,LEN(C501)),1)</f>
        <v>4</v>
      </c>
      <c r="AM501" t="str">
        <v>7</v>
      </c>
      <c r="AN501" t="str">
        <v>7</v>
      </c>
      <c r="AO501" t="str">
        <v>4</v>
      </c>
      <c r="AP501" t="str">
        <v>7</v>
      </c>
      <c r="AQ501">
        <f>IF(AL501="J",0,COUNTIF(_xlfn.ANCHORARRAY($AL501),AL501))</f>
        <v>2</v>
      </c>
      <c r="AR501">
        <f>IF(AM501="J",0,COUNTIF(_xlfn.ANCHORARRAY($AL501),AM501))</f>
        <v>3</v>
      </c>
      <c r="AS501">
        <f>IF(AN501="J",0,COUNTIF(_xlfn.ANCHORARRAY($AL501),AN501))</f>
        <v>3</v>
      </c>
      <c r="AT501">
        <f>IF(AO501="J",0,COUNTIF(_xlfn.ANCHORARRAY($AL501),AO501))</f>
        <v>2</v>
      </c>
      <c r="AU501">
        <f>IF(AP501="J",0,COUNTIF(_xlfn.ANCHORARRAY($AL501),AP501))</f>
        <v>3</v>
      </c>
      <c r="AV501" cm="1">
        <f t="array" ref="AV501:AZ501">_xlfn.LET(_xlpm.vals,{"J","2","3","4","5","6","7","8","9","T","J","Q","K","A"},
MATCH(_xlfn.ANCHORARRAY(AL501),_xlpm.vals,0))</f>
        <v>4</v>
      </c>
      <c r="AW501">
        <v>7</v>
      </c>
      <c r="AX501">
        <v>7</v>
      </c>
      <c r="AY501">
        <v>4</v>
      </c>
      <c r="AZ501">
        <v>7</v>
      </c>
      <c r="BA501" t="str" cm="1">
        <f t="array" ref="BA501:BE501">TEXT(_xlfn.ANCHORARRAY(AV501),"00")</f>
        <v>04</v>
      </c>
      <c r="BB501" t="str">
        <v>07</v>
      </c>
      <c r="BC501" t="str">
        <v>07</v>
      </c>
      <c r="BD501" t="str">
        <v>04</v>
      </c>
      <c r="BE501" t="str">
        <v>07</v>
      </c>
      <c r="BF501">
        <f>COUNTIF(_xlfn.ANCHORARRAY(AL501),"J")</f>
        <v>0</v>
      </c>
    </row>
    <row r="502" spans="2:58" x14ac:dyDescent="0.3">
      <c r="B502" t="s">
        <v>501</v>
      </c>
      <c r="C502" t="str">
        <f>_xlfn.TEXTBEFORE(B502," ")</f>
        <v>48K68</v>
      </c>
      <c r="D502">
        <f>VALUE(_xlfn.TEXTAFTER(B502," "))</f>
        <v>364</v>
      </c>
      <c r="E502" t="str" cm="1">
        <f t="array" ref="E502:I502">MID(C502,_xlfn.SEQUENCE(1,LEN(C502)),1)</f>
        <v>4</v>
      </c>
      <c r="F502" t="str">
        <v>8</v>
      </c>
      <c r="G502" t="str">
        <v>K</v>
      </c>
      <c r="H502" t="str">
        <v>6</v>
      </c>
      <c r="I502" t="str">
        <v>8</v>
      </c>
      <c r="J502" cm="1">
        <f t="array" ref="J502:N502">COUNTIFS(_xlfn.ANCHORARRAY(E502),_xlfn.ANCHORARRAY(E502))</f>
        <v>1</v>
      </c>
      <c r="K502">
        <v>2</v>
      </c>
      <c r="L502">
        <v>1</v>
      </c>
      <c r="M502">
        <v>1</v>
      </c>
      <c r="N502">
        <v>2</v>
      </c>
      <c r="O502" cm="1">
        <f t="array" ref="O502:S502">_xlfn.LET(_xlpm.vals,{"1","2","3","4","5","6","7","8","9","T","J","Q","K","A"},
MATCH(_xlfn.ANCHORARRAY(E502),_xlpm.vals,0))</f>
        <v>4</v>
      </c>
      <c r="P502">
        <v>8</v>
      </c>
      <c r="Q502">
        <v>13</v>
      </c>
      <c r="R502">
        <v>6</v>
      </c>
      <c r="S502">
        <v>8</v>
      </c>
      <c r="T502" t="str" cm="1">
        <f t="array" ref="T502:X502">TEXT(_xlfn.ANCHORARRAY(O502),"00")</f>
        <v>04</v>
      </c>
      <c r="U502" t="str">
        <v>08</v>
      </c>
      <c r="V502" t="str">
        <v>13</v>
      </c>
      <c r="W502" t="str">
        <v>06</v>
      </c>
      <c r="X502" t="str">
        <v>08</v>
      </c>
      <c r="Y502" t="b">
        <f>MAX(_xlfn.ANCHORARRAY(J502))=5</f>
        <v>0</v>
      </c>
      <c r="Z502" t="b">
        <f>MAX(_xlfn.ANCHORARRAY(J502))=4</f>
        <v>0</v>
      </c>
      <c r="AA502" t="b" cm="1">
        <f t="array" ref="AA502">AND(OR(_xlfn.ANCHORARRAY(J502)=3),OR(_xlfn.ANCHORARRAY(J502)=2))</f>
        <v>0</v>
      </c>
      <c r="AB502" t="b">
        <f>IF(AA502,FALSE,MAX(_xlfn.ANCHORARRAY(J502))=3)</f>
        <v>0</v>
      </c>
      <c r="AC502" t="b">
        <f>COUNTIF(_xlfn.ANCHORARRAY(J502),2)=4</f>
        <v>0</v>
      </c>
      <c r="AD502" t="b">
        <f>IF(AC502,FALSE,MAX(_xlfn.ANCHORARRAY(J502))=2)</f>
        <v>1</v>
      </c>
      <c r="AE502" t="b">
        <f>NOT(OR(Y502:AD502))</f>
        <v>0</v>
      </c>
      <c r="AF502">
        <f>8-MATCH(TRUE,Y502:AE502,0)</f>
        <v>2</v>
      </c>
      <c r="AG502">
        <f>VALUE(_xlfn.CONCAT(AF502,_xlfn.ANCHORARRAY(T502)))</f>
        <v>20408130608</v>
      </c>
      <c r="AH502">
        <f>VALUE(_xlfn.RANK.EQ(AG502,AG:AG,1))</f>
        <v>242</v>
      </c>
      <c r="AI502">
        <f>AH502*D502</f>
        <v>88088</v>
      </c>
      <c r="AK502" s="1"/>
      <c r="AL502" t="str" cm="1">
        <f t="array" ref="AL502:AP502">MID(C502,_xlfn.SEQUENCE(1,LEN(C502)),1)</f>
        <v>4</v>
      </c>
      <c r="AM502" t="str">
        <v>8</v>
      </c>
      <c r="AN502" t="str">
        <v>K</v>
      </c>
      <c r="AO502" t="str">
        <v>6</v>
      </c>
      <c r="AP502" t="str">
        <v>8</v>
      </c>
      <c r="AQ502">
        <f>IF(AL502="J",0,COUNTIF(_xlfn.ANCHORARRAY($AL502),AL502))</f>
        <v>1</v>
      </c>
      <c r="AR502">
        <f>IF(AM502="J",0,COUNTIF(_xlfn.ANCHORARRAY($AL502),AM502))</f>
        <v>2</v>
      </c>
      <c r="AS502">
        <f>IF(AN502="J",0,COUNTIF(_xlfn.ANCHORARRAY($AL502),AN502))</f>
        <v>1</v>
      </c>
      <c r="AT502">
        <f>IF(AO502="J",0,COUNTIF(_xlfn.ANCHORARRAY($AL502),AO502))</f>
        <v>1</v>
      </c>
      <c r="AU502">
        <f>IF(AP502="J",0,COUNTIF(_xlfn.ANCHORARRAY($AL502),AP502))</f>
        <v>2</v>
      </c>
      <c r="AV502" cm="1">
        <f t="array" ref="AV502:AZ502">_xlfn.LET(_xlpm.vals,{"J","2","3","4","5","6","7","8","9","T","J","Q","K","A"},
MATCH(_xlfn.ANCHORARRAY(AL502),_xlpm.vals,0))</f>
        <v>4</v>
      </c>
      <c r="AW502">
        <v>8</v>
      </c>
      <c r="AX502">
        <v>13</v>
      </c>
      <c r="AY502">
        <v>6</v>
      </c>
      <c r="AZ502">
        <v>8</v>
      </c>
      <c r="BA502" t="str" cm="1">
        <f t="array" ref="BA502:BE502">TEXT(_xlfn.ANCHORARRAY(AV502),"00")</f>
        <v>04</v>
      </c>
      <c r="BB502" t="str">
        <v>08</v>
      </c>
      <c r="BC502" t="str">
        <v>13</v>
      </c>
      <c r="BD502" t="str">
        <v>06</v>
      </c>
      <c r="BE502" t="str">
        <v>08</v>
      </c>
      <c r="BF502">
        <f>COUNTIF(_xlfn.ANCHORARRAY(AL502),"J")</f>
        <v>0</v>
      </c>
    </row>
    <row r="503" spans="2:58" x14ac:dyDescent="0.3">
      <c r="B503" t="s">
        <v>500</v>
      </c>
      <c r="C503" t="str">
        <f>_xlfn.TEXTBEFORE(B503," ")</f>
        <v>5AJ24</v>
      </c>
      <c r="D503">
        <f>VALUE(_xlfn.TEXTAFTER(B503," "))</f>
        <v>285</v>
      </c>
      <c r="E503" t="str" cm="1">
        <f t="array" ref="E503:I503">MID(C503,_xlfn.SEQUENCE(1,LEN(C503)),1)</f>
        <v>5</v>
      </c>
      <c r="F503" t="str">
        <v>A</v>
      </c>
      <c r="G503" t="str">
        <v>J</v>
      </c>
      <c r="H503" t="str">
        <v>2</v>
      </c>
      <c r="I503" t="str">
        <v>4</v>
      </c>
      <c r="J503" cm="1">
        <f t="array" ref="J503:N503">COUNTIFS(_xlfn.ANCHORARRAY(E503),_xlfn.ANCHORARRAY(E503))</f>
        <v>1</v>
      </c>
      <c r="K503">
        <v>1</v>
      </c>
      <c r="L503">
        <v>1</v>
      </c>
      <c r="M503">
        <v>1</v>
      </c>
      <c r="N503">
        <v>1</v>
      </c>
      <c r="O503" cm="1">
        <f t="array" ref="O503:S503">_xlfn.LET(_xlpm.vals,{"1","2","3","4","5","6","7","8","9","T","J","Q","K","A"},
MATCH(_xlfn.ANCHORARRAY(E503),_xlpm.vals,0))</f>
        <v>5</v>
      </c>
      <c r="P503">
        <v>14</v>
      </c>
      <c r="Q503">
        <v>11</v>
      </c>
      <c r="R503">
        <v>2</v>
      </c>
      <c r="S503">
        <v>4</v>
      </c>
      <c r="T503" t="str" cm="1">
        <f t="array" ref="T503:X503">TEXT(_xlfn.ANCHORARRAY(O503),"00")</f>
        <v>05</v>
      </c>
      <c r="U503" t="str">
        <v>14</v>
      </c>
      <c r="V503" t="str">
        <v>11</v>
      </c>
      <c r="W503" t="str">
        <v>02</v>
      </c>
      <c r="X503" t="str">
        <v>04</v>
      </c>
      <c r="Y503" t="b">
        <f>MAX(_xlfn.ANCHORARRAY(J503))=5</f>
        <v>0</v>
      </c>
      <c r="Z503" t="b">
        <f>MAX(_xlfn.ANCHORARRAY(J503))=4</f>
        <v>0</v>
      </c>
      <c r="AA503" t="b" cm="1">
        <f t="array" ref="AA503">AND(OR(_xlfn.ANCHORARRAY(J503)=3),OR(_xlfn.ANCHORARRAY(J503)=2))</f>
        <v>0</v>
      </c>
      <c r="AB503" t="b">
        <f>IF(AA503,FALSE,MAX(_xlfn.ANCHORARRAY(J503))=3)</f>
        <v>0</v>
      </c>
      <c r="AC503" t="b">
        <f>COUNTIF(_xlfn.ANCHORARRAY(J503),2)=4</f>
        <v>0</v>
      </c>
      <c r="AD503" t="b">
        <f>IF(AC503,FALSE,MAX(_xlfn.ANCHORARRAY(J503))=2)</f>
        <v>0</v>
      </c>
      <c r="AE503" t="b">
        <f>NOT(OR(Y503:AD503))</f>
        <v>1</v>
      </c>
      <c r="AF503">
        <f>8-MATCH(TRUE,Y503:AE503,0)</f>
        <v>1</v>
      </c>
      <c r="AG503">
        <f>VALUE(_xlfn.CONCAT(AF503,_xlfn.ANCHORARRAY(T503)))</f>
        <v>10514110204</v>
      </c>
      <c r="AH503">
        <f>VALUE(_xlfn.RANK.EQ(AG503,AG:AG,1))</f>
        <v>63</v>
      </c>
      <c r="AI503">
        <f>AH503*D503</f>
        <v>17955</v>
      </c>
      <c r="AK503" s="1"/>
      <c r="AL503" t="str" cm="1">
        <f t="array" ref="AL503:AP503">MID(C503,_xlfn.SEQUENCE(1,LEN(C503)),1)</f>
        <v>5</v>
      </c>
      <c r="AM503" t="str">
        <v>A</v>
      </c>
      <c r="AN503" t="str">
        <v>J</v>
      </c>
      <c r="AO503" t="str">
        <v>2</v>
      </c>
      <c r="AP503" t="str">
        <v>4</v>
      </c>
      <c r="AQ503">
        <f>IF(AL503="J",0,COUNTIF(_xlfn.ANCHORARRAY($AL503),AL503))</f>
        <v>1</v>
      </c>
      <c r="AR503">
        <f>IF(AM503="J",0,COUNTIF(_xlfn.ANCHORARRAY($AL503),AM503))</f>
        <v>1</v>
      </c>
      <c r="AS503">
        <f>IF(AN503="J",0,COUNTIF(_xlfn.ANCHORARRAY($AL503),AN503))</f>
        <v>0</v>
      </c>
      <c r="AT503">
        <f>IF(AO503="J",0,COUNTIF(_xlfn.ANCHORARRAY($AL503),AO503))</f>
        <v>1</v>
      </c>
      <c r="AU503">
        <f>IF(AP503="J",0,COUNTIF(_xlfn.ANCHORARRAY($AL503),AP503))</f>
        <v>1</v>
      </c>
      <c r="AV503" cm="1">
        <f t="array" ref="AV503:AZ503">_xlfn.LET(_xlpm.vals,{"J","2","3","4","5","6","7","8","9","T","J","Q","K","A"},
MATCH(_xlfn.ANCHORARRAY(AL503),_xlpm.vals,0))</f>
        <v>5</v>
      </c>
      <c r="AW503">
        <v>14</v>
      </c>
      <c r="AX503">
        <v>1</v>
      </c>
      <c r="AY503">
        <v>2</v>
      </c>
      <c r="AZ503">
        <v>4</v>
      </c>
      <c r="BA503" t="str" cm="1">
        <f t="array" ref="BA503:BE503">TEXT(_xlfn.ANCHORARRAY(AV503),"00")</f>
        <v>05</v>
      </c>
      <c r="BB503" t="str">
        <v>14</v>
      </c>
      <c r="BC503" t="str">
        <v>01</v>
      </c>
      <c r="BD503" t="str">
        <v>02</v>
      </c>
      <c r="BE503" t="str">
        <v>04</v>
      </c>
      <c r="BF503">
        <f>COUNTIF(_xlfn.ANCHORARRAY(AL503),"J")</f>
        <v>1</v>
      </c>
    </row>
    <row r="504" spans="2:58" x14ac:dyDescent="0.3">
      <c r="B504" t="s">
        <v>499</v>
      </c>
      <c r="C504" t="str">
        <f>_xlfn.TEXTBEFORE(B504," ")</f>
        <v>3K7AT</v>
      </c>
      <c r="D504">
        <f>VALUE(_xlfn.TEXTAFTER(B504," "))</f>
        <v>405</v>
      </c>
      <c r="E504" t="str" cm="1">
        <f t="array" ref="E504:I504">MID(C504,_xlfn.SEQUENCE(1,LEN(C504)),1)</f>
        <v>3</v>
      </c>
      <c r="F504" t="str">
        <v>K</v>
      </c>
      <c r="G504" t="str">
        <v>7</v>
      </c>
      <c r="H504" t="str">
        <v>A</v>
      </c>
      <c r="I504" t="str">
        <v>T</v>
      </c>
      <c r="J504" cm="1">
        <f t="array" ref="J504:N504">COUNTIFS(_xlfn.ANCHORARRAY(E504),_xlfn.ANCHORARRAY(E504))</f>
        <v>1</v>
      </c>
      <c r="K504">
        <v>1</v>
      </c>
      <c r="L504">
        <v>1</v>
      </c>
      <c r="M504">
        <v>1</v>
      </c>
      <c r="N504">
        <v>1</v>
      </c>
      <c r="O504" cm="1">
        <f t="array" ref="O504:S504">_xlfn.LET(_xlpm.vals,{"1","2","3","4","5","6","7","8","9","T","J","Q","K","A"},
MATCH(_xlfn.ANCHORARRAY(E504),_xlpm.vals,0))</f>
        <v>3</v>
      </c>
      <c r="P504">
        <v>13</v>
      </c>
      <c r="Q504">
        <v>7</v>
      </c>
      <c r="R504">
        <v>14</v>
      </c>
      <c r="S504">
        <v>10</v>
      </c>
      <c r="T504" t="str" cm="1">
        <f t="array" ref="T504:X504">TEXT(_xlfn.ANCHORARRAY(O504),"00")</f>
        <v>03</v>
      </c>
      <c r="U504" t="str">
        <v>13</v>
      </c>
      <c r="V504" t="str">
        <v>07</v>
      </c>
      <c r="W504" t="str">
        <v>14</v>
      </c>
      <c r="X504" t="str">
        <v>10</v>
      </c>
      <c r="Y504" t="b">
        <f>MAX(_xlfn.ANCHORARRAY(J504))=5</f>
        <v>0</v>
      </c>
      <c r="Z504" t="b">
        <f>MAX(_xlfn.ANCHORARRAY(J504))=4</f>
        <v>0</v>
      </c>
      <c r="AA504" t="b" cm="1">
        <f t="array" ref="AA504">AND(OR(_xlfn.ANCHORARRAY(J504)=3),OR(_xlfn.ANCHORARRAY(J504)=2))</f>
        <v>0</v>
      </c>
      <c r="AB504" t="b">
        <f>IF(AA504,FALSE,MAX(_xlfn.ANCHORARRAY(J504))=3)</f>
        <v>0</v>
      </c>
      <c r="AC504" t="b">
        <f>COUNTIF(_xlfn.ANCHORARRAY(J504),2)=4</f>
        <v>0</v>
      </c>
      <c r="AD504" t="b">
        <f>IF(AC504,FALSE,MAX(_xlfn.ANCHORARRAY(J504))=2)</f>
        <v>0</v>
      </c>
      <c r="AE504" t="b">
        <f>NOT(OR(Y504:AD504))</f>
        <v>1</v>
      </c>
      <c r="AF504">
        <f>8-MATCH(TRUE,Y504:AE504,0)</f>
        <v>1</v>
      </c>
      <c r="AG504">
        <f>VALUE(_xlfn.CONCAT(AF504,_xlfn.ANCHORARRAY(T504)))</f>
        <v>10313071410</v>
      </c>
      <c r="AH504">
        <f>VALUE(_xlfn.RANK.EQ(AG504,AG:AG,1))</f>
        <v>29</v>
      </c>
      <c r="AI504">
        <f>AH504*D504</f>
        <v>11745</v>
      </c>
      <c r="AK504" s="1"/>
      <c r="AL504" t="str" cm="1">
        <f t="array" ref="AL504:AP504">MID(C504,_xlfn.SEQUENCE(1,LEN(C504)),1)</f>
        <v>3</v>
      </c>
      <c r="AM504" t="str">
        <v>K</v>
      </c>
      <c r="AN504" t="str">
        <v>7</v>
      </c>
      <c r="AO504" t="str">
        <v>A</v>
      </c>
      <c r="AP504" t="str">
        <v>T</v>
      </c>
      <c r="AQ504">
        <f>IF(AL504="J",0,COUNTIF(_xlfn.ANCHORARRAY($AL504),AL504))</f>
        <v>1</v>
      </c>
      <c r="AR504">
        <f>IF(AM504="J",0,COUNTIF(_xlfn.ANCHORARRAY($AL504),AM504))</f>
        <v>1</v>
      </c>
      <c r="AS504">
        <f>IF(AN504="J",0,COUNTIF(_xlfn.ANCHORARRAY($AL504),AN504))</f>
        <v>1</v>
      </c>
      <c r="AT504">
        <f>IF(AO504="J",0,COUNTIF(_xlfn.ANCHORARRAY($AL504),AO504))</f>
        <v>1</v>
      </c>
      <c r="AU504">
        <f>IF(AP504="J",0,COUNTIF(_xlfn.ANCHORARRAY($AL504),AP504))</f>
        <v>1</v>
      </c>
      <c r="AV504" cm="1">
        <f t="array" ref="AV504:AZ504">_xlfn.LET(_xlpm.vals,{"J","2","3","4","5","6","7","8","9","T","J","Q","K","A"},
MATCH(_xlfn.ANCHORARRAY(AL504),_xlpm.vals,0))</f>
        <v>3</v>
      </c>
      <c r="AW504">
        <v>13</v>
      </c>
      <c r="AX504">
        <v>7</v>
      </c>
      <c r="AY504">
        <v>14</v>
      </c>
      <c r="AZ504">
        <v>10</v>
      </c>
      <c r="BA504" t="str" cm="1">
        <f t="array" ref="BA504:BE504">TEXT(_xlfn.ANCHORARRAY(AV504),"00")</f>
        <v>03</v>
      </c>
      <c r="BB504" t="str">
        <v>13</v>
      </c>
      <c r="BC504" t="str">
        <v>07</v>
      </c>
      <c r="BD504" t="str">
        <v>14</v>
      </c>
      <c r="BE504" t="str">
        <v>10</v>
      </c>
      <c r="BF504">
        <f>COUNTIF(_xlfn.ANCHORARRAY(AL504),"J")</f>
        <v>0</v>
      </c>
    </row>
    <row r="505" spans="2:58" x14ac:dyDescent="0.3">
      <c r="B505" t="s">
        <v>498</v>
      </c>
      <c r="C505" t="str">
        <f>_xlfn.TEXTBEFORE(B505," ")</f>
        <v>QKKT6</v>
      </c>
      <c r="D505">
        <f>VALUE(_xlfn.TEXTAFTER(B505," "))</f>
        <v>736</v>
      </c>
      <c r="E505" t="str" cm="1">
        <f t="array" ref="E505:I505">MID(C505,_xlfn.SEQUENCE(1,LEN(C505)),1)</f>
        <v>Q</v>
      </c>
      <c r="F505" t="str">
        <v>K</v>
      </c>
      <c r="G505" t="str">
        <v>K</v>
      </c>
      <c r="H505" t="str">
        <v>T</v>
      </c>
      <c r="I505" t="str">
        <v>6</v>
      </c>
      <c r="J505" cm="1">
        <f t="array" ref="J505:N505">COUNTIFS(_xlfn.ANCHORARRAY(E505),_xlfn.ANCHORARRAY(E505))</f>
        <v>1</v>
      </c>
      <c r="K505">
        <v>2</v>
      </c>
      <c r="L505">
        <v>2</v>
      </c>
      <c r="M505">
        <v>1</v>
      </c>
      <c r="N505">
        <v>1</v>
      </c>
      <c r="O505" cm="1">
        <f t="array" ref="O505:S505">_xlfn.LET(_xlpm.vals,{"1","2","3","4","5","6","7","8","9","T","J","Q","K","A"},
MATCH(_xlfn.ANCHORARRAY(E505),_xlpm.vals,0))</f>
        <v>12</v>
      </c>
      <c r="P505">
        <v>13</v>
      </c>
      <c r="Q505">
        <v>13</v>
      </c>
      <c r="R505">
        <v>10</v>
      </c>
      <c r="S505">
        <v>6</v>
      </c>
      <c r="T505" t="str" cm="1">
        <f t="array" ref="T505:X505">TEXT(_xlfn.ANCHORARRAY(O505),"00")</f>
        <v>12</v>
      </c>
      <c r="U505" t="str">
        <v>13</v>
      </c>
      <c r="V505" t="str">
        <v>13</v>
      </c>
      <c r="W505" t="str">
        <v>10</v>
      </c>
      <c r="X505" t="str">
        <v>06</v>
      </c>
      <c r="Y505" t="b">
        <f>MAX(_xlfn.ANCHORARRAY(J505))=5</f>
        <v>0</v>
      </c>
      <c r="Z505" t="b">
        <f>MAX(_xlfn.ANCHORARRAY(J505))=4</f>
        <v>0</v>
      </c>
      <c r="AA505" t="b" cm="1">
        <f t="array" ref="AA505">AND(OR(_xlfn.ANCHORARRAY(J505)=3),OR(_xlfn.ANCHORARRAY(J505)=2))</f>
        <v>0</v>
      </c>
      <c r="AB505" t="b">
        <f>IF(AA505,FALSE,MAX(_xlfn.ANCHORARRAY(J505))=3)</f>
        <v>0</v>
      </c>
      <c r="AC505" t="b">
        <f>COUNTIF(_xlfn.ANCHORARRAY(J505),2)=4</f>
        <v>0</v>
      </c>
      <c r="AD505" t="b">
        <f>IF(AC505,FALSE,MAX(_xlfn.ANCHORARRAY(J505))=2)</f>
        <v>1</v>
      </c>
      <c r="AE505" t="b">
        <f>NOT(OR(Y505:AD505))</f>
        <v>0</v>
      </c>
      <c r="AF505">
        <f>8-MATCH(TRUE,Y505:AE505,0)</f>
        <v>2</v>
      </c>
      <c r="AG505">
        <f>VALUE(_xlfn.CONCAT(AF505,_xlfn.ANCHORARRAY(T505)))</f>
        <v>21213131006</v>
      </c>
      <c r="AH505">
        <f>VALUE(_xlfn.RANK.EQ(AG505,AG:AG,1))</f>
        <v>407</v>
      </c>
      <c r="AI505">
        <f>AH505*D505</f>
        <v>299552</v>
      </c>
      <c r="AK505" s="1"/>
      <c r="AL505" t="str" cm="1">
        <f t="array" ref="AL505:AP505">MID(C505,_xlfn.SEQUENCE(1,LEN(C505)),1)</f>
        <v>Q</v>
      </c>
      <c r="AM505" t="str">
        <v>K</v>
      </c>
      <c r="AN505" t="str">
        <v>K</v>
      </c>
      <c r="AO505" t="str">
        <v>T</v>
      </c>
      <c r="AP505" t="str">
        <v>6</v>
      </c>
      <c r="AQ505">
        <f>IF(AL505="J",0,COUNTIF(_xlfn.ANCHORARRAY($AL505),AL505))</f>
        <v>1</v>
      </c>
      <c r="AR505">
        <f>IF(AM505="J",0,COUNTIF(_xlfn.ANCHORARRAY($AL505),AM505))</f>
        <v>2</v>
      </c>
      <c r="AS505">
        <f>IF(AN505="J",0,COUNTIF(_xlfn.ANCHORARRAY($AL505),AN505))</f>
        <v>2</v>
      </c>
      <c r="AT505">
        <f>IF(AO505="J",0,COUNTIF(_xlfn.ANCHORARRAY($AL505),AO505))</f>
        <v>1</v>
      </c>
      <c r="AU505">
        <f>IF(AP505="J",0,COUNTIF(_xlfn.ANCHORARRAY($AL505),AP505))</f>
        <v>1</v>
      </c>
      <c r="AV505" cm="1">
        <f t="array" ref="AV505:AZ505">_xlfn.LET(_xlpm.vals,{"J","2","3","4","5","6","7","8","9","T","J","Q","K","A"},
MATCH(_xlfn.ANCHORARRAY(AL505),_xlpm.vals,0))</f>
        <v>12</v>
      </c>
      <c r="AW505">
        <v>13</v>
      </c>
      <c r="AX505">
        <v>13</v>
      </c>
      <c r="AY505">
        <v>10</v>
      </c>
      <c r="AZ505">
        <v>6</v>
      </c>
      <c r="BA505" t="str" cm="1">
        <f t="array" ref="BA505:BE505">TEXT(_xlfn.ANCHORARRAY(AV505),"00")</f>
        <v>12</v>
      </c>
      <c r="BB505" t="str">
        <v>13</v>
      </c>
      <c r="BC505" t="str">
        <v>13</v>
      </c>
      <c r="BD505" t="str">
        <v>10</v>
      </c>
      <c r="BE505" t="str">
        <v>06</v>
      </c>
      <c r="BF505">
        <f>COUNTIF(_xlfn.ANCHORARRAY(AL505),"J")</f>
        <v>0</v>
      </c>
    </row>
    <row r="506" spans="2:58" x14ac:dyDescent="0.3">
      <c r="B506" t="s">
        <v>497</v>
      </c>
      <c r="C506" t="str">
        <f>_xlfn.TEXTBEFORE(B506," ")</f>
        <v>39J7A</v>
      </c>
      <c r="D506">
        <f>VALUE(_xlfn.TEXTAFTER(B506," "))</f>
        <v>489</v>
      </c>
      <c r="E506" t="str" cm="1">
        <f t="array" ref="E506:I506">MID(C506,_xlfn.SEQUENCE(1,LEN(C506)),1)</f>
        <v>3</v>
      </c>
      <c r="F506" t="str">
        <v>9</v>
      </c>
      <c r="G506" t="str">
        <v>J</v>
      </c>
      <c r="H506" t="str">
        <v>7</v>
      </c>
      <c r="I506" t="str">
        <v>A</v>
      </c>
      <c r="J506" cm="1">
        <f t="array" ref="J506:N506">COUNTIFS(_xlfn.ANCHORARRAY(E506),_xlfn.ANCHORARRAY(E506))</f>
        <v>1</v>
      </c>
      <c r="K506">
        <v>1</v>
      </c>
      <c r="L506">
        <v>1</v>
      </c>
      <c r="M506">
        <v>1</v>
      </c>
      <c r="N506">
        <v>1</v>
      </c>
      <c r="O506" cm="1">
        <f t="array" ref="O506:S506">_xlfn.LET(_xlpm.vals,{"1","2","3","4","5","6","7","8","9","T","J","Q","K","A"},
MATCH(_xlfn.ANCHORARRAY(E506),_xlpm.vals,0))</f>
        <v>3</v>
      </c>
      <c r="P506">
        <v>9</v>
      </c>
      <c r="Q506">
        <v>11</v>
      </c>
      <c r="R506">
        <v>7</v>
      </c>
      <c r="S506">
        <v>14</v>
      </c>
      <c r="T506" t="str" cm="1">
        <f t="array" ref="T506:X506">TEXT(_xlfn.ANCHORARRAY(O506),"00")</f>
        <v>03</v>
      </c>
      <c r="U506" t="str">
        <v>09</v>
      </c>
      <c r="V506" t="str">
        <v>11</v>
      </c>
      <c r="W506" t="str">
        <v>07</v>
      </c>
      <c r="X506" t="str">
        <v>14</v>
      </c>
      <c r="Y506" t="b">
        <f>MAX(_xlfn.ANCHORARRAY(J506))=5</f>
        <v>0</v>
      </c>
      <c r="Z506" t="b">
        <f>MAX(_xlfn.ANCHORARRAY(J506))=4</f>
        <v>0</v>
      </c>
      <c r="AA506" t="b" cm="1">
        <f t="array" ref="AA506">AND(OR(_xlfn.ANCHORARRAY(J506)=3),OR(_xlfn.ANCHORARRAY(J506)=2))</f>
        <v>0</v>
      </c>
      <c r="AB506" t="b">
        <f>IF(AA506,FALSE,MAX(_xlfn.ANCHORARRAY(J506))=3)</f>
        <v>0</v>
      </c>
      <c r="AC506" t="b">
        <f>COUNTIF(_xlfn.ANCHORARRAY(J506),2)=4</f>
        <v>0</v>
      </c>
      <c r="AD506" t="b">
        <f>IF(AC506,FALSE,MAX(_xlfn.ANCHORARRAY(J506))=2)</f>
        <v>0</v>
      </c>
      <c r="AE506" t="b">
        <f>NOT(OR(Y506:AD506))</f>
        <v>1</v>
      </c>
      <c r="AF506">
        <f>8-MATCH(TRUE,Y506:AE506,0)</f>
        <v>1</v>
      </c>
      <c r="AG506">
        <f>VALUE(_xlfn.CONCAT(AF506,_xlfn.ANCHORARRAY(T506)))</f>
        <v>10309110714</v>
      </c>
      <c r="AH506">
        <f>VALUE(_xlfn.RANK.EQ(AG506,AG:AG,1))</f>
        <v>22</v>
      </c>
      <c r="AI506">
        <f>AH506*D506</f>
        <v>10758</v>
      </c>
      <c r="AK506" s="1"/>
      <c r="AL506" t="str" cm="1">
        <f t="array" ref="AL506:AP506">MID(C506,_xlfn.SEQUENCE(1,LEN(C506)),1)</f>
        <v>3</v>
      </c>
      <c r="AM506" t="str">
        <v>9</v>
      </c>
      <c r="AN506" t="str">
        <v>J</v>
      </c>
      <c r="AO506" t="str">
        <v>7</v>
      </c>
      <c r="AP506" t="str">
        <v>A</v>
      </c>
      <c r="AQ506">
        <f>IF(AL506="J",0,COUNTIF(_xlfn.ANCHORARRAY($AL506),AL506))</f>
        <v>1</v>
      </c>
      <c r="AR506">
        <f>IF(AM506="J",0,COUNTIF(_xlfn.ANCHORARRAY($AL506),AM506))</f>
        <v>1</v>
      </c>
      <c r="AS506">
        <f>IF(AN506="J",0,COUNTIF(_xlfn.ANCHORARRAY($AL506),AN506))</f>
        <v>0</v>
      </c>
      <c r="AT506">
        <f>IF(AO506="J",0,COUNTIF(_xlfn.ANCHORARRAY($AL506),AO506))</f>
        <v>1</v>
      </c>
      <c r="AU506">
        <f>IF(AP506="J",0,COUNTIF(_xlfn.ANCHORARRAY($AL506),AP506))</f>
        <v>1</v>
      </c>
      <c r="AV506" cm="1">
        <f t="array" ref="AV506:AZ506">_xlfn.LET(_xlpm.vals,{"J","2","3","4","5","6","7","8","9","T","J","Q","K","A"},
MATCH(_xlfn.ANCHORARRAY(AL506),_xlpm.vals,0))</f>
        <v>3</v>
      </c>
      <c r="AW506">
        <v>9</v>
      </c>
      <c r="AX506">
        <v>1</v>
      </c>
      <c r="AY506">
        <v>7</v>
      </c>
      <c r="AZ506">
        <v>14</v>
      </c>
      <c r="BA506" t="str" cm="1">
        <f t="array" ref="BA506:BE506">TEXT(_xlfn.ANCHORARRAY(AV506),"00")</f>
        <v>03</v>
      </c>
      <c r="BB506" t="str">
        <v>09</v>
      </c>
      <c r="BC506" t="str">
        <v>01</v>
      </c>
      <c r="BD506" t="str">
        <v>07</v>
      </c>
      <c r="BE506" t="str">
        <v>14</v>
      </c>
      <c r="BF506">
        <f>COUNTIF(_xlfn.ANCHORARRAY(AL506),"J")</f>
        <v>1</v>
      </c>
    </row>
    <row r="507" spans="2:58" x14ac:dyDescent="0.3">
      <c r="B507" t="s">
        <v>496</v>
      </c>
      <c r="C507" t="str">
        <f>_xlfn.TEXTBEFORE(B507," ")</f>
        <v>444K5</v>
      </c>
      <c r="D507">
        <f>VALUE(_xlfn.TEXTAFTER(B507," "))</f>
        <v>729</v>
      </c>
      <c r="E507" t="str" cm="1">
        <f t="array" ref="E507:I507">MID(C507,_xlfn.SEQUENCE(1,LEN(C507)),1)</f>
        <v>4</v>
      </c>
      <c r="F507" t="str">
        <v>4</v>
      </c>
      <c r="G507" t="str">
        <v>4</v>
      </c>
      <c r="H507" t="str">
        <v>K</v>
      </c>
      <c r="I507" t="str">
        <v>5</v>
      </c>
      <c r="J507" cm="1">
        <f t="array" ref="J507:N507">COUNTIFS(_xlfn.ANCHORARRAY(E507),_xlfn.ANCHORARRAY(E507))</f>
        <v>3</v>
      </c>
      <c r="K507">
        <v>3</v>
      </c>
      <c r="L507">
        <v>3</v>
      </c>
      <c r="M507">
        <v>1</v>
      </c>
      <c r="N507">
        <v>1</v>
      </c>
      <c r="O507" cm="1">
        <f t="array" ref="O507:S507">_xlfn.LET(_xlpm.vals,{"1","2","3","4","5","6","7","8","9","T","J","Q","K","A"},
MATCH(_xlfn.ANCHORARRAY(E507),_xlpm.vals,0))</f>
        <v>4</v>
      </c>
      <c r="P507">
        <v>4</v>
      </c>
      <c r="Q507">
        <v>4</v>
      </c>
      <c r="R507">
        <v>13</v>
      </c>
      <c r="S507">
        <v>5</v>
      </c>
      <c r="T507" t="str" cm="1">
        <f t="array" ref="T507:X507">TEXT(_xlfn.ANCHORARRAY(O507),"00")</f>
        <v>04</v>
      </c>
      <c r="U507" t="str">
        <v>04</v>
      </c>
      <c r="V507" t="str">
        <v>04</v>
      </c>
      <c r="W507" t="str">
        <v>13</v>
      </c>
      <c r="X507" t="str">
        <v>05</v>
      </c>
      <c r="Y507" t="b">
        <f>MAX(_xlfn.ANCHORARRAY(J507))=5</f>
        <v>0</v>
      </c>
      <c r="Z507" t="b">
        <f>MAX(_xlfn.ANCHORARRAY(J507))=4</f>
        <v>0</v>
      </c>
      <c r="AA507" t="b" cm="1">
        <f t="array" ref="AA507">AND(OR(_xlfn.ANCHORARRAY(J507)=3),OR(_xlfn.ANCHORARRAY(J507)=2))</f>
        <v>0</v>
      </c>
      <c r="AB507" t="b">
        <f>IF(AA507,FALSE,MAX(_xlfn.ANCHORARRAY(J507))=3)</f>
        <v>1</v>
      </c>
      <c r="AC507" t="b">
        <f>COUNTIF(_xlfn.ANCHORARRAY(J507),2)=4</f>
        <v>0</v>
      </c>
      <c r="AD507" t="b">
        <f>IF(AC507,FALSE,MAX(_xlfn.ANCHORARRAY(J507))=2)</f>
        <v>0</v>
      </c>
      <c r="AE507" t="b">
        <f>NOT(OR(Y507:AD507))</f>
        <v>0</v>
      </c>
      <c r="AF507">
        <f>8-MATCH(TRUE,Y507:AE507,0)</f>
        <v>4</v>
      </c>
      <c r="AG507">
        <f>VALUE(_xlfn.CONCAT(AF507,_xlfn.ANCHORARRAY(T507)))</f>
        <v>40404041305</v>
      </c>
      <c r="AH507">
        <f>VALUE(_xlfn.RANK.EQ(AG507,AG:AG,1))</f>
        <v>653</v>
      </c>
      <c r="AI507">
        <f>AH507*D507</f>
        <v>476037</v>
      </c>
      <c r="AK507" s="1"/>
      <c r="AL507" t="str" cm="1">
        <f t="array" ref="AL507:AP507">MID(C507,_xlfn.SEQUENCE(1,LEN(C507)),1)</f>
        <v>4</v>
      </c>
      <c r="AM507" t="str">
        <v>4</v>
      </c>
      <c r="AN507" t="str">
        <v>4</v>
      </c>
      <c r="AO507" t="str">
        <v>K</v>
      </c>
      <c r="AP507" t="str">
        <v>5</v>
      </c>
      <c r="AQ507">
        <f>IF(AL507="J",0,COUNTIF(_xlfn.ANCHORARRAY($AL507),AL507))</f>
        <v>3</v>
      </c>
      <c r="AR507">
        <f>IF(AM507="J",0,COUNTIF(_xlfn.ANCHORARRAY($AL507),AM507))</f>
        <v>3</v>
      </c>
      <c r="AS507">
        <f>IF(AN507="J",0,COUNTIF(_xlfn.ANCHORARRAY($AL507),AN507))</f>
        <v>3</v>
      </c>
      <c r="AT507">
        <f>IF(AO507="J",0,COUNTIF(_xlfn.ANCHORARRAY($AL507),AO507))</f>
        <v>1</v>
      </c>
      <c r="AU507">
        <f>IF(AP507="J",0,COUNTIF(_xlfn.ANCHORARRAY($AL507),AP507))</f>
        <v>1</v>
      </c>
      <c r="AV507" cm="1">
        <f t="array" ref="AV507:AZ507">_xlfn.LET(_xlpm.vals,{"J","2","3","4","5","6","7","8","9","T","J","Q","K","A"},
MATCH(_xlfn.ANCHORARRAY(AL507),_xlpm.vals,0))</f>
        <v>4</v>
      </c>
      <c r="AW507">
        <v>4</v>
      </c>
      <c r="AX507">
        <v>4</v>
      </c>
      <c r="AY507">
        <v>13</v>
      </c>
      <c r="AZ507">
        <v>5</v>
      </c>
      <c r="BA507" t="str" cm="1">
        <f t="array" ref="BA507:BE507">TEXT(_xlfn.ANCHORARRAY(AV507),"00")</f>
        <v>04</v>
      </c>
      <c r="BB507" t="str">
        <v>04</v>
      </c>
      <c r="BC507" t="str">
        <v>04</v>
      </c>
      <c r="BD507" t="str">
        <v>13</v>
      </c>
      <c r="BE507" t="str">
        <v>05</v>
      </c>
      <c r="BF507">
        <f>COUNTIF(_xlfn.ANCHORARRAY(AL507),"J")</f>
        <v>0</v>
      </c>
    </row>
    <row r="508" spans="2:58" x14ac:dyDescent="0.3">
      <c r="B508" t="s">
        <v>495</v>
      </c>
      <c r="C508" t="str">
        <f>_xlfn.TEXTBEFORE(B508," ")</f>
        <v>5Q73Q</v>
      </c>
      <c r="D508">
        <f>VALUE(_xlfn.TEXTAFTER(B508," "))</f>
        <v>34</v>
      </c>
      <c r="E508" t="str" cm="1">
        <f t="array" ref="E508:I508">MID(C508,_xlfn.SEQUENCE(1,LEN(C508)),1)</f>
        <v>5</v>
      </c>
      <c r="F508" t="str">
        <v>Q</v>
      </c>
      <c r="G508" t="str">
        <v>7</v>
      </c>
      <c r="H508" t="str">
        <v>3</v>
      </c>
      <c r="I508" t="str">
        <v>Q</v>
      </c>
      <c r="J508" cm="1">
        <f t="array" ref="J508:N508">COUNTIFS(_xlfn.ANCHORARRAY(E508),_xlfn.ANCHORARRAY(E508))</f>
        <v>1</v>
      </c>
      <c r="K508">
        <v>2</v>
      </c>
      <c r="L508">
        <v>1</v>
      </c>
      <c r="M508">
        <v>1</v>
      </c>
      <c r="N508">
        <v>2</v>
      </c>
      <c r="O508" cm="1">
        <f t="array" ref="O508:S508">_xlfn.LET(_xlpm.vals,{"1","2","3","4","5","6","7","8","9","T","J","Q","K","A"},
MATCH(_xlfn.ANCHORARRAY(E508),_xlpm.vals,0))</f>
        <v>5</v>
      </c>
      <c r="P508">
        <v>12</v>
      </c>
      <c r="Q508">
        <v>7</v>
      </c>
      <c r="R508">
        <v>3</v>
      </c>
      <c r="S508">
        <v>12</v>
      </c>
      <c r="T508" t="str" cm="1">
        <f t="array" ref="T508:X508">TEXT(_xlfn.ANCHORARRAY(O508),"00")</f>
        <v>05</v>
      </c>
      <c r="U508" t="str">
        <v>12</v>
      </c>
      <c r="V508" t="str">
        <v>07</v>
      </c>
      <c r="W508" t="str">
        <v>03</v>
      </c>
      <c r="X508" t="str">
        <v>12</v>
      </c>
      <c r="Y508" t="b">
        <f>MAX(_xlfn.ANCHORARRAY(J508))=5</f>
        <v>0</v>
      </c>
      <c r="Z508" t="b">
        <f>MAX(_xlfn.ANCHORARRAY(J508))=4</f>
        <v>0</v>
      </c>
      <c r="AA508" t="b" cm="1">
        <f t="array" ref="AA508">AND(OR(_xlfn.ANCHORARRAY(J508)=3),OR(_xlfn.ANCHORARRAY(J508)=2))</f>
        <v>0</v>
      </c>
      <c r="AB508" t="b">
        <f>IF(AA508,FALSE,MAX(_xlfn.ANCHORARRAY(J508))=3)</f>
        <v>0</v>
      </c>
      <c r="AC508" t="b">
        <f>COUNTIF(_xlfn.ANCHORARRAY(J508),2)=4</f>
        <v>0</v>
      </c>
      <c r="AD508" t="b">
        <f>IF(AC508,FALSE,MAX(_xlfn.ANCHORARRAY(J508))=2)</f>
        <v>1</v>
      </c>
      <c r="AE508" t="b">
        <f>NOT(OR(Y508:AD508))</f>
        <v>0</v>
      </c>
      <c r="AF508">
        <f>8-MATCH(TRUE,Y508:AE508,0)</f>
        <v>2</v>
      </c>
      <c r="AG508">
        <f>VALUE(_xlfn.CONCAT(AF508,_xlfn.ANCHORARRAY(T508)))</f>
        <v>20512070312</v>
      </c>
      <c r="AH508">
        <f>VALUE(_xlfn.RANK.EQ(AG508,AG:AG,1))</f>
        <v>271</v>
      </c>
      <c r="AI508">
        <f>AH508*D508</f>
        <v>9214</v>
      </c>
      <c r="AK508" s="1"/>
      <c r="AL508" t="str" cm="1">
        <f t="array" ref="AL508:AP508">MID(C508,_xlfn.SEQUENCE(1,LEN(C508)),1)</f>
        <v>5</v>
      </c>
      <c r="AM508" t="str">
        <v>Q</v>
      </c>
      <c r="AN508" t="str">
        <v>7</v>
      </c>
      <c r="AO508" t="str">
        <v>3</v>
      </c>
      <c r="AP508" t="str">
        <v>Q</v>
      </c>
      <c r="AQ508">
        <f>IF(AL508="J",0,COUNTIF(_xlfn.ANCHORARRAY($AL508),AL508))</f>
        <v>1</v>
      </c>
      <c r="AR508">
        <f>IF(AM508="J",0,COUNTIF(_xlfn.ANCHORARRAY($AL508),AM508))</f>
        <v>2</v>
      </c>
      <c r="AS508">
        <f>IF(AN508="J",0,COUNTIF(_xlfn.ANCHORARRAY($AL508),AN508))</f>
        <v>1</v>
      </c>
      <c r="AT508">
        <f>IF(AO508="J",0,COUNTIF(_xlfn.ANCHORARRAY($AL508),AO508))</f>
        <v>1</v>
      </c>
      <c r="AU508">
        <f>IF(AP508="J",0,COUNTIF(_xlfn.ANCHORARRAY($AL508),AP508))</f>
        <v>2</v>
      </c>
      <c r="AV508" cm="1">
        <f t="array" ref="AV508:AZ508">_xlfn.LET(_xlpm.vals,{"J","2","3","4","5","6","7","8","9","T","J","Q","K","A"},
MATCH(_xlfn.ANCHORARRAY(AL508),_xlpm.vals,0))</f>
        <v>5</v>
      </c>
      <c r="AW508">
        <v>12</v>
      </c>
      <c r="AX508">
        <v>7</v>
      </c>
      <c r="AY508">
        <v>3</v>
      </c>
      <c r="AZ508">
        <v>12</v>
      </c>
      <c r="BA508" t="str" cm="1">
        <f t="array" ref="BA508:BE508">TEXT(_xlfn.ANCHORARRAY(AV508),"00")</f>
        <v>05</v>
      </c>
      <c r="BB508" t="str">
        <v>12</v>
      </c>
      <c r="BC508" t="str">
        <v>07</v>
      </c>
      <c r="BD508" t="str">
        <v>03</v>
      </c>
      <c r="BE508" t="str">
        <v>12</v>
      </c>
      <c r="BF508">
        <f>COUNTIF(_xlfn.ANCHORARRAY(AL508),"J")</f>
        <v>0</v>
      </c>
    </row>
    <row r="509" spans="2:58" x14ac:dyDescent="0.3">
      <c r="B509" t="s">
        <v>494</v>
      </c>
      <c r="C509" t="str">
        <f>_xlfn.TEXTBEFORE(B509," ")</f>
        <v>K95A4</v>
      </c>
      <c r="D509">
        <f>VALUE(_xlfn.TEXTAFTER(B509," "))</f>
        <v>113</v>
      </c>
      <c r="E509" t="str" cm="1">
        <f t="array" ref="E509:I509">MID(C509,_xlfn.SEQUENCE(1,LEN(C509)),1)</f>
        <v>K</v>
      </c>
      <c r="F509" t="str">
        <v>9</v>
      </c>
      <c r="G509" t="str">
        <v>5</v>
      </c>
      <c r="H509" t="str">
        <v>A</v>
      </c>
      <c r="I509" t="str">
        <v>4</v>
      </c>
      <c r="J509" cm="1">
        <f t="array" ref="J509:N509">COUNTIFS(_xlfn.ANCHORARRAY(E509),_xlfn.ANCHORARRAY(E509))</f>
        <v>1</v>
      </c>
      <c r="K509">
        <v>1</v>
      </c>
      <c r="L509">
        <v>1</v>
      </c>
      <c r="M509">
        <v>1</v>
      </c>
      <c r="N509">
        <v>1</v>
      </c>
      <c r="O509" cm="1">
        <f t="array" ref="O509:S509">_xlfn.LET(_xlpm.vals,{"1","2","3","4","5","6","7","8","9","T","J","Q","K","A"},
MATCH(_xlfn.ANCHORARRAY(E509),_xlpm.vals,0))</f>
        <v>13</v>
      </c>
      <c r="P509">
        <v>9</v>
      </c>
      <c r="Q509">
        <v>5</v>
      </c>
      <c r="R509">
        <v>14</v>
      </c>
      <c r="S509">
        <v>4</v>
      </c>
      <c r="T509" t="str" cm="1">
        <f t="array" ref="T509:X509">TEXT(_xlfn.ANCHORARRAY(O509),"00")</f>
        <v>13</v>
      </c>
      <c r="U509" t="str">
        <v>09</v>
      </c>
      <c r="V509" t="str">
        <v>05</v>
      </c>
      <c r="W509" t="str">
        <v>14</v>
      </c>
      <c r="X509" t="str">
        <v>04</v>
      </c>
      <c r="Y509" t="b">
        <f>MAX(_xlfn.ANCHORARRAY(J509))=5</f>
        <v>0</v>
      </c>
      <c r="Z509" t="b">
        <f>MAX(_xlfn.ANCHORARRAY(J509))=4</f>
        <v>0</v>
      </c>
      <c r="AA509" t="b" cm="1">
        <f t="array" ref="AA509">AND(OR(_xlfn.ANCHORARRAY(J509)=3),OR(_xlfn.ANCHORARRAY(J509)=2))</f>
        <v>0</v>
      </c>
      <c r="AB509" t="b">
        <f>IF(AA509,FALSE,MAX(_xlfn.ANCHORARRAY(J509))=3)</f>
        <v>0</v>
      </c>
      <c r="AC509" t="b">
        <f>COUNTIF(_xlfn.ANCHORARRAY(J509),2)=4</f>
        <v>0</v>
      </c>
      <c r="AD509" t="b">
        <f>IF(AC509,FALSE,MAX(_xlfn.ANCHORARRAY(J509))=2)</f>
        <v>0</v>
      </c>
      <c r="AE509" t="b">
        <f>NOT(OR(Y509:AD509))</f>
        <v>1</v>
      </c>
      <c r="AF509">
        <f>8-MATCH(TRUE,Y509:AE509,0)</f>
        <v>1</v>
      </c>
      <c r="AG509">
        <f>VALUE(_xlfn.CONCAT(AF509,_xlfn.ANCHORARRAY(T509)))</f>
        <v>11309051404</v>
      </c>
      <c r="AH509">
        <f>VALUE(_xlfn.RANK.EQ(AG509,AG:AG,1))</f>
        <v>173</v>
      </c>
      <c r="AI509">
        <f>AH509*D509</f>
        <v>19549</v>
      </c>
      <c r="AK509" s="1"/>
      <c r="AL509" t="str" cm="1">
        <f t="array" ref="AL509:AP509">MID(C509,_xlfn.SEQUENCE(1,LEN(C509)),1)</f>
        <v>K</v>
      </c>
      <c r="AM509" t="str">
        <v>9</v>
      </c>
      <c r="AN509" t="str">
        <v>5</v>
      </c>
      <c r="AO509" t="str">
        <v>A</v>
      </c>
      <c r="AP509" t="str">
        <v>4</v>
      </c>
      <c r="AQ509">
        <f>IF(AL509="J",0,COUNTIF(_xlfn.ANCHORARRAY($AL509),AL509))</f>
        <v>1</v>
      </c>
      <c r="AR509">
        <f>IF(AM509="J",0,COUNTIF(_xlfn.ANCHORARRAY($AL509),AM509))</f>
        <v>1</v>
      </c>
      <c r="AS509">
        <f>IF(AN509="J",0,COUNTIF(_xlfn.ANCHORARRAY($AL509),AN509))</f>
        <v>1</v>
      </c>
      <c r="AT509">
        <f>IF(AO509="J",0,COUNTIF(_xlfn.ANCHORARRAY($AL509),AO509))</f>
        <v>1</v>
      </c>
      <c r="AU509">
        <f>IF(AP509="J",0,COUNTIF(_xlfn.ANCHORARRAY($AL509),AP509))</f>
        <v>1</v>
      </c>
      <c r="AV509" cm="1">
        <f t="array" ref="AV509:AZ509">_xlfn.LET(_xlpm.vals,{"J","2","3","4","5","6","7","8","9","T","J","Q","K","A"},
MATCH(_xlfn.ANCHORARRAY(AL509),_xlpm.vals,0))</f>
        <v>13</v>
      </c>
      <c r="AW509">
        <v>9</v>
      </c>
      <c r="AX509">
        <v>5</v>
      </c>
      <c r="AY509">
        <v>14</v>
      </c>
      <c r="AZ509">
        <v>4</v>
      </c>
      <c r="BA509" t="str" cm="1">
        <f t="array" ref="BA509:BE509">TEXT(_xlfn.ANCHORARRAY(AV509),"00")</f>
        <v>13</v>
      </c>
      <c r="BB509" t="str">
        <v>09</v>
      </c>
      <c r="BC509" t="str">
        <v>05</v>
      </c>
      <c r="BD509" t="str">
        <v>14</v>
      </c>
      <c r="BE509" t="str">
        <v>04</v>
      </c>
      <c r="BF509">
        <f>COUNTIF(_xlfn.ANCHORARRAY(AL509),"J")</f>
        <v>0</v>
      </c>
    </row>
    <row r="510" spans="2:58" x14ac:dyDescent="0.3">
      <c r="B510" t="s">
        <v>493</v>
      </c>
      <c r="C510" t="str">
        <f>_xlfn.TEXTBEFORE(B510," ")</f>
        <v>Q55Q5</v>
      </c>
      <c r="D510">
        <f>VALUE(_xlfn.TEXTAFTER(B510," "))</f>
        <v>703</v>
      </c>
      <c r="E510" t="str" cm="1">
        <f t="array" ref="E510:I510">MID(C510,_xlfn.SEQUENCE(1,LEN(C510)),1)</f>
        <v>Q</v>
      </c>
      <c r="F510" t="str">
        <v>5</v>
      </c>
      <c r="G510" t="str">
        <v>5</v>
      </c>
      <c r="H510" t="str">
        <v>Q</v>
      </c>
      <c r="I510" t="str">
        <v>5</v>
      </c>
      <c r="J510" cm="1">
        <f t="array" ref="J510:N510">COUNTIFS(_xlfn.ANCHORARRAY(E510),_xlfn.ANCHORARRAY(E510))</f>
        <v>2</v>
      </c>
      <c r="K510">
        <v>3</v>
      </c>
      <c r="L510">
        <v>3</v>
      </c>
      <c r="M510">
        <v>2</v>
      </c>
      <c r="N510">
        <v>3</v>
      </c>
      <c r="O510" cm="1">
        <f t="array" ref="O510:S510">_xlfn.LET(_xlpm.vals,{"1","2","3","4","5","6","7","8","9","T","J","Q","K","A"},
MATCH(_xlfn.ANCHORARRAY(E510),_xlpm.vals,0))</f>
        <v>12</v>
      </c>
      <c r="P510">
        <v>5</v>
      </c>
      <c r="Q510">
        <v>5</v>
      </c>
      <c r="R510">
        <v>12</v>
      </c>
      <c r="S510">
        <v>5</v>
      </c>
      <c r="T510" t="str" cm="1">
        <f t="array" ref="T510:X510">TEXT(_xlfn.ANCHORARRAY(O510),"00")</f>
        <v>12</v>
      </c>
      <c r="U510" t="str">
        <v>05</v>
      </c>
      <c r="V510" t="str">
        <v>05</v>
      </c>
      <c r="W510" t="str">
        <v>12</v>
      </c>
      <c r="X510" t="str">
        <v>05</v>
      </c>
      <c r="Y510" t="b">
        <f>MAX(_xlfn.ANCHORARRAY(J510))=5</f>
        <v>0</v>
      </c>
      <c r="Z510" t="b">
        <f>MAX(_xlfn.ANCHORARRAY(J510))=4</f>
        <v>0</v>
      </c>
      <c r="AA510" t="b" cm="1">
        <f t="array" ref="AA510">AND(OR(_xlfn.ANCHORARRAY(J510)=3),OR(_xlfn.ANCHORARRAY(J510)=2))</f>
        <v>1</v>
      </c>
      <c r="AB510" t="b">
        <f>IF(AA510,FALSE,MAX(_xlfn.ANCHORARRAY(J510))=3)</f>
        <v>0</v>
      </c>
      <c r="AC510" t="b">
        <f>COUNTIF(_xlfn.ANCHORARRAY(J510),2)=4</f>
        <v>0</v>
      </c>
      <c r="AD510" t="b">
        <f>IF(AC510,FALSE,MAX(_xlfn.ANCHORARRAY(J510))=2)</f>
        <v>0</v>
      </c>
      <c r="AE510" t="b">
        <f>NOT(OR(Y510:AD510))</f>
        <v>0</v>
      </c>
      <c r="AF510">
        <f>8-MATCH(TRUE,Y510:AE510,0)</f>
        <v>5</v>
      </c>
      <c r="AG510">
        <f>VALUE(_xlfn.CONCAT(AF510,_xlfn.ANCHORARRAY(T510)))</f>
        <v>51205051205</v>
      </c>
      <c r="AH510">
        <f>VALUE(_xlfn.RANK.EQ(AG510,AG:AG,1))</f>
        <v>885</v>
      </c>
      <c r="AI510">
        <f>AH510*D510</f>
        <v>622155</v>
      </c>
      <c r="AK510" s="1"/>
      <c r="AL510" t="str" cm="1">
        <f t="array" ref="AL510:AP510">MID(C510,_xlfn.SEQUENCE(1,LEN(C510)),1)</f>
        <v>Q</v>
      </c>
      <c r="AM510" t="str">
        <v>5</v>
      </c>
      <c r="AN510" t="str">
        <v>5</v>
      </c>
      <c r="AO510" t="str">
        <v>Q</v>
      </c>
      <c r="AP510" t="str">
        <v>5</v>
      </c>
      <c r="AQ510">
        <f>IF(AL510="J",0,COUNTIF(_xlfn.ANCHORARRAY($AL510),AL510))</f>
        <v>2</v>
      </c>
      <c r="AR510">
        <f>IF(AM510="J",0,COUNTIF(_xlfn.ANCHORARRAY($AL510),AM510))</f>
        <v>3</v>
      </c>
      <c r="AS510">
        <f>IF(AN510="J",0,COUNTIF(_xlfn.ANCHORARRAY($AL510),AN510))</f>
        <v>3</v>
      </c>
      <c r="AT510">
        <f>IF(AO510="J",0,COUNTIF(_xlfn.ANCHORARRAY($AL510),AO510))</f>
        <v>2</v>
      </c>
      <c r="AU510">
        <f>IF(AP510="J",0,COUNTIF(_xlfn.ANCHORARRAY($AL510),AP510))</f>
        <v>3</v>
      </c>
      <c r="AV510" cm="1">
        <f t="array" ref="AV510:AZ510">_xlfn.LET(_xlpm.vals,{"J","2","3","4","5","6","7","8","9","T","J","Q","K","A"},
MATCH(_xlfn.ANCHORARRAY(AL510),_xlpm.vals,0))</f>
        <v>12</v>
      </c>
      <c r="AW510">
        <v>5</v>
      </c>
      <c r="AX510">
        <v>5</v>
      </c>
      <c r="AY510">
        <v>12</v>
      </c>
      <c r="AZ510">
        <v>5</v>
      </c>
      <c r="BA510" t="str" cm="1">
        <f t="array" ref="BA510:BE510">TEXT(_xlfn.ANCHORARRAY(AV510),"00")</f>
        <v>12</v>
      </c>
      <c r="BB510" t="str">
        <v>05</v>
      </c>
      <c r="BC510" t="str">
        <v>05</v>
      </c>
      <c r="BD510" t="str">
        <v>12</v>
      </c>
      <c r="BE510" t="str">
        <v>05</v>
      </c>
      <c r="BF510">
        <f>COUNTIF(_xlfn.ANCHORARRAY(AL510),"J")</f>
        <v>0</v>
      </c>
    </row>
    <row r="511" spans="2:58" x14ac:dyDescent="0.3">
      <c r="B511" t="s">
        <v>492</v>
      </c>
      <c r="C511" t="str">
        <f>_xlfn.TEXTBEFORE(B511," ")</f>
        <v>28222</v>
      </c>
      <c r="D511">
        <f>VALUE(_xlfn.TEXTAFTER(B511," "))</f>
        <v>877</v>
      </c>
      <c r="E511" t="str" cm="1">
        <f t="array" ref="E511:I511">MID(C511,_xlfn.SEQUENCE(1,LEN(C511)),1)</f>
        <v>2</v>
      </c>
      <c r="F511" t="str">
        <v>8</v>
      </c>
      <c r="G511" t="str">
        <v>2</v>
      </c>
      <c r="H511" t="str">
        <v>2</v>
      </c>
      <c r="I511" t="str">
        <v>2</v>
      </c>
      <c r="J511" cm="1">
        <f t="array" ref="J511:N511">COUNTIFS(_xlfn.ANCHORARRAY(E511),_xlfn.ANCHORARRAY(E511))</f>
        <v>4</v>
      </c>
      <c r="K511">
        <v>1</v>
      </c>
      <c r="L511">
        <v>4</v>
      </c>
      <c r="M511">
        <v>4</v>
      </c>
      <c r="N511">
        <v>4</v>
      </c>
      <c r="O511" cm="1">
        <f t="array" ref="O511:S511">_xlfn.LET(_xlpm.vals,{"1","2","3","4","5","6","7","8","9","T","J","Q","K","A"},
MATCH(_xlfn.ANCHORARRAY(E511),_xlpm.vals,0))</f>
        <v>2</v>
      </c>
      <c r="P511">
        <v>8</v>
      </c>
      <c r="Q511">
        <v>2</v>
      </c>
      <c r="R511">
        <v>2</v>
      </c>
      <c r="S511">
        <v>2</v>
      </c>
      <c r="T511" t="str" cm="1">
        <f t="array" ref="T511:X511">TEXT(_xlfn.ANCHORARRAY(O511),"00")</f>
        <v>02</v>
      </c>
      <c r="U511" t="str">
        <v>08</v>
      </c>
      <c r="V511" t="str">
        <v>02</v>
      </c>
      <c r="W511" t="str">
        <v>02</v>
      </c>
      <c r="X511" t="str">
        <v>02</v>
      </c>
      <c r="Y511" t="b">
        <f>MAX(_xlfn.ANCHORARRAY(J511))=5</f>
        <v>0</v>
      </c>
      <c r="Z511" t="b">
        <f>MAX(_xlfn.ANCHORARRAY(J511))=4</f>
        <v>1</v>
      </c>
      <c r="AA511" t="b" cm="1">
        <f t="array" ref="AA511">AND(OR(_xlfn.ANCHORARRAY(J511)=3),OR(_xlfn.ANCHORARRAY(J511)=2))</f>
        <v>0</v>
      </c>
      <c r="AB511" t="b">
        <f>IF(AA511,FALSE,MAX(_xlfn.ANCHORARRAY(J511))=3)</f>
        <v>0</v>
      </c>
      <c r="AC511" t="b">
        <f>COUNTIF(_xlfn.ANCHORARRAY(J511),2)=4</f>
        <v>0</v>
      </c>
      <c r="AD511" t="b">
        <f>IF(AC511,FALSE,MAX(_xlfn.ANCHORARRAY(J511))=2)</f>
        <v>0</v>
      </c>
      <c r="AE511" t="b">
        <f>NOT(OR(Y511:AD511))</f>
        <v>0</v>
      </c>
      <c r="AF511">
        <f>8-MATCH(TRUE,Y511:AE511,0)</f>
        <v>6</v>
      </c>
      <c r="AG511">
        <f>VALUE(_xlfn.CONCAT(AF511,_xlfn.ANCHORARRAY(T511)))</f>
        <v>60208020202</v>
      </c>
      <c r="AH511">
        <f>VALUE(_xlfn.RANK.EQ(AG511,AG:AG,1))</f>
        <v>913</v>
      </c>
      <c r="AI511">
        <f>AH511*D511</f>
        <v>800701</v>
      </c>
      <c r="AK511" s="1"/>
      <c r="AL511" t="str" cm="1">
        <f t="array" ref="AL511:AP511">MID(C511,_xlfn.SEQUENCE(1,LEN(C511)),1)</f>
        <v>2</v>
      </c>
      <c r="AM511" t="str">
        <v>8</v>
      </c>
      <c r="AN511" t="str">
        <v>2</v>
      </c>
      <c r="AO511" t="str">
        <v>2</v>
      </c>
      <c r="AP511" t="str">
        <v>2</v>
      </c>
      <c r="AQ511">
        <f>IF(AL511="J",0,COUNTIF(_xlfn.ANCHORARRAY($AL511),AL511))</f>
        <v>4</v>
      </c>
      <c r="AR511">
        <f>IF(AM511="J",0,COUNTIF(_xlfn.ANCHORARRAY($AL511),AM511))</f>
        <v>1</v>
      </c>
      <c r="AS511">
        <f>IF(AN511="J",0,COUNTIF(_xlfn.ANCHORARRAY($AL511),AN511))</f>
        <v>4</v>
      </c>
      <c r="AT511">
        <f>IF(AO511="J",0,COUNTIF(_xlfn.ANCHORARRAY($AL511),AO511))</f>
        <v>4</v>
      </c>
      <c r="AU511">
        <f>IF(AP511="J",0,COUNTIF(_xlfn.ANCHORARRAY($AL511),AP511))</f>
        <v>4</v>
      </c>
      <c r="AV511" cm="1">
        <f t="array" ref="AV511:AZ511">_xlfn.LET(_xlpm.vals,{"J","2","3","4","5","6","7","8","9","T","J","Q","K","A"},
MATCH(_xlfn.ANCHORARRAY(AL511),_xlpm.vals,0))</f>
        <v>2</v>
      </c>
      <c r="AW511">
        <v>8</v>
      </c>
      <c r="AX511">
        <v>2</v>
      </c>
      <c r="AY511">
        <v>2</v>
      </c>
      <c r="AZ511">
        <v>2</v>
      </c>
      <c r="BA511" t="str" cm="1">
        <f t="array" ref="BA511:BE511">TEXT(_xlfn.ANCHORARRAY(AV511),"00")</f>
        <v>02</v>
      </c>
      <c r="BB511" t="str">
        <v>08</v>
      </c>
      <c r="BC511" t="str">
        <v>02</v>
      </c>
      <c r="BD511" t="str">
        <v>02</v>
      </c>
      <c r="BE511" t="str">
        <v>02</v>
      </c>
      <c r="BF511">
        <f>COUNTIF(_xlfn.ANCHORARRAY(AL511),"J")</f>
        <v>0</v>
      </c>
    </row>
    <row r="512" spans="2:58" x14ac:dyDescent="0.3">
      <c r="B512" t="s">
        <v>491</v>
      </c>
      <c r="C512" t="str">
        <f>_xlfn.TEXTBEFORE(B512," ")</f>
        <v>QQJ5A</v>
      </c>
      <c r="D512">
        <f>VALUE(_xlfn.TEXTAFTER(B512," "))</f>
        <v>982</v>
      </c>
      <c r="E512" t="str" cm="1">
        <f t="array" ref="E512:I512">MID(C512,_xlfn.SEQUENCE(1,LEN(C512)),1)</f>
        <v>Q</v>
      </c>
      <c r="F512" t="str">
        <v>Q</v>
      </c>
      <c r="G512" t="str">
        <v>J</v>
      </c>
      <c r="H512" t="str">
        <v>5</v>
      </c>
      <c r="I512" t="str">
        <v>A</v>
      </c>
      <c r="J512" cm="1">
        <f t="array" ref="J512:N512">COUNTIFS(_xlfn.ANCHORARRAY(E512),_xlfn.ANCHORARRAY(E512))</f>
        <v>2</v>
      </c>
      <c r="K512">
        <v>2</v>
      </c>
      <c r="L512">
        <v>1</v>
      </c>
      <c r="M512">
        <v>1</v>
      </c>
      <c r="N512">
        <v>1</v>
      </c>
      <c r="O512" cm="1">
        <f t="array" ref="O512:S512">_xlfn.LET(_xlpm.vals,{"1","2","3","4","5","6","7","8","9","T","J","Q","K","A"},
MATCH(_xlfn.ANCHORARRAY(E512),_xlpm.vals,0))</f>
        <v>12</v>
      </c>
      <c r="P512">
        <v>12</v>
      </c>
      <c r="Q512">
        <v>11</v>
      </c>
      <c r="R512">
        <v>5</v>
      </c>
      <c r="S512">
        <v>14</v>
      </c>
      <c r="T512" t="str" cm="1">
        <f t="array" ref="T512:X512">TEXT(_xlfn.ANCHORARRAY(O512),"00")</f>
        <v>12</v>
      </c>
      <c r="U512" t="str">
        <v>12</v>
      </c>
      <c r="V512" t="str">
        <v>11</v>
      </c>
      <c r="W512" t="str">
        <v>05</v>
      </c>
      <c r="X512" t="str">
        <v>14</v>
      </c>
      <c r="Y512" t="b">
        <f>MAX(_xlfn.ANCHORARRAY(J512))=5</f>
        <v>0</v>
      </c>
      <c r="Z512" t="b">
        <f>MAX(_xlfn.ANCHORARRAY(J512))=4</f>
        <v>0</v>
      </c>
      <c r="AA512" t="b" cm="1">
        <f t="array" ref="AA512">AND(OR(_xlfn.ANCHORARRAY(J512)=3),OR(_xlfn.ANCHORARRAY(J512)=2))</f>
        <v>0</v>
      </c>
      <c r="AB512" t="b">
        <f>IF(AA512,FALSE,MAX(_xlfn.ANCHORARRAY(J512))=3)</f>
        <v>0</v>
      </c>
      <c r="AC512" t="b">
        <f>COUNTIF(_xlfn.ANCHORARRAY(J512),2)=4</f>
        <v>0</v>
      </c>
      <c r="AD512" t="b">
        <f>IF(AC512,FALSE,MAX(_xlfn.ANCHORARRAY(J512))=2)</f>
        <v>1</v>
      </c>
      <c r="AE512" t="b">
        <f>NOT(OR(Y512:AD512))</f>
        <v>0</v>
      </c>
      <c r="AF512">
        <f>8-MATCH(TRUE,Y512:AE512,0)</f>
        <v>2</v>
      </c>
      <c r="AG512">
        <f>VALUE(_xlfn.CONCAT(AF512,_xlfn.ANCHORARRAY(T512)))</f>
        <v>21212110514</v>
      </c>
      <c r="AH512">
        <f>VALUE(_xlfn.RANK.EQ(AG512,AG:AG,1))</f>
        <v>403</v>
      </c>
      <c r="AI512">
        <f>AH512*D512</f>
        <v>395746</v>
      </c>
      <c r="AK512" s="1"/>
      <c r="AL512" t="str" cm="1">
        <f t="array" ref="AL512:AP512">MID(C512,_xlfn.SEQUENCE(1,LEN(C512)),1)</f>
        <v>Q</v>
      </c>
      <c r="AM512" t="str">
        <v>Q</v>
      </c>
      <c r="AN512" t="str">
        <v>J</v>
      </c>
      <c r="AO512" t="str">
        <v>5</v>
      </c>
      <c r="AP512" t="str">
        <v>A</v>
      </c>
      <c r="AQ512">
        <f>IF(AL512="J",0,COUNTIF(_xlfn.ANCHORARRAY($AL512),AL512))</f>
        <v>2</v>
      </c>
      <c r="AR512">
        <f>IF(AM512="J",0,COUNTIF(_xlfn.ANCHORARRAY($AL512),AM512))</f>
        <v>2</v>
      </c>
      <c r="AS512">
        <f>IF(AN512="J",0,COUNTIF(_xlfn.ANCHORARRAY($AL512),AN512))</f>
        <v>0</v>
      </c>
      <c r="AT512">
        <f>IF(AO512="J",0,COUNTIF(_xlfn.ANCHORARRAY($AL512),AO512))</f>
        <v>1</v>
      </c>
      <c r="AU512">
        <f>IF(AP512="J",0,COUNTIF(_xlfn.ANCHORARRAY($AL512),AP512))</f>
        <v>1</v>
      </c>
      <c r="AV512" cm="1">
        <f t="array" ref="AV512:AZ512">_xlfn.LET(_xlpm.vals,{"J","2","3","4","5","6","7","8","9","T","J","Q","K","A"},
MATCH(_xlfn.ANCHORARRAY(AL512),_xlpm.vals,0))</f>
        <v>12</v>
      </c>
      <c r="AW512">
        <v>12</v>
      </c>
      <c r="AX512">
        <v>1</v>
      </c>
      <c r="AY512">
        <v>5</v>
      </c>
      <c r="AZ512">
        <v>14</v>
      </c>
      <c r="BA512" t="str" cm="1">
        <f t="array" ref="BA512:BE512">TEXT(_xlfn.ANCHORARRAY(AV512),"00")</f>
        <v>12</v>
      </c>
      <c r="BB512" t="str">
        <v>12</v>
      </c>
      <c r="BC512" t="str">
        <v>01</v>
      </c>
      <c r="BD512" t="str">
        <v>05</v>
      </c>
      <c r="BE512" t="str">
        <v>14</v>
      </c>
      <c r="BF512">
        <f>COUNTIF(_xlfn.ANCHORARRAY(AL512),"J")</f>
        <v>1</v>
      </c>
    </row>
    <row r="513" spans="2:58" x14ac:dyDescent="0.3">
      <c r="B513" t="s">
        <v>490</v>
      </c>
      <c r="C513" t="str">
        <f>_xlfn.TEXTBEFORE(B513," ")</f>
        <v>3J78K</v>
      </c>
      <c r="D513">
        <f>VALUE(_xlfn.TEXTAFTER(B513," "))</f>
        <v>38</v>
      </c>
      <c r="E513" t="str" cm="1">
        <f t="array" ref="E513:I513">MID(C513,_xlfn.SEQUENCE(1,LEN(C513)),1)</f>
        <v>3</v>
      </c>
      <c r="F513" t="str">
        <v>J</v>
      </c>
      <c r="G513" t="str">
        <v>7</v>
      </c>
      <c r="H513" t="str">
        <v>8</v>
      </c>
      <c r="I513" t="str">
        <v>K</v>
      </c>
      <c r="J513" cm="1">
        <f t="array" ref="J513:N513">COUNTIFS(_xlfn.ANCHORARRAY(E513),_xlfn.ANCHORARRAY(E513))</f>
        <v>1</v>
      </c>
      <c r="K513">
        <v>1</v>
      </c>
      <c r="L513">
        <v>1</v>
      </c>
      <c r="M513">
        <v>1</v>
      </c>
      <c r="N513">
        <v>1</v>
      </c>
      <c r="O513" cm="1">
        <f t="array" ref="O513:S513">_xlfn.LET(_xlpm.vals,{"1","2","3","4","5","6","7","8","9","T","J","Q","K","A"},
MATCH(_xlfn.ANCHORARRAY(E513),_xlpm.vals,0))</f>
        <v>3</v>
      </c>
      <c r="P513">
        <v>11</v>
      </c>
      <c r="Q513">
        <v>7</v>
      </c>
      <c r="R513">
        <v>8</v>
      </c>
      <c r="S513">
        <v>13</v>
      </c>
      <c r="T513" t="str" cm="1">
        <f t="array" ref="T513:X513">TEXT(_xlfn.ANCHORARRAY(O513),"00")</f>
        <v>03</v>
      </c>
      <c r="U513" t="str">
        <v>11</v>
      </c>
      <c r="V513" t="str">
        <v>07</v>
      </c>
      <c r="W513" t="str">
        <v>08</v>
      </c>
      <c r="X513" t="str">
        <v>13</v>
      </c>
      <c r="Y513" t="b">
        <f>MAX(_xlfn.ANCHORARRAY(J513))=5</f>
        <v>0</v>
      </c>
      <c r="Z513" t="b">
        <f>MAX(_xlfn.ANCHORARRAY(J513))=4</f>
        <v>0</v>
      </c>
      <c r="AA513" t="b" cm="1">
        <f t="array" ref="AA513">AND(OR(_xlfn.ANCHORARRAY(J513)=3),OR(_xlfn.ANCHORARRAY(J513)=2))</f>
        <v>0</v>
      </c>
      <c r="AB513" t="b">
        <f>IF(AA513,FALSE,MAX(_xlfn.ANCHORARRAY(J513))=3)</f>
        <v>0</v>
      </c>
      <c r="AC513" t="b">
        <f>COUNTIF(_xlfn.ANCHORARRAY(J513),2)=4</f>
        <v>0</v>
      </c>
      <c r="AD513" t="b">
        <f>IF(AC513,FALSE,MAX(_xlfn.ANCHORARRAY(J513))=2)</f>
        <v>0</v>
      </c>
      <c r="AE513" t="b">
        <f>NOT(OR(Y513:AD513))</f>
        <v>1</v>
      </c>
      <c r="AF513">
        <f>8-MATCH(TRUE,Y513:AE513,0)</f>
        <v>1</v>
      </c>
      <c r="AG513">
        <f>VALUE(_xlfn.CONCAT(AF513,_xlfn.ANCHORARRAY(T513)))</f>
        <v>10311070813</v>
      </c>
      <c r="AH513">
        <f>VALUE(_xlfn.RANK.EQ(AG513,AG:AG,1))</f>
        <v>26</v>
      </c>
      <c r="AI513">
        <f>AH513*D513</f>
        <v>988</v>
      </c>
      <c r="AK513" s="1"/>
      <c r="AL513" t="str" cm="1">
        <f t="array" ref="AL513:AP513">MID(C513,_xlfn.SEQUENCE(1,LEN(C513)),1)</f>
        <v>3</v>
      </c>
      <c r="AM513" t="str">
        <v>J</v>
      </c>
      <c r="AN513" t="str">
        <v>7</v>
      </c>
      <c r="AO513" t="str">
        <v>8</v>
      </c>
      <c r="AP513" t="str">
        <v>K</v>
      </c>
      <c r="AQ513">
        <f>IF(AL513="J",0,COUNTIF(_xlfn.ANCHORARRAY($AL513),AL513))</f>
        <v>1</v>
      </c>
      <c r="AR513">
        <f>IF(AM513="J",0,COUNTIF(_xlfn.ANCHORARRAY($AL513),AM513))</f>
        <v>0</v>
      </c>
      <c r="AS513">
        <f>IF(AN513="J",0,COUNTIF(_xlfn.ANCHORARRAY($AL513),AN513))</f>
        <v>1</v>
      </c>
      <c r="AT513">
        <f>IF(AO513="J",0,COUNTIF(_xlfn.ANCHORARRAY($AL513),AO513))</f>
        <v>1</v>
      </c>
      <c r="AU513">
        <f>IF(AP513="J",0,COUNTIF(_xlfn.ANCHORARRAY($AL513),AP513))</f>
        <v>1</v>
      </c>
      <c r="AV513" cm="1">
        <f t="array" ref="AV513:AZ513">_xlfn.LET(_xlpm.vals,{"J","2","3","4","5","6","7","8","9","T","J","Q","K","A"},
MATCH(_xlfn.ANCHORARRAY(AL513),_xlpm.vals,0))</f>
        <v>3</v>
      </c>
      <c r="AW513">
        <v>1</v>
      </c>
      <c r="AX513">
        <v>7</v>
      </c>
      <c r="AY513">
        <v>8</v>
      </c>
      <c r="AZ513">
        <v>13</v>
      </c>
      <c r="BA513" t="str" cm="1">
        <f t="array" ref="BA513:BE513">TEXT(_xlfn.ANCHORARRAY(AV513),"00")</f>
        <v>03</v>
      </c>
      <c r="BB513" t="str">
        <v>01</v>
      </c>
      <c r="BC513" t="str">
        <v>07</v>
      </c>
      <c r="BD513" t="str">
        <v>08</v>
      </c>
      <c r="BE513" t="str">
        <v>13</v>
      </c>
      <c r="BF513">
        <f>COUNTIF(_xlfn.ANCHORARRAY(AL513),"J")</f>
        <v>1</v>
      </c>
    </row>
    <row r="514" spans="2:58" x14ac:dyDescent="0.3">
      <c r="B514" t="s">
        <v>489</v>
      </c>
      <c r="C514" t="str">
        <f>_xlfn.TEXTBEFORE(B514," ")</f>
        <v>A9A9A</v>
      </c>
      <c r="D514">
        <f>VALUE(_xlfn.TEXTAFTER(B514," "))</f>
        <v>639</v>
      </c>
      <c r="E514" t="str" cm="1">
        <f t="array" ref="E514:I514">MID(C514,_xlfn.SEQUENCE(1,LEN(C514)),1)</f>
        <v>A</v>
      </c>
      <c r="F514" t="str">
        <v>9</v>
      </c>
      <c r="G514" t="str">
        <v>A</v>
      </c>
      <c r="H514" t="str">
        <v>9</v>
      </c>
      <c r="I514" t="str">
        <v>A</v>
      </c>
      <c r="J514" cm="1">
        <f t="array" ref="J514:N514">COUNTIFS(_xlfn.ANCHORARRAY(E514),_xlfn.ANCHORARRAY(E514))</f>
        <v>3</v>
      </c>
      <c r="K514">
        <v>2</v>
      </c>
      <c r="L514">
        <v>3</v>
      </c>
      <c r="M514">
        <v>2</v>
      </c>
      <c r="N514">
        <v>3</v>
      </c>
      <c r="O514" cm="1">
        <f t="array" ref="O514:S514">_xlfn.LET(_xlpm.vals,{"1","2","3","4","5","6","7","8","9","T","J","Q","K","A"},
MATCH(_xlfn.ANCHORARRAY(E514),_xlpm.vals,0))</f>
        <v>14</v>
      </c>
      <c r="P514">
        <v>9</v>
      </c>
      <c r="Q514">
        <v>14</v>
      </c>
      <c r="R514">
        <v>9</v>
      </c>
      <c r="S514">
        <v>14</v>
      </c>
      <c r="T514" t="str" cm="1">
        <f t="array" ref="T514:X514">TEXT(_xlfn.ANCHORARRAY(O514),"00")</f>
        <v>14</v>
      </c>
      <c r="U514" t="str">
        <v>09</v>
      </c>
      <c r="V514" t="str">
        <v>14</v>
      </c>
      <c r="W514" t="str">
        <v>09</v>
      </c>
      <c r="X514" t="str">
        <v>14</v>
      </c>
      <c r="Y514" t="b">
        <f>MAX(_xlfn.ANCHORARRAY(J514))=5</f>
        <v>0</v>
      </c>
      <c r="Z514" t="b">
        <f>MAX(_xlfn.ANCHORARRAY(J514))=4</f>
        <v>0</v>
      </c>
      <c r="AA514" t="b" cm="1">
        <f t="array" ref="AA514">AND(OR(_xlfn.ANCHORARRAY(J514)=3),OR(_xlfn.ANCHORARRAY(J514)=2))</f>
        <v>1</v>
      </c>
      <c r="AB514" t="b">
        <f>IF(AA514,FALSE,MAX(_xlfn.ANCHORARRAY(J514))=3)</f>
        <v>0</v>
      </c>
      <c r="AC514" t="b">
        <f>COUNTIF(_xlfn.ANCHORARRAY(J514),2)=4</f>
        <v>0</v>
      </c>
      <c r="AD514" t="b">
        <f>IF(AC514,FALSE,MAX(_xlfn.ANCHORARRAY(J514))=2)</f>
        <v>0</v>
      </c>
      <c r="AE514" t="b">
        <f>NOT(OR(Y514:AD514))</f>
        <v>0</v>
      </c>
      <c r="AF514">
        <f>8-MATCH(TRUE,Y514:AE514,0)</f>
        <v>5</v>
      </c>
      <c r="AG514">
        <f>VALUE(_xlfn.CONCAT(AF514,_xlfn.ANCHORARRAY(T514)))</f>
        <v>51409140914</v>
      </c>
      <c r="AH514">
        <f>VALUE(_xlfn.RANK.EQ(AG514,AG:AG,1))</f>
        <v>900</v>
      </c>
      <c r="AI514">
        <f>AH514*D514</f>
        <v>575100</v>
      </c>
      <c r="AK514" s="1"/>
      <c r="AL514" t="str" cm="1">
        <f t="array" ref="AL514:AP514">MID(C514,_xlfn.SEQUENCE(1,LEN(C514)),1)</f>
        <v>A</v>
      </c>
      <c r="AM514" t="str">
        <v>9</v>
      </c>
      <c r="AN514" t="str">
        <v>A</v>
      </c>
      <c r="AO514" t="str">
        <v>9</v>
      </c>
      <c r="AP514" t="str">
        <v>A</v>
      </c>
      <c r="AQ514">
        <f>IF(AL514="J",0,COUNTIF(_xlfn.ANCHORARRAY($AL514),AL514))</f>
        <v>3</v>
      </c>
      <c r="AR514">
        <f>IF(AM514="J",0,COUNTIF(_xlfn.ANCHORARRAY($AL514),AM514))</f>
        <v>2</v>
      </c>
      <c r="AS514">
        <f>IF(AN514="J",0,COUNTIF(_xlfn.ANCHORARRAY($AL514),AN514))</f>
        <v>3</v>
      </c>
      <c r="AT514">
        <f>IF(AO514="J",0,COUNTIF(_xlfn.ANCHORARRAY($AL514),AO514))</f>
        <v>2</v>
      </c>
      <c r="AU514">
        <f>IF(AP514="J",0,COUNTIF(_xlfn.ANCHORARRAY($AL514),AP514))</f>
        <v>3</v>
      </c>
      <c r="AV514" cm="1">
        <f t="array" ref="AV514:AZ514">_xlfn.LET(_xlpm.vals,{"J","2","3","4","5","6","7","8","9","T","J","Q","K","A"},
MATCH(_xlfn.ANCHORARRAY(AL514),_xlpm.vals,0))</f>
        <v>14</v>
      </c>
      <c r="AW514">
        <v>9</v>
      </c>
      <c r="AX514">
        <v>14</v>
      </c>
      <c r="AY514">
        <v>9</v>
      </c>
      <c r="AZ514">
        <v>14</v>
      </c>
      <c r="BA514" t="str" cm="1">
        <f t="array" ref="BA514:BE514">TEXT(_xlfn.ANCHORARRAY(AV514),"00")</f>
        <v>14</v>
      </c>
      <c r="BB514" t="str">
        <v>09</v>
      </c>
      <c r="BC514" t="str">
        <v>14</v>
      </c>
      <c r="BD514" t="str">
        <v>09</v>
      </c>
      <c r="BE514" t="str">
        <v>14</v>
      </c>
      <c r="BF514">
        <f>COUNTIF(_xlfn.ANCHORARRAY(AL514),"J")</f>
        <v>0</v>
      </c>
    </row>
    <row r="515" spans="2:58" x14ac:dyDescent="0.3">
      <c r="B515" t="s">
        <v>488</v>
      </c>
      <c r="C515" t="str">
        <f>_xlfn.TEXTBEFORE(B515," ")</f>
        <v>8A778</v>
      </c>
      <c r="D515">
        <f>VALUE(_xlfn.TEXTAFTER(B515," "))</f>
        <v>53</v>
      </c>
      <c r="E515" t="str" cm="1">
        <f t="array" ref="E515:I515">MID(C515,_xlfn.SEQUENCE(1,LEN(C515)),1)</f>
        <v>8</v>
      </c>
      <c r="F515" t="str">
        <v>A</v>
      </c>
      <c r="G515" t="str">
        <v>7</v>
      </c>
      <c r="H515" t="str">
        <v>7</v>
      </c>
      <c r="I515" t="str">
        <v>8</v>
      </c>
      <c r="J515" cm="1">
        <f t="array" ref="J515:N515">COUNTIFS(_xlfn.ANCHORARRAY(E515),_xlfn.ANCHORARRAY(E515))</f>
        <v>2</v>
      </c>
      <c r="K515">
        <v>1</v>
      </c>
      <c r="L515">
        <v>2</v>
      </c>
      <c r="M515">
        <v>2</v>
      </c>
      <c r="N515">
        <v>2</v>
      </c>
      <c r="O515" cm="1">
        <f t="array" ref="O515:S515">_xlfn.LET(_xlpm.vals,{"1","2","3","4","5","6","7","8","9","T","J","Q","K","A"},
MATCH(_xlfn.ANCHORARRAY(E515),_xlpm.vals,0))</f>
        <v>8</v>
      </c>
      <c r="P515">
        <v>14</v>
      </c>
      <c r="Q515">
        <v>7</v>
      </c>
      <c r="R515">
        <v>7</v>
      </c>
      <c r="S515">
        <v>8</v>
      </c>
      <c r="T515" t="str" cm="1">
        <f t="array" ref="T515:X515">TEXT(_xlfn.ANCHORARRAY(O515),"00")</f>
        <v>08</v>
      </c>
      <c r="U515" t="str">
        <v>14</v>
      </c>
      <c r="V515" t="str">
        <v>07</v>
      </c>
      <c r="W515" t="str">
        <v>07</v>
      </c>
      <c r="X515" t="str">
        <v>08</v>
      </c>
      <c r="Y515" t="b">
        <f>MAX(_xlfn.ANCHORARRAY(J515))=5</f>
        <v>0</v>
      </c>
      <c r="Z515" t="b">
        <f>MAX(_xlfn.ANCHORARRAY(J515))=4</f>
        <v>0</v>
      </c>
      <c r="AA515" t="b" cm="1">
        <f t="array" ref="AA515">AND(OR(_xlfn.ANCHORARRAY(J515)=3),OR(_xlfn.ANCHORARRAY(J515)=2))</f>
        <v>0</v>
      </c>
      <c r="AB515" t="b">
        <f>IF(AA515,FALSE,MAX(_xlfn.ANCHORARRAY(J515))=3)</f>
        <v>0</v>
      </c>
      <c r="AC515" t="b">
        <f>COUNTIF(_xlfn.ANCHORARRAY(J515),2)=4</f>
        <v>1</v>
      </c>
      <c r="AD515" t="b">
        <f>IF(AC515,FALSE,MAX(_xlfn.ANCHORARRAY(J515))=2)</f>
        <v>0</v>
      </c>
      <c r="AE515" t="b">
        <f>NOT(OR(Y515:AD515))</f>
        <v>0</v>
      </c>
      <c r="AF515">
        <f>8-MATCH(TRUE,Y515:AE515,0)</f>
        <v>3</v>
      </c>
      <c r="AG515">
        <f>VALUE(_xlfn.CONCAT(AF515,_xlfn.ANCHORARRAY(T515)))</f>
        <v>30814070708</v>
      </c>
      <c r="AH515">
        <f>VALUE(_xlfn.RANK.EQ(AG515,AG:AG,1))</f>
        <v>543</v>
      </c>
      <c r="AI515">
        <f>AH515*D515</f>
        <v>28779</v>
      </c>
      <c r="AK515" s="1"/>
      <c r="AL515" t="str" cm="1">
        <f t="array" ref="AL515:AP515">MID(C515,_xlfn.SEQUENCE(1,LEN(C515)),1)</f>
        <v>8</v>
      </c>
      <c r="AM515" t="str">
        <v>A</v>
      </c>
      <c r="AN515" t="str">
        <v>7</v>
      </c>
      <c r="AO515" t="str">
        <v>7</v>
      </c>
      <c r="AP515" t="str">
        <v>8</v>
      </c>
      <c r="AQ515">
        <f>IF(AL515="J",0,COUNTIF(_xlfn.ANCHORARRAY($AL515),AL515))</f>
        <v>2</v>
      </c>
      <c r="AR515">
        <f>IF(AM515="J",0,COUNTIF(_xlfn.ANCHORARRAY($AL515),AM515))</f>
        <v>1</v>
      </c>
      <c r="AS515">
        <f>IF(AN515="J",0,COUNTIF(_xlfn.ANCHORARRAY($AL515),AN515))</f>
        <v>2</v>
      </c>
      <c r="AT515">
        <f>IF(AO515="J",0,COUNTIF(_xlfn.ANCHORARRAY($AL515),AO515))</f>
        <v>2</v>
      </c>
      <c r="AU515">
        <f>IF(AP515="J",0,COUNTIF(_xlfn.ANCHORARRAY($AL515),AP515))</f>
        <v>2</v>
      </c>
      <c r="AV515" cm="1">
        <f t="array" ref="AV515:AZ515">_xlfn.LET(_xlpm.vals,{"J","2","3","4","5","6","7","8","9","T","J","Q","K","A"},
MATCH(_xlfn.ANCHORARRAY(AL515),_xlpm.vals,0))</f>
        <v>8</v>
      </c>
      <c r="AW515">
        <v>14</v>
      </c>
      <c r="AX515">
        <v>7</v>
      </c>
      <c r="AY515">
        <v>7</v>
      </c>
      <c r="AZ515">
        <v>8</v>
      </c>
      <c r="BA515" t="str" cm="1">
        <f t="array" ref="BA515:BE515">TEXT(_xlfn.ANCHORARRAY(AV515),"00")</f>
        <v>08</v>
      </c>
      <c r="BB515" t="str">
        <v>14</v>
      </c>
      <c r="BC515" t="str">
        <v>07</v>
      </c>
      <c r="BD515" t="str">
        <v>07</v>
      </c>
      <c r="BE515" t="str">
        <v>08</v>
      </c>
      <c r="BF515">
        <f>COUNTIF(_xlfn.ANCHORARRAY(AL515),"J")</f>
        <v>0</v>
      </c>
    </row>
    <row r="516" spans="2:58" x14ac:dyDescent="0.3">
      <c r="B516" t="s">
        <v>487</v>
      </c>
      <c r="C516" t="str">
        <f>_xlfn.TEXTBEFORE(B516," ")</f>
        <v>76656</v>
      </c>
      <c r="D516">
        <f>VALUE(_xlfn.TEXTAFTER(B516," "))</f>
        <v>720</v>
      </c>
      <c r="E516" t="str" cm="1">
        <f t="array" ref="E516:I516">MID(C516,_xlfn.SEQUENCE(1,LEN(C516)),1)</f>
        <v>7</v>
      </c>
      <c r="F516" t="str">
        <v>6</v>
      </c>
      <c r="G516" t="str">
        <v>6</v>
      </c>
      <c r="H516" t="str">
        <v>5</v>
      </c>
      <c r="I516" t="str">
        <v>6</v>
      </c>
      <c r="J516" cm="1">
        <f t="array" ref="J516:N516">COUNTIFS(_xlfn.ANCHORARRAY(E516),_xlfn.ANCHORARRAY(E516))</f>
        <v>1</v>
      </c>
      <c r="K516">
        <v>3</v>
      </c>
      <c r="L516">
        <v>3</v>
      </c>
      <c r="M516">
        <v>1</v>
      </c>
      <c r="N516">
        <v>3</v>
      </c>
      <c r="O516" cm="1">
        <f t="array" ref="O516:S516">_xlfn.LET(_xlpm.vals,{"1","2","3","4","5","6","7","8","9","T","J","Q","K","A"},
MATCH(_xlfn.ANCHORARRAY(E516),_xlpm.vals,0))</f>
        <v>7</v>
      </c>
      <c r="P516">
        <v>6</v>
      </c>
      <c r="Q516">
        <v>6</v>
      </c>
      <c r="R516">
        <v>5</v>
      </c>
      <c r="S516">
        <v>6</v>
      </c>
      <c r="T516" t="str" cm="1">
        <f t="array" ref="T516:X516">TEXT(_xlfn.ANCHORARRAY(O516),"00")</f>
        <v>07</v>
      </c>
      <c r="U516" t="str">
        <v>06</v>
      </c>
      <c r="V516" t="str">
        <v>06</v>
      </c>
      <c r="W516" t="str">
        <v>05</v>
      </c>
      <c r="X516" t="str">
        <v>06</v>
      </c>
      <c r="Y516" t="b">
        <f>MAX(_xlfn.ANCHORARRAY(J516))=5</f>
        <v>0</v>
      </c>
      <c r="Z516" t="b">
        <f>MAX(_xlfn.ANCHORARRAY(J516))=4</f>
        <v>0</v>
      </c>
      <c r="AA516" t="b" cm="1">
        <f t="array" ref="AA516">AND(OR(_xlfn.ANCHORARRAY(J516)=3),OR(_xlfn.ANCHORARRAY(J516)=2))</f>
        <v>0</v>
      </c>
      <c r="AB516" t="b">
        <f>IF(AA516,FALSE,MAX(_xlfn.ANCHORARRAY(J516))=3)</f>
        <v>1</v>
      </c>
      <c r="AC516" t="b">
        <f>COUNTIF(_xlfn.ANCHORARRAY(J516),2)=4</f>
        <v>0</v>
      </c>
      <c r="AD516" t="b">
        <f>IF(AC516,FALSE,MAX(_xlfn.ANCHORARRAY(J516))=2)</f>
        <v>0</v>
      </c>
      <c r="AE516" t="b">
        <f>NOT(OR(Y516:AD516))</f>
        <v>0</v>
      </c>
      <c r="AF516">
        <f>8-MATCH(TRUE,Y516:AE516,0)</f>
        <v>4</v>
      </c>
      <c r="AG516">
        <f>VALUE(_xlfn.CONCAT(AF516,_xlfn.ANCHORARRAY(T516)))</f>
        <v>40706060506</v>
      </c>
      <c r="AH516">
        <f>VALUE(_xlfn.RANK.EQ(AG516,AG:AG,1))</f>
        <v>708</v>
      </c>
      <c r="AI516">
        <f>AH516*D516</f>
        <v>509760</v>
      </c>
      <c r="AK516" s="1"/>
      <c r="AL516" t="str" cm="1">
        <f t="array" ref="AL516:AP516">MID(C516,_xlfn.SEQUENCE(1,LEN(C516)),1)</f>
        <v>7</v>
      </c>
      <c r="AM516" t="str">
        <v>6</v>
      </c>
      <c r="AN516" t="str">
        <v>6</v>
      </c>
      <c r="AO516" t="str">
        <v>5</v>
      </c>
      <c r="AP516" t="str">
        <v>6</v>
      </c>
      <c r="AQ516">
        <f>IF(AL516="J",0,COUNTIF(_xlfn.ANCHORARRAY($AL516),AL516))</f>
        <v>1</v>
      </c>
      <c r="AR516">
        <f>IF(AM516="J",0,COUNTIF(_xlfn.ANCHORARRAY($AL516),AM516))</f>
        <v>3</v>
      </c>
      <c r="AS516">
        <f>IF(AN516="J",0,COUNTIF(_xlfn.ANCHORARRAY($AL516),AN516))</f>
        <v>3</v>
      </c>
      <c r="AT516">
        <f>IF(AO516="J",0,COUNTIF(_xlfn.ANCHORARRAY($AL516),AO516))</f>
        <v>1</v>
      </c>
      <c r="AU516">
        <f>IF(AP516="J",0,COUNTIF(_xlfn.ANCHORARRAY($AL516),AP516))</f>
        <v>3</v>
      </c>
      <c r="AV516" cm="1">
        <f t="array" ref="AV516:AZ516">_xlfn.LET(_xlpm.vals,{"J","2","3","4","5","6","7","8","9","T","J","Q","K","A"},
MATCH(_xlfn.ANCHORARRAY(AL516),_xlpm.vals,0))</f>
        <v>7</v>
      </c>
      <c r="AW516">
        <v>6</v>
      </c>
      <c r="AX516">
        <v>6</v>
      </c>
      <c r="AY516">
        <v>5</v>
      </c>
      <c r="AZ516">
        <v>6</v>
      </c>
      <c r="BA516" t="str" cm="1">
        <f t="array" ref="BA516:BE516">TEXT(_xlfn.ANCHORARRAY(AV516),"00")</f>
        <v>07</v>
      </c>
      <c r="BB516" t="str">
        <v>06</v>
      </c>
      <c r="BC516" t="str">
        <v>06</v>
      </c>
      <c r="BD516" t="str">
        <v>05</v>
      </c>
      <c r="BE516" t="str">
        <v>06</v>
      </c>
      <c r="BF516">
        <f>COUNTIF(_xlfn.ANCHORARRAY(AL516),"J")</f>
        <v>0</v>
      </c>
    </row>
    <row r="517" spans="2:58" x14ac:dyDescent="0.3">
      <c r="B517" t="s">
        <v>486</v>
      </c>
      <c r="C517" t="str">
        <f>_xlfn.TEXTBEFORE(B517," ")</f>
        <v>6A566</v>
      </c>
      <c r="D517">
        <f>VALUE(_xlfn.TEXTAFTER(B517," "))</f>
        <v>631</v>
      </c>
      <c r="E517" t="str" cm="1">
        <f t="array" ref="E517:I517">MID(C517,_xlfn.SEQUENCE(1,LEN(C517)),1)</f>
        <v>6</v>
      </c>
      <c r="F517" t="str">
        <v>A</v>
      </c>
      <c r="G517" t="str">
        <v>5</v>
      </c>
      <c r="H517" t="str">
        <v>6</v>
      </c>
      <c r="I517" t="str">
        <v>6</v>
      </c>
      <c r="J517" cm="1">
        <f t="array" ref="J517:N517">COUNTIFS(_xlfn.ANCHORARRAY(E517),_xlfn.ANCHORARRAY(E517))</f>
        <v>3</v>
      </c>
      <c r="K517">
        <v>1</v>
      </c>
      <c r="L517">
        <v>1</v>
      </c>
      <c r="M517">
        <v>3</v>
      </c>
      <c r="N517">
        <v>3</v>
      </c>
      <c r="O517" cm="1">
        <f t="array" ref="O517:S517">_xlfn.LET(_xlpm.vals,{"1","2","3","4","5","6","7","8","9","T","J","Q","K","A"},
MATCH(_xlfn.ANCHORARRAY(E517),_xlpm.vals,0))</f>
        <v>6</v>
      </c>
      <c r="P517">
        <v>14</v>
      </c>
      <c r="Q517">
        <v>5</v>
      </c>
      <c r="R517">
        <v>6</v>
      </c>
      <c r="S517">
        <v>6</v>
      </c>
      <c r="T517" t="str" cm="1">
        <f t="array" ref="T517:X517">TEXT(_xlfn.ANCHORARRAY(O517),"00")</f>
        <v>06</v>
      </c>
      <c r="U517" t="str">
        <v>14</v>
      </c>
      <c r="V517" t="str">
        <v>05</v>
      </c>
      <c r="W517" t="str">
        <v>06</v>
      </c>
      <c r="X517" t="str">
        <v>06</v>
      </c>
      <c r="Y517" t="b">
        <f>MAX(_xlfn.ANCHORARRAY(J517))=5</f>
        <v>0</v>
      </c>
      <c r="Z517" t="b">
        <f>MAX(_xlfn.ANCHORARRAY(J517))=4</f>
        <v>0</v>
      </c>
      <c r="AA517" t="b" cm="1">
        <f t="array" ref="AA517">AND(OR(_xlfn.ANCHORARRAY(J517)=3),OR(_xlfn.ANCHORARRAY(J517)=2))</f>
        <v>0</v>
      </c>
      <c r="AB517" t="b">
        <f>IF(AA517,FALSE,MAX(_xlfn.ANCHORARRAY(J517))=3)</f>
        <v>1</v>
      </c>
      <c r="AC517" t="b">
        <f>COUNTIF(_xlfn.ANCHORARRAY(J517),2)=4</f>
        <v>0</v>
      </c>
      <c r="AD517" t="b">
        <f>IF(AC517,FALSE,MAX(_xlfn.ANCHORARRAY(J517))=2)</f>
        <v>0</v>
      </c>
      <c r="AE517" t="b">
        <f>NOT(OR(Y517:AD517))</f>
        <v>0</v>
      </c>
      <c r="AF517">
        <f>8-MATCH(TRUE,Y517:AE517,0)</f>
        <v>4</v>
      </c>
      <c r="AG517">
        <f>VALUE(_xlfn.CONCAT(AF517,_xlfn.ANCHORARRAY(T517)))</f>
        <v>40614050606</v>
      </c>
      <c r="AH517">
        <f>VALUE(_xlfn.RANK.EQ(AG517,AG:AG,1))</f>
        <v>702</v>
      </c>
      <c r="AI517">
        <f>AH517*D517</f>
        <v>442962</v>
      </c>
      <c r="AK517" s="1"/>
      <c r="AL517" t="str" cm="1">
        <f t="array" ref="AL517:AP517">MID(C517,_xlfn.SEQUENCE(1,LEN(C517)),1)</f>
        <v>6</v>
      </c>
      <c r="AM517" t="str">
        <v>A</v>
      </c>
      <c r="AN517" t="str">
        <v>5</v>
      </c>
      <c r="AO517" t="str">
        <v>6</v>
      </c>
      <c r="AP517" t="str">
        <v>6</v>
      </c>
      <c r="AQ517">
        <f>IF(AL517="J",0,COUNTIF(_xlfn.ANCHORARRAY($AL517),AL517))</f>
        <v>3</v>
      </c>
      <c r="AR517">
        <f>IF(AM517="J",0,COUNTIF(_xlfn.ANCHORARRAY($AL517),AM517))</f>
        <v>1</v>
      </c>
      <c r="AS517">
        <f>IF(AN517="J",0,COUNTIF(_xlfn.ANCHORARRAY($AL517),AN517))</f>
        <v>1</v>
      </c>
      <c r="AT517">
        <f>IF(AO517="J",0,COUNTIF(_xlfn.ANCHORARRAY($AL517),AO517))</f>
        <v>3</v>
      </c>
      <c r="AU517">
        <f>IF(AP517="J",0,COUNTIF(_xlfn.ANCHORARRAY($AL517),AP517))</f>
        <v>3</v>
      </c>
      <c r="AV517" cm="1">
        <f t="array" ref="AV517:AZ517">_xlfn.LET(_xlpm.vals,{"J","2","3","4","5","6","7","8","9","T","J","Q","K","A"},
MATCH(_xlfn.ANCHORARRAY(AL517),_xlpm.vals,0))</f>
        <v>6</v>
      </c>
      <c r="AW517">
        <v>14</v>
      </c>
      <c r="AX517">
        <v>5</v>
      </c>
      <c r="AY517">
        <v>6</v>
      </c>
      <c r="AZ517">
        <v>6</v>
      </c>
      <c r="BA517" t="str" cm="1">
        <f t="array" ref="BA517:BE517">TEXT(_xlfn.ANCHORARRAY(AV517),"00")</f>
        <v>06</v>
      </c>
      <c r="BB517" t="str">
        <v>14</v>
      </c>
      <c r="BC517" t="str">
        <v>05</v>
      </c>
      <c r="BD517" t="str">
        <v>06</v>
      </c>
      <c r="BE517" t="str">
        <v>06</v>
      </c>
      <c r="BF517">
        <f>COUNTIF(_xlfn.ANCHORARRAY(AL517),"J")</f>
        <v>0</v>
      </c>
    </row>
    <row r="518" spans="2:58" x14ac:dyDescent="0.3">
      <c r="B518" t="s">
        <v>485</v>
      </c>
      <c r="C518" t="str">
        <f>_xlfn.TEXTBEFORE(B518," ")</f>
        <v>QQJ2Q</v>
      </c>
      <c r="D518">
        <f>VALUE(_xlfn.TEXTAFTER(B518," "))</f>
        <v>521</v>
      </c>
      <c r="E518" t="str" cm="1">
        <f t="array" ref="E518:I518">MID(C518,_xlfn.SEQUENCE(1,LEN(C518)),1)</f>
        <v>Q</v>
      </c>
      <c r="F518" t="str">
        <v>Q</v>
      </c>
      <c r="G518" t="str">
        <v>J</v>
      </c>
      <c r="H518" t="str">
        <v>2</v>
      </c>
      <c r="I518" t="str">
        <v>Q</v>
      </c>
      <c r="J518" cm="1">
        <f t="array" ref="J518:N518">COUNTIFS(_xlfn.ANCHORARRAY(E518),_xlfn.ANCHORARRAY(E518))</f>
        <v>3</v>
      </c>
      <c r="K518">
        <v>3</v>
      </c>
      <c r="L518">
        <v>1</v>
      </c>
      <c r="M518">
        <v>1</v>
      </c>
      <c r="N518">
        <v>3</v>
      </c>
      <c r="O518" cm="1">
        <f t="array" ref="O518:S518">_xlfn.LET(_xlpm.vals,{"1","2","3","4","5","6","7","8","9","T","J","Q","K","A"},
MATCH(_xlfn.ANCHORARRAY(E518),_xlpm.vals,0))</f>
        <v>12</v>
      </c>
      <c r="P518">
        <v>12</v>
      </c>
      <c r="Q518">
        <v>11</v>
      </c>
      <c r="R518">
        <v>2</v>
      </c>
      <c r="S518">
        <v>12</v>
      </c>
      <c r="T518" t="str" cm="1">
        <f t="array" ref="T518:X518">TEXT(_xlfn.ANCHORARRAY(O518),"00")</f>
        <v>12</v>
      </c>
      <c r="U518" t="str">
        <v>12</v>
      </c>
      <c r="V518" t="str">
        <v>11</v>
      </c>
      <c r="W518" t="str">
        <v>02</v>
      </c>
      <c r="X518" t="str">
        <v>12</v>
      </c>
      <c r="Y518" t="b">
        <f>MAX(_xlfn.ANCHORARRAY(J518))=5</f>
        <v>0</v>
      </c>
      <c r="Z518" t="b">
        <f>MAX(_xlfn.ANCHORARRAY(J518))=4</f>
        <v>0</v>
      </c>
      <c r="AA518" t="b" cm="1">
        <f t="array" ref="AA518">AND(OR(_xlfn.ANCHORARRAY(J518)=3),OR(_xlfn.ANCHORARRAY(J518)=2))</f>
        <v>0</v>
      </c>
      <c r="AB518" t="b">
        <f>IF(AA518,FALSE,MAX(_xlfn.ANCHORARRAY(J518))=3)</f>
        <v>1</v>
      </c>
      <c r="AC518" t="b">
        <f>COUNTIF(_xlfn.ANCHORARRAY(J518),2)=4</f>
        <v>0</v>
      </c>
      <c r="AD518" t="b">
        <f>IF(AC518,FALSE,MAX(_xlfn.ANCHORARRAY(J518))=2)</f>
        <v>0</v>
      </c>
      <c r="AE518" t="b">
        <f>NOT(OR(Y518:AD518))</f>
        <v>0</v>
      </c>
      <c r="AF518">
        <f>8-MATCH(TRUE,Y518:AE518,0)</f>
        <v>4</v>
      </c>
      <c r="AG518">
        <f>VALUE(_xlfn.CONCAT(AF518,_xlfn.ANCHORARRAY(T518)))</f>
        <v>41212110212</v>
      </c>
      <c r="AH518">
        <f>VALUE(_xlfn.RANK.EQ(AG518,AG:AG,1))</f>
        <v>771</v>
      </c>
      <c r="AI518">
        <f>AH518*D518</f>
        <v>401691</v>
      </c>
      <c r="AK518" s="1"/>
      <c r="AL518" t="str" cm="1">
        <f t="array" ref="AL518:AP518">MID(C518,_xlfn.SEQUENCE(1,LEN(C518)),1)</f>
        <v>Q</v>
      </c>
      <c r="AM518" t="str">
        <v>Q</v>
      </c>
      <c r="AN518" t="str">
        <v>J</v>
      </c>
      <c r="AO518" t="str">
        <v>2</v>
      </c>
      <c r="AP518" t="str">
        <v>Q</v>
      </c>
      <c r="AQ518">
        <f>IF(AL518="J",0,COUNTIF(_xlfn.ANCHORARRAY($AL518),AL518))</f>
        <v>3</v>
      </c>
      <c r="AR518">
        <f>IF(AM518="J",0,COUNTIF(_xlfn.ANCHORARRAY($AL518),AM518))</f>
        <v>3</v>
      </c>
      <c r="AS518">
        <f>IF(AN518="J",0,COUNTIF(_xlfn.ANCHORARRAY($AL518),AN518))</f>
        <v>0</v>
      </c>
      <c r="AT518">
        <f>IF(AO518="J",0,COUNTIF(_xlfn.ANCHORARRAY($AL518),AO518))</f>
        <v>1</v>
      </c>
      <c r="AU518">
        <f>IF(AP518="J",0,COUNTIF(_xlfn.ANCHORARRAY($AL518),AP518))</f>
        <v>3</v>
      </c>
      <c r="AV518" cm="1">
        <f t="array" ref="AV518:AZ518">_xlfn.LET(_xlpm.vals,{"J","2","3","4","5","6","7","8","9","T","J","Q","K","A"},
MATCH(_xlfn.ANCHORARRAY(AL518),_xlpm.vals,0))</f>
        <v>12</v>
      </c>
      <c r="AW518">
        <v>12</v>
      </c>
      <c r="AX518">
        <v>1</v>
      </c>
      <c r="AY518">
        <v>2</v>
      </c>
      <c r="AZ518">
        <v>12</v>
      </c>
      <c r="BA518" t="str" cm="1">
        <f t="array" ref="BA518:BE518">TEXT(_xlfn.ANCHORARRAY(AV518),"00")</f>
        <v>12</v>
      </c>
      <c r="BB518" t="str">
        <v>12</v>
      </c>
      <c r="BC518" t="str">
        <v>01</v>
      </c>
      <c r="BD518" t="str">
        <v>02</v>
      </c>
      <c r="BE518" t="str">
        <v>12</v>
      </c>
      <c r="BF518">
        <f>COUNTIF(_xlfn.ANCHORARRAY(AL518),"J")</f>
        <v>1</v>
      </c>
    </row>
    <row r="519" spans="2:58" x14ac:dyDescent="0.3">
      <c r="B519" t="s">
        <v>484</v>
      </c>
      <c r="C519" t="str">
        <f>_xlfn.TEXTBEFORE(B519," ")</f>
        <v>5445K</v>
      </c>
      <c r="D519">
        <f>VALUE(_xlfn.TEXTAFTER(B519," "))</f>
        <v>913</v>
      </c>
      <c r="E519" t="str" cm="1">
        <f t="array" ref="E519:I519">MID(C519,_xlfn.SEQUENCE(1,LEN(C519)),1)</f>
        <v>5</v>
      </c>
      <c r="F519" t="str">
        <v>4</v>
      </c>
      <c r="G519" t="str">
        <v>4</v>
      </c>
      <c r="H519" t="str">
        <v>5</v>
      </c>
      <c r="I519" t="str">
        <v>K</v>
      </c>
      <c r="J519" cm="1">
        <f t="array" ref="J519:N519">COUNTIFS(_xlfn.ANCHORARRAY(E519),_xlfn.ANCHORARRAY(E519))</f>
        <v>2</v>
      </c>
      <c r="K519">
        <v>2</v>
      </c>
      <c r="L519">
        <v>2</v>
      </c>
      <c r="M519">
        <v>2</v>
      </c>
      <c r="N519">
        <v>1</v>
      </c>
      <c r="O519" cm="1">
        <f t="array" ref="O519:S519">_xlfn.LET(_xlpm.vals,{"1","2","3","4","5","6","7","8","9","T","J","Q","K","A"},
MATCH(_xlfn.ANCHORARRAY(E519),_xlpm.vals,0))</f>
        <v>5</v>
      </c>
      <c r="P519">
        <v>4</v>
      </c>
      <c r="Q519">
        <v>4</v>
      </c>
      <c r="R519">
        <v>5</v>
      </c>
      <c r="S519">
        <v>13</v>
      </c>
      <c r="T519" t="str" cm="1">
        <f t="array" ref="T519:X519">TEXT(_xlfn.ANCHORARRAY(O519),"00")</f>
        <v>05</v>
      </c>
      <c r="U519" t="str">
        <v>04</v>
      </c>
      <c r="V519" t="str">
        <v>04</v>
      </c>
      <c r="W519" t="str">
        <v>05</v>
      </c>
      <c r="X519" t="str">
        <v>13</v>
      </c>
      <c r="Y519" t="b">
        <f>MAX(_xlfn.ANCHORARRAY(J519))=5</f>
        <v>0</v>
      </c>
      <c r="Z519" t="b">
        <f>MAX(_xlfn.ANCHORARRAY(J519))=4</f>
        <v>0</v>
      </c>
      <c r="AA519" t="b" cm="1">
        <f t="array" ref="AA519">AND(OR(_xlfn.ANCHORARRAY(J519)=3),OR(_xlfn.ANCHORARRAY(J519)=2))</f>
        <v>0</v>
      </c>
      <c r="AB519" t="b">
        <f>IF(AA519,FALSE,MAX(_xlfn.ANCHORARRAY(J519))=3)</f>
        <v>0</v>
      </c>
      <c r="AC519" t="b">
        <f>COUNTIF(_xlfn.ANCHORARRAY(J519),2)=4</f>
        <v>1</v>
      </c>
      <c r="AD519" t="b">
        <f>IF(AC519,FALSE,MAX(_xlfn.ANCHORARRAY(J519))=2)</f>
        <v>0</v>
      </c>
      <c r="AE519" t="b">
        <f>NOT(OR(Y519:AD519))</f>
        <v>0</v>
      </c>
      <c r="AF519">
        <f>8-MATCH(TRUE,Y519:AE519,0)</f>
        <v>3</v>
      </c>
      <c r="AG519">
        <f>VALUE(_xlfn.CONCAT(AF519,_xlfn.ANCHORARRAY(T519)))</f>
        <v>30504040513</v>
      </c>
      <c r="AH519">
        <f>VALUE(_xlfn.RANK.EQ(AG519,AG:AG,1))</f>
        <v>486</v>
      </c>
      <c r="AI519">
        <f>AH519*D519</f>
        <v>443718</v>
      </c>
      <c r="AK519" s="1"/>
      <c r="AL519" t="str" cm="1">
        <f t="array" ref="AL519:AP519">MID(C519,_xlfn.SEQUENCE(1,LEN(C519)),1)</f>
        <v>5</v>
      </c>
      <c r="AM519" t="str">
        <v>4</v>
      </c>
      <c r="AN519" t="str">
        <v>4</v>
      </c>
      <c r="AO519" t="str">
        <v>5</v>
      </c>
      <c r="AP519" t="str">
        <v>K</v>
      </c>
      <c r="AQ519">
        <f>IF(AL519="J",0,COUNTIF(_xlfn.ANCHORARRAY($AL519),AL519))</f>
        <v>2</v>
      </c>
      <c r="AR519">
        <f>IF(AM519="J",0,COUNTIF(_xlfn.ANCHORARRAY($AL519),AM519))</f>
        <v>2</v>
      </c>
      <c r="AS519">
        <f>IF(AN519="J",0,COUNTIF(_xlfn.ANCHORARRAY($AL519),AN519))</f>
        <v>2</v>
      </c>
      <c r="AT519">
        <f>IF(AO519="J",0,COUNTIF(_xlfn.ANCHORARRAY($AL519),AO519))</f>
        <v>2</v>
      </c>
      <c r="AU519">
        <f>IF(AP519="J",0,COUNTIF(_xlfn.ANCHORARRAY($AL519),AP519))</f>
        <v>1</v>
      </c>
      <c r="AV519" cm="1">
        <f t="array" ref="AV519:AZ519">_xlfn.LET(_xlpm.vals,{"J","2","3","4","5","6","7","8","9","T","J","Q","K","A"},
MATCH(_xlfn.ANCHORARRAY(AL519),_xlpm.vals,0))</f>
        <v>5</v>
      </c>
      <c r="AW519">
        <v>4</v>
      </c>
      <c r="AX519">
        <v>4</v>
      </c>
      <c r="AY519">
        <v>5</v>
      </c>
      <c r="AZ519">
        <v>13</v>
      </c>
      <c r="BA519" t="str" cm="1">
        <f t="array" ref="BA519:BE519">TEXT(_xlfn.ANCHORARRAY(AV519),"00")</f>
        <v>05</v>
      </c>
      <c r="BB519" t="str">
        <v>04</v>
      </c>
      <c r="BC519" t="str">
        <v>04</v>
      </c>
      <c r="BD519" t="str">
        <v>05</v>
      </c>
      <c r="BE519" t="str">
        <v>13</v>
      </c>
      <c r="BF519">
        <f>COUNTIF(_xlfn.ANCHORARRAY(AL519),"J")</f>
        <v>0</v>
      </c>
    </row>
    <row r="520" spans="2:58" x14ac:dyDescent="0.3">
      <c r="B520" t="s">
        <v>483</v>
      </c>
      <c r="C520" t="str">
        <f>_xlfn.TEXTBEFORE(B520," ")</f>
        <v>84Q5T</v>
      </c>
      <c r="D520">
        <f>VALUE(_xlfn.TEXTAFTER(B520," "))</f>
        <v>925</v>
      </c>
      <c r="E520" t="str" cm="1">
        <f t="array" ref="E520:I520">MID(C520,_xlfn.SEQUENCE(1,LEN(C520)),1)</f>
        <v>8</v>
      </c>
      <c r="F520" t="str">
        <v>4</v>
      </c>
      <c r="G520" t="str">
        <v>Q</v>
      </c>
      <c r="H520" t="str">
        <v>5</v>
      </c>
      <c r="I520" t="str">
        <v>T</v>
      </c>
      <c r="J520" cm="1">
        <f t="array" ref="J520:N520">COUNTIFS(_xlfn.ANCHORARRAY(E520),_xlfn.ANCHORARRAY(E520))</f>
        <v>1</v>
      </c>
      <c r="K520">
        <v>1</v>
      </c>
      <c r="L520">
        <v>1</v>
      </c>
      <c r="M520">
        <v>1</v>
      </c>
      <c r="N520">
        <v>1</v>
      </c>
      <c r="O520" cm="1">
        <f t="array" ref="O520:S520">_xlfn.LET(_xlpm.vals,{"1","2","3","4","5","6","7","8","9","T","J","Q","K","A"},
MATCH(_xlfn.ANCHORARRAY(E520),_xlpm.vals,0))</f>
        <v>8</v>
      </c>
      <c r="P520">
        <v>4</v>
      </c>
      <c r="Q520">
        <v>12</v>
      </c>
      <c r="R520">
        <v>5</v>
      </c>
      <c r="S520">
        <v>10</v>
      </c>
      <c r="T520" t="str" cm="1">
        <f t="array" ref="T520:X520">TEXT(_xlfn.ANCHORARRAY(O520),"00")</f>
        <v>08</v>
      </c>
      <c r="U520" t="str">
        <v>04</v>
      </c>
      <c r="V520" t="str">
        <v>12</v>
      </c>
      <c r="W520" t="str">
        <v>05</v>
      </c>
      <c r="X520" t="str">
        <v>10</v>
      </c>
      <c r="Y520" t="b">
        <f>MAX(_xlfn.ANCHORARRAY(J520))=5</f>
        <v>0</v>
      </c>
      <c r="Z520" t="b">
        <f>MAX(_xlfn.ANCHORARRAY(J520))=4</f>
        <v>0</v>
      </c>
      <c r="AA520" t="b" cm="1">
        <f t="array" ref="AA520">AND(OR(_xlfn.ANCHORARRAY(J520)=3),OR(_xlfn.ANCHORARRAY(J520)=2))</f>
        <v>0</v>
      </c>
      <c r="AB520" t="b">
        <f>IF(AA520,FALSE,MAX(_xlfn.ANCHORARRAY(J520))=3)</f>
        <v>0</v>
      </c>
      <c r="AC520" t="b">
        <f>COUNTIF(_xlfn.ANCHORARRAY(J520),2)=4</f>
        <v>0</v>
      </c>
      <c r="AD520" t="b">
        <f>IF(AC520,FALSE,MAX(_xlfn.ANCHORARRAY(J520))=2)</f>
        <v>0</v>
      </c>
      <c r="AE520" t="b">
        <f>NOT(OR(Y520:AD520))</f>
        <v>1</v>
      </c>
      <c r="AF520">
        <f>8-MATCH(TRUE,Y520:AE520,0)</f>
        <v>1</v>
      </c>
      <c r="AG520">
        <f>VALUE(_xlfn.CONCAT(AF520,_xlfn.ANCHORARRAY(T520)))</f>
        <v>10804120510</v>
      </c>
      <c r="AH520">
        <f>VALUE(_xlfn.RANK.EQ(AG520,AG:AG,1))</f>
        <v>92</v>
      </c>
      <c r="AI520">
        <f>AH520*D520</f>
        <v>85100</v>
      </c>
      <c r="AK520" s="1"/>
      <c r="AL520" t="str" cm="1">
        <f t="array" ref="AL520:AP520">MID(C520,_xlfn.SEQUENCE(1,LEN(C520)),1)</f>
        <v>8</v>
      </c>
      <c r="AM520" t="str">
        <v>4</v>
      </c>
      <c r="AN520" t="str">
        <v>Q</v>
      </c>
      <c r="AO520" t="str">
        <v>5</v>
      </c>
      <c r="AP520" t="str">
        <v>T</v>
      </c>
      <c r="AQ520">
        <f>IF(AL520="J",0,COUNTIF(_xlfn.ANCHORARRAY($AL520),AL520))</f>
        <v>1</v>
      </c>
      <c r="AR520">
        <f>IF(AM520="J",0,COUNTIF(_xlfn.ANCHORARRAY($AL520),AM520))</f>
        <v>1</v>
      </c>
      <c r="AS520">
        <f>IF(AN520="J",0,COUNTIF(_xlfn.ANCHORARRAY($AL520),AN520))</f>
        <v>1</v>
      </c>
      <c r="AT520">
        <f>IF(AO520="J",0,COUNTIF(_xlfn.ANCHORARRAY($AL520),AO520))</f>
        <v>1</v>
      </c>
      <c r="AU520">
        <f>IF(AP520="J",0,COUNTIF(_xlfn.ANCHORARRAY($AL520),AP520))</f>
        <v>1</v>
      </c>
      <c r="AV520" cm="1">
        <f t="array" ref="AV520:AZ520">_xlfn.LET(_xlpm.vals,{"J","2","3","4","5","6","7","8","9","T","J","Q","K","A"},
MATCH(_xlfn.ANCHORARRAY(AL520),_xlpm.vals,0))</f>
        <v>8</v>
      </c>
      <c r="AW520">
        <v>4</v>
      </c>
      <c r="AX520">
        <v>12</v>
      </c>
      <c r="AY520">
        <v>5</v>
      </c>
      <c r="AZ520">
        <v>10</v>
      </c>
      <c r="BA520" t="str" cm="1">
        <f t="array" ref="BA520:BE520">TEXT(_xlfn.ANCHORARRAY(AV520),"00")</f>
        <v>08</v>
      </c>
      <c r="BB520" t="str">
        <v>04</v>
      </c>
      <c r="BC520" t="str">
        <v>12</v>
      </c>
      <c r="BD520" t="str">
        <v>05</v>
      </c>
      <c r="BE520" t="str">
        <v>10</v>
      </c>
      <c r="BF520">
        <f>COUNTIF(_xlfn.ANCHORARRAY(AL520),"J")</f>
        <v>0</v>
      </c>
    </row>
    <row r="521" spans="2:58" x14ac:dyDescent="0.3">
      <c r="B521" t="s">
        <v>482</v>
      </c>
      <c r="C521" t="str">
        <f>_xlfn.TEXTBEFORE(B521," ")</f>
        <v>KAA9K</v>
      </c>
      <c r="D521">
        <f>VALUE(_xlfn.TEXTAFTER(B521," "))</f>
        <v>44</v>
      </c>
      <c r="E521" t="str" cm="1">
        <f t="array" ref="E521:I521">MID(C521,_xlfn.SEQUENCE(1,LEN(C521)),1)</f>
        <v>K</v>
      </c>
      <c r="F521" t="str">
        <v>A</v>
      </c>
      <c r="G521" t="str">
        <v>A</v>
      </c>
      <c r="H521" t="str">
        <v>9</v>
      </c>
      <c r="I521" t="str">
        <v>K</v>
      </c>
      <c r="J521" cm="1">
        <f t="array" ref="J521:N521">COUNTIFS(_xlfn.ANCHORARRAY(E521),_xlfn.ANCHORARRAY(E521))</f>
        <v>2</v>
      </c>
      <c r="K521">
        <v>2</v>
      </c>
      <c r="L521">
        <v>2</v>
      </c>
      <c r="M521">
        <v>1</v>
      </c>
      <c r="N521">
        <v>2</v>
      </c>
      <c r="O521" cm="1">
        <f t="array" ref="O521:S521">_xlfn.LET(_xlpm.vals,{"1","2","3","4","5","6","7","8","9","T","J","Q","K","A"},
MATCH(_xlfn.ANCHORARRAY(E521),_xlpm.vals,0))</f>
        <v>13</v>
      </c>
      <c r="P521">
        <v>14</v>
      </c>
      <c r="Q521">
        <v>14</v>
      </c>
      <c r="R521">
        <v>9</v>
      </c>
      <c r="S521">
        <v>13</v>
      </c>
      <c r="T521" t="str" cm="1">
        <f t="array" ref="T521:X521">TEXT(_xlfn.ANCHORARRAY(O521),"00")</f>
        <v>13</v>
      </c>
      <c r="U521" t="str">
        <v>14</v>
      </c>
      <c r="V521" t="str">
        <v>14</v>
      </c>
      <c r="W521" t="str">
        <v>09</v>
      </c>
      <c r="X521" t="str">
        <v>13</v>
      </c>
      <c r="Y521" t="b">
        <f>MAX(_xlfn.ANCHORARRAY(J521))=5</f>
        <v>0</v>
      </c>
      <c r="Z521" t="b">
        <f>MAX(_xlfn.ANCHORARRAY(J521))=4</f>
        <v>0</v>
      </c>
      <c r="AA521" t="b" cm="1">
        <f t="array" ref="AA521">AND(OR(_xlfn.ANCHORARRAY(J521)=3),OR(_xlfn.ANCHORARRAY(J521)=2))</f>
        <v>0</v>
      </c>
      <c r="AB521" t="b">
        <f>IF(AA521,FALSE,MAX(_xlfn.ANCHORARRAY(J521))=3)</f>
        <v>0</v>
      </c>
      <c r="AC521" t="b">
        <f>COUNTIF(_xlfn.ANCHORARRAY(J521),2)=4</f>
        <v>1</v>
      </c>
      <c r="AD521" t="b">
        <f>IF(AC521,FALSE,MAX(_xlfn.ANCHORARRAY(J521))=2)</f>
        <v>0</v>
      </c>
      <c r="AE521" t="b">
        <f>NOT(OR(Y521:AD521))</f>
        <v>0</v>
      </c>
      <c r="AF521">
        <f>8-MATCH(TRUE,Y521:AE521,0)</f>
        <v>3</v>
      </c>
      <c r="AG521">
        <f>VALUE(_xlfn.CONCAT(AF521,_xlfn.ANCHORARRAY(T521)))</f>
        <v>31314140913</v>
      </c>
      <c r="AH521">
        <f>VALUE(_xlfn.RANK.EQ(AG521,AG:AG,1))</f>
        <v>609</v>
      </c>
      <c r="AI521">
        <f>AH521*D521</f>
        <v>26796</v>
      </c>
      <c r="AK521" s="1"/>
      <c r="AL521" t="str" cm="1">
        <f t="array" ref="AL521:AP521">MID(C521,_xlfn.SEQUENCE(1,LEN(C521)),1)</f>
        <v>K</v>
      </c>
      <c r="AM521" t="str">
        <v>A</v>
      </c>
      <c r="AN521" t="str">
        <v>A</v>
      </c>
      <c r="AO521" t="str">
        <v>9</v>
      </c>
      <c r="AP521" t="str">
        <v>K</v>
      </c>
      <c r="AQ521">
        <f>IF(AL521="J",0,COUNTIF(_xlfn.ANCHORARRAY($AL521),AL521))</f>
        <v>2</v>
      </c>
      <c r="AR521">
        <f>IF(AM521="J",0,COUNTIF(_xlfn.ANCHORARRAY($AL521),AM521))</f>
        <v>2</v>
      </c>
      <c r="AS521">
        <f>IF(AN521="J",0,COUNTIF(_xlfn.ANCHORARRAY($AL521),AN521))</f>
        <v>2</v>
      </c>
      <c r="AT521">
        <f>IF(AO521="J",0,COUNTIF(_xlfn.ANCHORARRAY($AL521),AO521))</f>
        <v>1</v>
      </c>
      <c r="AU521">
        <f>IF(AP521="J",0,COUNTIF(_xlfn.ANCHORARRAY($AL521),AP521))</f>
        <v>2</v>
      </c>
      <c r="AV521" cm="1">
        <f t="array" ref="AV521:AZ521">_xlfn.LET(_xlpm.vals,{"J","2","3","4","5","6","7","8","9","T","J","Q","K","A"},
MATCH(_xlfn.ANCHORARRAY(AL521),_xlpm.vals,0))</f>
        <v>13</v>
      </c>
      <c r="AW521">
        <v>14</v>
      </c>
      <c r="AX521">
        <v>14</v>
      </c>
      <c r="AY521">
        <v>9</v>
      </c>
      <c r="AZ521">
        <v>13</v>
      </c>
      <c r="BA521" t="str" cm="1">
        <f t="array" ref="BA521:BE521">TEXT(_xlfn.ANCHORARRAY(AV521),"00")</f>
        <v>13</v>
      </c>
      <c r="BB521" t="str">
        <v>14</v>
      </c>
      <c r="BC521" t="str">
        <v>14</v>
      </c>
      <c r="BD521" t="str">
        <v>09</v>
      </c>
      <c r="BE521" t="str">
        <v>13</v>
      </c>
      <c r="BF521">
        <f>COUNTIF(_xlfn.ANCHORARRAY(AL521),"J")</f>
        <v>0</v>
      </c>
    </row>
    <row r="522" spans="2:58" x14ac:dyDescent="0.3">
      <c r="B522" t="s">
        <v>481</v>
      </c>
      <c r="C522" t="str">
        <f>_xlfn.TEXTBEFORE(B522," ")</f>
        <v>4862K</v>
      </c>
      <c r="D522">
        <f>VALUE(_xlfn.TEXTAFTER(B522," "))</f>
        <v>476</v>
      </c>
      <c r="E522" t="str" cm="1">
        <f t="array" ref="E522:I522">MID(C522,_xlfn.SEQUENCE(1,LEN(C522)),1)</f>
        <v>4</v>
      </c>
      <c r="F522" t="str">
        <v>8</v>
      </c>
      <c r="G522" t="str">
        <v>6</v>
      </c>
      <c r="H522" t="str">
        <v>2</v>
      </c>
      <c r="I522" t="str">
        <v>K</v>
      </c>
      <c r="J522" cm="1">
        <f t="array" ref="J522:N522">COUNTIFS(_xlfn.ANCHORARRAY(E522),_xlfn.ANCHORARRAY(E522))</f>
        <v>1</v>
      </c>
      <c r="K522">
        <v>1</v>
      </c>
      <c r="L522">
        <v>1</v>
      </c>
      <c r="M522">
        <v>1</v>
      </c>
      <c r="N522">
        <v>1</v>
      </c>
      <c r="O522" cm="1">
        <f t="array" ref="O522:S522">_xlfn.LET(_xlpm.vals,{"1","2","3","4","5","6","7","8","9","T","J","Q","K","A"},
MATCH(_xlfn.ANCHORARRAY(E522),_xlpm.vals,0))</f>
        <v>4</v>
      </c>
      <c r="P522">
        <v>8</v>
      </c>
      <c r="Q522">
        <v>6</v>
      </c>
      <c r="R522">
        <v>2</v>
      </c>
      <c r="S522">
        <v>13</v>
      </c>
      <c r="T522" t="str" cm="1">
        <f t="array" ref="T522:X522">TEXT(_xlfn.ANCHORARRAY(O522),"00")</f>
        <v>04</v>
      </c>
      <c r="U522" t="str">
        <v>08</v>
      </c>
      <c r="V522" t="str">
        <v>06</v>
      </c>
      <c r="W522" t="str">
        <v>02</v>
      </c>
      <c r="X522" t="str">
        <v>13</v>
      </c>
      <c r="Y522" t="b">
        <f>MAX(_xlfn.ANCHORARRAY(J522))=5</f>
        <v>0</v>
      </c>
      <c r="Z522" t="b">
        <f>MAX(_xlfn.ANCHORARRAY(J522))=4</f>
        <v>0</v>
      </c>
      <c r="AA522" t="b" cm="1">
        <f t="array" ref="AA522">AND(OR(_xlfn.ANCHORARRAY(J522)=3),OR(_xlfn.ANCHORARRAY(J522)=2))</f>
        <v>0</v>
      </c>
      <c r="AB522" t="b">
        <f>IF(AA522,FALSE,MAX(_xlfn.ANCHORARRAY(J522))=3)</f>
        <v>0</v>
      </c>
      <c r="AC522" t="b">
        <f>COUNTIF(_xlfn.ANCHORARRAY(J522),2)=4</f>
        <v>0</v>
      </c>
      <c r="AD522" t="b">
        <f>IF(AC522,FALSE,MAX(_xlfn.ANCHORARRAY(J522))=2)</f>
        <v>0</v>
      </c>
      <c r="AE522" t="b">
        <f>NOT(OR(Y522:AD522))</f>
        <v>1</v>
      </c>
      <c r="AF522">
        <f>8-MATCH(TRUE,Y522:AE522,0)</f>
        <v>1</v>
      </c>
      <c r="AG522">
        <f>VALUE(_xlfn.CONCAT(AF522,_xlfn.ANCHORARRAY(T522)))</f>
        <v>10408060213</v>
      </c>
      <c r="AH522">
        <f>VALUE(_xlfn.RANK.EQ(AG522,AG:AG,1))</f>
        <v>42</v>
      </c>
      <c r="AI522">
        <f>AH522*D522</f>
        <v>19992</v>
      </c>
      <c r="AK522" s="1"/>
      <c r="AL522" t="str" cm="1">
        <f t="array" ref="AL522:AP522">MID(C522,_xlfn.SEQUENCE(1,LEN(C522)),1)</f>
        <v>4</v>
      </c>
      <c r="AM522" t="str">
        <v>8</v>
      </c>
      <c r="AN522" t="str">
        <v>6</v>
      </c>
      <c r="AO522" t="str">
        <v>2</v>
      </c>
      <c r="AP522" t="str">
        <v>K</v>
      </c>
      <c r="AQ522">
        <f>IF(AL522="J",0,COUNTIF(_xlfn.ANCHORARRAY($AL522),AL522))</f>
        <v>1</v>
      </c>
      <c r="AR522">
        <f>IF(AM522="J",0,COUNTIF(_xlfn.ANCHORARRAY($AL522),AM522))</f>
        <v>1</v>
      </c>
      <c r="AS522">
        <f>IF(AN522="J",0,COUNTIF(_xlfn.ANCHORARRAY($AL522),AN522))</f>
        <v>1</v>
      </c>
      <c r="AT522">
        <f>IF(AO522="J",0,COUNTIF(_xlfn.ANCHORARRAY($AL522),AO522))</f>
        <v>1</v>
      </c>
      <c r="AU522">
        <f>IF(AP522="J",0,COUNTIF(_xlfn.ANCHORARRAY($AL522),AP522))</f>
        <v>1</v>
      </c>
      <c r="AV522" cm="1">
        <f t="array" ref="AV522:AZ522">_xlfn.LET(_xlpm.vals,{"J","2","3","4","5","6","7","8","9","T","J","Q","K","A"},
MATCH(_xlfn.ANCHORARRAY(AL522),_xlpm.vals,0))</f>
        <v>4</v>
      </c>
      <c r="AW522">
        <v>8</v>
      </c>
      <c r="AX522">
        <v>6</v>
      </c>
      <c r="AY522">
        <v>2</v>
      </c>
      <c r="AZ522">
        <v>13</v>
      </c>
      <c r="BA522" t="str" cm="1">
        <f t="array" ref="BA522:BE522">TEXT(_xlfn.ANCHORARRAY(AV522),"00")</f>
        <v>04</v>
      </c>
      <c r="BB522" t="str">
        <v>08</v>
      </c>
      <c r="BC522" t="str">
        <v>06</v>
      </c>
      <c r="BD522" t="str">
        <v>02</v>
      </c>
      <c r="BE522" t="str">
        <v>13</v>
      </c>
      <c r="BF522">
        <f>COUNTIF(_xlfn.ANCHORARRAY(AL522),"J")</f>
        <v>0</v>
      </c>
    </row>
    <row r="523" spans="2:58" x14ac:dyDescent="0.3">
      <c r="B523" t="s">
        <v>480</v>
      </c>
      <c r="C523" t="str">
        <f>_xlfn.TEXTBEFORE(B523," ")</f>
        <v>999TT</v>
      </c>
      <c r="D523">
        <f>VALUE(_xlfn.TEXTAFTER(B523," "))</f>
        <v>609</v>
      </c>
      <c r="E523" t="str" cm="1">
        <f t="array" ref="E523:I523">MID(C523,_xlfn.SEQUENCE(1,LEN(C523)),1)</f>
        <v>9</v>
      </c>
      <c r="F523" t="str">
        <v>9</v>
      </c>
      <c r="G523" t="str">
        <v>9</v>
      </c>
      <c r="H523" t="str">
        <v>T</v>
      </c>
      <c r="I523" t="str">
        <v>T</v>
      </c>
      <c r="J523" cm="1">
        <f t="array" ref="J523:N523">COUNTIFS(_xlfn.ANCHORARRAY(E523),_xlfn.ANCHORARRAY(E523))</f>
        <v>3</v>
      </c>
      <c r="K523">
        <v>3</v>
      </c>
      <c r="L523">
        <v>3</v>
      </c>
      <c r="M523">
        <v>2</v>
      </c>
      <c r="N523">
        <v>2</v>
      </c>
      <c r="O523" cm="1">
        <f t="array" ref="O523:S523">_xlfn.LET(_xlpm.vals,{"1","2","3","4","5","6","7","8","9","T","J","Q","K","A"},
MATCH(_xlfn.ANCHORARRAY(E523),_xlpm.vals,0))</f>
        <v>9</v>
      </c>
      <c r="P523">
        <v>9</v>
      </c>
      <c r="Q523">
        <v>9</v>
      </c>
      <c r="R523">
        <v>10</v>
      </c>
      <c r="S523">
        <v>10</v>
      </c>
      <c r="T523" t="str" cm="1">
        <f t="array" ref="T523:X523">TEXT(_xlfn.ANCHORARRAY(O523),"00")</f>
        <v>09</v>
      </c>
      <c r="U523" t="str">
        <v>09</v>
      </c>
      <c r="V523" t="str">
        <v>09</v>
      </c>
      <c r="W523" t="str">
        <v>10</v>
      </c>
      <c r="X523" t="str">
        <v>10</v>
      </c>
      <c r="Y523" t="b">
        <f>MAX(_xlfn.ANCHORARRAY(J523))=5</f>
        <v>0</v>
      </c>
      <c r="Z523" t="b">
        <f>MAX(_xlfn.ANCHORARRAY(J523))=4</f>
        <v>0</v>
      </c>
      <c r="AA523" t="b" cm="1">
        <f t="array" ref="AA523">AND(OR(_xlfn.ANCHORARRAY(J523)=3),OR(_xlfn.ANCHORARRAY(J523)=2))</f>
        <v>1</v>
      </c>
      <c r="AB523" t="b">
        <f>IF(AA523,FALSE,MAX(_xlfn.ANCHORARRAY(J523))=3)</f>
        <v>0</v>
      </c>
      <c r="AC523" t="b">
        <f>COUNTIF(_xlfn.ANCHORARRAY(J523),2)=4</f>
        <v>0</v>
      </c>
      <c r="AD523" t="b">
        <f>IF(AC523,FALSE,MAX(_xlfn.ANCHORARRAY(J523))=2)</f>
        <v>0</v>
      </c>
      <c r="AE523" t="b">
        <f>NOT(OR(Y523:AD523))</f>
        <v>0</v>
      </c>
      <c r="AF523">
        <f>8-MATCH(TRUE,Y523:AE523,0)</f>
        <v>5</v>
      </c>
      <c r="AG523">
        <f>VALUE(_xlfn.CONCAT(AF523,_xlfn.ANCHORARRAY(T523)))</f>
        <v>50909091010</v>
      </c>
      <c r="AH523">
        <f>VALUE(_xlfn.RANK.EQ(AG523,AG:AG,1))</f>
        <v>862</v>
      </c>
      <c r="AI523">
        <f>AH523*D523</f>
        <v>524958</v>
      </c>
      <c r="AK523" s="1"/>
      <c r="AL523" t="str" cm="1">
        <f t="array" ref="AL523:AP523">MID(C523,_xlfn.SEQUENCE(1,LEN(C523)),1)</f>
        <v>9</v>
      </c>
      <c r="AM523" t="str">
        <v>9</v>
      </c>
      <c r="AN523" t="str">
        <v>9</v>
      </c>
      <c r="AO523" t="str">
        <v>T</v>
      </c>
      <c r="AP523" t="str">
        <v>T</v>
      </c>
      <c r="AQ523">
        <f>IF(AL523="J",0,COUNTIF(_xlfn.ANCHORARRAY($AL523),AL523))</f>
        <v>3</v>
      </c>
      <c r="AR523">
        <f>IF(AM523="J",0,COUNTIF(_xlfn.ANCHORARRAY($AL523),AM523))</f>
        <v>3</v>
      </c>
      <c r="AS523">
        <f>IF(AN523="J",0,COUNTIF(_xlfn.ANCHORARRAY($AL523),AN523))</f>
        <v>3</v>
      </c>
      <c r="AT523">
        <f>IF(AO523="J",0,COUNTIF(_xlfn.ANCHORARRAY($AL523),AO523))</f>
        <v>2</v>
      </c>
      <c r="AU523">
        <f>IF(AP523="J",0,COUNTIF(_xlfn.ANCHORARRAY($AL523),AP523))</f>
        <v>2</v>
      </c>
      <c r="AV523" cm="1">
        <f t="array" ref="AV523:AZ523">_xlfn.LET(_xlpm.vals,{"J","2","3","4","5","6","7","8","9","T","J","Q","K","A"},
MATCH(_xlfn.ANCHORARRAY(AL523),_xlpm.vals,0))</f>
        <v>9</v>
      </c>
      <c r="AW523">
        <v>9</v>
      </c>
      <c r="AX523">
        <v>9</v>
      </c>
      <c r="AY523">
        <v>10</v>
      </c>
      <c r="AZ523">
        <v>10</v>
      </c>
      <c r="BA523" t="str" cm="1">
        <f t="array" ref="BA523:BE523">TEXT(_xlfn.ANCHORARRAY(AV523),"00")</f>
        <v>09</v>
      </c>
      <c r="BB523" t="str">
        <v>09</v>
      </c>
      <c r="BC523" t="str">
        <v>09</v>
      </c>
      <c r="BD523" t="str">
        <v>10</v>
      </c>
      <c r="BE523" t="str">
        <v>10</v>
      </c>
      <c r="BF523">
        <f>COUNTIF(_xlfn.ANCHORARRAY(AL523),"J")</f>
        <v>0</v>
      </c>
    </row>
    <row r="524" spans="2:58" x14ac:dyDescent="0.3">
      <c r="B524" t="s">
        <v>479</v>
      </c>
      <c r="C524" t="str">
        <f>_xlfn.TEXTBEFORE(B524," ")</f>
        <v>7Q979</v>
      </c>
      <c r="D524">
        <f>VALUE(_xlfn.TEXTAFTER(B524," "))</f>
        <v>834</v>
      </c>
      <c r="E524" t="str" cm="1">
        <f t="array" ref="E524:I524">MID(C524,_xlfn.SEQUENCE(1,LEN(C524)),1)</f>
        <v>7</v>
      </c>
      <c r="F524" t="str">
        <v>Q</v>
      </c>
      <c r="G524" t="str">
        <v>9</v>
      </c>
      <c r="H524" t="str">
        <v>7</v>
      </c>
      <c r="I524" t="str">
        <v>9</v>
      </c>
      <c r="J524" cm="1">
        <f t="array" ref="J524:N524">COUNTIFS(_xlfn.ANCHORARRAY(E524),_xlfn.ANCHORARRAY(E524))</f>
        <v>2</v>
      </c>
      <c r="K524">
        <v>1</v>
      </c>
      <c r="L524">
        <v>2</v>
      </c>
      <c r="M524">
        <v>2</v>
      </c>
      <c r="N524">
        <v>2</v>
      </c>
      <c r="O524" cm="1">
        <f t="array" ref="O524:S524">_xlfn.LET(_xlpm.vals,{"1","2","3","4","5","6","7","8","9","T","J","Q","K","A"},
MATCH(_xlfn.ANCHORARRAY(E524),_xlpm.vals,0))</f>
        <v>7</v>
      </c>
      <c r="P524">
        <v>12</v>
      </c>
      <c r="Q524">
        <v>9</v>
      </c>
      <c r="R524">
        <v>7</v>
      </c>
      <c r="S524">
        <v>9</v>
      </c>
      <c r="T524" t="str" cm="1">
        <f t="array" ref="T524:X524">TEXT(_xlfn.ANCHORARRAY(O524),"00")</f>
        <v>07</v>
      </c>
      <c r="U524" t="str">
        <v>12</v>
      </c>
      <c r="V524" t="str">
        <v>09</v>
      </c>
      <c r="W524" t="str">
        <v>07</v>
      </c>
      <c r="X524" t="str">
        <v>09</v>
      </c>
      <c r="Y524" t="b">
        <f>MAX(_xlfn.ANCHORARRAY(J524))=5</f>
        <v>0</v>
      </c>
      <c r="Z524" t="b">
        <f>MAX(_xlfn.ANCHORARRAY(J524))=4</f>
        <v>0</v>
      </c>
      <c r="AA524" t="b" cm="1">
        <f t="array" ref="AA524">AND(OR(_xlfn.ANCHORARRAY(J524)=3),OR(_xlfn.ANCHORARRAY(J524)=2))</f>
        <v>0</v>
      </c>
      <c r="AB524" t="b">
        <f>IF(AA524,FALSE,MAX(_xlfn.ANCHORARRAY(J524))=3)</f>
        <v>0</v>
      </c>
      <c r="AC524" t="b">
        <f>COUNTIF(_xlfn.ANCHORARRAY(J524),2)=4</f>
        <v>1</v>
      </c>
      <c r="AD524" t="b">
        <f>IF(AC524,FALSE,MAX(_xlfn.ANCHORARRAY(J524))=2)</f>
        <v>0</v>
      </c>
      <c r="AE524" t="b">
        <f>NOT(OR(Y524:AD524))</f>
        <v>0</v>
      </c>
      <c r="AF524">
        <f>8-MATCH(TRUE,Y524:AE524,0)</f>
        <v>3</v>
      </c>
      <c r="AG524">
        <f>VALUE(_xlfn.CONCAT(AF524,_xlfn.ANCHORARRAY(T524)))</f>
        <v>30712090709</v>
      </c>
      <c r="AH524">
        <f>VALUE(_xlfn.RANK.EQ(AG524,AG:AG,1))</f>
        <v>521</v>
      </c>
      <c r="AI524">
        <f>AH524*D524</f>
        <v>434514</v>
      </c>
      <c r="AK524" s="1"/>
      <c r="AL524" t="str" cm="1">
        <f t="array" ref="AL524:AP524">MID(C524,_xlfn.SEQUENCE(1,LEN(C524)),1)</f>
        <v>7</v>
      </c>
      <c r="AM524" t="str">
        <v>Q</v>
      </c>
      <c r="AN524" t="str">
        <v>9</v>
      </c>
      <c r="AO524" t="str">
        <v>7</v>
      </c>
      <c r="AP524" t="str">
        <v>9</v>
      </c>
      <c r="AQ524">
        <f>IF(AL524="J",0,COUNTIF(_xlfn.ANCHORARRAY($AL524),AL524))</f>
        <v>2</v>
      </c>
      <c r="AR524">
        <f>IF(AM524="J",0,COUNTIF(_xlfn.ANCHORARRAY($AL524),AM524))</f>
        <v>1</v>
      </c>
      <c r="AS524">
        <f>IF(AN524="J",0,COUNTIF(_xlfn.ANCHORARRAY($AL524),AN524))</f>
        <v>2</v>
      </c>
      <c r="AT524">
        <f>IF(AO524="J",0,COUNTIF(_xlfn.ANCHORARRAY($AL524),AO524))</f>
        <v>2</v>
      </c>
      <c r="AU524">
        <f>IF(AP524="J",0,COUNTIF(_xlfn.ANCHORARRAY($AL524),AP524))</f>
        <v>2</v>
      </c>
      <c r="AV524" cm="1">
        <f t="array" ref="AV524:AZ524">_xlfn.LET(_xlpm.vals,{"J","2","3","4","5","6","7","8","9","T","J","Q","K","A"},
MATCH(_xlfn.ANCHORARRAY(AL524),_xlpm.vals,0))</f>
        <v>7</v>
      </c>
      <c r="AW524">
        <v>12</v>
      </c>
      <c r="AX524">
        <v>9</v>
      </c>
      <c r="AY524">
        <v>7</v>
      </c>
      <c r="AZ524">
        <v>9</v>
      </c>
      <c r="BA524" t="str" cm="1">
        <f t="array" ref="BA524:BE524">TEXT(_xlfn.ANCHORARRAY(AV524),"00")</f>
        <v>07</v>
      </c>
      <c r="BB524" t="str">
        <v>12</v>
      </c>
      <c r="BC524" t="str">
        <v>09</v>
      </c>
      <c r="BD524" t="str">
        <v>07</v>
      </c>
      <c r="BE524" t="str">
        <v>09</v>
      </c>
      <c r="BF524">
        <f>COUNTIF(_xlfn.ANCHORARRAY(AL524),"J")</f>
        <v>0</v>
      </c>
    </row>
    <row r="525" spans="2:58" x14ac:dyDescent="0.3">
      <c r="B525" t="s">
        <v>478</v>
      </c>
      <c r="C525" t="str">
        <f>_xlfn.TEXTBEFORE(B525," ")</f>
        <v>8QK6K</v>
      </c>
      <c r="D525">
        <f>VALUE(_xlfn.TEXTAFTER(B525," "))</f>
        <v>41</v>
      </c>
      <c r="E525" t="str" cm="1">
        <f t="array" ref="E525:I525">MID(C525,_xlfn.SEQUENCE(1,LEN(C525)),1)</f>
        <v>8</v>
      </c>
      <c r="F525" t="str">
        <v>Q</v>
      </c>
      <c r="G525" t="str">
        <v>K</v>
      </c>
      <c r="H525" t="str">
        <v>6</v>
      </c>
      <c r="I525" t="str">
        <v>K</v>
      </c>
      <c r="J525" cm="1">
        <f t="array" ref="J525:N525">COUNTIFS(_xlfn.ANCHORARRAY(E525),_xlfn.ANCHORARRAY(E525))</f>
        <v>1</v>
      </c>
      <c r="K525">
        <v>1</v>
      </c>
      <c r="L525">
        <v>2</v>
      </c>
      <c r="M525">
        <v>1</v>
      </c>
      <c r="N525">
        <v>2</v>
      </c>
      <c r="O525" cm="1">
        <f t="array" ref="O525:S525">_xlfn.LET(_xlpm.vals,{"1","2","3","4","5","6","7","8","9","T","J","Q","K","A"},
MATCH(_xlfn.ANCHORARRAY(E525),_xlpm.vals,0))</f>
        <v>8</v>
      </c>
      <c r="P525">
        <v>12</v>
      </c>
      <c r="Q525">
        <v>13</v>
      </c>
      <c r="R525">
        <v>6</v>
      </c>
      <c r="S525">
        <v>13</v>
      </c>
      <c r="T525" t="str" cm="1">
        <f t="array" ref="T525:X525">TEXT(_xlfn.ANCHORARRAY(O525),"00")</f>
        <v>08</v>
      </c>
      <c r="U525" t="str">
        <v>12</v>
      </c>
      <c r="V525" t="str">
        <v>13</v>
      </c>
      <c r="W525" t="str">
        <v>06</v>
      </c>
      <c r="X525" t="str">
        <v>13</v>
      </c>
      <c r="Y525" t="b">
        <f>MAX(_xlfn.ANCHORARRAY(J525))=5</f>
        <v>0</v>
      </c>
      <c r="Z525" t="b">
        <f>MAX(_xlfn.ANCHORARRAY(J525))=4</f>
        <v>0</v>
      </c>
      <c r="AA525" t="b" cm="1">
        <f t="array" ref="AA525">AND(OR(_xlfn.ANCHORARRAY(J525)=3),OR(_xlfn.ANCHORARRAY(J525)=2))</f>
        <v>0</v>
      </c>
      <c r="AB525" t="b">
        <f>IF(AA525,FALSE,MAX(_xlfn.ANCHORARRAY(J525))=3)</f>
        <v>0</v>
      </c>
      <c r="AC525" t="b">
        <f>COUNTIF(_xlfn.ANCHORARRAY(J525),2)=4</f>
        <v>0</v>
      </c>
      <c r="AD525" t="b">
        <f>IF(AC525,FALSE,MAX(_xlfn.ANCHORARRAY(J525))=2)</f>
        <v>1</v>
      </c>
      <c r="AE525" t="b">
        <f>NOT(OR(Y525:AD525))</f>
        <v>0</v>
      </c>
      <c r="AF525">
        <f>8-MATCH(TRUE,Y525:AE525,0)</f>
        <v>2</v>
      </c>
      <c r="AG525">
        <f>VALUE(_xlfn.CONCAT(AF525,_xlfn.ANCHORARRAY(T525)))</f>
        <v>20812130613</v>
      </c>
      <c r="AH525">
        <f>VALUE(_xlfn.RANK.EQ(AG525,AG:AG,1))</f>
        <v>322</v>
      </c>
      <c r="AI525">
        <f>AH525*D525</f>
        <v>13202</v>
      </c>
      <c r="AK525" s="1"/>
      <c r="AL525" t="str" cm="1">
        <f t="array" ref="AL525:AP525">MID(C525,_xlfn.SEQUENCE(1,LEN(C525)),1)</f>
        <v>8</v>
      </c>
      <c r="AM525" t="str">
        <v>Q</v>
      </c>
      <c r="AN525" t="str">
        <v>K</v>
      </c>
      <c r="AO525" t="str">
        <v>6</v>
      </c>
      <c r="AP525" t="str">
        <v>K</v>
      </c>
      <c r="AQ525">
        <f>IF(AL525="J",0,COUNTIF(_xlfn.ANCHORARRAY($AL525),AL525))</f>
        <v>1</v>
      </c>
      <c r="AR525">
        <f>IF(AM525="J",0,COUNTIF(_xlfn.ANCHORARRAY($AL525),AM525))</f>
        <v>1</v>
      </c>
      <c r="AS525">
        <f>IF(AN525="J",0,COUNTIF(_xlfn.ANCHORARRAY($AL525),AN525))</f>
        <v>2</v>
      </c>
      <c r="AT525">
        <f>IF(AO525="J",0,COUNTIF(_xlfn.ANCHORARRAY($AL525),AO525))</f>
        <v>1</v>
      </c>
      <c r="AU525">
        <f>IF(AP525="J",0,COUNTIF(_xlfn.ANCHORARRAY($AL525),AP525))</f>
        <v>2</v>
      </c>
      <c r="AV525" cm="1">
        <f t="array" ref="AV525:AZ525">_xlfn.LET(_xlpm.vals,{"J","2","3","4","5","6","7","8","9","T","J","Q","K","A"},
MATCH(_xlfn.ANCHORARRAY(AL525),_xlpm.vals,0))</f>
        <v>8</v>
      </c>
      <c r="AW525">
        <v>12</v>
      </c>
      <c r="AX525">
        <v>13</v>
      </c>
      <c r="AY525">
        <v>6</v>
      </c>
      <c r="AZ525">
        <v>13</v>
      </c>
      <c r="BA525" t="str" cm="1">
        <f t="array" ref="BA525:BE525">TEXT(_xlfn.ANCHORARRAY(AV525),"00")</f>
        <v>08</v>
      </c>
      <c r="BB525" t="str">
        <v>12</v>
      </c>
      <c r="BC525" t="str">
        <v>13</v>
      </c>
      <c r="BD525" t="str">
        <v>06</v>
      </c>
      <c r="BE525" t="str">
        <v>13</v>
      </c>
      <c r="BF525">
        <f>COUNTIF(_xlfn.ANCHORARRAY(AL525),"J")</f>
        <v>0</v>
      </c>
    </row>
    <row r="526" spans="2:58" x14ac:dyDescent="0.3">
      <c r="B526" t="s">
        <v>477</v>
      </c>
      <c r="C526" t="str">
        <f>_xlfn.TEXTBEFORE(B526," ")</f>
        <v>K267J</v>
      </c>
      <c r="D526">
        <f>VALUE(_xlfn.TEXTAFTER(B526," "))</f>
        <v>728</v>
      </c>
      <c r="E526" t="str" cm="1">
        <f t="array" ref="E526:I526">MID(C526,_xlfn.SEQUENCE(1,LEN(C526)),1)</f>
        <v>K</v>
      </c>
      <c r="F526" t="str">
        <v>2</v>
      </c>
      <c r="G526" t="str">
        <v>6</v>
      </c>
      <c r="H526" t="str">
        <v>7</v>
      </c>
      <c r="I526" t="str">
        <v>J</v>
      </c>
      <c r="J526" cm="1">
        <f t="array" ref="J526:N526">COUNTIFS(_xlfn.ANCHORARRAY(E526),_xlfn.ANCHORARRAY(E526))</f>
        <v>1</v>
      </c>
      <c r="K526">
        <v>1</v>
      </c>
      <c r="L526">
        <v>1</v>
      </c>
      <c r="M526">
        <v>1</v>
      </c>
      <c r="N526">
        <v>1</v>
      </c>
      <c r="O526" cm="1">
        <f t="array" ref="O526:S526">_xlfn.LET(_xlpm.vals,{"1","2","3","4","5","6","7","8","9","T","J","Q","K","A"},
MATCH(_xlfn.ANCHORARRAY(E526),_xlpm.vals,0))</f>
        <v>13</v>
      </c>
      <c r="P526">
        <v>2</v>
      </c>
      <c r="Q526">
        <v>6</v>
      </c>
      <c r="R526">
        <v>7</v>
      </c>
      <c r="S526">
        <v>11</v>
      </c>
      <c r="T526" t="str" cm="1">
        <f t="array" ref="T526:X526">TEXT(_xlfn.ANCHORARRAY(O526),"00")</f>
        <v>13</v>
      </c>
      <c r="U526" t="str">
        <v>02</v>
      </c>
      <c r="V526" t="str">
        <v>06</v>
      </c>
      <c r="W526" t="str">
        <v>07</v>
      </c>
      <c r="X526" t="str">
        <v>11</v>
      </c>
      <c r="Y526" t="b">
        <f>MAX(_xlfn.ANCHORARRAY(J526))=5</f>
        <v>0</v>
      </c>
      <c r="Z526" t="b">
        <f>MAX(_xlfn.ANCHORARRAY(J526))=4</f>
        <v>0</v>
      </c>
      <c r="AA526" t="b" cm="1">
        <f t="array" ref="AA526">AND(OR(_xlfn.ANCHORARRAY(J526)=3),OR(_xlfn.ANCHORARRAY(J526)=2))</f>
        <v>0</v>
      </c>
      <c r="AB526" t="b">
        <f>IF(AA526,FALSE,MAX(_xlfn.ANCHORARRAY(J526))=3)</f>
        <v>0</v>
      </c>
      <c r="AC526" t="b">
        <f>COUNTIF(_xlfn.ANCHORARRAY(J526),2)=4</f>
        <v>0</v>
      </c>
      <c r="AD526" t="b">
        <f>IF(AC526,FALSE,MAX(_xlfn.ANCHORARRAY(J526))=2)</f>
        <v>0</v>
      </c>
      <c r="AE526" t="b">
        <f>NOT(OR(Y526:AD526))</f>
        <v>1</v>
      </c>
      <c r="AF526">
        <f>8-MATCH(TRUE,Y526:AE526,0)</f>
        <v>1</v>
      </c>
      <c r="AG526">
        <f>VALUE(_xlfn.CONCAT(AF526,_xlfn.ANCHORARRAY(T526)))</f>
        <v>11302060711</v>
      </c>
      <c r="AH526">
        <f>VALUE(_xlfn.RANK.EQ(AG526,AG:AG,1))</f>
        <v>162</v>
      </c>
      <c r="AI526">
        <f>AH526*D526</f>
        <v>117936</v>
      </c>
      <c r="AK526" s="1"/>
      <c r="AL526" t="str" cm="1">
        <f t="array" ref="AL526:AP526">MID(C526,_xlfn.SEQUENCE(1,LEN(C526)),1)</f>
        <v>K</v>
      </c>
      <c r="AM526" t="str">
        <v>2</v>
      </c>
      <c r="AN526" t="str">
        <v>6</v>
      </c>
      <c r="AO526" t="str">
        <v>7</v>
      </c>
      <c r="AP526" t="str">
        <v>J</v>
      </c>
      <c r="AQ526">
        <f>IF(AL526="J",0,COUNTIF(_xlfn.ANCHORARRAY($AL526),AL526))</f>
        <v>1</v>
      </c>
      <c r="AR526">
        <f>IF(AM526="J",0,COUNTIF(_xlfn.ANCHORARRAY($AL526),AM526))</f>
        <v>1</v>
      </c>
      <c r="AS526">
        <f>IF(AN526="J",0,COUNTIF(_xlfn.ANCHORARRAY($AL526),AN526))</f>
        <v>1</v>
      </c>
      <c r="AT526">
        <f>IF(AO526="J",0,COUNTIF(_xlfn.ANCHORARRAY($AL526),AO526))</f>
        <v>1</v>
      </c>
      <c r="AU526">
        <f>IF(AP526="J",0,COUNTIF(_xlfn.ANCHORARRAY($AL526),AP526))</f>
        <v>0</v>
      </c>
      <c r="AV526" cm="1">
        <f t="array" ref="AV526:AZ526">_xlfn.LET(_xlpm.vals,{"J","2","3","4","5","6","7","8","9","T","J","Q","K","A"},
MATCH(_xlfn.ANCHORARRAY(AL526),_xlpm.vals,0))</f>
        <v>13</v>
      </c>
      <c r="AW526">
        <v>2</v>
      </c>
      <c r="AX526">
        <v>6</v>
      </c>
      <c r="AY526">
        <v>7</v>
      </c>
      <c r="AZ526">
        <v>1</v>
      </c>
      <c r="BA526" t="str" cm="1">
        <f t="array" ref="BA526:BE526">TEXT(_xlfn.ANCHORARRAY(AV526),"00")</f>
        <v>13</v>
      </c>
      <c r="BB526" t="str">
        <v>02</v>
      </c>
      <c r="BC526" t="str">
        <v>06</v>
      </c>
      <c r="BD526" t="str">
        <v>07</v>
      </c>
      <c r="BE526" t="str">
        <v>01</v>
      </c>
      <c r="BF526">
        <f>COUNTIF(_xlfn.ANCHORARRAY(AL526),"J")</f>
        <v>1</v>
      </c>
    </row>
    <row r="527" spans="2:58" x14ac:dyDescent="0.3">
      <c r="B527" t="s">
        <v>476</v>
      </c>
      <c r="C527" t="str">
        <f>_xlfn.TEXTBEFORE(B527," ")</f>
        <v>329A5</v>
      </c>
      <c r="D527">
        <f>VALUE(_xlfn.TEXTAFTER(B527," "))</f>
        <v>538</v>
      </c>
      <c r="E527" t="str" cm="1">
        <f t="array" ref="E527:I527">MID(C527,_xlfn.SEQUENCE(1,LEN(C527)),1)</f>
        <v>3</v>
      </c>
      <c r="F527" t="str">
        <v>2</v>
      </c>
      <c r="G527" t="str">
        <v>9</v>
      </c>
      <c r="H527" t="str">
        <v>A</v>
      </c>
      <c r="I527" t="str">
        <v>5</v>
      </c>
      <c r="J527" cm="1">
        <f t="array" ref="J527:N527">COUNTIFS(_xlfn.ANCHORARRAY(E527),_xlfn.ANCHORARRAY(E527))</f>
        <v>1</v>
      </c>
      <c r="K527">
        <v>1</v>
      </c>
      <c r="L527">
        <v>1</v>
      </c>
      <c r="M527">
        <v>1</v>
      </c>
      <c r="N527">
        <v>1</v>
      </c>
      <c r="O527" cm="1">
        <f t="array" ref="O527:S527">_xlfn.LET(_xlpm.vals,{"1","2","3","4","5","6","7","8","9","T","J","Q","K","A"},
MATCH(_xlfn.ANCHORARRAY(E527),_xlpm.vals,0))</f>
        <v>3</v>
      </c>
      <c r="P527">
        <v>2</v>
      </c>
      <c r="Q527">
        <v>9</v>
      </c>
      <c r="R527">
        <v>14</v>
      </c>
      <c r="S527">
        <v>5</v>
      </c>
      <c r="T527" t="str" cm="1">
        <f t="array" ref="T527:X527">TEXT(_xlfn.ANCHORARRAY(O527),"00")</f>
        <v>03</v>
      </c>
      <c r="U527" t="str">
        <v>02</v>
      </c>
      <c r="V527" t="str">
        <v>09</v>
      </c>
      <c r="W527" t="str">
        <v>14</v>
      </c>
      <c r="X527" t="str">
        <v>05</v>
      </c>
      <c r="Y527" t="b">
        <f>MAX(_xlfn.ANCHORARRAY(J527))=5</f>
        <v>0</v>
      </c>
      <c r="Z527" t="b">
        <f>MAX(_xlfn.ANCHORARRAY(J527))=4</f>
        <v>0</v>
      </c>
      <c r="AA527" t="b" cm="1">
        <f t="array" ref="AA527">AND(OR(_xlfn.ANCHORARRAY(J527)=3),OR(_xlfn.ANCHORARRAY(J527)=2))</f>
        <v>0</v>
      </c>
      <c r="AB527" t="b">
        <f>IF(AA527,FALSE,MAX(_xlfn.ANCHORARRAY(J527))=3)</f>
        <v>0</v>
      </c>
      <c r="AC527" t="b">
        <f>COUNTIF(_xlfn.ANCHORARRAY(J527),2)=4</f>
        <v>0</v>
      </c>
      <c r="AD527" t="b">
        <f>IF(AC527,FALSE,MAX(_xlfn.ANCHORARRAY(J527))=2)</f>
        <v>0</v>
      </c>
      <c r="AE527" t="b">
        <f>NOT(OR(Y527:AD527))</f>
        <v>1</v>
      </c>
      <c r="AF527">
        <f>8-MATCH(TRUE,Y527:AE527,0)</f>
        <v>1</v>
      </c>
      <c r="AG527">
        <f>VALUE(_xlfn.CONCAT(AF527,_xlfn.ANCHORARRAY(T527)))</f>
        <v>10302091405</v>
      </c>
      <c r="AH527">
        <f>VALUE(_xlfn.RANK.EQ(AG527,AG:AG,1))</f>
        <v>16</v>
      </c>
      <c r="AI527">
        <f>AH527*D527</f>
        <v>8608</v>
      </c>
      <c r="AK527" s="1"/>
      <c r="AL527" t="str" cm="1">
        <f t="array" ref="AL527:AP527">MID(C527,_xlfn.SEQUENCE(1,LEN(C527)),1)</f>
        <v>3</v>
      </c>
      <c r="AM527" t="str">
        <v>2</v>
      </c>
      <c r="AN527" t="str">
        <v>9</v>
      </c>
      <c r="AO527" t="str">
        <v>A</v>
      </c>
      <c r="AP527" t="str">
        <v>5</v>
      </c>
      <c r="AQ527">
        <f>IF(AL527="J",0,COUNTIF(_xlfn.ANCHORARRAY($AL527),AL527))</f>
        <v>1</v>
      </c>
      <c r="AR527">
        <f>IF(AM527="J",0,COUNTIF(_xlfn.ANCHORARRAY($AL527),AM527))</f>
        <v>1</v>
      </c>
      <c r="AS527">
        <f>IF(AN527="J",0,COUNTIF(_xlfn.ANCHORARRAY($AL527),AN527))</f>
        <v>1</v>
      </c>
      <c r="AT527">
        <f>IF(AO527="J",0,COUNTIF(_xlfn.ANCHORARRAY($AL527),AO527))</f>
        <v>1</v>
      </c>
      <c r="AU527">
        <f>IF(AP527="J",0,COUNTIF(_xlfn.ANCHORARRAY($AL527),AP527))</f>
        <v>1</v>
      </c>
      <c r="AV527" cm="1">
        <f t="array" ref="AV527:AZ527">_xlfn.LET(_xlpm.vals,{"J","2","3","4","5","6","7","8","9","T","J","Q","K","A"},
MATCH(_xlfn.ANCHORARRAY(AL527),_xlpm.vals,0))</f>
        <v>3</v>
      </c>
      <c r="AW527">
        <v>2</v>
      </c>
      <c r="AX527">
        <v>9</v>
      </c>
      <c r="AY527">
        <v>14</v>
      </c>
      <c r="AZ527">
        <v>5</v>
      </c>
      <c r="BA527" t="str" cm="1">
        <f t="array" ref="BA527:BE527">TEXT(_xlfn.ANCHORARRAY(AV527),"00")</f>
        <v>03</v>
      </c>
      <c r="BB527" t="str">
        <v>02</v>
      </c>
      <c r="BC527" t="str">
        <v>09</v>
      </c>
      <c r="BD527" t="str">
        <v>14</v>
      </c>
      <c r="BE527" t="str">
        <v>05</v>
      </c>
      <c r="BF527">
        <f>COUNTIF(_xlfn.ANCHORARRAY(AL527),"J")</f>
        <v>0</v>
      </c>
    </row>
    <row r="528" spans="2:58" x14ac:dyDescent="0.3">
      <c r="B528" t="s">
        <v>475</v>
      </c>
      <c r="C528" t="str">
        <f>_xlfn.TEXTBEFORE(B528," ")</f>
        <v>63663</v>
      </c>
      <c r="D528">
        <f>VALUE(_xlfn.TEXTAFTER(B528," "))</f>
        <v>8</v>
      </c>
      <c r="E528" t="str" cm="1">
        <f t="array" ref="E528:I528">MID(C528,_xlfn.SEQUENCE(1,LEN(C528)),1)</f>
        <v>6</v>
      </c>
      <c r="F528" t="str">
        <v>3</v>
      </c>
      <c r="G528" t="str">
        <v>6</v>
      </c>
      <c r="H528" t="str">
        <v>6</v>
      </c>
      <c r="I528" t="str">
        <v>3</v>
      </c>
      <c r="J528" cm="1">
        <f t="array" ref="J528:N528">COUNTIFS(_xlfn.ANCHORARRAY(E528),_xlfn.ANCHORARRAY(E528))</f>
        <v>3</v>
      </c>
      <c r="K528">
        <v>2</v>
      </c>
      <c r="L528">
        <v>3</v>
      </c>
      <c r="M528">
        <v>3</v>
      </c>
      <c r="N528">
        <v>2</v>
      </c>
      <c r="O528" cm="1">
        <f t="array" ref="O528:S528">_xlfn.LET(_xlpm.vals,{"1","2","3","4","5","6","7","8","9","T","J","Q","K","A"},
MATCH(_xlfn.ANCHORARRAY(E528),_xlpm.vals,0))</f>
        <v>6</v>
      </c>
      <c r="P528">
        <v>3</v>
      </c>
      <c r="Q528">
        <v>6</v>
      </c>
      <c r="R528">
        <v>6</v>
      </c>
      <c r="S528">
        <v>3</v>
      </c>
      <c r="T528" t="str" cm="1">
        <f t="array" ref="T528:X528">TEXT(_xlfn.ANCHORARRAY(O528),"00")</f>
        <v>06</v>
      </c>
      <c r="U528" t="str">
        <v>03</v>
      </c>
      <c r="V528" t="str">
        <v>06</v>
      </c>
      <c r="W528" t="str">
        <v>06</v>
      </c>
      <c r="X528" t="str">
        <v>03</v>
      </c>
      <c r="Y528" t="b">
        <f>MAX(_xlfn.ANCHORARRAY(J528))=5</f>
        <v>0</v>
      </c>
      <c r="Z528" t="b">
        <f>MAX(_xlfn.ANCHORARRAY(J528))=4</f>
        <v>0</v>
      </c>
      <c r="AA528" t="b" cm="1">
        <f t="array" ref="AA528">AND(OR(_xlfn.ANCHORARRAY(J528)=3),OR(_xlfn.ANCHORARRAY(J528)=2))</f>
        <v>1</v>
      </c>
      <c r="AB528" t="b">
        <f>IF(AA528,FALSE,MAX(_xlfn.ANCHORARRAY(J528))=3)</f>
        <v>0</v>
      </c>
      <c r="AC528" t="b">
        <f>COUNTIF(_xlfn.ANCHORARRAY(J528),2)=4</f>
        <v>0</v>
      </c>
      <c r="AD528" t="b">
        <f>IF(AC528,FALSE,MAX(_xlfn.ANCHORARRAY(J528))=2)</f>
        <v>0</v>
      </c>
      <c r="AE528" t="b">
        <f>NOT(OR(Y528:AD528))</f>
        <v>0</v>
      </c>
      <c r="AF528">
        <f>8-MATCH(TRUE,Y528:AE528,0)</f>
        <v>5</v>
      </c>
      <c r="AG528">
        <f>VALUE(_xlfn.CONCAT(AF528,_xlfn.ANCHORARRAY(T528)))</f>
        <v>50603060603</v>
      </c>
      <c r="AH528">
        <f>VALUE(_xlfn.RANK.EQ(AG528,AG:AG,1))</f>
        <v>832</v>
      </c>
      <c r="AI528">
        <f>AH528*D528</f>
        <v>6656</v>
      </c>
      <c r="AK528" s="1"/>
      <c r="AL528" t="str" cm="1">
        <f t="array" ref="AL528:AP528">MID(C528,_xlfn.SEQUENCE(1,LEN(C528)),1)</f>
        <v>6</v>
      </c>
      <c r="AM528" t="str">
        <v>3</v>
      </c>
      <c r="AN528" t="str">
        <v>6</v>
      </c>
      <c r="AO528" t="str">
        <v>6</v>
      </c>
      <c r="AP528" t="str">
        <v>3</v>
      </c>
      <c r="AQ528">
        <f>IF(AL528="J",0,COUNTIF(_xlfn.ANCHORARRAY($AL528),AL528))</f>
        <v>3</v>
      </c>
      <c r="AR528">
        <f>IF(AM528="J",0,COUNTIF(_xlfn.ANCHORARRAY($AL528),AM528))</f>
        <v>2</v>
      </c>
      <c r="AS528">
        <f>IF(AN528="J",0,COUNTIF(_xlfn.ANCHORARRAY($AL528),AN528))</f>
        <v>3</v>
      </c>
      <c r="AT528">
        <f>IF(AO528="J",0,COUNTIF(_xlfn.ANCHORARRAY($AL528),AO528))</f>
        <v>3</v>
      </c>
      <c r="AU528">
        <f>IF(AP528="J",0,COUNTIF(_xlfn.ANCHORARRAY($AL528),AP528))</f>
        <v>2</v>
      </c>
      <c r="AV528" cm="1">
        <f t="array" ref="AV528:AZ528">_xlfn.LET(_xlpm.vals,{"J","2","3","4","5","6","7","8","9","T","J","Q","K","A"},
MATCH(_xlfn.ANCHORARRAY(AL528),_xlpm.vals,0))</f>
        <v>6</v>
      </c>
      <c r="AW528">
        <v>3</v>
      </c>
      <c r="AX528">
        <v>6</v>
      </c>
      <c r="AY528">
        <v>6</v>
      </c>
      <c r="AZ528">
        <v>3</v>
      </c>
      <c r="BA528" t="str" cm="1">
        <f t="array" ref="BA528:BE528">TEXT(_xlfn.ANCHORARRAY(AV528),"00")</f>
        <v>06</v>
      </c>
      <c r="BB528" t="str">
        <v>03</v>
      </c>
      <c r="BC528" t="str">
        <v>06</v>
      </c>
      <c r="BD528" t="str">
        <v>06</v>
      </c>
      <c r="BE528" t="str">
        <v>03</v>
      </c>
      <c r="BF528">
        <f>COUNTIF(_xlfn.ANCHORARRAY(AL528),"J")</f>
        <v>0</v>
      </c>
    </row>
    <row r="529" spans="2:58" x14ac:dyDescent="0.3">
      <c r="B529" t="s">
        <v>474</v>
      </c>
      <c r="C529" t="str">
        <f>_xlfn.TEXTBEFORE(B529," ")</f>
        <v>9K999</v>
      </c>
      <c r="D529">
        <f>VALUE(_xlfn.TEXTAFTER(B529," "))</f>
        <v>619</v>
      </c>
      <c r="E529" t="str" cm="1">
        <f t="array" ref="E529:I529">MID(C529,_xlfn.SEQUENCE(1,LEN(C529)),1)</f>
        <v>9</v>
      </c>
      <c r="F529" t="str">
        <v>K</v>
      </c>
      <c r="G529" t="str">
        <v>9</v>
      </c>
      <c r="H529" t="str">
        <v>9</v>
      </c>
      <c r="I529" t="str">
        <v>9</v>
      </c>
      <c r="J529" cm="1">
        <f t="array" ref="J529:N529">COUNTIFS(_xlfn.ANCHORARRAY(E529),_xlfn.ANCHORARRAY(E529))</f>
        <v>4</v>
      </c>
      <c r="K529">
        <v>1</v>
      </c>
      <c r="L529">
        <v>4</v>
      </c>
      <c r="M529">
        <v>4</v>
      </c>
      <c r="N529">
        <v>4</v>
      </c>
      <c r="O529" cm="1">
        <f t="array" ref="O529:S529">_xlfn.LET(_xlpm.vals,{"1","2","3","4","5","6","7","8","9","T","J","Q","K","A"},
MATCH(_xlfn.ANCHORARRAY(E529),_xlpm.vals,0))</f>
        <v>9</v>
      </c>
      <c r="P529">
        <v>13</v>
      </c>
      <c r="Q529">
        <v>9</v>
      </c>
      <c r="R529">
        <v>9</v>
      </c>
      <c r="S529">
        <v>9</v>
      </c>
      <c r="T529" t="str" cm="1">
        <f t="array" ref="T529:X529">TEXT(_xlfn.ANCHORARRAY(O529),"00")</f>
        <v>09</v>
      </c>
      <c r="U529" t="str">
        <v>13</v>
      </c>
      <c r="V529" t="str">
        <v>09</v>
      </c>
      <c r="W529" t="str">
        <v>09</v>
      </c>
      <c r="X529" t="str">
        <v>09</v>
      </c>
      <c r="Y529" t="b">
        <f>MAX(_xlfn.ANCHORARRAY(J529))=5</f>
        <v>0</v>
      </c>
      <c r="Z529" t="b">
        <f>MAX(_xlfn.ANCHORARRAY(J529))=4</f>
        <v>1</v>
      </c>
      <c r="AA529" t="b" cm="1">
        <f t="array" ref="AA529">AND(OR(_xlfn.ANCHORARRAY(J529)=3),OR(_xlfn.ANCHORARRAY(J529)=2))</f>
        <v>0</v>
      </c>
      <c r="AB529" t="b">
        <f>IF(AA529,FALSE,MAX(_xlfn.ANCHORARRAY(J529))=3)</f>
        <v>0</v>
      </c>
      <c r="AC529" t="b">
        <f>COUNTIF(_xlfn.ANCHORARRAY(J529),2)=4</f>
        <v>0</v>
      </c>
      <c r="AD529" t="b">
        <f>IF(AC529,FALSE,MAX(_xlfn.ANCHORARRAY(J529))=2)</f>
        <v>0</v>
      </c>
      <c r="AE529" t="b">
        <f>NOT(OR(Y529:AD529))</f>
        <v>0</v>
      </c>
      <c r="AF529">
        <f>8-MATCH(TRUE,Y529:AE529,0)</f>
        <v>6</v>
      </c>
      <c r="AG529">
        <f>VALUE(_xlfn.CONCAT(AF529,_xlfn.ANCHORARRAY(T529)))</f>
        <v>60913090909</v>
      </c>
      <c r="AH529">
        <f>VALUE(_xlfn.RANK.EQ(AG529,AG:AG,1))</f>
        <v>966</v>
      </c>
      <c r="AI529">
        <f>AH529*D529</f>
        <v>597954</v>
      </c>
      <c r="AK529" s="1"/>
      <c r="AL529" t="str" cm="1">
        <f t="array" ref="AL529:AP529">MID(C529,_xlfn.SEQUENCE(1,LEN(C529)),1)</f>
        <v>9</v>
      </c>
      <c r="AM529" t="str">
        <v>K</v>
      </c>
      <c r="AN529" t="str">
        <v>9</v>
      </c>
      <c r="AO529" t="str">
        <v>9</v>
      </c>
      <c r="AP529" t="str">
        <v>9</v>
      </c>
      <c r="AQ529">
        <f>IF(AL529="J",0,COUNTIF(_xlfn.ANCHORARRAY($AL529),AL529))</f>
        <v>4</v>
      </c>
      <c r="AR529">
        <f>IF(AM529="J",0,COUNTIF(_xlfn.ANCHORARRAY($AL529),AM529))</f>
        <v>1</v>
      </c>
      <c r="AS529">
        <f>IF(AN529="J",0,COUNTIF(_xlfn.ANCHORARRAY($AL529),AN529))</f>
        <v>4</v>
      </c>
      <c r="AT529">
        <f>IF(AO529="J",0,COUNTIF(_xlfn.ANCHORARRAY($AL529),AO529))</f>
        <v>4</v>
      </c>
      <c r="AU529">
        <f>IF(AP529="J",0,COUNTIF(_xlfn.ANCHORARRAY($AL529),AP529))</f>
        <v>4</v>
      </c>
      <c r="AV529" cm="1">
        <f t="array" ref="AV529:AZ529">_xlfn.LET(_xlpm.vals,{"J","2","3","4","5","6","7","8","9","T","J","Q","K","A"},
MATCH(_xlfn.ANCHORARRAY(AL529),_xlpm.vals,0))</f>
        <v>9</v>
      </c>
      <c r="AW529">
        <v>13</v>
      </c>
      <c r="AX529">
        <v>9</v>
      </c>
      <c r="AY529">
        <v>9</v>
      </c>
      <c r="AZ529">
        <v>9</v>
      </c>
      <c r="BA529" t="str" cm="1">
        <f t="array" ref="BA529:BE529">TEXT(_xlfn.ANCHORARRAY(AV529),"00")</f>
        <v>09</v>
      </c>
      <c r="BB529" t="str">
        <v>13</v>
      </c>
      <c r="BC529" t="str">
        <v>09</v>
      </c>
      <c r="BD529" t="str">
        <v>09</v>
      </c>
      <c r="BE529" t="str">
        <v>09</v>
      </c>
      <c r="BF529">
        <f>COUNTIF(_xlfn.ANCHORARRAY(AL529),"J")</f>
        <v>0</v>
      </c>
    </row>
    <row r="530" spans="2:58" x14ac:dyDescent="0.3">
      <c r="B530" t="s">
        <v>473</v>
      </c>
      <c r="C530" t="str">
        <f>_xlfn.TEXTBEFORE(B530," ")</f>
        <v>22QQ4</v>
      </c>
      <c r="D530">
        <f>VALUE(_xlfn.TEXTAFTER(B530," "))</f>
        <v>31</v>
      </c>
      <c r="E530" t="str" cm="1">
        <f t="array" ref="E530:I530">MID(C530,_xlfn.SEQUENCE(1,LEN(C530)),1)</f>
        <v>2</v>
      </c>
      <c r="F530" t="str">
        <v>2</v>
      </c>
      <c r="G530" t="str">
        <v>Q</v>
      </c>
      <c r="H530" t="str">
        <v>Q</v>
      </c>
      <c r="I530" t="str">
        <v>4</v>
      </c>
      <c r="J530" cm="1">
        <f t="array" ref="J530:N530">COUNTIFS(_xlfn.ANCHORARRAY(E530),_xlfn.ANCHORARRAY(E530))</f>
        <v>2</v>
      </c>
      <c r="K530">
        <v>2</v>
      </c>
      <c r="L530">
        <v>2</v>
      </c>
      <c r="M530">
        <v>2</v>
      </c>
      <c r="N530">
        <v>1</v>
      </c>
      <c r="O530" cm="1">
        <f t="array" ref="O530:S530">_xlfn.LET(_xlpm.vals,{"1","2","3","4","5","6","7","8","9","T","J","Q","K","A"},
MATCH(_xlfn.ANCHORARRAY(E530),_xlpm.vals,0))</f>
        <v>2</v>
      </c>
      <c r="P530">
        <v>2</v>
      </c>
      <c r="Q530">
        <v>12</v>
      </c>
      <c r="R530">
        <v>12</v>
      </c>
      <c r="S530">
        <v>4</v>
      </c>
      <c r="T530" t="str" cm="1">
        <f t="array" ref="T530:X530">TEXT(_xlfn.ANCHORARRAY(O530),"00")</f>
        <v>02</v>
      </c>
      <c r="U530" t="str">
        <v>02</v>
      </c>
      <c r="V530" t="str">
        <v>12</v>
      </c>
      <c r="W530" t="str">
        <v>12</v>
      </c>
      <c r="X530" t="str">
        <v>04</v>
      </c>
      <c r="Y530" t="b">
        <f>MAX(_xlfn.ANCHORARRAY(J530))=5</f>
        <v>0</v>
      </c>
      <c r="Z530" t="b">
        <f>MAX(_xlfn.ANCHORARRAY(J530))=4</f>
        <v>0</v>
      </c>
      <c r="AA530" t="b" cm="1">
        <f t="array" ref="AA530">AND(OR(_xlfn.ANCHORARRAY(J530)=3),OR(_xlfn.ANCHORARRAY(J530)=2))</f>
        <v>0</v>
      </c>
      <c r="AB530" t="b">
        <f>IF(AA530,FALSE,MAX(_xlfn.ANCHORARRAY(J530))=3)</f>
        <v>0</v>
      </c>
      <c r="AC530" t="b">
        <f>COUNTIF(_xlfn.ANCHORARRAY(J530),2)=4</f>
        <v>1</v>
      </c>
      <c r="AD530" t="b">
        <f>IF(AC530,FALSE,MAX(_xlfn.ANCHORARRAY(J530))=2)</f>
        <v>0</v>
      </c>
      <c r="AE530" t="b">
        <f>NOT(OR(Y530:AD530))</f>
        <v>0</v>
      </c>
      <c r="AF530">
        <f>8-MATCH(TRUE,Y530:AE530,0)</f>
        <v>3</v>
      </c>
      <c r="AG530">
        <f>VALUE(_xlfn.CONCAT(AF530,_xlfn.ANCHORARRAY(T530)))</f>
        <v>30202121204</v>
      </c>
      <c r="AH530">
        <f>VALUE(_xlfn.RANK.EQ(AG530,AG:AG,1))</f>
        <v>443</v>
      </c>
      <c r="AI530">
        <f>AH530*D530</f>
        <v>13733</v>
      </c>
      <c r="AK530" s="1"/>
      <c r="AL530" t="str" cm="1">
        <f t="array" ref="AL530:AP530">MID(C530,_xlfn.SEQUENCE(1,LEN(C530)),1)</f>
        <v>2</v>
      </c>
      <c r="AM530" t="str">
        <v>2</v>
      </c>
      <c r="AN530" t="str">
        <v>Q</v>
      </c>
      <c r="AO530" t="str">
        <v>Q</v>
      </c>
      <c r="AP530" t="str">
        <v>4</v>
      </c>
      <c r="AQ530">
        <f>IF(AL530="J",0,COUNTIF(_xlfn.ANCHORARRAY($AL530),AL530))</f>
        <v>2</v>
      </c>
      <c r="AR530">
        <f>IF(AM530="J",0,COUNTIF(_xlfn.ANCHORARRAY($AL530),AM530))</f>
        <v>2</v>
      </c>
      <c r="AS530">
        <f>IF(AN530="J",0,COUNTIF(_xlfn.ANCHORARRAY($AL530),AN530))</f>
        <v>2</v>
      </c>
      <c r="AT530">
        <f>IF(AO530="J",0,COUNTIF(_xlfn.ANCHORARRAY($AL530),AO530))</f>
        <v>2</v>
      </c>
      <c r="AU530">
        <f>IF(AP530="J",0,COUNTIF(_xlfn.ANCHORARRAY($AL530),AP530))</f>
        <v>1</v>
      </c>
      <c r="AV530" cm="1">
        <f t="array" ref="AV530:AZ530">_xlfn.LET(_xlpm.vals,{"J","2","3","4","5","6","7","8","9","T","J","Q","K","A"},
MATCH(_xlfn.ANCHORARRAY(AL530),_xlpm.vals,0))</f>
        <v>2</v>
      </c>
      <c r="AW530">
        <v>2</v>
      </c>
      <c r="AX530">
        <v>12</v>
      </c>
      <c r="AY530">
        <v>12</v>
      </c>
      <c r="AZ530">
        <v>4</v>
      </c>
      <c r="BA530" t="str" cm="1">
        <f t="array" ref="BA530:BE530">TEXT(_xlfn.ANCHORARRAY(AV530),"00")</f>
        <v>02</v>
      </c>
      <c r="BB530" t="str">
        <v>02</v>
      </c>
      <c r="BC530" t="str">
        <v>12</v>
      </c>
      <c r="BD530" t="str">
        <v>12</v>
      </c>
      <c r="BE530" t="str">
        <v>04</v>
      </c>
      <c r="BF530">
        <f>COUNTIF(_xlfn.ANCHORARRAY(AL530),"J")</f>
        <v>0</v>
      </c>
    </row>
    <row r="531" spans="2:58" x14ac:dyDescent="0.3">
      <c r="B531" t="s">
        <v>472</v>
      </c>
      <c r="C531" t="str">
        <f>_xlfn.TEXTBEFORE(B531," ")</f>
        <v>K8588</v>
      </c>
      <c r="D531">
        <f>VALUE(_xlfn.TEXTAFTER(B531," "))</f>
        <v>911</v>
      </c>
      <c r="E531" t="str" cm="1">
        <f t="array" ref="E531:I531">MID(C531,_xlfn.SEQUENCE(1,LEN(C531)),1)</f>
        <v>K</v>
      </c>
      <c r="F531" t="str">
        <v>8</v>
      </c>
      <c r="G531" t="str">
        <v>5</v>
      </c>
      <c r="H531" t="str">
        <v>8</v>
      </c>
      <c r="I531" t="str">
        <v>8</v>
      </c>
      <c r="J531" cm="1">
        <f t="array" ref="J531:N531">COUNTIFS(_xlfn.ANCHORARRAY(E531),_xlfn.ANCHORARRAY(E531))</f>
        <v>1</v>
      </c>
      <c r="K531">
        <v>3</v>
      </c>
      <c r="L531">
        <v>1</v>
      </c>
      <c r="M531">
        <v>3</v>
      </c>
      <c r="N531">
        <v>3</v>
      </c>
      <c r="O531" cm="1">
        <f t="array" ref="O531:S531">_xlfn.LET(_xlpm.vals,{"1","2","3","4","5","6","7","8","9","T","J","Q","K","A"},
MATCH(_xlfn.ANCHORARRAY(E531),_xlpm.vals,0))</f>
        <v>13</v>
      </c>
      <c r="P531">
        <v>8</v>
      </c>
      <c r="Q531">
        <v>5</v>
      </c>
      <c r="R531">
        <v>8</v>
      </c>
      <c r="S531">
        <v>8</v>
      </c>
      <c r="T531" t="str" cm="1">
        <f t="array" ref="T531:X531">TEXT(_xlfn.ANCHORARRAY(O531),"00")</f>
        <v>13</v>
      </c>
      <c r="U531" t="str">
        <v>08</v>
      </c>
      <c r="V531" t="str">
        <v>05</v>
      </c>
      <c r="W531" t="str">
        <v>08</v>
      </c>
      <c r="X531" t="str">
        <v>08</v>
      </c>
      <c r="Y531" t="b">
        <f>MAX(_xlfn.ANCHORARRAY(J531))=5</f>
        <v>0</v>
      </c>
      <c r="Z531" t="b">
        <f>MAX(_xlfn.ANCHORARRAY(J531))=4</f>
        <v>0</v>
      </c>
      <c r="AA531" t="b" cm="1">
        <f t="array" ref="AA531">AND(OR(_xlfn.ANCHORARRAY(J531)=3),OR(_xlfn.ANCHORARRAY(J531)=2))</f>
        <v>0</v>
      </c>
      <c r="AB531" t="b">
        <f>IF(AA531,FALSE,MAX(_xlfn.ANCHORARRAY(J531))=3)</f>
        <v>1</v>
      </c>
      <c r="AC531" t="b">
        <f>COUNTIF(_xlfn.ANCHORARRAY(J531),2)=4</f>
        <v>0</v>
      </c>
      <c r="AD531" t="b">
        <f>IF(AC531,FALSE,MAX(_xlfn.ANCHORARRAY(J531))=2)</f>
        <v>0</v>
      </c>
      <c r="AE531" t="b">
        <f>NOT(OR(Y531:AD531))</f>
        <v>0</v>
      </c>
      <c r="AF531">
        <f>8-MATCH(TRUE,Y531:AE531,0)</f>
        <v>4</v>
      </c>
      <c r="AG531">
        <f>VALUE(_xlfn.CONCAT(AF531,_xlfn.ANCHORARRAY(T531)))</f>
        <v>41308050808</v>
      </c>
      <c r="AH531">
        <f>VALUE(_xlfn.RANK.EQ(AG531,AG:AG,1))</f>
        <v>779</v>
      </c>
      <c r="AI531">
        <f>AH531*D531</f>
        <v>709669</v>
      </c>
      <c r="AK531" s="1"/>
      <c r="AL531" t="str" cm="1">
        <f t="array" ref="AL531:AP531">MID(C531,_xlfn.SEQUENCE(1,LEN(C531)),1)</f>
        <v>K</v>
      </c>
      <c r="AM531" t="str">
        <v>8</v>
      </c>
      <c r="AN531" t="str">
        <v>5</v>
      </c>
      <c r="AO531" t="str">
        <v>8</v>
      </c>
      <c r="AP531" t="str">
        <v>8</v>
      </c>
      <c r="AQ531">
        <f>IF(AL531="J",0,COUNTIF(_xlfn.ANCHORARRAY($AL531),AL531))</f>
        <v>1</v>
      </c>
      <c r="AR531">
        <f>IF(AM531="J",0,COUNTIF(_xlfn.ANCHORARRAY($AL531),AM531))</f>
        <v>3</v>
      </c>
      <c r="AS531">
        <f>IF(AN531="J",0,COUNTIF(_xlfn.ANCHORARRAY($AL531),AN531))</f>
        <v>1</v>
      </c>
      <c r="AT531">
        <f>IF(AO531="J",0,COUNTIF(_xlfn.ANCHORARRAY($AL531),AO531))</f>
        <v>3</v>
      </c>
      <c r="AU531">
        <f>IF(AP531="J",0,COUNTIF(_xlfn.ANCHORARRAY($AL531),AP531))</f>
        <v>3</v>
      </c>
      <c r="AV531" cm="1">
        <f t="array" ref="AV531:AZ531">_xlfn.LET(_xlpm.vals,{"J","2","3","4","5","6","7","8","9","T","J","Q","K","A"},
MATCH(_xlfn.ANCHORARRAY(AL531),_xlpm.vals,0))</f>
        <v>13</v>
      </c>
      <c r="AW531">
        <v>8</v>
      </c>
      <c r="AX531">
        <v>5</v>
      </c>
      <c r="AY531">
        <v>8</v>
      </c>
      <c r="AZ531">
        <v>8</v>
      </c>
      <c r="BA531" t="str" cm="1">
        <f t="array" ref="BA531:BE531">TEXT(_xlfn.ANCHORARRAY(AV531),"00")</f>
        <v>13</v>
      </c>
      <c r="BB531" t="str">
        <v>08</v>
      </c>
      <c r="BC531" t="str">
        <v>05</v>
      </c>
      <c r="BD531" t="str">
        <v>08</v>
      </c>
      <c r="BE531" t="str">
        <v>08</v>
      </c>
      <c r="BF531">
        <f>COUNTIF(_xlfn.ANCHORARRAY(AL531),"J")</f>
        <v>0</v>
      </c>
    </row>
    <row r="532" spans="2:58" x14ac:dyDescent="0.3">
      <c r="B532" t="s">
        <v>471</v>
      </c>
      <c r="C532" t="str">
        <f>_xlfn.TEXTBEFORE(B532," ")</f>
        <v>22752</v>
      </c>
      <c r="D532">
        <f>VALUE(_xlfn.TEXTAFTER(B532," "))</f>
        <v>32</v>
      </c>
      <c r="E532" t="str" cm="1">
        <f t="array" ref="E532:I532">MID(C532,_xlfn.SEQUENCE(1,LEN(C532)),1)</f>
        <v>2</v>
      </c>
      <c r="F532" t="str">
        <v>2</v>
      </c>
      <c r="G532" t="str">
        <v>7</v>
      </c>
      <c r="H532" t="str">
        <v>5</v>
      </c>
      <c r="I532" t="str">
        <v>2</v>
      </c>
      <c r="J532" cm="1">
        <f t="array" ref="J532:N532">COUNTIFS(_xlfn.ANCHORARRAY(E532),_xlfn.ANCHORARRAY(E532))</f>
        <v>3</v>
      </c>
      <c r="K532">
        <v>3</v>
      </c>
      <c r="L532">
        <v>1</v>
      </c>
      <c r="M532">
        <v>1</v>
      </c>
      <c r="N532">
        <v>3</v>
      </c>
      <c r="O532" cm="1">
        <f t="array" ref="O532:S532">_xlfn.LET(_xlpm.vals,{"1","2","3","4","5","6","7","8","9","T","J","Q","K","A"},
MATCH(_xlfn.ANCHORARRAY(E532),_xlpm.vals,0))</f>
        <v>2</v>
      </c>
      <c r="P532">
        <v>2</v>
      </c>
      <c r="Q532">
        <v>7</v>
      </c>
      <c r="R532">
        <v>5</v>
      </c>
      <c r="S532">
        <v>2</v>
      </c>
      <c r="T532" t="str" cm="1">
        <f t="array" ref="T532:X532">TEXT(_xlfn.ANCHORARRAY(O532),"00")</f>
        <v>02</v>
      </c>
      <c r="U532" t="str">
        <v>02</v>
      </c>
      <c r="V532" t="str">
        <v>07</v>
      </c>
      <c r="W532" t="str">
        <v>05</v>
      </c>
      <c r="X532" t="str">
        <v>02</v>
      </c>
      <c r="Y532" t="b">
        <f>MAX(_xlfn.ANCHORARRAY(J532))=5</f>
        <v>0</v>
      </c>
      <c r="Z532" t="b">
        <f>MAX(_xlfn.ANCHORARRAY(J532))=4</f>
        <v>0</v>
      </c>
      <c r="AA532" t="b" cm="1">
        <f t="array" ref="AA532">AND(OR(_xlfn.ANCHORARRAY(J532)=3),OR(_xlfn.ANCHORARRAY(J532)=2))</f>
        <v>0</v>
      </c>
      <c r="AB532" t="b">
        <f>IF(AA532,FALSE,MAX(_xlfn.ANCHORARRAY(J532))=3)</f>
        <v>1</v>
      </c>
      <c r="AC532" t="b">
        <f>COUNTIF(_xlfn.ANCHORARRAY(J532),2)=4</f>
        <v>0</v>
      </c>
      <c r="AD532" t="b">
        <f>IF(AC532,FALSE,MAX(_xlfn.ANCHORARRAY(J532))=2)</f>
        <v>0</v>
      </c>
      <c r="AE532" t="b">
        <f>NOT(OR(Y532:AD532))</f>
        <v>0</v>
      </c>
      <c r="AF532">
        <f>8-MATCH(TRUE,Y532:AE532,0)</f>
        <v>4</v>
      </c>
      <c r="AG532">
        <f>VALUE(_xlfn.CONCAT(AF532,_xlfn.ANCHORARRAY(T532)))</f>
        <v>40202070502</v>
      </c>
      <c r="AH532">
        <f>VALUE(_xlfn.RANK.EQ(AG532,AG:AG,1))</f>
        <v>630</v>
      </c>
      <c r="AI532">
        <f>AH532*D532</f>
        <v>20160</v>
      </c>
      <c r="AK532" s="1"/>
      <c r="AL532" t="str" cm="1">
        <f t="array" ref="AL532:AP532">MID(C532,_xlfn.SEQUENCE(1,LEN(C532)),1)</f>
        <v>2</v>
      </c>
      <c r="AM532" t="str">
        <v>2</v>
      </c>
      <c r="AN532" t="str">
        <v>7</v>
      </c>
      <c r="AO532" t="str">
        <v>5</v>
      </c>
      <c r="AP532" t="str">
        <v>2</v>
      </c>
      <c r="AQ532">
        <f>IF(AL532="J",0,COUNTIF(_xlfn.ANCHORARRAY($AL532),AL532))</f>
        <v>3</v>
      </c>
      <c r="AR532">
        <f>IF(AM532="J",0,COUNTIF(_xlfn.ANCHORARRAY($AL532),AM532))</f>
        <v>3</v>
      </c>
      <c r="AS532">
        <f>IF(AN532="J",0,COUNTIF(_xlfn.ANCHORARRAY($AL532),AN532))</f>
        <v>1</v>
      </c>
      <c r="AT532">
        <f>IF(AO532="J",0,COUNTIF(_xlfn.ANCHORARRAY($AL532),AO532))</f>
        <v>1</v>
      </c>
      <c r="AU532">
        <f>IF(AP532="J",0,COUNTIF(_xlfn.ANCHORARRAY($AL532),AP532))</f>
        <v>3</v>
      </c>
      <c r="AV532" cm="1">
        <f t="array" ref="AV532:AZ532">_xlfn.LET(_xlpm.vals,{"J","2","3","4","5","6","7","8","9","T","J","Q","K","A"},
MATCH(_xlfn.ANCHORARRAY(AL532),_xlpm.vals,0))</f>
        <v>2</v>
      </c>
      <c r="AW532">
        <v>2</v>
      </c>
      <c r="AX532">
        <v>7</v>
      </c>
      <c r="AY532">
        <v>5</v>
      </c>
      <c r="AZ532">
        <v>2</v>
      </c>
      <c r="BA532" t="str" cm="1">
        <f t="array" ref="BA532:BE532">TEXT(_xlfn.ANCHORARRAY(AV532),"00")</f>
        <v>02</v>
      </c>
      <c r="BB532" t="str">
        <v>02</v>
      </c>
      <c r="BC532" t="str">
        <v>07</v>
      </c>
      <c r="BD532" t="str">
        <v>05</v>
      </c>
      <c r="BE532" t="str">
        <v>02</v>
      </c>
      <c r="BF532">
        <f>COUNTIF(_xlfn.ANCHORARRAY(AL532),"J")</f>
        <v>0</v>
      </c>
    </row>
    <row r="533" spans="2:58" x14ac:dyDescent="0.3">
      <c r="B533" t="s">
        <v>470</v>
      </c>
      <c r="C533" t="str">
        <f>_xlfn.TEXTBEFORE(B533," ")</f>
        <v>99AJ6</v>
      </c>
      <c r="D533">
        <f>VALUE(_xlfn.TEXTAFTER(B533," "))</f>
        <v>316</v>
      </c>
      <c r="E533" t="str" cm="1">
        <f t="array" ref="E533:I533">MID(C533,_xlfn.SEQUENCE(1,LEN(C533)),1)</f>
        <v>9</v>
      </c>
      <c r="F533" t="str">
        <v>9</v>
      </c>
      <c r="G533" t="str">
        <v>A</v>
      </c>
      <c r="H533" t="str">
        <v>J</v>
      </c>
      <c r="I533" t="str">
        <v>6</v>
      </c>
      <c r="J533" cm="1">
        <f t="array" ref="J533:N533">COUNTIFS(_xlfn.ANCHORARRAY(E533),_xlfn.ANCHORARRAY(E533))</f>
        <v>2</v>
      </c>
      <c r="K533">
        <v>2</v>
      </c>
      <c r="L533">
        <v>1</v>
      </c>
      <c r="M533">
        <v>1</v>
      </c>
      <c r="N533">
        <v>1</v>
      </c>
      <c r="O533" cm="1">
        <f t="array" ref="O533:S533">_xlfn.LET(_xlpm.vals,{"1","2","3","4","5","6","7","8","9","T","J","Q","K","A"},
MATCH(_xlfn.ANCHORARRAY(E533),_xlpm.vals,0))</f>
        <v>9</v>
      </c>
      <c r="P533">
        <v>9</v>
      </c>
      <c r="Q533">
        <v>14</v>
      </c>
      <c r="R533">
        <v>11</v>
      </c>
      <c r="S533">
        <v>6</v>
      </c>
      <c r="T533" t="str" cm="1">
        <f t="array" ref="T533:X533">TEXT(_xlfn.ANCHORARRAY(O533),"00")</f>
        <v>09</v>
      </c>
      <c r="U533" t="str">
        <v>09</v>
      </c>
      <c r="V533" t="str">
        <v>14</v>
      </c>
      <c r="W533" t="str">
        <v>11</v>
      </c>
      <c r="X533" t="str">
        <v>06</v>
      </c>
      <c r="Y533" t="b">
        <f>MAX(_xlfn.ANCHORARRAY(J533))=5</f>
        <v>0</v>
      </c>
      <c r="Z533" t="b">
        <f>MAX(_xlfn.ANCHORARRAY(J533))=4</f>
        <v>0</v>
      </c>
      <c r="AA533" t="b" cm="1">
        <f t="array" ref="AA533">AND(OR(_xlfn.ANCHORARRAY(J533)=3),OR(_xlfn.ANCHORARRAY(J533)=2))</f>
        <v>0</v>
      </c>
      <c r="AB533" t="b">
        <f>IF(AA533,FALSE,MAX(_xlfn.ANCHORARRAY(J533))=3)</f>
        <v>0</v>
      </c>
      <c r="AC533" t="b">
        <f>COUNTIF(_xlfn.ANCHORARRAY(J533),2)=4</f>
        <v>0</v>
      </c>
      <c r="AD533" t="b">
        <f>IF(AC533,FALSE,MAX(_xlfn.ANCHORARRAY(J533))=2)</f>
        <v>1</v>
      </c>
      <c r="AE533" t="b">
        <f>NOT(OR(Y533:AD533))</f>
        <v>0</v>
      </c>
      <c r="AF533">
        <f>8-MATCH(TRUE,Y533:AE533,0)</f>
        <v>2</v>
      </c>
      <c r="AG533">
        <f>VALUE(_xlfn.CONCAT(AF533,_xlfn.ANCHORARRAY(T533)))</f>
        <v>20909141106</v>
      </c>
      <c r="AH533">
        <f>VALUE(_xlfn.RANK.EQ(AG533,AG:AG,1))</f>
        <v>335</v>
      </c>
      <c r="AI533">
        <f>AH533*D533</f>
        <v>105860</v>
      </c>
      <c r="AK533" s="1"/>
      <c r="AL533" t="str" cm="1">
        <f t="array" ref="AL533:AP533">MID(C533,_xlfn.SEQUENCE(1,LEN(C533)),1)</f>
        <v>9</v>
      </c>
      <c r="AM533" t="str">
        <v>9</v>
      </c>
      <c r="AN533" t="str">
        <v>A</v>
      </c>
      <c r="AO533" t="str">
        <v>J</v>
      </c>
      <c r="AP533" t="str">
        <v>6</v>
      </c>
      <c r="AQ533">
        <f>IF(AL533="J",0,COUNTIF(_xlfn.ANCHORARRAY($AL533),AL533))</f>
        <v>2</v>
      </c>
      <c r="AR533">
        <f>IF(AM533="J",0,COUNTIF(_xlfn.ANCHORARRAY($AL533),AM533))</f>
        <v>2</v>
      </c>
      <c r="AS533">
        <f>IF(AN533="J",0,COUNTIF(_xlfn.ANCHORARRAY($AL533),AN533))</f>
        <v>1</v>
      </c>
      <c r="AT533">
        <f>IF(AO533="J",0,COUNTIF(_xlfn.ANCHORARRAY($AL533),AO533))</f>
        <v>0</v>
      </c>
      <c r="AU533">
        <f>IF(AP533="J",0,COUNTIF(_xlfn.ANCHORARRAY($AL533),AP533))</f>
        <v>1</v>
      </c>
      <c r="AV533" cm="1">
        <f t="array" ref="AV533:AZ533">_xlfn.LET(_xlpm.vals,{"J","2","3","4","5","6","7","8","9","T","J","Q","K","A"},
MATCH(_xlfn.ANCHORARRAY(AL533),_xlpm.vals,0))</f>
        <v>9</v>
      </c>
      <c r="AW533">
        <v>9</v>
      </c>
      <c r="AX533">
        <v>14</v>
      </c>
      <c r="AY533">
        <v>1</v>
      </c>
      <c r="AZ533">
        <v>6</v>
      </c>
      <c r="BA533" t="str" cm="1">
        <f t="array" ref="BA533:BE533">TEXT(_xlfn.ANCHORARRAY(AV533),"00")</f>
        <v>09</v>
      </c>
      <c r="BB533" t="str">
        <v>09</v>
      </c>
      <c r="BC533" t="str">
        <v>14</v>
      </c>
      <c r="BD533" t="str">
        <v>01</v>
      </c>
      <c r="BE533" t="str">
        <v>06</v>
      </c>
      <c r="BF533">
        <f>COUNTIF(_xlfn.ANCHORARRAY(AL533),"J")</f>
        <v>1</v>
      </c>
    </row>
    <row r="534" spans="2:58" x14ac:dyDescent="0.3">
      <c r="B534" t="s">
        <v>469</v>
      </c>
      <c r="C534" t="str">
        <f>_xlfn.TEXTBEFORE(B534," ")</f>
        <v>6K222</v>
      </c>
      <c r="D534">
        <f>VALUE(_xlfn.TEXTAFTER(B534," "))</f>
        <v>129</v>
      </c>
      <c r="E534" t="str" cm="1">
        <f t="array" ref="E534:I534">MID(C534,_xlfn.SEQUENCE(1,LEN(C534)),1)</f>
        <v>6</v>
      </c>
      <c r="F534" t="str">
        <v>K</v>
      </c>
      <c r="G534" t="str">
        <v>2</v>
      </c>
      <c r="H534" t="str">
        <v>2</v>
      </c>
      <c r="I534" t="str">
        <v>2</v>
      </c>
      <c r="J534" cm="1">
        <f t="array" ref="J534:N534">COUNTIFS(_xlfn.ANCHORARRAY(E534),_xlfn.ANCHORARRAY(E534))</f>
        <v>1</v>
      </c>
      <c r="K534">
        <v>1</v>
      </c>
      <c r="L534">
        <v>3</v>
      </c>
      <c r="M534">
        <v>3</v>
      </c>
      <c r="N534">
        <v>3</v>
      </c>
      <c r="O534" cm="1">
        <f t="array" ref="O534:S534">_xlfn.LET(_xlpm.vals,{"1","2","3","4","5","6","7","8","9","T","J","Q","K","A"},
MATCH(_xlfn.ANCHORARRAY(E534),_xlpm.vals,0))</f>
        <v>6</v>
      </c>
      <c r="P534">
        <v>13</v>
      </c>
      <c r="Q534">
        <v>2</v>
      </c>
      <c r="R534">
        <v>2</v>
      </c>
      <c r="S534">
        <v>2</v>
      </c>
      <c r="T534" t="str" cm="1">
        <f t="array" ref="T534:X534">TEXT(_xlfn.ANCHORARRAY(O534),"00")</f>
        <v>06</v>
      </c>
      <c r="U534" t="str">
        <v>13</v>
      </c>
      <c r="V534" t="str">
        <v>02</v>
      </c>
      <c r="W534" t="str">
        <v>02</v>
      </c>
      <c r="X534" t="str">
        <v>02</v>
      </c>
      <c r="Y534" t="b">
        <f>MAX(_xlfn.ANCHORARRAY(J534))=5</f>
        <v>0</v>
      </c>
      <c r="Z534" t="b">
        <f>MAX(_xlfn.ANCHORARRAY(J534))=4</f>
        <v>0</v>
      </c>
      <c r="AA534" t="b" cm="1">
        <f t="array" ref="AA534">AND(OR(_xlfn.ANCHORARRAY(J534)=3),OR(_xlfn.ANCHORARRAY(J534)=2))</f>
        <v>0</v>
      </c>
      <c r="AB534" t="b">
        <f>IF(AA534,FALSE,MAX(_xlfn.ANCHORARRAY(J534))=3)</f>
        <v>1</v>
      </c>
      <c r="AC534" t="b">
        <f>COUNTIF(_xlfn.ANCHORARRAY(J534),2)=4</f>
        <v>0</v>
      </c>
      <c r="AD534" t="b">
        <f>IF(AC534,FALSE,MAX(_xlfn.ANCHORARRAY(J534))=2)</f>
        <v>0</v>
      </c>
      <c r="AE534" t="b">
        <f>NOT(OR(Y534:AD534))</f>
        <v>0</v>
      </c>
      <c r="AF534">
        <f>8-MATCH(TRUE,Y534:AE534,0)</f>
        <v>4</v>
      </c>
      <c r="AG534">
        <f>VALUE(_xlfn.CONCAT(AF534,_xlfn.ANCHORARRAY(T534)))</f>
        <v>40613020202</v>
      </c>
      <c r="AH534">
        <f>VALUE(_xlfn.RANK.EQ(AG534,AG:AG,1))</f>
        <v>700</v>
      </c>
      <c r="AI534">
        <f>AH534*D534</f>
        <v>90300</v>
      </c>
      <c r="AK534" s="1"/>
      <c r="AL534" t="str" cm="1">
        <f t="array" ref="AL534:AP534">MID(C534,_xlfn.SEQUENCE(1,LEN(C534)),1)</f>
        <v>6</v>
      </c>
      <c r="AM534" t="str">
        <v>K</v>
      </c>
      <c r="AN534" t="str">
        <v>2</v>
      </c>
      <c r="AO534" t="str">
        <v>2</v>
      </c>
      <c r="AP534" t="str">
        <v>2</v>
      </c>
      <c r="AQ534">
        <f>IF(AL534="J",0,COUNTIF(_xlfn.ANCHORARRAY($AL534),AL534))</f>
        <v>1</v>
      </c>
      <c r="AR534">
        <f>IF(AM534="J",0,COUNTIF(_xlfn.ANCHORARRAY($AL534),AM534))</f>
        <v>1</v>
      </c>
      <c r="AS534">
        <f>IF(AN534="J",0,COUNTIF(_xlfn.ANCHORARRAY($AL534),AN534))</f>
        <v>3</v>
      </c>
      <c r="AT534">
        <f>IF(AO534="J",0,COUNTIF(_xlfn.ANCHORARRAY($AL534),AO534))</f>
        <v>3</v>
      </c>
      <c r="AU534">
        <f>IF(AP534="J",0,COUNTIF(_xlfn.ANCHORARRAY($AL534),AP534))</f>
        <v>3</v>
      </c>
      <c r="AV534" cm="1">
        <f t="array" ref="AV534:AZ534">_xlfn.LET(_xlpm.vals,{"J","2","3","4","5","6","7","8","9","T","J","Q","K","A"},
MATCH(_xlfn.ANCHORARRAY(AL534),_xlpm.vals,0))</f>
        <v>6</v>
      </c>
      <c r="AW534">
        <v>13</v>
      </c>
      <c r="AX534">
        <v>2</v>
      </c>
      <c r="AY534">
        <v>2</v>
      </c>
      <c r="AZ534">
        <v>2</v>
      </c>
      <c r="BA534" t="str" cm="1">
        <f t="array" ref="BA534:BE534">TEXT(_xlfn.ANCHORARRAY(AV534),"00")</f>
        <v>06</v>
      </c>
      <c r="BB534" t="str">
        <v>13</v>
      </c>
      <c r="BC534" t="str">
        <v>02</v>
      </c>
      <c r="BD534" t="str">
        <v>02</v>
      </c>
      <c r="BE534" t="str">
        <v>02</v>
      </c>
      <c r="BF534">
        <f>COUNTIF(_xlfn.ANCHORARRAY(AL534),"J")</f>
        <v>0</v>
      </c>
    </row>
    <row r="535" spans="2:58" x14ac:dyDescent="0.3">
      <c r="B535" t="s">
        <v>468</v>
      </c>
      <c r="C535" t="str">
        <f>_xlfn.TEXTBEFORE(B535," ")</f>
        <v>T628T</v>
      </c>
      <c r="D535">
        <f>VALUE(_xlfn.TEXTAFTER(B535," "))</f>
        <v>750</v>
      </c>
      <c r="E535" t="str" cm="1">
        <f t="array" ref="E535:I535">MID(C535,_xlfn.SEQUENCE(1,LEN(C535)),1)</f>
        <v>T</v>
      </c>
      <c r="F535" t="str">
        <v>6</v>
      </c>
      <c r="G535" t="str">
        <v>2</v>
      </c>
      <c r="H535" t="str">
        <v>8</v>
      </c>
      <c r="I535" t="str">
        <v>T</v>
      </c>
      <c r="J535" cm="1">
        <f t="array" ref="J535:N535">COUNTIFS(_xlfn.ANCHORARRAY(E535),_xlfn.ANCHORARRAY(E535))</f>
        <v>2</v>
      </c>
      <c r="K535">
        <v>1</v>
      </c>
      <c r="L535">
        <v>1</v>
      </c>
      <c r="M535">
        <v>1</v>
      </c>
      <c r="N535">
        <v>2</v>
      </c>
      <c r="O535" cm="1">
        <f t="array" ref="O535:S535">_xlfn.LET(_xlpm.vals,{"1","2","3","4","5","6","7","8","9","T","J","Q","K","A"},
MATCH(_xlfn.ANCHORARRAY(E535),_xlpm.vals,0))</f>
        <v>10</v>
      </c>
      <c r="P535">
        <v>6</v>
      </c>
      <c r="Q535">
        <v>2</v>
      </c>
      <c r="R535">
        <v>8</v>
      </c>
      <c r="S535">
        <v>10</v>
      </c>
      <c r="T535" t="str" cm="1">
        <f t="array" ref="T535:X535">TEXT(_xlfn.ANCHORARRAY(O535),"00")</f>
        <v>10</v>
      </c>
      <c r="U535" t="str">
        <v>06</v>
      </c>
      <c r="V535" t="str">
        <v>02</v>
      </c>
      <c r="W535" t="str">
        <v>08</v>
      </c>
      <c r="X535" t="str">
        <v>10</v>
      </c>
      <c r="Y535" t="b">
        <f>MAX(_xlfn.ANCHORARRAY(J535))=5</f>
        <v>0</v>
      </c>
      <c r="Z535" t="b">
        <f>MAX(_xlfn.ANCHORARRAY(J535))=4</f>
        <v>0</v>
      </c>
      <c r="AA535" t="b" cm="1">
        <f t="array" ref="AA535">AND(OR(_xlfn.ANCHORARRAY(J535)=3),OR(_xlfn.ANCHORARRAY(J535)=2))</f>
        <v>0</v>
      </c>
      <c r="AB535" t="b">
        <f>IF(AA535,FALSE,MAX(_xlfn.ANCHORARRAY(J535))=3)</f>
        <v>0</v>
      </c>
      <c r="AC535" t="b">
        <f>COUNTIF(_xlfn.ANCHORARRAY(J535),2)=4</f>
        <v>0</v>
      </c>
      <c r="AD535" t="b">
        <f>IF(AC535,FALSE,MAX(_xlfn.ANCHORARRAY(J535))=2)</f>
        <v>1</v>
      </c>
      <c r="AE535" t="b">
        <f>NOT(OR(Y535:AD535))</f>
        <v>0</v>
      </c>
      <c r="AF535">
        <f>8-MATCH(TRUE,Y535:AE535,0)</f>
        <v>2</v>
      </c>
      <c r="AG535">
        <f>VALUE(_xlfn.CONCAT(AF535,_xlfn.ANCHORARRAY(T535)))</f>
        <v>21006020810</v>
      </c>
      <c r="AH535">
        <f>VALUE(_xlfn.RANK.EQ(AG535,AG:AG,1))</f>
        <v>346</v>
      </c>
      <c r="AI535">
        <f>AH535*D535</f>
        <v>259500</v>
      </c>
      <c r="AK535" s="1"/>
      <c r="AL535" t="str" cm="1">
        <f t="array" ref="AL535:AP535">MID(C535,_xlfn.SEQUENCE(1,LEN(C535)),1)</f>
        <v>T</v>
      </c>
      <c r="AM535" t="str">
        <v>6</v>
      </c>
      <c r="AN535" t="str">
        <v>2</v>
      </c>
      <c r="AO535" t="str">
        <v>8</v>
      </c>
      <c r="AP535" t="str">
        <v>T</v>
      </c>
      <c r="AQ535">
        <f>IF(AL535="J",0,COUNTIF(_xlfn.ANCHORARRAY($AL535),AL535))</f>
        <v>2</v>
      </c>
      <c r="AR535">
        <f>IF(AM535="J",0,COUNTIF(_xlfn.ANCHORARRAY($AL535),AM535))</f>
        <v>1</v>
      </c>
      <c r="AS535">
        <f>IF(AN535="J",0,COUNTIF(_xlfn.ANCHORARRAY($AL535),AN535))</f>
        <v>1</v>
      </c>
      <c r="AT535">
        <f>IF(AO535="J",0,COUNTIF(_xlfn.ANCHORARRAY($AL535),AO535))</f>
        <v>1</v>
      </c>
      <c r="AU535">
        <f>IF(AP535="J",0,COUNTIF(_xlfn.ANCHORARRAY($AL535),AP535))</f>
        <v>2</v>
      </c>
      <c r="AV535" cm="1">
        <f t="array" ref="AV535:AZ535">_xlfn.LET(_xlpm.vals,{"J","2","3","4","5","6","7","8","9","T","J","Q","K","A"},
MATCH(_xlfn.ANCHORARRAY(AL535),_xlpm.vals,0))</f>
        <v>10</v>
      </c>
      <c r="AW535">
        <v>6</v>
      </c>
      <c r="AX535">
        <v>2</v>
      </c>
      <c r="AY535">
        <v>8</v>
      </c>
      <c r="AZ535">
        <v>10</v>
      </c>
      <c r="BA535" t="str" cm="1">
        <f t="array" ref="BA535:BE535">TEXT(_xlfn.ANCHORARRAY(AV535),"00")</f>
        <v>10</v>
      </c>
      <c r="BB535" t="str">
        <v>06</v>
      </c>
      <c r="BC535" t="str">
        <v>02</v>
      </c>
      <c r="BD535" t="str">
        <v>08</v>
      </c>
      <c r="BE535" t="str">
        <v>10</v>
      </c>
      <c r="BF535">
        <f>COUNTIF(_xlfn.ANCHORARRAY(AL535),"J")</f>
        <v>0</v>
      </c>
    </row>
    <row r="536" spans="2:58" x14ac:dyDescent="0.3">
      <c r="B536" t="s">
        <v>467</v>
      </c>
      <c r="C536" t="str">
        <f>_xlfn.TEXTBEFORE(B536," ")</f>
        <v>TATAA</v>
      </c>
      <c r="D536">
        <f>VALUE(_xlfn.TEXTAFTER(B536," "))</f>
        <v>342</v>
      </c>
      <c r="E536" t="str" cm="1">
        <f t="array" ref="E536:I536">MID(C536,_xlfn.SEQUENCE(1,LEN(C536)),1)</f>
        <v>T</v>
      </c>
      <c r="F536" t="str">
        <v>A</v>
      </c>
      <c r="G536" t="str">
        <v>T</v>
      </c>
      <c r="H536" t="str">
        <v>A</v>
      </c>
      <c r="I536" t="str">
        <v>A</v>
      </c>
      <c r="J536" cm="1">
        <f t="array" ref="J536:N536">COUNTIFS(_xlfn.ANCHORARRAY(E536),_xlfn.ANCHORARRAY(E536))</f>
        <v>2</v>
      </c>
      <c r="K536">
        <v>3</v>
      </c>
      <c r="L536">
        <v>2</v>
      </c>
      <c r="M536">
        <v>3</v>
      </c>
      <c r="N536">
        <v>3</v>
      </c>
      <c r="O536" cm="1">
        <f t="array" ref="O536:S536">_xlfn.LET(_xlpm.vals,{"1","2","3","4","5","6","7","8","9","T","J","Q","K","A"},
MATCH(_xlfn.ANCHORARRAY(E536),_xlpm.vals,0))</f>
        <v>10</v>
      </c>
      <c r="P536">
        <v>14</v>
      </c>
      <c r="Q536">
        <v>10</v>
      </c>
      <c r="R536">
        <v>14</v>
      </c>
      <c r="S536">
        <v>14</v>
      </c>
      <c r="T536" t="str" cm="1">
        <f t="array" ref="T536:X536">TEXT(_xlfn.ANCHORARRAY(O536),"00")</f>
        <v>10</v>
      </c>
      <c r="U536" t="str">
        <v>14</v>
      </c>
      <c r="V536" t="str">
        <v>10</v>
      </c>
      <c r="W536" t="str">
        <v>14</v>
      </c>
      <c r="X536" t="str">
        <v>14</v>
      </c>
      <c r="Y536" t="b">
        <f>MAX(_xlfn.ANCHORARRAY(J536))=5</f>
        <v>0</v>
      </c>
      <c r="Z536" t="b">
        <f>MAX(_xlfn.ANCHORARRAY(J536))=4</f>
        <v>0</v>
      </c>
      <c r="AA536" t="b" cm="1">
        <f t="array" ref="AA536">AND(OR(_xlfn.ANCHORARRAY(J536)=3),OR(_xlfn.ANCHORARRAY(J536)=2))</f>
        <v>1</v>
      </c>
      <c r="AB536" t="b">
        <f>IF(AA536,FALSE,MAX(_xlfn.ANCHORARRAY(J536))=3)</f>
        <v>0</v>
      </c>
      <c r="AC536" t="b">
        <f>COUNTIF(_xlfn.ANCHORARRAY(J536),2)=4</f>
        <v>0</v>
      </c>
      <c r="AD536" t="b">
        <f>IF(AC536,FALSE,MAX(_xlfn.ANCHORARRAY(J536))=2)</f>
        <v>0</v>
      </c>
      <c r="AE536" t="b">
        <f>NOT(OR(Y536:AD536))</f>
        <v>0</v>
      </c>
      <c r="AF536">
        <f>8-MATCH(TRUE,Y536:AE536,0)</f>
        <v>5</v>
      </c>
      <c r="AG536">
        <f>VALUE(_xlfn.CONCAT(AF536,_xlfn.ANCHORARRAY(T536)))</f>
        <v>51014101414</v>
      </c>
      <c r="AH536">
        <f>VALUE(_xlfn.RANK.EQ(AG536,AG:AG,1))</f>
        <v>876</v>
      </c>
      <c r="AI536">
        <f>AH536*D536</f>
        <v>299592</v>
      </c>
      <c r="AK536" s="1"/>
      <c r="AL536" t="str" cm="1">
        <f t="array" ref="AL536:AP536">MID(C536,_xlfn.SEQUENCE(1,LEN(C536)),1)</f>
        <v>T</v>
      </c>
      <c r="AM536" t="str">
        <v>A</v>
      </c>
      <c r="AN536" t="str">
        <v>T</v>
      </c>
      <c r="AO536" t="str">
        <v>A</v>
      </c>
      <c r="AP536" t="str">
        <v>A</v>
      </c>
      <c r="AQ536">
        <f>IF(AL536="J",0,COUNTIF(_xlfn.ANCHORARRAY($AL536),AL536))</f>
        <v>2</v>
      </c>
      <c r="AR536">
        <f>IF(AM536="J",0,COUNTIF(_xlfn.ANCHORARRAY($AL536),AM536))</f>
        <v>3</v>
      </c>
      <c r="AS536">
        <f>IF(AN536="J",0,COUNTIF(_xlfn.ANCHORARRAY($AL536),AN536))</f>
        <v>2</v>
      </c>
      <c r="AT536">
        <f>IF(AO536="J",0,COUNTIF(_xlfn.ANCHORARRAY($AL536),AO536))</f>
        <v>3</v>
      </c>
      <c r="AU536">
        <f>IF(AP536="J",0,COUNTIF(_xlfn.ANCHORARRAY($AL536),AP536))</f>
        <v>3</v>
      </c>
      <c r="AV536" cm="1">
        <f t="array" ref="AV536:AZ536">_xlfn.LET(_xlpm.vals,{"J","2","3","4","5","6","7","8","9","T","J","Q","K","A"},
MATCH(_xlfn.ANCHORARRAY(AL536),_xlpm.vals,0))</f>
        <v>10</v>
      </c>
      <c r="AW536">
        <v>14</v>
      </c>
      <c r="AX536">
        <v>10</v>
      </c>
      <c r="AY536">
        <v>14</v>
      </c>
      <c r="AZ536">
        <v>14</v>
      </c>
      <c r="BA536" t="str" cm="1">
        <f t="array" ref="BA536:BE536">TEXT(_xlfn.ANCHORARRAY(AV536),"00")</f>
        <v>10</v>
      </c>
      <c r="BB536" t="str">
        <v>14</v>
      </c>
      <c r="BC536" t="str">
        <v>10</v>
      </c>
      <c r="BD536" t="str">
        <v>14</v>
      </c>
      <c r="BE536" t="str">
        <v>14</v>
      </c>
      <c r="BF536">
        <f>COUNTIF(_xlfn.ANCHORARRAY(AL536),"J")</f>
        <v>0</v>
      </c>
    </row>
    <row r="537" spans="2:58" x14ac:dyDescent="0.3">
      <c r="B537" t="s">
        <v>466</v>
      </c>
      <c r="C537" t="str">
        <f>_xlfn.TEXTBEFORE(B537," ")</f>
        <v>46666</v>
      </c>
      <c r="D537">
        <f>VALUE(_xlfn.TEXTAFTER(B537," "))</f>
        <v>95</v>
      </c>
      <c r="E537" t="str" cm="1">
        <f t="array" ref="E537:I537">MID(C537,_xlfn.SEQUENCE(1,LEN(C537)),1)</f>
        <v>4</v>
      </c>
      <c r="F537" t="str">
        <v>6</v>
      </c>
      <c r="G537" t="str">
        <v>6</v>
      </c>
      <c r="H537" t="str">
        <v>6</v>
      </c>
      <c r="I537" t="str">
        <v>6</v>
      </c>
      <c r="J537" cm="1">
        <f t="array" ref="J537:N537">COUNTIFS(_xlfn.ANCHORARRAY(E537),_xlfn.ANCHORARRAY(E537))</f>
        <v>1</v>
      </c>
      <c r="K537">
        <v>4</v>
      </c>
      <c r="L537">
        <v>4</v>
      </c>
      <c r="M537">
        <v>4</v>
      </c>
      <c r="N537">
        <v>4</v>
      </c>
      <c r="O537" cm="1">
        <f t="array" ref="O537:S537">_xlfn.LET(_xlpm.vals,{"1","2","3","4","5","6","7","8","9","T","J","Q","K","A"},
MATCH(_xlfn.ANCHORARRAY(E537),_xlpm.vals,0))</f>
        <v>4</v>
      </c>
      <c r="P537">
        <v>6</v>
      </c>
      <c r="Q537">
        <v>6</v>
      </c>
      <c r="R537">
        <v>6</v>
      </c>
      <c r="S537">
        <v>6</v>
      </c>
      <c r="T537" t="str" cm="1">
        <f t="array" ref="T537:X537">TEXT(_xlfn.ANCHORARRAY(O537),"00")</f>
        <v>04</v>
      </c>
      <c r="U537" t="str">
        <v>06</v>
      </c>
      <c r="V537" t="str">
        <v>06</v>
      </c>
      <c r="W537" t="str">
        <v>06</v>
      </c>
      <c r="X537" t="str">
        <v>06</v>
      </c>
      <c r="Y537" t="b">
        <f>MAX(_xlfn.ANCHORARRAY(J537))=5</f>
        <v>0</v>
      </c>
      <c r="Z537" t="b">
        <f>MAX(_xlfn.ANCHORARRAY(J537))=4</f>
        <v>1</v>
      </c>
      <c r="AA537" t="b" cm="1">
        <f t="array" ref="AA537">AND(OR(_xlfn.ANCHORARRAY(J537)=3),OR(_xlfn.ANCHORARRAY(J537)=2))</f>
        <v>0</v>
      </c>
      <c r="AB537" t="b">
        <f>IF(AA537,FALSE,MAX(_xlfn.ANCHORARRAY(J537))=3)</f>
        <v>0</v>
      </c>
      <c r="AC537" t="b">
        <f>COUNTIF(_xlfn.ANCHORARRAY(J537),2)=4</f>
        <v>0</v>
      </c>
      <c r="AD537" t="b">
        <f>IF(AC537,FALSE,MAX(_xlfn.ANCHORARRAY(J537))=2)</f>
        <v>0</v>
      </c>
      <c r="AE537" t="b">
        <f>NOT(OR(Y537:AD537))</f>
        <v>0</v>
      </c>
      <c r="AF537">
        <f>8-MATCH(TRUE,Y537:AE537,0)</f>
        <v>6</v>
      </c>
      <c r="AG537">
        <f>VALUE(_xlfn.CONCAT(AF537,_xlfn.ANCHORARRAY(T537)))</f>
        <v>60406060606</v>
      </c>
      <c r="AH537">
        <f>VALUE(_xlfn.RANK.EQ(AG537,AG:AG,1))</f>
        <v>931</v>
      </c>
      <c r="AI537">
        <f>AH537*D537</f>
        <v>88445</v>
      </c>
      <c r="AK537" s="1"/>
      <c r="AL537" t="str" cm="1">
        <f t="array" ref="AL537:AP537">MID(C537,_xlfn.SEQUENCE(1,LEN(C537)),1)</f>
        <v>4</v>
      </c>
      <c r="AM537" t="str">
        <v>6</v>
      </c>
      <c r="AN537" t="str">
        <v>6</v>
      </c>
      <c r="AO537" t="str">
        <v>6</v>
      </c>
      <c r="AP537" t="str">
        <v>6</v>
      </c>
      <c r="AQ537">
        <f>IF(AL537="J",0,COUNTIF(_xlfn.ANCHORARRAY($AL537),AL537))</f>
        <v>1</v>
      </c>
      <c r="AR537">
        <f>IF(AM537="J",0,COUNTIF(_xlfn.ANCHORARRAY($AL537),AM537))</f>
        <v>4</v>
      </c>
      <c r="AS537">
        <f>IF(AN537="J",0,COUNTIF(_xlfn.ANCHORARRAY($AL537),AN537))</f>
        <v>4</v>
      </c>
      <c r="AT537">
        <f>IF(AO537="J",0,COUNTIF(_xlfn.ANCHORARRAY($AL537),AO537))</f>
        <v>4</v>
      </c>
      <c r="AU537">
        <f>IF(AP537="J",0,COUNTIF(_xlfn.ANCHORARRAY($AL537),AP537))</f>
        <v>4</v>
      </c>
      <c r="AV537" cm="1">
        <f t="array" ref="AV537:AZ537">_xlfn.LET(_xlpm.vals,{"J","2","3","4","5","6","7","8","9","T","J","Q","K","A"},
MATCH(_xlfn.ANCHORARRAY(AL537),_xlpm.vals,0))</f>
        <v>4</v>
      </c>
      <c r="AW537">
        <v>6</v>
      </c>
      <c r="AX537">
        <v>6</v>
      </c>
      <c r="AY537">
        <v>6</v>
      </c>
      <c r="AZ537">
        <v>6</v>
      </c>
      <c r="BA537" t="str" cm="1">
        <f t="array" ref="BA537:BE537">TEXT(_xlfn.ANCHORARRAY(AV537),"00")</f>
        <v>04</v>
      </c>
      <c r="BB537" t="str">
        <v>06</v>
      </c>
      <c r="BC537" t="str">
        <v>06</v>
      </c>
      <c r="BD537" t="str">
        <v>06</v>
      </c>
      <c r="BE537" t="str">
        <v>06</v>
      </c>
      <c r="BF537">
        <f>COUNTIF(_xlfn.ANCHORARRAY(AL537),"J")</f>
        <v>0</v>
      </c>
    </row>
    <row r="538" spans="2:58" x14ac:dyDescent="0.3">
      <c r="B538" t="s">
        <v>465</v>
      </c>
      <c r="C538" t="str">
        <f>_xlfn.TEXTBEFORE(B538," ")</f>
        <v>T94T2</v>
      </c>
      <c r="D538">
        <f>VALUE(_xlfn.TEXTAFTER(B538," "))</f>
        <v>589</v>
      </c>
      <c r="E538" t="str" cm="1">
        <f t="array" ref="E538:I538">MID(C538,_xlfn.SEQUENCE(1,LEN(C538)),1)</f>
        <v>T</v>
      </c>
      <c r="F538" t="str">
        <v>9</v>
      </c>
      <c r="G538" t="str">
        <v>4</v>
      </c>
      <c r="H538" t="str">
        <v>T</v>
      </c>
      <c r="I538" t="str">
        <v>2</v>
      </c>
      <c r="J538" cm="1">
        <f t="array" ref="J538:N538">COUNTIFS(_xlfn.ANCHORARRAY(E538),_xlfn.ANCHORARRAY(E538))</f>
        <v>2</v>
      </c>
      <c r="K538">
        <v>1</v>
      </c>
      <c r="L538">
        <v>1</v>
      </c>
      <c r="M538">
        <v>2</v>
      </c>
      <c r="N538">
        <v>1</v>
      </c>
      <c r="O538" cm="1">
        <f t="array" ref="O538:S538">_xlfn.LET(_xlpm.vals,{"1","2","3","4","5","6","7","8","9","T","J","Q","K","A"},
MATCH(_xlfn.ANCHORARRAY(E538),_xlpm.vals,0))</f>
        <v>10</v>
      </c>
      <c r="P538">
        <v>9</v>
      </c>
      <c r="Q538">
        <v>4</v>
      </c>
      <c r="R538">
        <v>10</v>
      </c>
      <c r="S538">
        <v>2</v>
      </c>
      <c r="T538" t="str" cm="1">
        <f t="array" ref="T538:X538">TEXT(_xlfn.ANCHORARRAY(O538),"00")</f>
        <v>10</v>
      </c>
      <c r="U538" t="str">
        <v>09</v>
      </c>
      <c r="V538" t="str">
        <v>04</v>
      </c>
      <c r="W538" t="str">
        <v>10</v>
      </c>
      <c r="X538" t="str">
        <v>02</v>
      </c>
      <c r="Y538" t="b">
        <f>MAX(_xlfn.ANCHORARRAY(J538))=5</f>
        <v>0</v>
      </c>
      <c r="Z538" t="b">
        <f>MAX(_xlfn.ANCHORARRAY(J538))=4</f>
        <v>0</v>
      </c>
      <c r="AA538" t="b" cm="1">
        <f t="array" ref="AA538">AND(OR(_xlfn.ANCHORARRAY(J538)=3),OR(_xlfn.ANCHORARRAY(J538)=2))</f>
        <v>0</v>
      </c>
      <c r="AB538" t="b">
        <f>IF(AA538,FALSE,MAX(_xlfn.ANCHORARRAY(J538))=3)</f>
        <v>0</v>
      </c>
      <c r="AC538" t="b">
        <f>COUNTIF(_xlfn.ANCHORARRAY(J538),2)=4</f>
        <v>0</v>
      </c>
      <c r="AD538" t="b">
        <f>IF(AC538,FALSE,MAX(_xlfn.ANCHORARRAY(J538))=2)</f>
        <v>1</v>
      </c>
      <c r="AE538" t="b">
        <f>NOT(OR(Y538:AD538))</f>
        <v>0</v>
      </c>
      <c r="AF538">
        <f>8-MATCH(TRUE,Y538:AE538,0)</f>
        <v>2</v>
      </c>
      <c r="AG538">
        <f>VALUE(_xlfn.CONCAT(AF538,_xlfn.ANCHORARRAY(T538)))</f>
        <v>21009041002</v>
      </c>
      <c r="AH538">
        <f>VALUE(_xlfn.RANK.EQ(AG538,AG:AG,1))</f>
        <v>352</v>
      </c>
      <c r="AI538">
        <f>AH538*D538</f>
        <v>207328</v>
      </c>
      <c r="AK538" s="1"/>
      <c r="AL538" t="str" cm="1">
        <f t="array" ref="AL538:AP538">MID(C538,_xlfn.SEQUENCE(1,LEN(C538)),1)</f>
        <v>T</v>
      </c>
      <c r="AM538" t="str">
        <v>9</v>
      </c>
      <c r="AN538" t="str">
        <v>4</v>
      </c>
      <c r="AO538" t="str">
        <v>T</v>
      </c>
      <c r="AP538" t="str">
        <v>2</v>
      </c>
      <c r="AQ538">
        <f>IF(AL538="J",0,COUNTIF(_xlfn.ANCHORARRAY($AL538),AL538))</f>
        <v>2</v>
      </c>
      <c r="AR538">
        <f>IF(AM538="J",0,COUNTIF(_xlfn.ANCHORARRAY($AL538),AM538))</f>
        <v>1</v>
      </c>
      <c r="AS538">
        <f>IF(AN538="J",0,COUNTIF(_xlfn.ANCHORARRAY($AL538),AN538))</f>
        <v>1</v>
      </c>
      <c r="AT538">
        <f>IF(AO538="J",0,COUNTIF(_xlfn.ANCHORARRAY($AL538),AO538))</f>
        <v>2</v>
      </c>
      <c r="AU538">
        <f>IF(AP538="J",0,COUNTIF(_xlfn.ANCHORARRAY($AL538),AP538))</f>
        <v>1</v>
      </c>
      <c r="AV538" cm="1">
        <f t="array" ref="AV538:AZ538">_xlfn.LET(_xlpm.vals,{"J","2","3","4","5","6","7","8","9","T","J","Q","K","A"},
MATCH(_xlfn.ANCHORARRAY(AL538),_xlpm.vals,0))</f>
        <v>10</v>
      </c>
      <c r="AW538">
        <v>9</v>
      </c>
      <c r="AX538">
        <v>4</v>
      </c>
      <c r="AY538">
        <v>10</v>
      </c>
      <c r="AZ538">
        <v>2</v>
      </c>
      <c r="BA538" t="str" cm="1">
        <f t="array" ref="BA538:BE538">TEXT(_xlfn.ANCHORARRAY(AV538),"00")</f>
        <v>10</v>
      </c>
      <c r="BB538" t="str">
        <v>09</v>
      </c>
      <c r="BC538" t="str">
        <v>04</v>
      </c>
      <c r="BD538" t="str">
        <v>10</v>
      </c>
      <c r="BE538" t="str">
        <v>02</v>
      </c>
      <c r="BF538">
        <f>COUNTIF(_xlfn.ANCHORARRAY(AL538),"J")</f>
        <v>0</v>
      </c>
    </row>
    <row r="539" spans="2:58" x14ac:dyDescent="0.3">
      <c r="B539" t="s">
        <v>464</v>
      </c>
      <c r="C539" t="str">
        <f>_xlfn.TEXTBEFORE(B539," ")</f>
        <v>93939</v>
      </c>
      <c r="D539">
        <f>VALUE(_xlfn.TEXTAFTER(B539," "))</f>
        <v>379</v>
      </c>
      <c r="E539" t="str" cm="1">
        <f t="array" ref="E539:I539">MID(C539,_xlfn.SEQUENCE(1,LEN(C539)),1)</f>
        <v>9</v>
      </c>
      <c r="F539" t="str">
        <v>3</v>
      </c>
      <c r="G539" t="str">
        <v>9</v>
      </c>
      <c r="H539" t="str">
        <v>3</v>
      </c>
      <c r="I539" t="str">
        <v>9</v>
      </c>
      <c r="J539" cm="1">
        <f t="array" ref="J539:N539">COUNTIFS(_xlfn.ANCHORARRAY(E539),_xlfn.ANCHORARRAY(E539))</f>
        <v>3</v>
      </c>
      <c r="K539">
        <v>2</v>
      </c>
      <c r="L539">
        <v>3</v>
      </c>
      <c r="M539">
        <v>2</v>
      </c>
      <c r="N539">
        <v>3</v>
      </c>
      <c r="O539" cm="1">
        <f t="array" ref="O539:S539">_xlfn.LET(_xlpm.vals,{"1","2","3","4","5","6","7","8","9","T","J","Q","K","A"},
MATCH(_xlfn.ANCHORARRAY(E539),_xlpm.vals,0))</f>
        <v>9</v>
      </c>
      <c r="P539">
        <v>3</v>
      </c>
      <c r="Q539">
        <v>9</v>
      </c>
      <c r="R539">
        <v>3</v>
      </c>
      <c r="S539">
        <v>9</v>
      </c>
      <c r="T539" t="str" cm="1">
        <f t="array" ref="T539:X539">TEXT(_xlfn.ANCHORARRAY(O539),"00")</f>
        <v>09</v>
      </c>
      <c r="U539" t="str">
        <v>03</v>
      </c>
      <c r="V539" t="str">
        <v>09</v>
      </c>
      <c r="W539" t="str">
        <v>03</v>
      </c>
      <c r="X539" t="str">
        <v>09</v>
      </c>
      <c r="Y539" t="b">
        <f>MAX(_xlfn.ANCHORARRAY(J539))=5</f>
        <v>0</v>
      </c>
      <c r="Z539" t="b">
        <f>MAX(_xlfn.ANCHORARRAY(J539))=4</f>
        <v>0</v>
      </c>
      <c r="AA539" t="b" cm="1">
        <f t="array" ref="AA539">AND(OR(_xlfn.ANCHORARRAY(J539)=3),OR(_xlfn.ANCHORARRAY(J539)=2))</f>
        <v>1</v>
      </c>
      <c r="AB539" t="b">
        <f>IF(AA539,FALSE,MAX(_xlfn.ANCHORARRAY(J539))=3)</f>
        <v>0</v>
      </c>
      <c r="AC539" t="b">
        <f>COUNTIF(_xlfn.ANCHORARRAY(J539),2)=4</f>
        <v>0</v>
      </c>
      <c r="AD539" t="b">
        <f>IF(AC539,FALSE,MAX(_xlfn.ANCHORARRAY(J539))=2)</f>
        <v>0</v>
      </c>
      <c r="AE539" t="b">
        <f>NOT(OR(Y539:AD539))</f>
        <v>0</v>
      </c>
      <c r="AF539">
        <f>8-MATCH(TRUE,Y539:AE539,0)</f>
        <v>5</v>
      </c>
      <c r="AG539">
        <f>VALUE(_xlfn.CONCAT(AF539,_xlfn.ANCHORARRAY(T539)))</f>
        <v>50903090309</v>
      </c>
      <c r="AH539">
        <f>VALUE(_xlfn.RANK.EQ(AG539,AG:AG,1))</f>
        <v>855</v>
      </c>
      <c r="AI539">
        <f>AH539*D539</f>
        <v>324045</v>
      </c>
      <c r="AK539" s="1"/>
      <c r="AL539" t="str" cm="1">
        <f t="array" ref="AL539:AP539">MID(C539,_xlfn.SEQUENCE(1,LEN(C539)),1)</f>
        <v>9</v>
      </c>
      <c r="AM539" t="str">
        <v>3</v>
      </c>
      <c r="AN539" t="str">
        <v>9</v>
      </c>
      <c r="AO539" t="str">
        <v>3</v>
      </c>
      <c r="AP539" t="str">
        <v>9</v>
      </c>
      <c r="AQ539">
        <f>IF(AL539="J",0,COUNTIF(_xlfn.ANCHORARRAY($AL539),AL539))</f>
        <v>3</v>
      </c>
      <c r="AR539">
        <f>IF(AM539="J",0,COUNTIF(_xlfn.ANCHORARRAY($AL539),AM539))</f>
        <v>2</v>
      </c>
      <c r="AS539">
        <f>IF(AN539="J",0,COUNTIF(_xlfn.ANCHORARRAY($AL539),AN539))</f>
        <v>3</v>
      </c>
      <c r="AT539">
        <f>IF(AO539="J",0,COUNTIF(_xlfn.ANCHORARRAY($AL539),AO539))</f>
        <v>2</v>
      </c>
      <c r="AU539">
        <f>IF(AP539="J",0,COUNTIF(_xlfn.ANCHORARRAY($AL539),AP539))</f>
        <v>3</v>
      </c>
      <c r="AV539" cm="1">
        <f t="array" ref="AV539:AZ539">_xlfn.LET(_xlpm.vals,{"J","2","3","4","5","6","7","8","9","T","J","Q","K","A"},
MATCH(_xlfn.ANCHORARRAY(AL539),_xlpm.vals,0))</f>
        <v>9</v>
      </c>
      <c r="AW539">
        <v>3</v>
      </c>
      <c r="AX539">
        <v>9</v>
      </c>
      <c r="AY539">
        <v>3</v>
      </c>
      <c r="AZ539">
        <v>9</v>
      </c>
      <c r="BA539" t="str" cm="1">
        <f t="array" ref="BA539:BE539">TEXT(_xlfn.ANCHORARRAY(AV539),"00")</f>
        <v>09</v>
      </c>
      <c r="BB539" t="str">
        <v>03</v>
      </c>
      <c r="BC539" t="str">
        <v>09</v>
      </c>
      <c r="BD539" t="str">
        <v>03</v>
      </c>
      <c r="BE539" t="str">
        <v>09</v>
      </c>
      <c r="BF539">
        <f>COUNTIF(_xlfn.ANCHORARRAY(AL539),"J")</f>
        <v>0</v>
      </c>
    </row>
    <row r="540" spans="2:58" x14ac:dyDescent="0.3">
      <c r="B540" t="s">
        <v>463</v>
      </c>
      <c r="C540" t="str">
        <f>_xlfn.TEXTBEFORE(B540," ")</f>
        <v>J44TK</v>
      </c>
      <c r="D540">
        <f>VALUE(_xlfn.TEXTAFTER(B540," "))</f>
        <v>756</v>
      </c>
      <c r="E540" t="str" cm="1">
        <f t="array" ref="E540:I540">MID(C540,_xlfn.SEQUENCE(1,LEN(C540)),1)</f>
        <v>J</v>
      </c>
      <c r="F540" t="str">
        <v>4</v>
      </c>
      <c r="G540" t="str">
        <v>4</v>
      </c>
      <c r="H540" t="str">
        <v>T</v>
      </c>
      <c r="I540" t="str">
        <v>K</v>
      </c>
      <c r="J540" cm="1">
        <f t="array" ref="J540:N540">COUNTIFS(_xlfn.ANCHORARRAY(E540),_xlfn.ANCHORARRAY(E540))</f>
        <v>1</v>
      </c>
      <c r="K540">
        <v>2</v>
      </c>
      <c r="L540">
        <v>2</v>
      </c>
      <c r="M540">
        <v>1</v>
      </c>
      <c r="N540">
        <v>1</v>
      </c>
      <c r="O540" cm="1">
        <f t="array" ref="O540:S540">_xlfn.LET(_xlpm.vals,{"1","2","3","4","5","6","7","8","9","T","J","Q","K","A"},
MATCH(_xlfn.ANCHORARRAY(E540),_xlpm.vals,0))</f>
        <v>11</v>
      </c>
      <c r="P540">
        <v>4</v>
      </c>
      <c r="Q540">
        <v>4</v>
      </c>
      <c r="R540">
        <v>10</v>
      </c>
      <c r="S540">
        <v>13</v>
      </c>
      <c r="T540" t="str" cm="1">
        <f t="array" ref="T540:X540">TEXT(_xlfn.ANCHORARRAY(O540),"00")</f>
        <v>11</v>
      </c>
      <c r="U540" t="str">
        <v>04</v>
      </c>
      <c r="V540" t="str">
        <v>04</v>
      </c>
      <c r="W540" t="str">
        <v>10</v>
      </c>
      <c r="X540" t="str">
        <v>13</v>
      </c>
      <c r="Y540" t="b">
        <f>MAX(_xlfn.ANCHORARRAY(J540))=5</f>
        <v>0</v>
      </c>
      <c r="Z540" t="b">
        <f>MAX(_xlfn.ANCHORARRAY(J540))=4</f>
        <v>0</v>
      </c>
      <c r="AA540" t="b" cm="1">
        <f t="array" ref="AA540">AND(OR(_xlfn.ANCHORARRAY(J540)=3),OR(_xlfn.ANCHORARRAY(J540)=2))</f>
        <v>0</v>
      </c>
      <c r="AB540" t="b">
        <f>IF(AA540,FALSE,MAX(_xlfn.ANCHORARRAY(J540))=3)</f>
        <v>0</v>
      </c>
      <c r="AC540" t="b">
        <f>COUNTIF(_xlfn.ANCHORARRAY(J540),2)=4</f>
        <v>0</v>
      </c>
      <c r="AD540" t="b">
        <f>IF(AC540,FALSE,MAX(_xlfn.ANCHORARRAY(J540))=2)</f>
        <v>1</v>
      </c>
      <c r="AE540" t="b">
        <f>NOT(OR(Y540:AD540))</f>
        <v>0</v>
      </c>
      <c r="AF540">
        <f>8-MATCH(TRUE,Y540:AE540,0)</f>
        <v>2</v>
      </c>
      <c r="AG540">
        <f>VALUE(_xlfn.CONCAT(AF540,_xlfn.ANCHORARRAY(T540)))</f>
        <v>21104041013</v>
      </c>
      <c r="AH540">
        <f>VALUE(_xlfn.RANK.EQ(AG540,AG:AG,1))</f>
        <v>371</v>
      </c>
      <c r="AI540">
        <f>AH540*D540</f>
        <v>280476</v>
      </c>
      <c r="AK540" s="1"/>
      <c r="AL540" t="str" cm="1">
        <f t="array" ref="AL540:AP540">MID(C540,_xlfn.SEQUENCE(1,LEN(C540)),1)</f>
        <v>J</v>
      </c>
      <c r="AM540" t="str">
        <v>4</v>
      </c>
      <c r="AN540" t="str">
        <v>4</v>
      </c>
      <c r="AO540" t="str">
        <v>T</v>
      </c>
      <c r="AP540" t="str">
        <v>K</v>
      </c>
      <c r="AQ540">
        <f>IF(AL540="J",0,COUNTIF(_xlfn.ANCHORARRAY($AL540),AL540))</f>
        <v>0</v>
      </c>
      <c r="AR540">
        <f>IF(AM540="J",0,COUNTIF(_xlfn.ANCHORARRAY($AL540),AM540))</f>
        <v>2</v>
      </c>
      <c r="AS540">
        <f>IF(AN540="J",0,COUNTIF(_xlfn.ANCHORARRAY($AL540),AN540))</f>
        <v>2</v>
      </c>
      <c r="AT540">
        <f>IF(AO540="J",0,COUNTIF(_xlfn.ANCHORARRAY($AL540),AO540))</f>
        <v>1</v>
      </c>
      <c r="AU540">
        <f>IF(AP540="J",0,COUNTIF(_xlfn.ANCHORARRAY($AL540),AP540))</f>
        <v>1</v>
      </c>
      <c r="AV540" cm="1">
        <f t="array" ref="AV540:AZ540">_xlfn.LET(_xlpm.vals,{"J","2","3","4","5","6","7","8","9","T","J","Q","K","A"},
MATCH(_xlfn.ANCHORARRAY(AL540),_xlpm.vals,0))</f>
        <v>1</v>
      </c>
      <c r="AW540">
        <v>4</v>
      </c>
      <c r="AX540">
        <v>4</v>
      </c>
      <c r="AY540">
        <v>10</v>
      </c>
      <c r="AZ540">
        <v>13</v>
      </c>
      <c r="BA540" t="str" cm="1">
        <f t="array" ref="BA540:BE540">TEXT(_xlfn.ANCHORARRAY(AV540),"00")</f>
        <v>01</v>
      </c>
      <c r="BB540" t="str">
        <v>04</v>
      </c>
      <c r="BC540" t="str">
        <v>04</v>
      </c>
      <c r="BD540" t="str">
        <v>10</v>
      </c>
      <c r="BE540" t="str">
        <v>13</v>
      </c>
      <c r="BF540">
        <f>COUNTIF(_xlfn.ANCHORARRAY(AL540),"J")</f>
        <v>1</v>
      </c>
    </row>
    <row r="541" spans="2:58" x14ac:dyDescent="0.3">
      <c r="B541" t="s">
        <v>462</v>
      </c>
      <c r="C541" t="str">
        <f>_xlfn.TEXTBEFORE(B541," ")</f>
        <v>978K6</v>
      </c>
      <c r="D541">
        <f>VALUE(_xlfn.TEXTAFTER(B541," "))</f>
        <v>231</v>
      </c>
      <c r="E541" t="str" cm="1">
        <f t="array" ref="E541:I541">MID(C541,_xlfn.SEQUENCE(1,LEN(C541)),1)</f>
        <v>9</v>
      </c>
      <c r="F541" t="str">
        <v>7</v>
      </c>
      <c r="G541" t="str">
        <v>8</v>
      </c>
      <c r="H541" t="str">
        <v>K</v>
      </c>
      <c r="I541" t="str">
        <v>6</v>
      </c>
      <c r="J541" cm="1">
        <f t="array" ref="J541:N541">COUNTIFS(_xlfn.ANCHORARRAY(E541),_xlfn.ANCHORARRAY(E541))</f>
        <v>1</v>
      </c>
      <c r="K541">
        <v>1</v>
      </c>
      <c r="L541">
        <v>1</v>
      </c>
      <c r="M541">
        <v>1</v>
      </c>
      <c r="N541">
        <v>1</v>
      </c>
      <c r="O541" cm="1">
        <f t="array" ref="O541:S541">_xlfn.LET(_xlpm.vals,{"1","2","3","4","5","6","7","8","9","T","J","Q","K","A"},
MATCH(_xlfn.ANCHORARRAY(E541),_xlpm.vals,0))</f>
        <v>9</v>
      </c>
      <c r="P541">
        <v>7</v>
      </c>
      <c r="Q541">
        <v>8</v>
      </c>
      <c r="R541">
        <v>13</v>
      </c>
      <c r="S541">
        <v>6</v>
      </c>
      <c r="T541" t="str" cm="1">
        <f t="array" ref="T541:X541">TEXT(_xlfn.ANCHORARRAY(O541),"00")</f>
        <v>09</v>
      </c>
      <c r="U541" t="str">
        <v>07</v>
      </c>
      <c r="V541" t="str">
        <v>08</v>
      </c>
      <c r="W541" t="str">
        <v>13</v>
      </c>
      <c r="X541" t="str">
        <v>06</v>
      </c>
      <c r="Y541" t="b">
        <f>MAX(_xlfn.ANCHORARRAY(J541))=5</f>
        <v>0</v>
      </c>
      <c r="Z541" t="b">
        <f>MAX(_xlfn.ANCHORARRAY(J541))=4</f>
        <v>0</v>
      </c>
      <c r="AA541" t="b" cm="1">
        <f t="array" ref="AA541">AND(OR(_xlfn.ANCHORARRAY(J541)=3),OR(_xlfn.ANCHORARRAY(J541)=2))</f>
        <v>0</v>
      </c>
      <c r="AB541" t="b">
        <f>IF(AA541,FALSE,MAX(_xlfn.ANCHORARRAY(J541))=3)</f>
        <v>0</v>
      </c>
      <c r="AC541" t="b">
        <f>COUNTIF(_xlfn.ANCHORARRAY(J541),2)=4</f>
        <v>0</v>
      </c>
      <c r="AD541" t="b">
        <f>IF(AC541,FALSE,MAX(_xlfn.ANCHORARRAY(J541))=2)</f>
        <v>0</v>
      </c>
      <c r="AE541" t="b">
        <f>NOT(OR(Y541:AD541))</f>
        <v>1</v>
      </c>
      <c r="AF541">
        <f>8-MATCH(TRUE,Y541:AE541,0)</f>
        <v>1</v>
      </c>
      <c r="AG541">
        <f>VALUE(_xlfn.CONCAT(AF541,_xlfn.ANCHORARRAY(T541)))</f>
        <v>10907081306</v>
      </c>
      <c r="AH541">
        <f>VALUE(_xlfn.RANK.EQ(AG541,AG:AG,1))</f>
        <v>120</v>
      </c>
      <c r="AI541">
        <f>AH541*D541</f>
        <v>27720</v>
      </c>
      <c r="AK541" s="1"/>
      <c r="AL541" t="str" cm="1">
        <f t="array" ref="AL541:AP541">MID(C541,_xlfn.SEQUENCE(1,LEN(C541)),1)</f>
        <v>9</v>
      </c>
      <c r="AM541" t="str">
        <v>7</v>
      </c>
      <c r="AN541" t="str">
        <v>8</v>
      </c>
      <c r="AO541" t="str">
        <v>K</v>
      </c>
      <c r="AP541" t="str">
        <v>6</v>
      </c>
      <c r="AQ541">
        <f>IF(AL541="J",0,COUNTIF(_xlfn.ANCHORARRAY($AL541),AL541))</f>
        <v>1</v>
      </c>
      <c r="AR541">
        <f>IF(AM541="J",0,COUNTIF(_xlfn.ANCHORARRAY($AL541),AM541))</f>
        <v>1</v>
      </c>
      <c r="AS541">
        <f>IF(AN541="J",0,COUNTIF(_xlfn.ANCHORARRAY($AL541),AN541))</f>
        <v>1</v>
      </c>
      <c r="AT541">
        <f>IF(AO541="J",0,COUNTIF(_xlfn.ANCHORARRAY($AL541),AO541))</f>
        <v>1</v>
      </c>
      <c r="AU541">
        <f>IF(AP541="J",0,COUNTIF(_xlfn.ANCHORARRAY($AL541),AP541))</f>
        <v>1</v>
      </c>
      <c r="AV541" cm="1">
        <f t="array" ref="AV541:AZ541">_xlfn.LET(_xlpm.vals,{"J","2","3","4","5","6","7","8","9","T","J","Q","K","A"},
MATCH(_xlfn.ANCHORARRAY(AL541),_xlpm.vals,0))</f>
        <v>9</v>
      </c>
      <c r="AW541">
        <v>7</v>
      </c>
      <c r="AX541">
        <v>8</v>
      </c>
      <c r="AY541">
        <v>13</v>
      </c>
      <c r="AZ541">
        <v>6</v>
      </c>
      <c r="BA541" t="str" cm="1">
        <f t="array" ref="BA541:BE541">TEXT(_xlfn.ANCHORARRAY(AV541),"00")</f>
        <v>09</v>
      </c>
      <c r="BB541" t="str">
        <v>07</v>
      </c>
      <c r="BC541" t="str">
        <v>08</v>
      </c>
      <c r="BD541" t="str">
        <v>13</v>
      </c>
      <c r="BE541" t="str">
        <v>06</v>
      </c>
      <c r="BF541">
        <f>COUNTIF(_xlfn.ANCHORARRAY(AL541),"J")</f>
        <v>0</v>
      </c>
    </row>
    <row r="542" spans="2:58" x14ac:dyDescent="0.3">
      <c r="B542" t="s">
        <v>461</v>
      </c>
      <c r="C542" t="str">
        <f>_xlfn.TEXTBEFORE(B542," ")</f>
        <v>4J888</v>
      </c>
      <c r="D542">
        <f>VALUE(_xlfn.TEXTAFTER(B542," "))</f>
        <v>549</v>
      </c>
      <c r="E542" t="str" cm="1">
        <f t="array" ref="E542:I542">MID(C542,_xlfn.SEQUENCE(1,LEN(C542)),1)</f>
        <v>4</v>
      </c>
      <c r="F542" t="str">
        <v>J</v>
      </c>
      <c r="G542" t="str">
        <v>8</v>
      </c>
      <c r="H542" t="str">
        <v>8</v>
      </c>
      <c r="I542" t="str">
        <v>8</v>
      </c>
      <c r="J542" cm="1">
        <f t="array" ref="J542:N542">COUNTIFS(_xlfn.ANCHORARRAY(E542),_xlfn.ANCHORARRAY(E542))</f>
        <v>1</v>
      </c>
      <c r="K542">
        <v>1</v>
      </c>
      <c r="L542">
        <v>3</v>
      </c>
      <c r="M542">
        <v>3</v>
      </c>
      <c r="N542">
        <v>3</v>
      </c>
      <c r="O542" cm="1">
        <f t="array" ref="O542:S542">_xlfn.LET(_xlpm.vals,{"1","2","3","4","5","6","7","8","9","T","J","Q","K","A"},
MATCH(_xlfn.ANCHORARRAY(E542),_xlpm.vals,0))</f>
        <v>4</v>
      </c>
      <c r="P542">
        <v>11</v>
      </c>
      <c r="Q542">
        <v>8</v>
      </c>
      <c r="R542">
        <v>8</v>
      </c>
      <c r="S542">
        <v>8</v>
      </c>
      <c r="T542" t="str" cm="1">
        <f t="array" ref="T542:X542">TEXT(_xlfn.ANCHORARRAY(O542),"00")</f>
        <v>04</v>
      </c>
      <c r="U542" t="str">
        <v>11</v>
      </c>
      <c r="V542" t="str">
        <v>08</v>
      </c>
      <c r="W542" t="str">
        <v>08</v>
      </c>
      <c r="X542" t="str">
        <v>08</v>
      </c>
      <c r="Y542" t="b">
        <f>MAX(_xlfn.ANCHORARRAY(J542))=5</f>
        <v>0</v>
      </c>
      <c r="Z542" t="b">
        <f>MAX(_xlfn.ANCHORARRAY(J542))=4</f>
        <v>0</v>
      </c>
      <c r="AA542" t="b" cm="1">
        <f t="array" ref="AA542">AND(OR(_xlfn.ANCHORARRAY(J542)=3),OR(_xlfn.ANCHORARRAY(J542)=2))</f>
        <v>0</v>
      </c>
      <c r="AB542" t="b">
        <f>IF(AA542,FALSE,MAX(_xlfn.ANCHORARRAY(J542))=3)</f>
        <v>1</v>
      </c>
      <c r="AC542" t="b">
        <f>COUNTIF(_xlfn.ANCHORARRAY(J542),2)=4</f>
        <v>0</v>
      </c>
      <c r="AD542" t="b">
        <f>IF(AC542,FALSE,MAX(_xlfn.ANCHORARRAY(J542))=2)</f>
        <v>0</v>
      </c>
      <c r="AE542" t="b">
        <f>NOT(OR(Y542:AD542))</f>
        <v>0</v>
      </c>
      <c r="AF542">
        <f>8-MATCH(TRUE,Y542:AE542,0)</f>
        <v>4</v>
      </c>
      <c r="AG542">
        <f>VALUE(_xlfn.CONCAT(AF542,_xlfn.ANCHORARRAY(T542)))</f>
        <v>40411080808</v>
      </c>
      <c r="AH542">
        <f>VALUE(_xlfn.RANK.EQ(AG542,AG:AG,1))</f>
        <v>666</v>
      </c>
      <c r="AI542">
        <f>AH542*D542</f>
        <v>365634</v>
      </c>
      <c r="AK542" s="1"/>
      <c r="AL542" t="str" cm="1">
        <f t="array" ref="AL542:AP542">MID(C542,_xlfn.SEQUENCE(1,LEN(C542)),1)</f>
        <v>4</v>
      </c>
      <c r="AM542" t="str">
        <v>J</v>
      </c>
      <c r="AN542" t="str">
        <v>8</v>
      </c>
      <c r="AO542" t="str">
        <v>8</v>
      </c>
      <c r="AP542" t="str">
        <v>8</v>
      </c>
      <c r="AQ542">
        <f>IF(AL542="J",0,COUNTIF(_xlfn.ANCHORARRAY($AL542),AL542))</f>
        <v>1</v>
      </c>
      <c r="AR542">
        <f>IF(AM542="J",0,COUNTIF(_xlfn.ANCHORARRAY($AL542),AM542))</f>
        <v>0</v>
      </c>
      <c r="AS542">
        <f>IF(AN542="J",0,COUNTIF(_xlfn.ANCHORARRAY($AL542),AN542))</f>
        <v>3</v>
      </c>
      <c r="AT542">
        <f>IF(AO542="J",0,COUNTIF(_xlfn.ANCHORARRAY($AL542),AO542))</f>
        <v>3</v>
      </c>
      <c r="AU542">
        <f>IF(AP542="J",0,COUNTIF(_xlfn.ANCHORARRAY($AL542),AP542))</f>
        <v>3</v>
      </c>
      <c r="AV542" cm="1">
        <f t="array" ref="AV542:AZ542">_xlfn.LET(_xlpm.vals,{"J","2","3","4","5","6","7","8","9","T","J","Q","K","A"},
MATCH(_xlfn.ANCHORARRAY(AL542),_xlpm.vals,0))</f>
        <v>4</v>
      </c>
      <c r="AW542">
        <v>1</v>
      </c>
      <c r="AX542">
        <v>8</v>
      </c>
      <c r="AY542">
        <v>8</v>
      </c>
      <c r="AZ542">
        <v>8</v>
      </c>
      <c r="BA542" t="str" cm="1">
        <f t="array" ref="BA542:BE542">TEXT(_xlfn.ANCHORARRAY(AV542),"00")</f>
        <v>04</v>
      </c>
      <c r="BB542" t="str">
        <v>01</v>
      </c>
      <c r="BC542" t="str">
        <v>08</v>
      </c>
      <c r="BD542" t="str">
        <v>08</v>
      </c>
      <c r="BE542" t="str">
        <v>08</v>
      </c>
      <c r="BF542">
        <f>COUNTIF(_xlfn.ANCHORARRAY(AL542),"J")</f>
        <v>1</v>
      </c>
    </row>
    <row r="543" spans="2:58" x14ac:dyDescent="0.3">
      <c r="B543" t="s">
        <v>460</v>
      </c>
      <c r="C543" t="str">
        <f>_xlfn.TEXTBEFORE(B543," ")</f>
        <v>K48TK</v>
      </c>
      <c r="D543">
        <f>VALUE(_xlfn.TEXTAFTER(B543," "))</f>
        <v>902</v>
      </c>
      <c r="E543" t="str" cm="1">
        <f t="array" ref="E543:I543">MID(C543,_xlfn.SEQUENCE(1,LEN(C543)),1)</f>
        <v>K</v>
      </c>
      <c r="F543" t="str">
        <v>4</v>
      </c>
      <c r="G543" t="str">
        <v>8</v>
      </c>
      <c r="H543" t="str">
        <v>T</v>
      </c>
      <c r="I543" t="str">
        <v>K</v>
      </c>
      <c r="J543" cm="1">
        <f t="array" ref="J543:N543">COUNTIFS(_xlfn.ANCHORARRAY(E543),_xlfn.ANCHORARRAY(E543))</f>
        <v>2</v>
      </c>
      <c r="K543">
        <v>1</v>
      </c>
      <c r="L543">
        <v>1</v>
      </c>
      <c r="M543">
        <v>1</v>
      </c>
      <c r="N543">
        <v>2</v>
      </c>
      <c r="O543" cm="1">
        <f t="array" ref="O543:S543">_xlfn.LET(_xlpm.vals,{"1","2","3","4","5","6","7","8","9","T","J","Q","K","A"},
MATCH(_xlfn.ANCHORARRAY(E543),_xlpm.vals,0))</f>
        <v>13</v>
      </c>
      <c r="P543">
        <v>4</v>
      </c>
      <c r="Q543">
        <v>8</v>
      </c>
      <c r="R543">
        <v>10</v>
      </c>
      <c r="S543">
        <v>13</v>
      </c>
      <c r="T543" t="str" cm="1">
        <f t="array" ref="T543:X543">TEXT(_xlfn.ANCHORARRAY(O543),"00")</f>
        <v>13</v>
      </c>
      <c r="U543" t="str">
        <v>04</v>
      </c>
      <c r="V543" t="str">
        <v>08</v>
      </c>
      <c r="W543" t="str">
        <v>10</v>
      </c>
      <c r="X543" t="str">
        <v>13</v>
      </c>
      <c r="Y543" t="b">
        <f>MAX(_xlfn.ANCHORARRAY(J543))=5</f>
        <v>0</v>
      </c>
      <c r="Z543" t="b">
        <f>MAX(_xlfn.ANCHORARRAY(J543))=4</f>
        <v>0</v>
      </c>
      <c r="AA543" t="b" cm="1">
        <f t="array" ref="AA543">AND(OR(_xlfn.ANCHORARRAY(J543)=3),OR(_xlfn.ANCHORARRAY(J543)=2))</f>
        <v>0</v>
      </c>
      <c r="AB543" t="b">
        <f>IF(AA543,FALSE,MAX(_xlfn.ANCHORARRAY(J543))=3)</f>
        <v>0</v>
      </c>
      <c r="AC543" t="b">
        <f>COUNTIF(_xlfn.ANCHORARRAY(J543),2)=4</f>
        <v>0</v>
      </c>
      <c r="AD543" t="b">
        <f>IF(AC543,FALSE,MAX(_xlfn.ANCHORARRAY(J543))=2)</f>
        <v>1</v>
      </c>
      <c r="AE543" t="b">
        <f>NOT(OR(Y543:AD543))</f>
        <v>0</v>
      </c>
      <c r="AF543">
        <f>8-MATCH(TRUE,Y543:AE543,0)</f>
        <v>2</v>
      </c>
      <c r="AG543">
        <f>VALUE(_xlfn.CONCAT(AF543,_xlfn.ANCHORARRAY(T543)))</f>
        <v>21304081013</v>
      </c>
      <c r="AH543">
        <f>VALUE(_xlfn.RANK.EQ(AG543,AG:AG,1))</f>
        <v>414</v>
      </c>
      <c r="AI543">
        <f>AH543*D543</f>
        <v>373428</v>
      </c>
      <c r="AK543" s="1"/>
      <c r="AL543" t="str" cm="1">
        <f t="array" ref="AL543:AP543">MID(C543,_xlfn.SEQUENCE(1,LEN(C543)),1)</f>
        <v>K</v>
      </c>
      <c r="AM543" t="str">
        <v>4</v>
      </c>
      <c r="AN543" t="str">
        <v>8</v>
      </c>
      <c r="AO543" t="str">
        <v>T</v>
      </c>
      <c r="AP543" t="str">
        <v>K</v>
      </c>
      <c r="AQ543">
        <f>IF(AL543="J",0,COUNTIF(_xlfn.ANCHORARRAY($AL543),AL543))</f>
        <v>2</v>
      </c>
      <c r="AR543">
        <f>IF(AM543="J",0,COUNTIF(_xlfn.ANCHORARRAY($AL543),AM543))</f>
        <v>1</v>
      </c>
      <c r="AS543">
        <f>IF(AN543="J",0,COUNTIF(_xlfn.ANCHORARRAY($AL543),AN543))</f>
        <v>1</v>
      </c>
      <c r="AT543">
        <f>IF(AO543="J",0,COUNTIF(_xlfn.ANCHORARRAY($AL543),AO543))</f>
        <v>1</v>
      </c>
      <c r="AU543">
        <f>IF(AP543="J",0,COUNTIF(_xlfn.ANCHORARRAY($AL543),AP543))</f>
        <v>2</v>
      </c>
      <c r="AV543" cm="1">
        <f t="array" ref="AV543:AZ543">_xlfn.LET(_xlpm.vals,{"J","2","3","4","5","6","7","8","9","T","J","Q","K","A"},
MATCH(_xlfn.ANCHORARRAY(AL543),_xlpm.vals,0))</f>
        <v>13</v>
      </c>
      <c r="AW543">
        <v>4</v>
      </c>
      <c r="AX543">
        <v>8</v>
      </c>
      <c r="AY543">
        <v>10</v>
      </c>
      <c r="AZ543">
        <v>13</v>
      </c>
      <c r="BA543" t="str" cm="1">
        <f t="array" ref="BA543:BE543">TEXT(_xlfn.ANCHORARRAY(AV543),"00")</f>
        <v>13</v>
      </c>
      <c r="BB543" t="str">
        <v>04</v>
      </c>
      <c r="BC543" t="str">
        <v>08</v>
      </c>
      <c r="BD543" t="str">
        <v>10</v>
      </c>
      <c r="BE543" t="str">
        <v>13</v>
      </c>
      <c r="BF543">
        <f>COUNTIF(_xlfn.ANCHORARRAY(AL543),"J")</f>
        <v>0</v>
      </c>
    </row>
    <row r="544" spans="2:58" x14ac:dyDescent="0.3">
      <c r="B544" t="s">
        <v>459</v>
      </c>
      <c r="C544" t="str">
        <f>_xlfn.TEXTBEFORE(B544," ")</f>
        <v>T7699</v>
      </c>
      <c r="D544">
        <f>VALUE(_xlfn.TEXTAFTER(B544," "))</f>
        <v>365</v>
      </c>
      <c r="E544" t="str" cm="1">
        <f t="array" ref="E544:I544">MID(C544,_xlfn.SEQUENCE(1,LEN(C544)),1)</f>
        <v>T</v>
      </c>
      <c r="F544" t="str">
        <v>7</v>
      </c>
      <c r="G544" t="str">
        <v>6</v>
      </c>
      <c r="H544" t="str">
        <v>9</v>
      </c>
      <c r="I544" t="str">
        <v>9</v>
      </c>
      <c r="J544" cm="1">
        <f t="array" ref="J544:N544">COUNTIFS(_xlfn.ANCHORARRAY(E544),_xlfn.ANCHORARRAY(E544))</f>
        <v>1</v>
      </c>
      <c r="K544">
        <v>1</v>
      </c>
      <c r="L544">
        <v>1</v>
      </c>
      <c r="M544">
        <v>2</v>
      </c>
      <c r="N544">
        <v>2</v>
      </c>
      <c r="O544" cm="1">
        <f t="array" ref="O544:S544">_xlfn.LET(_xlpm.vals,{"1","2","3","4","5","6","7","8","9","T","J","Q","K","A"},
MATCH(_xlfn.ANCHORARRAY(E544),_xlpm.vals,0))</f>
        <v>10</v>
      </c>
      <c r="P544">
        <v>7</v>
      </c>
      <c r="Q544">
        <v>6</v>
      </c>
      <c r="R544">
        <v>9</v>
      </c>
      <c r="S544">
        <v>9</v>
      </c>
      <c r="T544" t="str" cm="1">
        <f t="array" ref="T544:X544">TEXT(_xlfn.ANCHORARRAY(O544),"00")</f>
        <v>10</v>
      </c>
      <c r="U544" t="str">
        <v>07</v>
      </c>
      <c r="V544" t="str">
        <v>06</v>
      </c>
      <c r="W544" t="str">
        <v>09</v>
      </c>
      <c r="X544" t="str">
        <v>09</v>
      </c>
      <c r="Y544" t="b">
        <f>MAX(_xlfn.ANCHORARRAY(J544))=5</f>
        <v>0</v>
      </c>
      <c r="Z544" t="b">
        <f>MAX(_xlfn.ANCHORARRAY(J544))=4</f>
        <v>0</v>
      </c>
      <c r="AA544" t="b" cm="1">
        <f t="array" ref="AA544">AND(OR(_xlfn.ANCHORARRAY(J544)=3),OR(_xlfn.ANCHORARRAY(J544)=2))</f>
        <v>0</v>
      </c>
      <c r="AB544" t="b">
        <f>IF(AA544,FALSE,MAX(_xlfn.ANCHORARRAY(J544))=3)</f>
        <v>0</v>
      </c>
      <c r="AC544" t="b">
        <f>COUNTIF(_xlfn.ANCHORARRAY(J544),2)=4</f>
        <v>0</v>
      </c>
      <c r="AD544" t="b">
        <f>IF(AC544,FALSE,MAX(_xlfn.ANCHORARRAY(J544))=2)</f>
        <v>1</v>
      </c>
      <c r="AE544" t="b">
        <f>NOT(OR(Y544:AD544))</f>
        <v>0</v>
      </c>
      <c r="AF544">
        <f>8-MATCH(TRUE,Y544:AE544,0)</f>
        <v>2</v>
      </c>
      <c r="AG544">
        <f>VALUE(_xlfn.CONCAT(AF544,_xlfn.ANCHORARRAY(T544)))</f>
        <v>21007060909</v>
      </c>
      <c r="AH544">
        <f>VALUE(_xlfn.RANK.EQ(AG544,AG:AG,1))</f>
        <v>349</v>
      </c>
      <c r="AI544">
        <f>AH544*D544</f>
        <v>127385</v>
      </c>
      <c r="AK544" s="1"/>
      <c r="AL544" t="str" cm="1">
        <f t="array" ref="AL544:AP544">MID(C544,_xlfn.SEQUENCE(1,LEN(C544)),1)</f>
        <v>T</v>
      </c>
      <c r="AM544" t="str">
        <v>7</v>
      </c>
      <c r="AN544" t="str">
        <v>6</v>
      </c>
      <c r="AO544" t="str">
        <v>9</v>
      </c>
      <c r="AP544" t="str">
        <v>9</v>
      </c>
      <c r="AQ544">
        <f>IF(AL544="J",0,COUNTIF(_xlfn.ANCHORARRAY($AL544),AL544))</f>
        <v>1</v>
      </c>
      <c r="AR544">
        <f>IF(AM544="J",0,COUNTIF(_xlfn.ANCHORARRAY($AL544),AM544))</f>
        <v>1</v>
      </c>
      <c r="AS544">
        <f>IF(AN544="J",0,COUNTIF(_xlfn.ANCHORARRAY($AL544),AN544))</f>
        <v>1</v>
      </c>
      <c r="AT544">
        <f>IF(AO544="J",0,COUNTIF(_xlfn.ANCHORARRAY($AL544),AO544))</f>
        <v>2</v>
      </c>
      <c r="AU544">
        <f>IF(AP544="J",0,COUNTIF(_xlfn.ANCHORARRAY($AL544),AP544))</f>
        <v>2</v>
      </c>
      <c r="AV544" cm="1">
        <f t="array" ref="AV544:AZ544">_xlfn.LET(_xlpm.vals,{"J","2","3","4","5","6","7","8","9","T","J","Q","K","A"},
MATCH(_xlfn.ANCHORARRAY(AL544),_xlpm.vals,0))</f>
        <v>10</v>
      </c>
      <c r="AW544">
        <v>7</v>
      </c>
      <c r="AX544">
        <v>6</v>
      </c>
      <c r="AY544">
        <v>9</v>
      </c>
      <c r="AZ544">
        <v>9</v>
      </c>
      <c r="BA544" t="str" cm="1">
        <f t="array" ref="BA544:BE544">TEXT(_xlfn.ANCHORARRAY(AV544),"00")</f>
        <v>10</v>
      </c>
      <c r="BB544" t="str">
        <v>07</v>
      </c>
      <c r="BC544" t="str">
        <v>06</v>
      </c>
      <c r="BD544" t="str">
        <v>09</v>
      </c>
      <c r="BE544" t="str">
        <v>09</v>
      </c>
      <c r="BF544">
        <f>COUNTIF(_xlfn.ANCHORARRAY(AL544),"J")</f>
        <v>0</v>
      </c>
    </row>
    <row r="545" spans="2:58" x14ac:dyDescent="0.3">
      <c r="B545" t="s">
        <v>458</v>
      </c>
      <c r="C545" t="str">
        <f>_xlfn.TEXTBEFORE(B545," ")</f>
        <v>T5TKK</v>
      </c>
      <c r="D545">
        <f>VALUE(_xlfn.TEXTAFTER(B545," "))</f>
        <v>858</v>
      </c>
      <c r="E545" t="str" cm="1">
        <f t="array" ref="E545:I545">MID(C545,_xlfn.SEQUENCE(1,LEN(C545)),1)</f>
        <v>T</v>
      </c>
      <c r="F545" t="str">
        <v>5</v>
      </c>
      <c r="G545" t="str">
        <v>T</v>
      </c>
      <c r="H545" t="str">
        <v>K</v>
      </c>
      <c r="I545" t="str">
        <v>K</v>
      </c>
      <c r="J545" cm="1">
        <f t="array" ref="J545:N545">COUNTIFS(_xlfn.ANCHORARRAY(E545),_xlfn.ANCHORARRAY(E545))</f>
        <v>2</v>
      </c>
      <c r="K545">
        <v>1</v>
      </c>
      <c r="L545">
        <v>2</v>
      </c>
      <c r="M545">
        <v>2</v>
      </c>
      <c r="N545">
        <v>2</v>
      </c>
      <c r="O545" cm="1">
        <f t="array" ref="O545:S545">_xlfn.LET(_xlpm.vals,{"1","2","3","4","5","6","7","8","9","T","J","Q","K","A"},
MATCH(_xlfn.ANCHORARRAY(E545),_xlpm.vals,0))</f>
        <v>10</v>
      </c>
      <c r="P545">
        <v>5</v>
      </c>
      <c r="Q545">
        <v>10</v>
      </c>
      <c r="R545">
        <v>13</v>
      </c>
      <c r="S545">
        <v>13</v>
      </c>
      <c r="T545" t="str" cm="1">
        <f t="array" ref="T545:X545">TEXT(_xlfn.ANCHORARRAY(O545),"00")</f>
        <v>10</v>
      </c>
      <c r="U545" t="str">
        <v>05</v>
      </c>
      <c r="V545" t="str">
        <v>10</v>
      </c>
      <c r="W545" t="str">
        <v>13</v>
      </c>
      <c r="X545" t="str">
        <v>13</v>
      </c>
      <c r="Y545" t="b">
        <f>MAX(_xlfn.ANCHORARRAY(J545))=5</f>
        <v>0</v>
      </c>
      <c r="Z545" t="b">
        <f>MAX(_xlfn.ANCHORARRAY(J545))=4</f>
        <v>0</v>
      </c>
      <c r="AA545" t="b" cm="1">
        <f t="array" ref="AA545">AND(OR(_xlfn.ANCHORARRAY(J545)=3),OR(_xlfn.ANCHORARRAY(J545)=2))</f>
        <v>0</v>
      </c>
      <c r="AB545" t="b">
        <f>IF(AA545,FALSE,MAX(_xlfn.ANCHORARRAY(J545))=3)</f>
        <v>0</v>
      </c>
      <c r="AC545" t="b">
        <f>COUNTIF(_xlfn.ANCHORARRAY(J545),2)=4</f>
        <v>1</v>
      </c>
      <c r="AD545" t="b">
        <f>IF(AC545,FALSE,MAX(_xlfn.ANCHORARRAY(J545))=2)</f>
        <v>0</v>
      </c>
      <c r="AE545" t="b">
        <f>NOT(OR(Y545:AD545))</f>
        <v>0</v>
      </c>
      <c r="AF545">
        <f>8-MATCH(TRUE,Y545:AE545,0)</f>
        <v>3</v>
      </c>
      <c r="AG545">
        <f>VALUE(_xlfn.CONCAT(AF545,_xlfn.ANCHORARRAY(T545)))</f>
        <v>31005101313</v>
      </c>
      <c r="AH545">
        <f>VALUE(_xlfn.RANK.EQ(AG545,AG:AG,1))</f>
        <v>557</v>
      </c>
      <c r="AI545">
        <f>AH545*D545</f>
        <v>477906</v>
      </c>
      <c r="AK545" s="1"/>
      <c r="AL545" t="str" cm="1">
        <f t="array" ref="AL545:AP545">MID(C545,_xlfn.SEQUENCE(1,LEN(C545)),1)</f>
        <v>T</v>
      </c>
      <c r="AM545" t="str">
        <v>5</v>
      </c>
      <c r="AN545" t="str">
        <v>T</v>
      </c>
      <c r="AO545" t="str">
        <v>K</v>
      </c>
      <c r="AP545" t="str">
        <v>K</v>
      </c>
      <c r="AQ545">
        <f>IF(AL545="J",0,COUNTIF(_xlfn.ANCHORARRAY($AL545),AL545))</f>
        <v>2</v>
      </c>
      <c r="AR545">
        <f>IF(AM545="J",0,COUNTIF(_xlfn.ANCHORARRAY($AL545),AM545))</f>
        <v>1</v>
      </c>
      <c r="AS545">
        <f>IF(AN545="J",0,COUNTIF(_xlfn.ANCHORARRAY($AL545),AN545))</f>
        <v>2</v>
      </c>
      <c r="AT545">
        <f>IF(AO545="J",0,COUNTIF(_xlfn.ANCHORARRAY($AL545),AO545))</f>
        <v>2</v>
      </c>
      <c r="AU545">
        <f>IF(AP545="J",0,COUNTIF(_xlfn.ANCHORARRAY($AL545),AP545))</f>
        <v>2</v>
      </c>
      <c r="AV545" cm="1">
        <f t="array" ref="AV545:AZ545">_xlfn.LET(_xlpm.vals,{"J","2","3","4","5","6","7","8","9","T","J","Q","K","A"},
MATCH(_xlfn.ANCHORARRAY(AL545),_xlpm.vals,0))</f>
        <v>10</v>
      </c>
      <c r="AW545">
        <v>5</v>
      </c>
      <c r="AX545">
        <v>10</v>
      </c>
      <c r="AY545">
        <v>13</v>
      </c>
      <c r="AZ545">
        <v>13</v>
      </c>
      <c r="BA545" t="str" cm="1">
        <f t="array" ref="BA545:BE545">TEXT(_xlfn.ANCHORARRAY(AV545),"00")</f>
        <v>10</v>
      </c>
      <c r="BB545" t="str">
        <v>05</v>
      </c>
      <c r="BC545" t="str">
        <v>10</v>
      </c>
      <c r="BD545" t="str">
        <v>13</v>
      </c>
      <c r="BE545" t="str">
        <v>13</v>
      </c>
      <c r="BF545">
        <f>COUNTIF(_xlfn.ANCHORARRAY(AL545),"J")</f>
        <v>0</v>
      </c>
    </row>
    <row r="546" spans="2:58" x14ac:dyDescent="0.3">
      <c r="B546" t="s">
        <v>457</v>
      </c>
      <c r="C546" t="str">
        <f>_xlfn.TEXTBEFORE(B546," ")</f>
        <v>7A57J</v>
      </c>
      <c r="D546">
        <f>VALUE(_xlfn.TEXTAFTER(B546," "))</f>
        <v>782</v>
      </c>
      <c r="E546" t="str" cm="1">
        <f t="array" ref="E546:I546">MID(C546,_xlfn.SEQUENCE(1,LEN(C546)),1)</f>
        <v>7</v>
      </c>
      <c r="F546" t="str">
        <v>A</v>
      </c>
      <c r="G546" t="str">
        <v>5</v>
      </c>
      <c r="H546" t="str">
        <v>7</v>
      </c>
      <c r="I546" t="str">
        <v>J</v>
      </c>
      <c r="J546" cm="1">
        <f t="array" ref="J546:N546">COUNTIFS(_xlfn.ANCHORARRAY(E546),_xlfn.ANCHORARRAY(E546))</f>
        <v>2</v>
      </c>
      <c r="K546">
        <v>1</v>
      </c>
      <c r="L546">
        <v>1</v>
      </c>
      <c r="M546">
        <v>2</v>
      </c>
      <c r="N546">
        <v>1</v>
      </c>
      <c r="O546" cm="1">
        <f t="array" ref="O546:S546">_xlfn.LET(_xlpm.vals,{"1","2","3","4","5","6","7","8","9","T","J","Q","K","A"},
MATCH(_xlfn.ANCHORARRAY(E546),_xlpm.vals,0))</f>
        <v>7</v>
      </c>
      <c r="P546">
        <v>14</v>
      </c>
      <c r="Q546">
        <v>5</v>
      </c>
      <c r="R546">
        <v>7</v>
      </c>
      <c r="S546">
        <v>11</v>
      </c>
      <c r="T546" t="str" cm="1">
        <f t="array" ref="T546:X546">TEXT(_xlfn.ANCHORARRAY(O546),"00")</f>
        <v>07</v>
      </c>
      <c r="U546" t="str">
        <v>14</v>
      </c>
      <c r="V546" t="str">
        <v>05</v>
      </c>
      <c r="W546" t="str">
        <v>07</v>
      </c>
      <c r="X546" t="str">
        <v>11</v>
      </c>
      <c r="Y546" t="b">
        <f>MAX(_xlfn.ANCHORARRAY(J546))=5</f>
        <v>0</v>
      </c>
      <c r="Z546" t="b">
        <f>MAX(_xlfn.ANCHORARRAY(J546))=4</f>
        <v>0</v>
      </c>
      <c r="AA546" t="b" cm="1">
        <f t="array" ref="AA546">AND(OR(_xlfn.ANCHORARRAY(J546)=3),OR(_xlfn.ANCHORARRAY(J546)=2))</f>
        <v>0</v>
      </c>
      <c r="AB546" t="b">
        <f>IF(AA546,FALSE,MAX(_xlfn.ANCHORARRAY(J546))=3)</f>
        <v>0</v>
      </c>
      <c r="AC546" t="b">
        <f>COUNTIF(_xlfn.ANCHORARRAY(J546),2)=4</f>
        <v>0</v>
      </c>
      <c r="AD546" t="b">
        <f>IF(AC546,FALSE,MAX(_xlfn.ANCHORARRAY(J546))=2)</f>
        <v>1</v>
      </c>
      <c r="AE546" t="b">
        <f>NOT(OR(Y546:AD546))</f>
        <v>0</v>
      </c>
      <c r="AF546">
        <f>8-MATCH(TRUE,Y546:AE546,0)</f>
        <v>2</v>
      </c>
      <c r="AG546">
        <f>VALUE(_xlfn.CONCAT(AF546,_xlfn.ANCHORARRAY(T546)))</f>
        <v>20714050711</v>
      </c>
      <c r="AH546">
        <f>VALUE(_xlfn.RANK.EQ(AG546,AG:AG,1))</f>
        <v>312</v>
      </c>
      <c r="AI546">
        <f>AH546*D546</f>
        <v>243984</v>
      </c>
      <c r="AK546" s="1"/>
      <c r="AL546" t="str" cm="1">
        <f t="array" ref="AL546:AP546">MID(C546,_xlfn.SEQUENCE(1,LEN(C546)),1)</f>
        <v>7</v>
      </c>
      <c r="AM546" t="str">
        <v>A</v>
      </c>
      <c r="AN546" t="str">
        <v>5</v>
      </c>
      <c r="AO546" t="str">
        <v>7</v>
      </c>
      <c r="AP546" t="str">
        <v>J</v>
      </c>
      <c r="AQ546">
        <f>IF(AL546="J",0,COUNTIF(_xlfn.ANCHORARRAY($AL546),AL546))</f>
        <v>2</v>
      </c>
      <c r="AR546">
        <f>IF(AM546="J",0,COUNTIF(_xlfn.ANCHORARRAY($AL546),AM546))</f>
        <v>1</v>
      </c>
      <c r="AS546">
        <f>IF(AN546="J",0,COUNTIF(_xlfn.ANCHORARRAY($AL546),AN546))</f>
        <v>1</v>
      </c>
      <c r="AT546">
        <f>IF(AO546="J",0,COUNTIF(_xlfn.ANCHORARRAY($AL546),AO546))</f>
        <v>2</v>
      </c>
      <c r="AU546">
        <f>IF(AP546="J",0,COUNTIF(_xlfn.ANCHORARRAY($AL546),AP546))</f>
        <v>0</v>
      </c>
      <c r="AV546" cm="1">
        <f t="array" ref="AV546:AZ546">_xlfn.LET(_xlpm.vals,{"J","2","3","4","5","6","7","8","9","T","J","Q","K","A"},
MATCH(_xlfn.ANCHORARRAY(AL546),_xlpm.vals,0))</f>
        <v>7</v>
      </c>
      <c r="AW546">
        <v>14</v>
      </c>
      <c r="AX546">
        <v>5</v>
      </c>
      <c r="AY546">
        <v>7</v>
      </c>
      <c r="AZ546">
        <v>1</v>
      </c>
      <c r="BA546" t="str" cm="1">
        <f t="array" ref="BA546:BE546">TEXT(_xlfn.ANCHORARRAY(AV546),"00")</f>
        <v>07</v>
      </c>
      <c r="BB546" t="str">
        <v>14</v>
      </c>
      <c r="BC546" t="str">
        <v>05</v>
      </c>
      <c r="BD546" t="str">
        <v>07</v>
      </c>
      <c r="BE546" t="str">
        <v>01</v>
      </c>
      <c r="BF546">
        <f>COUNTIF(_xlfn.ANCHORARRAY(AL546),"J")</f>
        <v>1</v>
      </c>
    </row>
    <row r="547" spans="2:58" x14ac:dyDescent="0.3">
      <c r="B547" t="s">
        <v>456</v>
      </c>
      <c r="C547" t="str">
        <f>_xlfn.TEXTBEFORE(B547," ")</f>
        <v>99292</v>
      </c>
      <c r="D547">
        <f>VALUE(_xlfn.TEXTAFTER(B547," "))</f>
        <v>216</v>
      </c>
      <c r="E547" t="str" cm="1">
        <f t="array" ref="E547:I547">MID(C547,_xlfn.SEQUENCE(1,LEN(C547)),1)</f>
        <v>9</v>
      </c>
      <c r="F547" t="str">
        <v>9</v>
      </c>
      <c r="G547" t="str">
        <v>2</v>
      </c>
      <c r="H547" t="str">
        <v>9</v>
      </c>
      <c r="I547" t="str">
        <v>2</v>
      </c>
      <c r="J547" cm="1">
        <f t="array" ref="J547:N547">COUNTIFS(_xlfn.ANCHORARRAY(E547),_xlfn.ANCHORARRAY(E547))</f>
        <v>3</v>
      </c>
      <c r="K547">
        <v>3</v>
      </c>
      <c r="L547">
        <v>2</v>
      </c>
      <c r="M547">
        <v>3</v>
      </c>
      <c r="N547">
        <v>2</v>
      </c>
      <c r="O547" cm="1">
        <f t="array" ref="O547:S547">_xlfn.LET(_xlpm.vals,{"1","2","3","4","5","6","7","8","9","T","J","Q","K","A"},
MATCH(_xlfn.ANCHORARRAY(E547),_xlpm.vals,0))</f>
        <v>9</v>
      </c>
      <c r="P547">
        <v>9</v>
      </c>
      <c r="Q547">
        <v>2</v>
      </c>
      <c r="R547">
        <v>9</v>
      </c>
      <c r="S547">
        <v>2</v>
      </c>
      <c r="T547" t="str" cm="1">
        <f t="array" ref="T547:X547">TEXT(_xlfn.ANCHORARRAY(O547),"00")</f>
        <v>09</v>
      </c>
      <c r="U547" t="str">
        <v>09</v>
      </c>
      <c r="V547" t="str">
        <v>02</v>
      </c>
      <c r="W547" t="str">
        <v>09</v>
      </c>
      <c r="X547" t="str">
        <v>02</v>
      </c>
      <c r="Y547" t="b">
        <f>MAX(_xlfn.ANCHORARRAY(J547))=5</f>
        <v>0</v>
      </c>
      <c r="Z547" t="b">
        <f>MAX(_xlfn.ANCHORARRAY(J547))=4</f>
        <v>0</v>
      </c>
      <c r="AA547" t="b" cm="1">
        <f t="array" ref="AA547">AND(OR(_xlfn.ANCHORARRAY(J547)=3),OR(_xlfn.ANCHORARRAY(J547)=2))</f>
        <v>1</v>
      </c>
      <c r="AB547" t="b">
        <f>IF(AA547,FALSE,MAX(_xlfn.ANCHORARRAY(J547))=3)</f>
        <v>0</v>
      </c>
      <c r="AC547" t="b">
        <f>COUNTIF(_xlfn.ANCHORARRAY(J547),2)=4</f>
        <v>0</v>
      </c>
      <c r="AD547" t="b">
        <f>IF(AC547,FALSE,MAX(_xlfn.ANCHORARRAY(J547))=2)</f>
        <v>0</v>
      </c>
      <c r="AE547" t="b">
        <f>NOT(OR(Y547:AD547))</f>
        <v>0</v>
      </c>
      <c r="AF547">
        <f>8-MATCH(TRUE,Y547:AE547,0)</f>
        <v>5</v>
      </c>
      <c r="AG547">
        <f>VALUE(_xlfn.CONCAT(AF547,_xlfn.ANCHORARRAY(T547)))</f>
        <v>50909020902</v>
      </c>
      <c r="AH547">
        <f>VALUE(_xlfn.RANK.EQ(AG547,AG:AG,1))</f>
        <v>860</v>
      </c>
      <c r="AI547">
        <f>AH547*D547</f>
        <v>185760</v>
      </c>
      <c r="AK547" s="1"/>
      <c r="AL547" t="str" cm="1">
        <f t="array" ref="AL547:AP547">MID(C547,_xlfn.SEQUENCE(1,LEN(C547)),1)</f>
        <v>9</v>
      </c>
      <c r="AM547" t="str">
        <v>9</v>
      </c>
      <c r="AN547" t="str">
        <v>2</v>
      </c>
      <c r="AO547" t="str">
        <v>9</v>
      </c>
      <c r="AP547" t="str">
        <v>2</v>
      </c>
      <c r="AQ547">
        <f>IF(AL547="J",0,COUNTIF(_xlfn.ANCHORARRAY($AL547),AL547))</f>
        <v>3</v>
      </c>
      <c r="AR547">
        <f>IF(AM547="J",0,COUNTIF(_xlfn.ANCHORARRAY($AL547),AM547))</f>
        <v>3</v>
      </c>
      <c r="AS547">
        <f>IF(AN547="J",0,COUNTIF(_xlfn.ANCHORARRAY($AL547),AN547))</f>
        <v>2</v>
      </c>
      <c r="AT547">
        <f>IF(AO547="J",0,COUNTIF(_xlfn.ANCHORARRAY($AL547),AO547))</f>
        <v>3</v>
      </c>
      <c r="AU547">
        <f>IF(AP547="J",0,COUNTIF(_xlfn.ANCHORARRAY($AL547),AP547))</f>
        <v>2</v>
      </c>
      <c r="AV547" cm="1">
        <f t="array" ref="AV547:AZ547">_xlfn.LET(_xlpm.vals,{"J","2","3","4","5","6","7","8","9","T","J","Q","K","A"},
MATCH(_xlfn.ANCHORARRAY(AL547),_xlpm.vals,0))</f>
        <v>9</v>
      </c>
      <c r="AW547">
        <v>9</v>
      </c>
      <c r="AX547">
        <v>2</v>
      </c>
      <c r="AY547">
        <v>9</v>
      </c>
      <c r="AZ547">
        <v>2</v>
      </c>
      <c r="BA547" t="str" cm="1">
        <f t="array" ref="BA547:BE547">TEXT(_xlfn.ANCHORARRAY(AV547),"00")</f>
        <v>09</v>
      </c>
      <c r="BB547" t="str">
        <v>09</v>
      </c>
      <c r="BC547" t="str">
        <v>02</v>
      </c>
      <c r="BD547" t="str">
        <v>09</v>
      </c>
      <c r="BE547" t="str">
        <v>02</v>
      </c>
      <c r="BF547">
        <f>COUNTIF(_xlfn.ANCHORARRAY(AL547),"J")</f>
        <v>0</v>
      </c>
    </row>
    <row r="548" spans="2:58" x14ac:dyDescent="0.3">
      <c r="B548" t="s">
        <v>455</v>
      </c>
      <c r="C548" t="str">
        <f>_xlfn.TEXTBEFORE(B548," ")</f>
        <v>79977</v>
      </c>
      <c r="D548">
        <f>VALUE(_xlfn.TEXTAFTER(B548," "))</f>
        <v>887</v>
      </c>
      <c r="E548" t="str" cm="1">
        <f t="array" ref="E548:I548">MID(C548,_xlfn.SEQUENCE(1,LEN(C548)),1)</f>
        <v>7</v>
      </c>
      <c r="F548" t="str">
        <v>9</v>
      </c>
      <c r="G548" t="str">
        <v>9</v>
      </c>
      <c r="H548" t="str">
        <v>7</v>
      </c>
      <c r="I548" t="str">
        <v>7</v>
      </c>
      <c r="J548" cm="1">
        <f t="array" ref="J548:N548">COUNTIFS(_xlfn.ANCHORARRAY(E548),_xlfn.ANCHORARRAY(E548))</f>
        <v>3</v>
      </c>
      <c r="K548">
        <v>2</v>
      </c>
      <c r="L548">
        <v>2</v>
      </c>
      <c r="M548">
        <v>3</v>
      </c>
      <c r="N548">
        <v>3</v>
      </c>
      <c r="O548" cm="1">
        <f t="array" ref="O548:S548">_xlfn.LET(_xlpm.vals,{"1","2","3","4","5","6","7","8","9","T","J","Q","K","A"},
MATCH(_xlfn.ANCHORARRAY(E548),_xlpm.vals,0))</f>
        <v>7</v>
      </c>
      <c r="P548">
        <v>9</v>
      </c>
      <c r="Q548">
        <v>9</v>
      </c>
      <c r="R548">
        <v>7</v>
      </c>
      <c r="S548">
        <v>7</v>
      </c>
      <c r="T548" t="str" cm="1">
        <f t="array" ref="T548:X548">TEXT(_xlfn.ANCHORARRAY(O548),"00")</f>
        <v>07</v>
      </c>
      <c r="U548" t="str">
        <v>09</v>
      </c>
      <c r="V548" t="str">
        <v>09</v>
      </c>
      <c r="W548" t="str">
        <v>07</v>
      </c>
      <c r="X548" t="str">
        <v>07</v>
      </c>
      <c r="Y548" t="b">
        <f>MAX(_xlfn.ANCHORARRAY(J548))=5</f>
        <v>0</v>
      </c>
      <c r="Z548" t="b">
        <f>MAX(_xlfn.ANCHORARRAY(J548))=4</f>
        <v>0</v>
      </c>
      <c r="AA548" t="b" cm="1">
        <f t="array" ref="AA548">AND(OR(_xlfn.ANCHORARRAY(J548)=3),OR(_xlfn.ANCHORARRAY(J548)=2))</f>
        <v>1</v>
      </c>
      <c r="AB548" t="b">
        <f>IF(AA548,FALSE,MAX(_xlfn.ANCHORARRAY(J548))=3)</f>
        <v>0</v>
      </c>
      <c r="AC548" t="b">
        <f>COUNTIF(_xlfn.ANCHORARRAY(J548),2)=4</f>
        <v>0</v>
      </c>
      <c r="AD548" t="b">
        <f>IF(AC548,FALSE,MAX(_xlfn.ANCHORARRAY(J548))=2)</f>
        <v>0</v>
      </c>
      <c r="AE548" t="b">
        <f>NOT(OR(Y548:AD548))</f>
        <v>0</v>
      </c>
      <c r="AF548">
        <f>8-MATCH(TRUE,Y548:AE548,0)</f>
        <v>5</v>
      </c>
      <c r="AG548">
        <f>VALUE(_xlfn.CONCAT(AF548,_xlfn.ANCHORARRAY(T548)))</f>
        <v>50709090707</v>
      </c>
      <c r="AH548">
        <f>VALUE(_xlfn.RANK.EQ(AG548,AG:AG,1))</f>
        <v>844</v>
      </c>
      <c r="AI548">
        <f>AH548*D548</f>
        <v>748628</v>
      </c>
      <c r="AK548" s="1"/>
      <c r="AL548" t="str" cm="1">
        <f t="array" ref="AL548:AP548">MID(C548,_xlfn.SEQUENCE(1,LEN(C548)),1)</f>
        <v>7</v>
      </c>
      <c r="AM548" t="str">
        <v>9</v>
      </c>
      <c r="AN548" t="str">
        <v>9</v>
      </c>
      <c r="AO548" t="str">
        <v>7</v>
      </c>
      <c r="AP548" t="str">
        <v>7</v>
      </c>
      <c r="AQ548">
        <f>IF(AL548="J",0,COUNTIF(_xlfn.ANCHORARRAY($AL548),AL548))</f>
        <v>3</v>
      </c>
      <c r="AR548">
        <f>IF(AM548="J",0,COUNTIF(_xlfn.ANCHORARRAY($AL548),AM548))</f>
        <v>2</v>
      </c>
      <c r="AS548">
        <f>IF(AN548="J",0,COUNTIF(_xlfn.ANCHORARRAY($AL548),AN548))</f>
        <v>2</v>
      </c>
      <c r="AT548">
        <f>IF(AO548="J",0,COUNTIF(_xlfn.ANCHORARRAY($AL548),AO548))</f>
        <v>3</v>
      </c>
      <c r="AU548">
        <f>IF(AP548="J",0,COUNTIF(_xlfn.ANCHORARRAY($AL548),AP548))</f>
        <v>3</v>
      </c>
      <c r="AV548" cm="1">
        <f t="array" ref="AV548:AZ548">_xlfn.LET(_xlpm.vals,{"J","2","3","4","5","6","7","8","9","T","J","Q","K","A"},
MATCH(_xlfn.ANCHORARRAY(AL548),_xlpm.vals,0))</f>
        <v>7</v>
      </c>
      <c r="AW548">
        <v>9</v>
      </c>
      <c r="AX548">
        <v>9</v>
      </c>
      <c r="AY548">
        <v>7</v>
      </c>
      <c r="AZ548">
        <v>7</v>
      </c>
      <c r="BA548" t="str" cm="1">
        <f t="array" ref="BA548:BE548">TEXT(_xlfn.ANCHORARRAY(AV548),"00")</f>
        <v>07</v>
      </c>
      <c r="BB548" t="str">
        <v>09</v>
      </c>
      <c r="BC548" t="str">
        <v>09</v>
      </c>
      <c r="BD548" t="str">
        <v>07</v>
      </c>
      <c r="BE548" t="str">
        <v>07</v>
      </c>
      <c r="BF548">
        <f>COUNTIF(_xlfn.ANCHORARRAY(AL548),"J")</f>
        <v>0</v>
      </c>
    </row>
    <row r="549" spans="2:58" x14ac:dyDescent="0.3">
      <c r="B549" t="s">
        <v>454</v>
      </c>
      <c r="C549" t="str">
        <f>_xlfn.TEXTBEFORE(B549," ")</f>
        <v>QQQ99</v>
      </c>
      <c r="D549">
        <f>VALUE(_xlfn.TEXTAFTER(B549," "))</f>
        <v>626</v>
      </c>
      <c r="E549" t="str" cm="1">
        <f t="array" ref="E549:I549">MID(C549,_xlfn.SEQUENCE(1,LEN(C549)),1)</f>
        <v>Q</v>
      </c>
      <c r="F549" t="str">
        <v>Q</v>
      </c>
      <c r="G549" t="str">
        <v>Q</v>
      </c>
      <c r="H549" t="str">
        <v>9</v>
      </c>
      <c r="I549" t="str">
        <v>9</v>
      </c>
      <c r="J549" cm="1">
        <f t="array" ref="J549:N549">COUNTIFS(_xlfn.ANCHORARRAY(E549),_xlfn.ANCHORARRAY(E549))</f>
        <v>3</v>
      </c>
      <c r="K549">
        <v>3</v>
      </c>
      <c r="L549">
        <v>3</v>
      </c>
      <c r="M549">
        <v>2</v>
      </c>
      <c r="N549">
        <v>2</v>
      </c>
      <c r="O549" cm="1">
        <f t="array" ref="O549:S549">_xlfn.LET(_xlpm.vals,{"1","2","3","4","5","6","7","8","9","T","J","Q","K","A"},
MATCH(_xlfn.ANCHORARRAY(E549),_xlpm.vals,0))</f>
        <v>12</v>
      </c>
      <c r="P549">
        <v>12</v>
      </c>
      <c r="Q549">
        <v>12</v>
      </c>
      <c r="R549">
        <v>9</v>
      </c>
      <c r="S549">
        <v>9</v>
      </c>
      <c r="T549" t="str" cm="1">
        <f t="array" ref="T549:X549">TEXT(_xlfn.ANCHORARRAY(O549),"00")</f>
        <v>12</v>
      </c>
      <c r="U549" t="str">
        <v>12</v>
      </c>
      <c r="V549" t="str">
        <v>12</v>
      </c>
      <c r="W549" t="str">
        <v>09</v>
      </c>
      <c r="X549" t="str">
        <v>09</v>
      </c>
      <c r="Y549" t="b">
        <f>MAX(_xlfn.ANCHORARRAY(J549))=5</f>
        <v>0</v>
      </c>
      <c r="Z549" t="b">
        <f>MAX(_xlfn.ANCHORARRAY(J549))=4</f>
        <v>0</v>
      </c>
      <c r="AA549" t="b" cm="1">
        <f t="array" ref="AA549">AND(OR(_xlfn.ANCHORARRAY(J549)=3),OR(_xlfn.ANCHORARRAY(J549)=2))</f>
        <v>1</v>
      </c>
      <c r="AB549" t="b">
        <f>IF(AA549,FALSE,MAX(_xlfn.ANCHORARRAY(J549))=3)</f>
        <v>0</v>
      </c>
      <c r="AC549" t="b">
        <f>COUNTIF(_xlfn.ANCHORARRAY(J549),2)=4</f>
        <v>0</v>
      </c>
      <c r="AD549" t="b">
        <f>IF(AC549,FALSE,MAX(_xlfn.ANCHORARRAY(J549))=2)</f>
        <v>0</v>
      </c>
      <c r="AE549" t="b">
        <f>NOT(OR(Y549:AD549))</f>
        <v>0</v>
      </c>
      <c r="AF549">
        <f>8-MATCH(TRUE,Y549:AE549,0)</f>
        <v>5</v>
      </c>
      <c r="AG549">
        <f>VALUE(_xlfn.CONCAT(AF549,_xlfn.ANCHORARRAY(T549)))</f>
        <v>51212120909</v>
      </c>
      <c r="AH549">
        <f>VALUE(_xlfn.RANK.EQ(AG549,AG:AG,1))</f>
        <v>888</v>
      </c>
      <c r="AI549">
        <f>AH549*D549</f>
        <v>555888</v>
      </c>
      <c r="AK549" s="1"/>
      <c r="AL549" t="str" cm="1">
        <f t="array" ref="AL549:AP549">MID(C549,_xlfn.SEQUENCE(1,LEN(C549)),1)</f>
        <v>Q</v>
      </c>
      <c r="AM549" t="str">
        <v>Q</v>
      </c>
      <c r="AN549" t="str">
        <v>Q</v>
      </c>
      <c r="AO549" t="str">
        <v>9</v>
      </c>
      <c r="AP549" t="str">
        <v>9</v>
      </c>
      <c r="AQ549">
        <f>IF(AL549="J",0,COUNTIF(_xlfn.ANCHORARRAY($AL549),AL549))</f>
        <v>3</v>
      </c>
      <c r="AR549">
        <f>IF(AM549="J",0,COUNTIF(_xlfn.ANCHORARRAY($AL549),AM549))</f>
        <v>3</v>
      </c>
      <c r="AS549">
        <f>IF(AN549="J",0,COUNTIF(_xlfn.ANCHORARRAY($AL549),AN549))</f>
        <v>3</v>
      </c>
      <c r="AT549">
        <f>IF(AO549="J",0,COUNTIF(_xlfn.ANCHORARRAY($AL549),AO549))</f>
        <v>2</v>
      </c>
      <c r="AU549">
        <f>IF(AP549="J",0,COUNTIF(_xlfn.ANCHORARRAY($AL549),AP549))</f>
        <v>2</v>
      </c>
      <c r="AV549" cm="1">
        <f t="array" ref="AV549:AZ549">_xlfn.LET(_xlpm.vals,{"J","2","3","4","5","6","7","8","9","T","J","Q","K","A"},
MATCH(_xlfn.ANCHORARRAY(AL549),_xlpm.vals,0))</f>
        <v>12</v>
      </c>
      <c r="AW549">
        <v>12</v>
      </c>
      <c r="AX549">
        <v>12</v>
      </c>
      <c r="AY549">
        <v>9</v>
      </c>
      <c r="AZ549">
        <v>9</v>
      </c>
      <c r="BA549" t="str" cm="1">
        <f t="array" ref="BA549:BE549">TEXT(_xlfn.ANCHORARRAY(AV549),"00")</f>
        <v>12</v>
      </c>
      <c r="BB549" t="str">
        <v>12</v>
      </c>
      <c r="BC549" t="str">
        <v>12</v>
      </c>
      <c r="BD549" t="str">
        <v>09</v>
      </c>
      <c r="BE549" t="str">
        <v>09</v>
      </c>
      <c r="BF549">
        <f>COUNTIF(_xlfn.ANCHORARRAY(AL549),"J")</f>
        <v>0</v>
      </c>
    </row>
    <row r="550" spans="2:58" x14ac:dyDescent="0.3">
      <c r="B550" t="s">
        <v>453</v>
      </c>
      <c r="C550" t="str">
        <f>_xlfn.TEXTBEFORE(B550," ")</f>
        <v>27336</v>
      </c>
      <c r="D550">
        <f>VALUE(_xlfn.TEXTAFTER(B550," "))</f>
        <v>800</v>
      </c>
      <c r="E550" t="str" cm="1">
        <f t="array" ref="E550:I550">MID(C550,_xlfn.SEQUENCE(1,LEN(C550)),1)</f>
        <v>2</v>
      </c>
      <c r="F550" t="str">
        <v>7</v>
      </c>
      <c r="G550" t="str">
        <v>3</v>
      </c>
      <c r="H550" t="str">
        <v>3</v>
      </c>
      <c r="I550" t="str">
        <v>6</v>
      </c>
      <c r="J550" cm="1">
        <f t="array" ref="J550:N550">COUNTIFS(_xlfn.ANCHORARRAY(E550),_xlfn.ANCHORARRAY(E550))</f>
        <v>1</v>
      </c>
      <c r="K550">
        <v>1</v>
      </c>
      <c r="L550">
        <v>2</v>
      </c>
      <c r="M550">
        <v>2</v>
      </c>
      <c r="N550">
        <v>1</v>
      </c>
      <c r="O550" cm="1">
        <f t="array" ref="O550:S550">_xlfn.LET(_xlpm.vals,{"1","2","3","4","5","6","7","8","9","T","J","Q","K","A"},
MATCH(_xlfn.ANCHORARRAY(E550),_xlpm.vals,0))</f>
        <v>2</v>
      </c>
      <c r="P550">
        <v>7</v>
      </c>
      <c r="Q550">
        <v>3</v>
      </c>
      <c r="R550">
        <v>3</v>
      </c>
      <c r="S550">
        <v>6</v>
      </c>
      <c r="T550" t="str" cm="1">
        <f t="array" ref="T550:X550">TEXT(_xlfn.ANCHORARRAY(O550),"00")</f>
        <v>02</v>
      </c>
      <c r="U550" t="str">
        <v>07</v>
      </c>
      <c r="V550" t="str">
        <v>03</v>
      </c>
      <c r="W550" t="str">
        <v>03</v>
      </c>
      <c r="X550" t="str">
        <v>06</v>
      </c>
      <c r="Y550" t="b">
        <f>MAX(_xlfn.ANCHORARRAY(J550))=5</f>
        <v>0</v>
      </c>
      <c r="Z550" t="b">
        <f>MAX(_xlfn.ANCHORARRAY(J550))=4</f>
        <v>0</v>
      </c>
      <c r="AA550" t="b" cm="1">
        <f t="array" ref="AA550">AND(OR(_xlfn.ANCHORARRAY(J550)=3),OR(_xlfn.ANCHORARRAY(J550)=2))</f>
        <v>0</v>
      </c>
      <c r="AB550" t="b">
        <f>IF(AA550,FALSE,MAX(_xlfn.ANCHORARRAY(J550))=3)</f>
        <v>0</v>
      </c>
      <c r="AC550" t="b">
        <f>COUNTIF(_xlfn.ANCHORARRAY(J550),2)=4</f>
        <v>0</v>
      </c>
      <c r="AD550" t="b">
        <f>IF(AC550,FALSE,MAX(_xlfn.ANCHORARRAY(J550))=2)</f>
        <v>1</v>
      </c>
      <c r="AE550" t="b">
        <f>NOT(OR(Y550:AD550))</f>
        <v>0</v>
      </c>
      <c r="AF550">
        <f>8-MATCH(TRUE,Y550:AE550,0)</f>
        <v>2</v>
      </c>
      <c r="AG550">
        <f>VALUE(_xlfn.CONCAT(AF550,_xlfn.ANCHORARRAY(T550)))</f>
        <v>20207030306</v>
      </c>
      <c r="AH550">
        <f>VALUE(_xlfn.RANK.EQ(AG550,AG:AG,1))</f>
        <v>207</v>
      </c>
      <c r="AI550">
        <f>AH550*D550</f>
        <v>165600</v>
      </c>
      <c r="AK550" s="1"/>
      <c r="AL550" t="str" cm="1">
        <f t="array" ref="AL550:AP550">MID(C550,_xlfn.SEQUENCE(1,LEN(C550)),1)</f>
        <v>2</v>
      </c>
      <c r="AM550" t="str">
        <v>7</v>
      </c>
      <c r="AN550" t="str">
        <v>3</v>
      </c>
      <c r="AO550" t="str">
        <v>3</v>
      </c>
      <c r="AP550" t="str">
        <v>6</v>
      </c>
      <c r="AQ550">
        <f>IF(AL550="J",0,COUNTIF(_xlfn.ANCHORARRAY($AL550),AL550))</f>
        <v>1</v>
      </c>
      <c r="AR550">
        <f>IF(AM550="J",0,COUNTIF(_xlfn.ANCHORARRAY($AL550),AM550))</f>
        <v>1</v>
      </c>
      <c r="AS550">
        <f>IF(AN550="J",0,COUNTIF(_xlfn.ANCHORARRAY($AL550),AN550))</f>
        <v>2</v>
      </c>
      <c r="AT550">
        <f>IF(AO550="J",0,COUNTIF(_xlfn.ANCHORARRAY($AL550),AO550))</f>
        <v>2</v>
      </c>
      <c r="AU550">
        <f>IF(AP550="J",0,COUNTIF(_xlfn.ANCHORARRAY($AL550),AP550))</f>
        <v>1</v>
      </c>
      <c r="AV550" cm="1">
        <f t="array" ref="AV550:AZ550">_xlfn.LET(_xlpm.vals,{"J","2","3","4","5","6","7","8","9","T","J","Q","K","A"},
MATCH(_xlfn.ANCHORARRAY(AL550),_xlpm.vals,0))</f>
        <v>2</v>
      </c>
      <c r="AW550">
        <v>7</v>
      </c>
      <c r="AX550">
        <v>3</v>
      </c>
      <c r="AY550">
        <v>3</v>
      </c>
      <c r="AZ550">
        <v>6</v>
      </c>
      <c r="BA550" t="str" cm="1">
        <f t="array" ref="BA550:BE550">TEXT(_xlfn.ANCHORARRAY(AV550),"00")</f>
        <v>02</v>
      </c>
      <c r="BB550" t="str">
        <v>07</v>
      </c>
      <c r="BC550" t="str">
        <v>03</v>
      </c>
      <c r="BD550" t="str">
        <v>03</v>
      </c>
      <c r="BE550" t="str">
        <v>06</v>
      </c>
      <c r="BF550">
        <f>COUNTIF(_xlfn.ANCHORARRAY(AL550),"J")</f>
        <v>0</v>
      </c>
    </row>
    <row r="551" spans="2:58" x14ac:dyDescent="0.3">
      <c r="B551" t="s">
        <v>452</v>
      </c>
      <c r="C551" t="str">
        <f>_xlfn.TEXTBEFORE(B551," ")</f>
        <v>35T25</v>
      </c>
      <c r="D551">
        <f>VALUE(_xlfn.TEXTAFTER(B551," "))</f>
        <v>504</v>
      </c>
      <c r="E551" t="str" cm="1">
        <f t="array" ref="E551:I551">MID(C551,_xlfn.SEQUENCE(1,LEN(C551)),1)</f>
        <v>3</v>
      </c>
      <c r="F551" t="str">
        <v>5</v>
      </c>
      <c r="G551" t="str">
        <v>T</v>
      </c>
      <c r="H551" t="str">
        <v>2</v>
      </c>
      <c r="I551" t="str">
        <v>5</v>
      </c>
      <c r="J551" cm="1">
        <f t="array" ref="J551:N551">COUNTIFS(_xlfn.ANCHORARRAY(E551),_xlfn.ANCHORARRAY(E551))</f>
        <v>1</v>
      </c>
      <c r="K551">
        <v>2</v>
      </c>
      <c r="L551">
        <v>1</v>
      </c>
      <c r="M551">
        <v>1</v>
      </c>
      <c r="N551">
        <v>2</v>
      </c>
      <c r="O551" cm="1">
        <f t="array" ref="O551:S551">_xlfn.LET(_xlpm.vals,{"1","2","3","4","5","6","7","8","9","T","J","Q","K","A"},
MATCH(_xlfn.ANCHORARRAY(E551),_xlpm.vals,0))</f>
        <v>3</v>
      </c>
      <c r="P551">
        <v>5</v>
      </c>
      <c r="Q551">
        <v>10</v>
      </c>
      <c r="R551">
        <v>2</v>
      </c>
      <c r="S551">
        <v>5</v>
      </c>
      <c r="T551" t="str" cm="1">
        <f t="array" ref="T551:X551">TEXT(_xlfn.ANCHORARRAY(O551),"00")</f>
        <v>03</v>
      </c>
      <c r="U551" t="str">
        <v>05</v>
      </c>
      <c r="V551" t="str">
        <v>10</v>
      </c>
      <c r="W551" t="str">
        <v>02</v>
      </c>
      <c r="X551" t="str">
        <v>05</v>
      </c>
      <c r="Y551" t="b">
        <f>MAX(_xlfn.ANCHORARRAY(J551))=5</f>
        <v>0</v>
      </c>
      <c r="Z551" t="b">
        <f>MAX(_xlfn.ANCHORARRAY(J551))=4</f>
        <v>0</v>
      </c>
      <c r="AA551" t="b" cm="1">
        <f t="array" ref="AA551">AND(OR(_xlfn.ANCHORARRAY(J551)=3),OR(_xlfn.ANCHORARRAY(J551)=2))</f>
        <v>0</v>
      </c>
      <c r="AB551" t="b">
        <f>IF(AA551,FALSE,MAX(_xlfn.ANCHORARRAY(J551))=3)</f>
        <v>0</v>
      </c>
      <c r="AC551" t="b">
        <f>COUNTIF(_xlfn.ANCHORARRAY(J551),2)=4</f>
        <v>0</v>
      </c>
      <c r="AD551" t="b">
        <f>IF(AC551,FALSE,MAX(_xlfn.ANCHORARRAY(J551))=2)</f>
        <v>1</v>
      </c>
      <c r="AE551" t="b">
        <f>NOT(OR(Y551:AD551))</f>
        <v>0</v>
      </c>
      <c r="AF551">
        <f>8-MATCH(TRUE,Y551:AE551,0)</f>
        <v>2</v>
      </c>
      <c r="AG551">
        <f>VALUE(_xlfn.CONCAT(AF551,_xlfn.ANCHORARRAY(T551)))</f>
        <v>20305100205</v>
      </c>
      <c r="AH551">
        <f>VALUE(_xlfn.RANK.EQ(AG551,AG:AG,1))</f>
        <v>224</v>
      </c>
      <c r="AI551">
        <f>AH551*D551</f>
        <v>112896</v>
      </c>
      <c r="AK551" s="1"/>
      <c r="AL551" t="str" cm="1">
        <f t="array" ref="AL551:AP551">MID(C551,_xlfn.SEQUENCE(1,LEN(C551)),1)</f>
        <v>3</v>
      </c>
      <c r="AM551" t="str">
        <v>5</v>
      </c>
      <c r="AN551" t="str">
        <v>T</v>
      </c>
      <c r="AO551" t="str">
        <v>2</v>
      </c>
      <c r="AP551" t="str">
        <v>5</v>
      </c>
      <c r="AQ551">
        <f>IF(AL551="J",0,COUNTIF(_xlfn.ANCHORARRAY($AL551),AL551))</f>
        <v>1</v>
      </c>
      <c r="AR551">
        <f>IF(AM551="J",0,COUNTIF(_xlfn.ANCHORARRAY($AL551),AM551))</f>
        <v>2</v>
      </c>
      <c r="AS551">
        <f>IF(AN551="J",0,COUNTIF(_xlfn.ANCHORARRAY($AL551),AN551))</f>
        <v>1</v>
      </c>
      <c r="AT551">
        <f>IF(AO551="J",0,COUNTIF(_xlfn.ANCHORARRAY($AL551),AO551))</f>
        <v>1</v>
      </c>
      <c r="AU551">
        <f>IF(AP551="J",0,COUNTIF(_xlfn.ANCHORARRAY($AL551),AP551))</f>
        <v>2</v>
      </c>
      <c r="AV551" cm="1">
        <f t="array" ref="AV551:AZ551">_xlfn.LET(_xlpm.vals,{"J","2","3","4","5","6","7","8","9","T","J","Q","K","A"},
MATCH(_xlfn.ANCHORARRAY(AL551),_xlpm.vals,0))</f>
        <v>3</v>
      </c>
      <c r="AW551">
        <v>5</v>
      </c>
      <c r="AX551">
        <v>10</v>
      </c>
      <c r="AY551">
        <v>2</v>
      </c>
      <c r="AZ551">
        <v>5</v>
      </c>
      <c r="BA551" t="str" cm="1">
        <f t="array" ref="BA551:BE551">TEXT(_xlfn.ANCHORARRAY(AV551),"00")</f>
        <v>03</v>
      </c>
      <c r="BB551" t="str">
        <v>05</v>
      </c>
      <c r="BC551" t="str">
        <v>10</v>
      </c>
      <c r="BD551" t="str">
        <v>02</v>
      </c>
      <c r="BE551" t="str">
        <v>05</v>
      </c>
      <c r="BF551">
        <f>COUNTIF(_xlfn.ANCHORARRAY(AL551),"J")</f>
        <v>0</v>
      </c>
    </row>
    <row r="552" spans="2:58" x14ac:dyDescent="0.3">
      <c r="B552" t="s">
        <v>451</v>
      </c>
      <c r="C552" t="str">
        <f>_xlfn.TEXTBEFORE(B552," ")</f>
        <v>AJQ7Q</v>
      </c>
      <c r="D552">
        <f>VALUE(_xlfn.TEXTAFTER(B552," "))</f>
        <v>802</v>
      </c>
      <c r="E552" t="str" cm="1">
        <f t="array" ref="E552:I552">MID(C552,_xlfn.SEQUENCE(1,LEN(C552)),1)</f>
        <v>A</v>
      </c>
      <c r="F552" t="str">
        <v>J</v>
      </c>
      <c r="G552" t="str">
        <v>Q</v>
      </c>
      <c r="H552" t="str">
        <v>7</v>
      </c>
      <c r="I552" t="str">
        <v>Q</v>
      </c>
      <c r="J552" cm="1">
        <f t="array" ref="J552:N552">COUNTIFS(_xlfn.ANCHORARRAY(E552),_xlfn.ANCHORARRAY(E552))</f>
        <v>1</v>
      </c>
      <c r="K552">
        <v>1</v>
      </c>
      <c r="L552">
        <v>2</v>
      </c>
      <c r="M552">
        <v>1</v>
      </c>
      <c r="N552">
        <v>2</v>
      </c>
      <c r="O552" cm="1">
        <f t="array" ref="O552:S552">_xlfn.LET(_xlpm.vals,{"1","2","3","4","5","6","7","8","9","T","J","Q","K","A"},
MATCH(_xlfn.ANCHORARRAY(E552),_xlpm.vals,0))</f>
        <v>14</v>
      </c>
      <c r="P552">
        <v>11</v>
      </c>
      <c r="Q552">
        <v>12</v>
      </c>
      <c r="R552">
        <v>7</v>
      </c>
      <c r="S552">
        <v>12</v>
      </c>
      <c r="T552" t="str" cm="1">
        <f t="array" ref="T552:X552">TEXT(_xlfn.ANCHORARRAY(O552),"00")</f>
        <v>14</v>
      </c>
      <c r="U552" t="str">
        <v>11</v>
      </c>
      <c r="V552" t="str">
        <v>12</v>
      </c>
      <c r="W552" t="str">
        <v>07</v>
      </c>
      <c r="X552" t="str">
        <v>12</v>
      </c>
      <c r="Y552" t="b">
        <f>MAX(_xlfn.ANCHORARRAY(J552))=5</f>
        <v>0</v>
      </c>
      <c r="Z552" t="b">
        <f>MAX(_xlfn.ANCHORARRAY(J552))=4</f>
        <v>0</v>
      </c>
      <c r="AA552" t="b" cm="1">
        <f t="array" ref="AA552">AND(OR(_xlfn.ANCHORARRAY(J552)=3),OR(_xlfn.ANCHORARRAY(J552)=2))</f>
        <v>0</v>
      </c>
      <c r="AB552" t="b">
        <f>IF(AA552,FALSE,MAX(_xlfn.ANCHORARRAY(J552))=3)</f>
        <v>0</v>
      </c>
      <c r="AC552" t="b">
        <f>COUNTIF(_xlfn.ANCHORARRAY(J552),2)=4</f>
        <v>0</v>
      </c>
      <c r="AD552" t="b">
        <f>IF(AC552,FALSE,MAX(_xlfn.ANCHORARRAY(J552))=2)</f>
        <v>1</v>
      </c>
      <c r="AE552" t="b">
        <f>NOT(OR(Y552:AD552))</f>
        <v>0</v>
      </c>
      <c r="AF552">
        <f>8-MATCH(TRUE,Y552:AE552,0)</f>
        <v>2</v>
      </c>
      <c r="AG552">
        <f>VALUE(_xlfn.CONCAT(AF552,_xlfn.ANCHORARRAY(T552)))</f>
        <v>21411120712</v>
      </c>
      <c r="AH552">
        <f>VALUE(_xlfn.RANK.EQ(AG552,AG:AG,1))</f>
        <v>436</v>
      </c>
      <c r="AI552">
        <f>AH552*D552</f>
        <v>349672</v>
      </c>
      <c r="AK552" s="1"/>
      <c r="AL552" t="str" cm="1">
        <f t="array" ref="AL552:AP552">MID(C552,_xlfn.SEQUENCE(1,LEN(C552)),1)</f>
        <v>A</v>
      </c>
      <c r="AM552" t="str">
        <v>J</v>
      </c>
      <c r="AN552" t="str">
        <v>Q</v>
      </c>
      <c r="AO552" t="str">
        <v>7</v>
      </c>
      <c r="AP552" t="str">
        <v>Q</v>
      </c>
      <c r="AQ552">
        <f>IF(AL552="J",0,COUNTIF(_xlfn.ANCHORARRAY($AL552),AL552))</f>
        <v>1</v>
      </c>
      <c r="AR552">
        <f>IF(AM552="J",0,COUNTIF(_xlfn.ANCHORARRAY($AL552),AM552))</f>
        <v>0</v>
      </c>
      <c r="AS552">
        <f>IF(AN552="J",0,COUNTIF(_xlfn.ANCHORARRAY($AL552),AN552))</f>
        <v>2</v>
      </c>
      <c r="AT552">
        <f>IF(AO552="J",0,COUNTIF(_xlfn.ANCHORARRAY($AL552),AO552))</f>
        <v>1</v>
      </c>
      <c r="AU552">
        <f>IF(AP552="J",0,COUNTIF(_xlfn.ANCHORARRAY($AL552),AP552))</f>
        <v>2</v>
      </c>
      <c r="AV552" cm="1">
        <f t="array" ref="AV552:AZ552">_xlfn.LET(_xlpm.vals,{"J","2","3","4","5","6","7","8","9","T","J","Q","K","A"},
MATCH(_xlfn.ANCHORARRAY(AL552),_xlpm.vals,0))</f>
        <v>14</v>
      </c>
      <c r="AW552">
        <v>1</v>
      </c>
      <c r="AX552">
        <v>12</v>
      </c>
      <c r="AY552">
        <v>7</v>
      </c>
      <c r="AZ552">
        <v>12</v>
      </c>
      <c r="BA552" t="str" cm="1">
        <f t="array" ref="BA552:BE552">TEXT(_xlfn.ANCHORARRAY(AV552),"00")</f>
        <v>14</v>
      </c>
      <c r="BB552" t="str">
        <v>01</v>
      </c>
      <c r="BC552" t="str">
        <v>12</v>
      </c>
      <c r="BD552" t="str">
        <v>07</v>
      </c>
      <c r="BE552" t="str">
        <v>12</v>
      </c>
      <c r="BF552">
        <f>COUNTIF(_xlfn.ANCHORARRAY(AL552),"J")</f>
        <v>1</v>
      </c>
    </row>
    <row r="553" spans="2:58" x14ac:dyDescent="0.3">
      <c r="B553" t="s">
        <v>450</v>
      </c>
      <c r="C553" t="str">
        <f>_xlfn.TEXTBEFORE(B553," ")</f>
        <v>TT5AA</v>
      </c>
      <c r="D553">
        <f>VALUE(_xlfn.TEXTAFTER(B553," "))</f>
        <v>86</v>
      </c>
      <c r="E553" t="str" cm="1">
        <f t="array" ref="E553:I553">MID(C553,_xlfn.SEQUENCE(1,LEN(C553)),1)</f>
        <v>T</v>
      </c>
      <c r="F553" t="str">
        <v>T</v>
      </c>
      <c r="G553" t="str">
        <v>5</v>
      </c>
      <c r="H553" t="str">
        <v>A</v>
      </c>
      <c r="I553" t="str">
        <v>A</v>
      </c>
      <c r="J553" cm="1">
        <f t="array" ref="J553:N553">COUNTIFS(_xlfn.ANCHORARRAY(E553),_xlfn.ANCHORARRAY(E553))</f>
        <v>2</v>
      </c>
      <c r="K553">
        <v>2</v>
      </c>
      <c r="L553">
        <v>1</v>
      </c>
      <c r="M553">
        <v>2</v>
      </c>
      <c r="N553">
        <v>2</v>
      </c>
      <c r="O553" cm="1">
        <f t="array" ref="O553:S553">_xlfn.LET(_xlpm.vals,{"1","2","3","4","5","6","7","8","9","T","J","Q","K","A"},
MATCH(_xlfn.ANCHORARRAY(E553),_xlpm.vals,0))</f>
        <v>10</v>
      </c>
      <c r="P553">
        <v>10</v>
      </c>
      <c r="Q553">
        <v>5</v>
      </c>
      <c r="R553">
        <v>14</v>
      </c>
      <c r="S553">
        <v>14</v>
      </c>
      <c r="T553" t="str" cm="1">
        <f t="array" ref="T553:X553">TEXT(_xlfn.ANCHORARRAY(O553),"00")</f>
        <v>10</v>
      </c>
      <c r="U553" t="str">
        <v>10</v>
      </c>
      <c r="V553" t="str">
        <v>05</v>
      </c>
      <c r="W553" t="str">
        <v>14</v>
      </c>
      <c r="X553" t="str">
        <v>14</v>
      </c>
      <c r="Y553" t="b">
        <f>MAX(_xlfn.ANCHORARRAY(J553))=5</f>
        <v>0</v>
      </c>
      <c r="Z553" t="b">
        <f>MAX(_xlfn.ANCHORARRAY(J553))=4</f>
        <v>0</v>
      </c>
      <c r="AA553" t="b" cm="1">
        <f t="array" ref="AA553">AND(OR(_xlfn.ANCHORARRAY(J553)=3),OR(_xlfn.ANCHORARRAY(J553)=2))</f>
        <v>0</v>
      </c>
      <c r="AB553" t="b">
        <f>IF(AA553,FALSE,MAX(_xlfn.ANCHORARRAY(J553))=3)</f>
        <v>0</v>
      </c>
      <c r="AC553" t="b">
        <f>COUNTIF(_xlfn.ANCHORARRAY(J553),2)=4</f>
        <v>1</v>
      </c>
      <c r="AD553" t="b">
        <f>IF(AC553,FALSE,MAX(_xlfn.ANCHORARRAY(J553))=2)</f>
        <v>0</v>
      </c>
      <c r="AE553" t="b">
        <f>NOT(OR(Y553:AD553))</f>
        <v>0</v>
      </c>
      <c r="AF553">
        <f>8-MATCH(TRUE,Y553:AE553,0)</f>
        <v>3</v>
      </c>
      <c r="AG553">
        <f>VALUE(_xlfn.CONCAT(AF553,_xlfn.ANCHORARRAY(T553)))</f>
        <v>31010051414</v>
      </c>
      <c r="AH553">
        <f>VALUE(_xlfn.RANK.EQ(AG553,AG:AG,1))</f>
        <v>562</v>
      </c>
      <c r="AI553">
        <f>AH553*D553</f>
        <v>48332</v>
      </c>
      <c r="AK553" s="1"/>
      <c r="AL553" t="str" cm="1">
        <f t="array" ref="AL553:AP553">MID(C553,_xlfn.SEQUENCE(1,LEN(C553)),1)</f>
        <v>T</v>
      </c>
      <c r="AM553" t="str">
        <v>T</v>
      </c>
      <c r="AN553" t="str">
        <v>5</v>
      </c>
      <c r="AO553" t="str">
        <v>A</v>
      </c>
      <c r="AP553" t="str">
        <v>A</v>
      </c>
      <c r="AQ553">
        <f>IF(AL553="J",0,COUNTIF(_xlfn.ANCHORARRAY($AL553),AL553))</f>
        <v>2</v>
      </c>
      <c r="AR553">
        <f>IF(AM553="J",0,COUNTIF(_xlfn.ANCHORARRAY($AL553),AM553))</f>
        <v>2</v>
      </c>
      <c r="AS553">
        <f>IF(AN553="J",0,COUNTIF(_xlfn.ANCHORARRAY($AL553),AN553))</f>
        <v>1</v>
      </c>
      <c r="AT553">
        <f>IF(AO553="J",0,COUNTIF(_xlfn.ANCHORARRAY($AL553),AO553))</f>
        <v>2</v>
      </c>
      <c r="AU553">
        <f>IF(AP553="J",0,COUNTIF(_xlfn.ANCHORARRAY($AL553),AP553))</f>
        <v>2</v>
      </c>
      <c r="AV553" cm="1">
        <f t="array" ref="AV553:AZ553">_xlfn.LET(_xlpm.vals,{"J","2","3","4","5","6","7","8","9","T","J","Q","K","A"},
MATCH(_xlfn.ANCHORARRAY(AL553),_xlpm.vals,0))</f>
        <v>10</v>
      </c>
      <c r="AW553">
        <v>10</v>
      </c>
      <c r="AX553">
        <v>5</v>
      </c>
      <c r="AY553">
        <v>14</v>
      </c>
      <c r="AZ553">
        <v>14</v>
      </c>
      <c r="BA553" t="str" cm="1">
        <f t="array" ref="BA553:BE553">TEXT(_xlfn.ANCHORARRAY(AV553),"00")</f>
        <v>10</v>
      </c>
      <c r="BB553" t="str">
        <v>10</v>
      </c>
      <c r="BC553" t="str">
        <v>05</v>
      </c>
      <c r="BD553" t="str">
        <v>14</v>
      </c>
      <c r="BE553" t="str">
        <v>14</v>
      </c>
      <c r="BF553">
        <f>COUNTIF(_xlfn.ANCHORARRAY(AL553),"J")</f>
        <v>0</v>
      </c>
    </row>
    <row r="554" spans="2:58" x14ac:dyDescent="0.3">
      <c r="B554" t="s">
        <v>449</v>
      </c>
      <c r="C554" t="str">
        <f>_xlfn.TEXTBEFORE(B554," ")</f>
        <v>86644</v>
      </c>
      <c r="D554">
        <f>VALUE(_xlfn.TEXTAFTER(B554," "))</f>
        <v>213</v>
      </c>
      <c r="E554" t="str" cm="1">
        <f t="array" ref="E554:I554">MID(C554,_xlfn.SEQUENCE(1,LEN(C554)),1)</f>
        <v>8</v>
      </c>
      <c r="F554" t="str">
        <v>6</v>
      </c>
      <c r="G554" t="str">
        <v>6</v>
      </c>
      <c r="H554" t="str">
        <v>4</v>
      </c>
      <c r="I554" t="str">
        <v>4</v>
      </c>
      <c r="J554" cm="1">
        <f t="array" ref="J554:N554">COUNTIFS(_xlfn.ANCHORARRAY(E554),_xlfn.ANCHORARRAY(E554))</f>
        <v>1</v>
      </c>
      <c r="K554">
        <v>2</v>
      </c>
      <c r="L554">
        <v>2</v>
      </c>
      <c r="M554">
        <v>2</v>
      </c>
      <c r="N554">
        <v>2</v>
      </c>
      <c r="O554" cm="1">
        <f t="array" ref="O554:S554">_xlfn.LET(_xlpm.vals,{"1","2","3","4","5","6","7","8","9","T","J","Q","K","A"},
MATCH(_xlfn.ANCHORARRAY(E554),_xlpm.vals,0))</f>
        <v>8</v>
      </c>
      <c r="P554">
        <v>6</v>
      </c>
      <c r="Q554">
        <v>6</v>
      </c>
      <c r="R554">
        <v>4</v>
      </c>
      <c r="S554">
        <v>4</v>
      </c>
      <c r="T554" t="str" cm="1">
        <f t="array" ref="T554:X554">TEXT(_xlfn.ANCHORARRAY(O554),"00")</f>
        <v>08</v>
      </c>
      <c r="U554" t="str">
        <v>06</v>
      </c>
      <c r="V554" t="str">
        <v>06</v>
      </c>
      <c r="W554" t="str">
        <v>04</v>
      </c>
      <c r="X554" t="str">
        <v>04</v>
      </c>
      <c r="Y554" t="b">
        <f>MAX(_xlfn.ANCHORARRAY(J554))=5</f>
        <v>0</v>
      </c>
      <c r="Z554" t="b">
        <f>MAX(_xlfn.ANCHORARRAY(J554))=4</f>
        <v>0</v>
      </c>
      <c r="AA554" t="b" cm="1">
        <f t="array" ref="AA554">AND(OR(_xlfn.ANCHORARRAY(J554)=3),OR(_xlfn.ANCHORARRAY(J554)=2))</f>
        <v>0</v>
      </c>
      <c r="AB554" t="b">
        <f>IF(AA554,FALSE,MAX(_xlfn.ANCHORARRAY(J554))=3)</f>
        <v>0</v>
      </c>
      <c r="AC554" t="b">
        <f>COUNTIF(_xlfn.ANCHORARRAY(J554),2)=4</f>
        <v>1</v>
      </c>
      <c r="AD554" t="b">
        <f>IF(AC554,FALSE,MAX(_xlfn.ANCHORARRAY(J554))=2)</f>
        <v>0</v>
      </c>
      <c r="AE554" t="b">
        <f>NOT(OR(Y554:AD554))</f>
        <v>0</v>
      </c>
      <c r="AF554">
        <f>8-MATCH(TRUE,Y554:AE554,0)</f>
        <v>3</v>
      </c>
      <c r="AG554">
        <f>VALUE(_xlfn.CONCAT(AF554,_xlfn.ANCHORARRAY(T554)))</f>
        <v>30806060404</v>
      </c>
      <c r="AH554">
        <f>VALUE(_xlfn.RANK.EQ(AG554,AG:AG,1))</f>
        <v>528</v>
      </c>
      <c r="AI554">
        <f>AH554*D554</f>
        <v>112464</v>
      </c>
      <c r="AK554" s="1"/>
      <c r="AL554" t="str" cm="1">
        <f t="array" ref="AL554:AP554">MID(C554,_xlfn.SEQUENCE(1,LEN(C554)),1)</f>
        <v>8</v>
      </c>
      <c r="AM554" t="str">
        <v>6</v>
      </c>
      <c r="AN554" t="str">
        <v>6</v>
      </c>
      <c r="AO554" t="str">
        <v>4</v>
      </c>
      <c r="AP554" t="str">
        <v>4</v>
      </c>
      <c r="AQ554">
        <f>IF(AL554="J",0,COUNTIF(_xlfn.ANCHORARRAY($AL554),AL554))</f>
        <v>1</v>
      </c>
      <c r="AR554">
        <f>IF(AM554="J",0,COUNTIF(_xlfn.ANCHORARRAY($AL554),AM554))</f>
        <v>2</v>
      </c>
      <c r="AS554">
        <f>IF(AN554="J",0,COUNTIF(_xlfn.ANCHORARRAY($AL554),AN554))</f>
        <v>2</v>
      </c>
      <c r="AT554">
        <f>IF(AO554="J",0,COUNTIF(_xlfn.ANCHORARRAY($AL554),AO554))</f>
        <v>2</v>
      </c>
      <c r="AU554">
        <f>IF(AP554="J",0,COUNTIF(_xlfn.ANCHORARRAY($AL554),AP554))</f>
        <v>2</v>
      </c>
      <c r="AV554" cm="1">
        <f t="array" ref="AV554:AZ554">_xlfn.LET(_xlpm.vals,{"J","2","3","4","5","6","7","8","9","T","J","Q","K","A"},
MATCH(_xlfn.ANCHORARRAY(AL554),_xlpm.vals,0))</f>
        <v>8</v>
      </c>
      <c r="AW554">
        <v>6</v>
      </c>
      <c r="AX554">
        <v>6</v>
      </c>
      <c r="AY554">
        <v>4</v>
      </c>
      <c r="AZ554">
        <v>4</v>
      </c>
      <c r="BA554" t="str" cm="1">
        <f t="array" ref="BA554:BE554">TEXT(_xlfn.ANCHORARRAY(AV554),"00")</f>
        <v>08</v>
      </c>
      <c r="BB554" t="str">
        <v>06</v>
      </c>
      <c r="BC554" t="str">
        <v>06</v>
      </c>
      <c r="BD554" t="str">
        <v>04</v>
      </c>
      <c r="BE554" t="str">
        <v>04</v>
      </c>
      <c r="BF554">
        <f>COUNTIF(_xlfn.ANCHORARRAY(AL554),"J")</f>
        <v>0</v>
      </c>
    </row>
    <row r="555" spans="2:58" x14ac:dyDescent="0.3">
      <c r="B555" t="s">
        <v>448</v>
      </c>
      <c r="C555" t="str">
        <f>_xlfn.TEXTBEFORE(B555," ")</f>
        <v>585JJ</v>
      </c>
      <c r="D555">
        <f>VALUE(_xlfn.TEXTAFTER(B555," "))</f>
        <v>773</v>
      </c>
      <c r="E555" t="str" cm="1">
        <f t="array" ref="E555:I555">MID(C555,_xlfn.SEQUENCE(1,LEN(C555)),1)</f>
        <v>5</v>
      </c>
      <c r="F555" t="str">
        <v>8</v>
      </c>
      <c r="G555" t="str">
        <v>5</v>
      </c>
      <c r="H555" t="str">
        <v>J</v>
      </c>
      <c r="I555" t="str">
        <v>J</v>
      </c>
      <c r="J555" cm="1">
        <f t="array" ref="J555:N555">COUNTIFS(_xlfn.ANCHORARRAY(E555),_xlfn.ANCHORARRAY(E555))</f>
        <v>2</v>
      </c>
      <c r="K555">
        <v>1</v>
      </c>
      <c r="L555">
        <v>2</v>
      </c>
      <c r="M555">
        <v>2</v>
      </c>
      <c r="N555">
        <v>2</v>
      </c>
      <c r="O555" cm="1">
        <f t="array" ref="O555:S555">_xlfn.LET(_xlpm.vals,{"1","2","3","4","5","6","7","8","9","T","J","Q","K","A"},
MATCH(_xlfn.ANCHORARRAY(E555),_xlpm.vals,0))</f>
        <v>5</v>
      </c>
      <c r="P555">
        <v>8</v>
      </c>
      <c r="Q555">
        <v>5</v>
      </c>
      <c r="R555">
        <v>11</v>
      </c>
      <c r="S555">
        <v>11</v>
      </c>
      <c r="T555" t="str" cm="1">
        <f t="array" ref="T555:X555">TEXT(_xlfn.ANCHORARRAY(O555),"00")</f>
        <v>05</v>
      </c>
      <c r="U555" t="str">
        <v>08</v>
      </c>
      <c r="V555" t="str">
        <v>05</v>
      </c>
      <c r="W555" t="str">
        <v>11</v>
      </c>
      <c r="X555" t="str">
        <v>11</v>
      </c>
      <c r="Y555" t="b">
        <f>MAX(_xlfn.ANCHORARRAY(J555))=5</f>
        <v>0</v>
      </c>
      <c r="Z555" t="b">
        <f>MAX(_xlfn.ANCHORARRAY(J555))=4</f>
        <v>0</v>
      </c>
      <c r="AA555" t="b" cm="1">
        <f t="array" ref="AA555">AND(OR(_xlfn.ANCHORARRAY(J555)=3),OR(_xlfn.ANCHORARRAY(J555)=2))</f>
        <v>0</v>
      </c>
      <c r="AB555" t="b">
        <f>IF(AA555,FALSE,MAX(_xlfn.ANCHORARRAY(J555))=3)</f>
        <v>0</v>
      </c>
      <c r="AC555" t="b">
        <f>COUNTIF(_xlfn.ANCHORARRAY(J555),2)=4</f>
        <v>1</v>
      </c>
      <c r="AD555" t="b">
        <f>IF(AC555,FALSE,MAX(_xlfn.ANCHORARRAY(J555))=2)</f>
        <v>0</v>
      </c>
      <c r="AE555" t="b">
        <f>NOT(OR(Y555:AD555))</f>
        <v>0</v>
      </c>
      <c r="AF555">
        <f>8-MATCH(TRUE,Y555:AE555,0)</f>
        <v>3</v>
      </c>
      <c r="AG555">
        <f>VALUE(_xlfn.CONCAT(AF555,_xlfn.ANCHORARRAY(T555)))</f>
        <v>30508051111</v>
      </c>
      <c r="AH555">
        <f>VALUE(_xlfn.RANK.EQ(AG555,AG:AG,1))</f>
        <v>490</v>
      </c>
      <c r="AI555">
        <f>AH555*D555</f>
        <v>378770</v>
      </c>
      <c r="AK555" s="1"/>
      <c r="AL555" t="str" cm="1">
        <f t="array" ref="AL555:AP555">MID(C555,_xlfn.SEQUENCE(1,LEN(C555)),1)</f>
        <v>5</v>
      </c>
      <c r="AM555" t="str">
        <v>8</v>
      </c>
      <c r="AN555" t="str">
        <v>5</v>
      </c>
      <c r="AO555" t="str">
        <v>J</v>
      </c>
      <c r="AP555" t="str">
        <v>J</v>
      </c>
      <c r="AQ555">
        <f>IF(AL555="J",0,COUNTIF(_xlfn.ANCHORARRAY($AL555),AL555))</f>
        <v>2</v>
      </c>
      <c r="AR555">
        <f>IF(AM555="J",0,COUNTIF(_xlfn.ANCHORARRAY($AL555),AM555))</f>
        <v>1</v>
      </c>
      <c r="AS555">
        <f>IF(AN555="J",0,COUNTIF(_xlfn.ANCHORARRAY($AL555),AN555))</f>
        <v>2</v>
      </c>
      <c r="AT555">
        <f>IF(AO555="J",0,COUNTIF(_xlfn.ANCHORARRAY($AL555),AO555))</f>
        <v>0</v>
      </c>
      <c r="AU555">
        <f>IF(AP555="J",0,COUNTIF(_xlfn.ANCHORARRAY($AL555),AP555))</f>
        <v>0</v>
      </c>
      <c r="AV555" cm="1">
        <f t="array" ref="AV555:AZ555">_xlfn.LET(_xlpm.vals,{"J","2","3","4","5","6","7","8","9","T","J","Q","K","A"},
MATCH(_xlfn.ANCHORARRAY(AL555),_xlpm.vals,0))</f>
        <v>5</v>
      </c>
      <c r="AW555">
        <v>8</v>
      </c>
      <c r="AX555">
        <v>5</v>
      </c>
      <c r="AY555">
        <v>1</v>
      </c>
      <c r="AZ555">
        <v>1</v>
      </c>
      <c r="BA555" t="str" cm="1">
        <f t="array" ref="BA555:BE555">TEXT(_xlfn.ANCHORARRAY(AV555),"00")</f>
        <v>05</v>
      </c>
      <c r="BB555" t="str">
        <v>08</v>
      </c>
      <c r="BC555" t="str">
        <v>05</v>
      </c>
      <c r="BD555" t="str">
        <v>01</v>
      </c>
      <c r="BE555" t="str">
        <v>01</v>
      </c>
      <c r="BF555">
        <f>COUNTIF(_xlfn.ANCHORARRAY(AL555),"J")</f>
        <v>2</v>
      </c>
    </row>
    <row r="556" spans="2:58" x14ac:dyDescent="0.3">
      <c r="B556" t="s">
        <v>447</v>
      </c>
      <c r="C556" t="str">
        <f>_xlfn.TEXTBEFORE(B556," ")</f>
        <v>TQQQQ</v>
      </c>
      <c r="D556">
        <f>VALUE(_xlfn.TEXTAFTER(B556," "))</f>
        <v>665</v>
      </c>
      <c r="E556" t="str" cm="1">
        <f t="array" ref="E556:I556">MID(C556,_xlfn.SEQUENCE(1,LEN(C556)),1)</f>
        <v>T</v>
      </c>
      <c r="F556" t="str">
        <v>Q</v>
      </c>
      <c r="G556" t="str">
        <v>Q</v>
      </c>
      <c r="H556" t="str">
        <v>Q</v>
      </c>
      <c r="I556" t="str">
        <v>Q</v>
      </c>
      <c r="J556" cm="1">
        <f t="array" ref="J556:N556">COUNTIFS(_xlfn.ANCHORARRAY(E556),_xlfn.ANCHORARRAY(E556))</f>
        <v>1</v>
      </c>
      <c r="K556">
        <v>4</v>
      </c>
      <c r="L556">
        <v>4</v>
      </c>
      <c r="M556">
        <v>4</v>
      </c>
      <c r="N556">
        <v>4</v>
      </c>
      <c r="O556" cm="1">
        <f t="array" ref="O556:S556">_xlfn.LET(_xlpm.vals,{"1","2","3","4","5","6","7","8","9","T","J","Q","K","A"},
MATCH(_xlfn.ANCHORARRAY(E556),_xlpm.vals,0))</f>
        <v>10</v>
      </c>
      <c r="P556">
        <v>12</v>
      </c>
      <c r="Q556">
        <v>12</v>
      </c>
      <c r="R556">
        <v>12</v>
      </c>
      <c r="S556">
        <v>12</v>
      </c>
      <c r="T556" t="str" cm="1">
        <f t="array" ref="T556:X556">TEXT(_xlfn.ANCHORARRAY(O556),"00")</f>
        <v>10</v>
      </c>
      <c r="U556" t="str">
        <v>12</v>
      </c>
      <c r="V556" t="str">
        <v>12</v>
      </c>
      <c r="W556" t="str">
        <v>12</v>
      </c>
      <c r="X556" t="str">
        <v>12</v>
      </c>
      <c r="Y556" t="b">
        <f>MAX(_xlfn.ANCHORARRAY(J556))=5</f>
        <v>0</v>
      </c>
      <c r="Z556" t="b">
        <f>MAX(_xlfn.ANCHORARRAY(J556))=4</f>
        <v>1</v>
      </c>
      <c r="AA556" t="b" cm="1">
        <f t="array" ref="AA556">AND(OR(_xlfn.ANCHORARRAY(J556)=3),OR(_xlfn.ANCHORARRAY(J556)=2))</f>
        <v>0</v>
      </c>
      <c r="AB556" t="b">
        <f>IF(AA556,FALSE,MAX(_xlfn.ANCHORARRAY(J556))=3)</f>
        <v>0</v>
      </c>
      <c r="AC556" t="b">
        <f>COUNTIF(_xlfn.ANCHORARRAY(J556),2)=4</f>
        <v>0</v>
      </c>
      <c r="AD556" t="b">
        <f>IF(AC556,FALSE,MAX(_xlfn.ANCHORARRAY(J556))=2)</f>
        <v>0</v>
      </c>
      <c r="AE556" t="b">
        <f>NOT(OR(Y556:AD556))</f>
        <v>0</v>
      </c>
      <c r="AF556">
        <f>8-MATCH(TRUE,Y556:AE556,0)</f>
        <v>6</v>
      </c>
      <c r="AG556">
        <f>VALUE(_xlfn.CONCAT(AF556,_xlfn.ANCHORARRAY(T556)))</f>
        <v>61012121212</v>
      </c>
      <c r="AH556">
        <f>VALUE(_xlfn.RANK.EQ(AG556,AG:AG,1))</f>
        <v>973</v>
      </c>
      <c r="AI556">
        <f>AH556*D556</f>
        <v>647045</v>
      </c>
      <c r="AK556" s="1"/>
      <c r="AL556" t="str" cm="1">
        <f t="array" ref="AL556:AP556">MID(C556,_xlfn.SEQUENCE(1,LEN(C556)),1)</f>
        <v>T</v>
      </c>
      <c r="AM556" t="str">
        <v>Q</v>
      </c>
      <c r="AN556" t="str">
        <v>Q</v>
      </c>
      <c r="AO556" t="str">
        <v>Q</v>
      </c>
      <c r="AP556" t="str">
        <v>Q</v>
      </c>
      <c r="AQ556">
        <f>IF(AL556="J",0,COUNTIF(_xlfn.ANCHORARRAY($AL556),AL556))</f>
        <v>1</v>
      </c>
      <c r="AR556">
        <f>IF(AM556="J",0,COUNTIF(_xlfn.ANCHORARRAY($AL556),AM556))</f>
        <v>4</v>
      </c>
      <c r="AS556">
        <f>IF(AN556="J",0,COUNTIF(_xlfn.ANCHORARRAY($AL556),AN556))</f>
        <v>4</v>
      </c>
      <c r="AT556">
        <f>IF(AO556="J",0,COUNTIF(_xlfn.ANCHORARRAY($AL556),AO556))</f>
        <v>4</v>
      </c>
      <c r="AU556">
        <f>IF(AP556="J",0,COUNTIF(_xlfn.ANCHORARRAY($AL556),AP556))</f>
        <v>4</v>
      </c>
      <c r="AV556" cm="1">
        <f t="array" ref="AV556:AZ556">_xlfn.LET(_xlpm.vals,{"J","2","3","4","5","6","7","8","9","T","J","Q","K","A"},
MATCH(_xlfn.ANCHORARRAY(AL556),_xlpm.vals,0))</f>
        <v>10</v>
      </c>
      <c r="AW556">
        <v>12</v>
      </c>
      <c r="AX556">
        <v>12</v>
      </c>
      <c r="AY556">
        <v>12</v>
      </c>
      <c r="AZ556">
        <v>12</v>
      </c>
      <c r="BA556" t="str" cm="1">
        <f t="array" ref="BA556:BE556">TEXT(_xlfn.ANCHORARRAY(AV556),"00")</f>
        <v>10</v>
      </c>
      <c r="BB556" t="str">
        <v>12</v>
      </c>
      <c r="BC556" t="str">
        <v>12</v>
      </c>
      <c r="BD556" t="str">
        <v>12</v>
      </c>
      <c r="BE556" t="str">
        <v>12</v>
      </c>
      <c r="BF556">
        <f>COUNTIF(_xlfn.ANCHORARRAY(AL556),"J")</f>
        <v>0</v>
      </c>
    </row>
    <row r="557" spans="2:58" x14ac:dyDescent="0.3">
      <c r="B557" t="s">
        <v>446</v>
      </c>
      <c r="C557" t="str">
        <f>_xlfn.TEXTBEFORE(B557," ")</f>
        <v>77828</v>
      </c>
      <c r="D557">
        <f>VALUE(_xlfn.TEXTAFTER(B557," "))</f>
        <v>223</v>
      </c>
      <c r="E557" t="str" cm="1">
        <f t="array" ref="E557:I557">MID(C557,_xlfn.SEQUENCE(1,LEN(C557)),1)</f>
        <v>7</v>
      </c>
      <c r="F557" t="str">
        <v>7</v>
      </c>
      <c r="G557" t="str">
        <v>8</v>
      </c>
      <c r="H557" t="str">
        <v>2</v>
      </c>
      <c r="I557" t="str">
        <v>8</v>
      </c>
      <c r="J557" cm="1">
        <f t="array" ref="J557:N557">COUNTIFS(_xlfn.ANCHORARRAY(E557),_xlfn.ANCHORARRAY(E557))</f>
        <v>2</v>
      </c>
      <c r="K557">
        <v>2</v>
      </c>
      <c r="L557">
        <v>2</v>
      </c>
      <c r="M557">
        <v>1</v>
      </c>
      <c r="N557">
        <v>2</v>
      </c>
      <c r="O557" cm="1">
        <f t="array" ref="O557:S557">_xlfn.LET(_xlpm.vals,{"1","2","3","4","5","6","7","8","9","T","J","Q","K","A"},
MATCH(_xlfn.ANCHORARRAY(E557),_xlpm.vals,0))</f>
        <v>7</v>
      </c>
      <c r="P557">
        <v>7</v>
      </c>
      <c r="Q557">
        <v>8</v>
      </c>
      <c r="R557">
        <v>2</v>
      </c>
      <c r="S557">
        <v>8</v>
      </c>
      <c r="T557" t="str" cm="1">
        <f t="array" ref="T557:X557">TEXT(_xlfn.ANCHORARRAY(O557),"00")</f>
        <v>07</v>
      </c>
      <c r="U557" t="str">
        <v>07</v>
      </c>
      <c r="V557" t="str">
        <v>08</v>
      </c>
      <c r="W557" t="str">
        <v>02</v>
      </c>
      <c r="X557" t="str">
        <v>08</v>
      </c>
      <c r="Y557" t="b">
        <f>MAX(_xlfn.ANCHORARRAY(J557))=5</f>
        <v>0</v>
      </c>
      <c r="Z557" t="b">
        <f>MAX(_xlfn.ANCHORARRAY(J557))=4</f>
        <v>0</v>
      </c>
      <c r="AA557" t="b" cm="1">
        <f t="array" ref="AA557">AND(OR(_xlfn.ANCHORARRAY(J557)=3),OR(_xlfn.ANCHORARRAY(J557)=2))</f>
        <v>0</v>
      </c>
      <c r="AB557" t="b">
        <f>IF(AA557,FALSE,MAX(_xlfn.ANCHORARRAY(J557))=3)</f>
        <v>0</v>
      </c>
      <c r="AC557" t="b">
        <f>COUNTIF(_xlfn.ANCHORARRAY(J557),2)=4</f>
        <v>1</v>
      </c>
      <c r="AD557" t="b">
        <f>IF(AC557,FALSE,MAX(_xlfn.ANCHORARRAY(J557))=2)</f>
        <v>0</v>
      </c>
      <c r="AE557" t="b">
        <f>NOT(OR(Y557:AD557))</f>
        <v>0</v>
      </c>
      <c r="AF557">
        <f>8-MATCH(TRUE,Y557:AE557,0)</f>
        <v>3</v>
      </c>
      <c r="AG557">
        <f>VALUE(_xlfn.CONCAT(AF557,_xlfn.ANCHORARRAY(T557)))</f>
        <v>30707080208</v>
      </c>
      <c r="AH557">
        <f>VALUE(_xlfn.RANK.EQ(AG557,AG:AG,1))</f>
        <v>516</v>
      </c>
      <c r="AI557">
        <f>AH557*D557</f>
        <v>115068</v>
      </c>
      <c r="AK557" s="1"/>
      <c r="AL557" t="str" cm="1">
        <f t="array" ref="AL557:AP557">MID(C557,_xlfn.SEQUENCE(1,LEN(C557)),1)</f>
        <v>7</v>
      </c>
      <c r="AM557" t="str">
        <v>7</v>
      </c>
      <c r="AN557" t="str">
        <v>8</v>
      </c>
      <c r="AO557" t="str">
        <v>2</v>
      </c>
      <c r="AP557" t="str">
        <v>8</v>
      </c>
      <c r="AQ557">
        <f>IF(AL557="J",0,COUNTIF(_xlfn.ANCHORARRAY($AL557),AL557))</f>
        <v>2</v>
      </c>
      <c r="AR557">
        <f>IF(AM557="J",0,COUNTIF(_xlfn.ANCHORARRAY($AL557),AM557))</f>
        <v>2</v>
      </c>
      <c r="AS557">
        <f>IF(AN557="J",0,COUNTIF(_xlfn.ANCHORARRAY($AL557),AN557))</f>
        <v>2</v>
      </c>
      <c r="AT557">
        <f>IF(AO557="J",0,COUNTIF(_xlfn.ANCHORARRAY($AL557),AO557))</f>
        <v>1</v>
      </c>
      <c r="AU557">
        <f>IF(AP557="J",0,COUNTIF(_xlfn.ANCHORARRAY($AL557),AP557))</f>
        <v>2</v>
      </c>
      <c r="AV557" cm="1">
        <f t="array" ref="AV557:AZ557">_xlfn.LET(_xlpm.vals,{"J","2","3","4","5","6","7","8","9","T","J","Q","K","A"},
MATCH(_xlfn.ANCHORARRAY(AL557),_xlpm.vals,0))</f>
        <v>7</v>
      </c>
      <c r="AW557">
        <v>7</v>
      </c>
      <c r="AX557">
        <v>8</v>
      </c>
      <c r="AY557">
        <v>2</v>
      </c>
      <c r="AZ557">
        <v>8</v>
      </c>
      <c r="BA557" t="str" cm="1">
        <f t="array" ref="BA557:BE557">TEXT(_xlfn.ANCHORARRAY(AV557),"00")</f>
        <v>07</v>
      </c>
      <c r="BB557" t="str">
        <v>07</v>
      </c>
      <c r="BC557" t="str">
        <v>08</v>
      </c>
      <c r="BD557" t="str">
        <v>02</v>
      </c>
      <c r="BE557" t="str">
        <v>08</v>
      </c>
      <c r="BF557">
        <f>COUNTIF(_xlfn.ANCHORARRAY(AL557),"J")</f>
        <v>0</v>
      </c>
    </row>
    <row r="558" spans="2:58" x14ac:dyDescent="0.3">
      <c r="B558" t="s">
        <v>445</v>
      </c>
      <c r="C558" t="str">
        <f>_xlfn.TEXTBEFORE(B558," ")</f>
        <v>J9J83</v>
      </c>
      <c r="D558">
        <f>VALUE(_xlfn.TEXTAFTER(B558," "))</f>
        <v>976</v>
      </c>
      <c r="E558" t="str" cm="1">
        <f t="array" ref="E558:I558">MID(C558,_xlfn.SEQUENCE(1,LEN(C558)),1)</f>
        <v>J</v>
      </c>
      <c r="F558" t="str">
        <v>9</v>
      </c>
      <c r="G558" t="str">
        <v>J</v>
      </c>
      <c r="H558" t="str">
        <v>8</v>
      </c>
      <c r="I558" t="str">
        <v>3</v>
      </c>
      <c r="J558" cm="1">
        <f t="array" ref="J558:N558">COUNTIFS(_xlfn.ANCHORARRAY(E558),_xlfn.ANCHORARRAY(E558))</f>
        <v>2</v>
      </c>
      <c r="K558">
        <v>1</v>
      </c>
      <c r="L558">
        <v>2</v>
      </c>
      <c r="M558">
        <v>1</v>
      </c>
      <c r="N558">
        <v>1</v>
      </c>
      <c r="O558" cm="1">
        <f t="array" ref="O558:S558">_xlfn.LET(_xlpm.vals,{"1","2","3","4","5","6","7","8","9","T","J","Q","K","A"},
MATCH(_xlfn.ANCHORARRAY(E558),_xlpm.vals,0))</f>
        <v>11</v>
      </c>
      <c r="P558">
        <v>9</v>
      </c>
      <c r="Q558">
        <v>11</v>
      </c>
      <c r="R558">
        <v>8</v>
      </c>
      <c r="S558">
        <v>3</v>
      </c>
      <c r="T558" t="str" cm="1">
        <f t="array" ref="T558:X558">TEXT(_xlfn.ANCHORARRAY(O558),"00")</f>
        <v>11</v>
      </c>
      <c r="U558" t="str">
        <v>09</v>
      </c>
      <c r="V558" t="str">
        <v>11</v>
      </c>
      <c r="W558" t="str">
        <v>08</v>
      </c>
      <c r="X558" t="str">
        <v>03</v>
      </c>
      <c r="Y558" t="b">
        <f>MAX(_xlfn.ANCHORARRAY(J558))=5</f>
        <v>0</v>
      </c>
      <c r="Z558" t="b">
        <f>MAX(_xlfn.ANCHORARRAY(J558))=4</f>
        <v>0</v>
      </c>
      <c r="AA558" t="b" cm="1">
        <f t="array" ref="AA558">AND(OR(_xlfn.ANCHORARRAY(J558)=3),OR(_xlfn.ANCHORARRAY(J558)=2))</f>
        <v>0</v>
      </c>
      <c r="AB558" t="b">
        <f>IF(AA558,FALSE,MAX(_xlfn.ANCHORARRAY(J558))=3)</f>
        <v>0</v>
      </c>
      <c r="AC558" t="b">
        <f>COUNTIF(_xlfn.ANCHORARRAY(J558),2)=4</f>
        <v>0</v>
      </c>
      <c r="AD558" t="b">
        <f>IF(AC558,FALSE,MAX(_xlfn.ANCHORARRAY(J558))=2)</f>
        <v>1</v>
      </c>
      <c r="AE558" t="b">
        <f>NOT(OR(Y558:AD558))</f>
        <v>0</v>
      </c>
      <c r="AF558">
        <f>8-MATCH(TRUE,Y558:AE558,0)</f>
        <v>2</v>
      </c>
      <c r="AG558">
        <f>VALUE(_xlfn.CONCAT(AF558,_xlfn.ANCHORARRAY(T558)))</f>
        <v>21109110803</v>
      </c>
      <c r="AH558">
        <f>VALUE(_xlfn.RANK.EQ(AG558,AG:AG,1))</f>
        <v>380</v>
      </c>
      <c r="AI558">
        <f>AH558*D558</f>
        <v>370880</v>
      </c>
      <c r="AK558" s="1"/>
      <c r="AL558" t="str" cm="1">
        <f t="array" ref="AL558:AP558">MID(C558,_xlfn.SEQUENCE(1,LEN(C558)),1)</f>
        <v>J</v>
      </c>
      <c r="AM558" t="str">
        <v>9</v>
      </c>
      <c r="AN558" t="str">
        <v>J</v>
      </c>
      <c r="AO558" t="str">
        <v>8</v>
      </c>
      <c r="AP558" t="str">
        <v>3</v>
      </c>
      <c r="AQ558">
        <f>IF(AL558="J",0,COUNTIF(_xlfn.ANCHORARRAY($AL558),AL558))</f>
        <v>0</v>
      </c>
      <c r="AR558">
        <f>IF(AM558="J",0,COUNTIF(_xlfn.ANCHORARRAY($AL558),AM558))</f>
        <v>1</v>
      </c>
      <c r="AS558">
        <f>IF(AN558="J",0,COUNTIF(_xlfn.ANCHORARRAY($AL558),AN558))</f>
        <v>0</v>
      </c>
      <c r="AT558">
        <f>IF(AO558="J",0,COUNTIF(_xlfn.ANCHORARRAY($AL558),AO558))</f>
        <v>1</v>
      </c>
      <c r="AU558">
        <f>IF(AP558="J",0,COUNTIF(_xlfn.ANCHORARRAY($AL558),AP558))</f>
        <v>1</v>
      </c>
      <c r="AV558" cm="1">
        <f t="array" ref="AV558:AZ558">_xlfn.LET(_xlpm.vals,{"J","2","3","4","5","6","7","8","9","T","J","Q","K","A"},
MATCH(_xlfn.ANCHORARRAY(AL558),_xlpm.vals,0))</f>
        <v>1</v>
      </c>
      <c r="AW558">
        <v>9</v>
      </c>
      <c r="AX558">
        <v>1</v>
      </c>
      <c r="AY558">
        <v>8</v>
      </c>
      <c r="AZ558">
        <v>3</v>
      </c>
      <c r="BA558" t="str" cm="1">
        <f t="array" ref="BA558:BE558">TEXT(_xlfn.ANCHORARRAY(AV558),"00")</f>
        <v>01</v>
      </c>
      <c r="BB558" t="str">
        <v>09</v>
      </c>
      <c r="BC558" t="str">
        <v>01</v>
      </c>
      <c r="BD558" t="str">
        <v>08</v>
      </c>
      <c r="BE558" t="str">
        <v>03</v>
      </c>
      <c r="BF558">
        <f>COUNTIF(_xlfn.ANCHORARRAY(AL558),"J")</f>
        <v>2</v>
      </c>
    </row>
    <row r="559" spans="2:58" x14ac:dyDescent="0.3">
      <c r="B559" t="s">
        <v>444</v>
      </c>
      <c r="C559" t="str">
        <f>_xlfn.TEXTBEFORE(B559," ")</f>
        <v>QJ6K3</v>
      </c>
      <c r="D559">
        <f>VALUE(_xlfn.TEXTAFTER(B559," "))</f>
        <v>692</v>
      </c>
      <c r="E559" t="str" cm="1">
        <f t="array" ref="E559:I559">MID(C559,_xlfn.SEQUENCE(1,LEN(C559)),1)</f>
        <v>Q</v>
      </c>
      <c r="F559" t="str">
        <v>J</v>
      </c>
      <c r="G559" t="str">
        <v>6</v>
      </c>
      <c r="H559" t="str">
        <v>K</v>
      </c>
      <c r="I559" t="str">
        <v>3</v>
      </c>
      <c r="J559" cm="1">
        <f t="array" ref="J559:N559">COUNTIFS(_xlfn.ANCHORARRAY(E559),_xlfn.ANCHORARRAY(E559))</f>
        <v>1</v>
      </c>
      <c r="K559">
        <v>1</v>
      </c>
      <c r="L559">
        <v>1</v>
      </c>
      <c r="M559">
        <v>1</v>
      </c>
      <c r="N559">
        <v>1</v>
      </c>
      <c r="O559" cm="1">
        <f t="array" ref="O559:S559">_xlfn.LET(_xlpm.vals,{"1","2","3","4","5","6","7","8","9","T","J","Q","K","A"},
MATCH(_xlfn.ANCHORARRAY(E559),_xlpm.vals,0))</f>
        <v>12</v>
      </c>
      <c r="P559">
        <v>11</v>
      </c>
      <c r="Q559">
        <v>6</v>
      </c>
      <c r="R559">
        <v>13</v>
      </c>
      <c r="S559">
        <v>3</v>
      </c>
      <c r="T559" t="str" cm="1">
        <f t="array" ref="T559:X559">TEXT(_xlfn.ANCHORARRAY(O559),"00")</f>
        <v>12</v>
      </c>
      <c r="U559" t="str">
        <v>11</v>
      </c>
      <c r="V559" t="str">
        <v>06</v>
      </c>
      <c r="W559" t="str">
        <v>13</v>
      </c>
      <c r="X559" t="str">
        <v>03</v>
      </c>
      <c r="Y559" t="b">
        <f>MAX(_xlfn.ANCHORARRAY(J559))=5</f>
        <v>0</v>
      </c>
      <c r="Z559" t="b">
        <f>MAX(_xlfn.ANCHORARRAY(J559))=4</f>
        <v>0</v>
      </c>
      <c r="AA559" t="b" cm="1">
        <f t="array" ref="AA559">AND(OR(_xlfn.ANCHORARRAY(J559)=3),OR(_xlfn.ANCHORARRAY(J559)=2))</f>
        <v>0</v>
      </c>
      <c r="AB559" t="b">
        <f>IF(AA559,FALSE,MAX(_xlfn.ANCHORARRAY(J559))=3)</f>
        <v>0</v>
      </c>
      <c r="AC559" t="b">
        <f>COUNTIF(_xlfn.ANCHORARRAY(J559),2)=4</f>
        <v>0</v>
      </c>
      <c r="AD559" t="b">
        <f>IF(AC559,FALSE,MAX(_xlfn.ANCHORARRAY(J559))=2)</f>
        <v>0</v>
      </c>
      <c r="AE559" t="b">
        <f>NOT(OR(Y559:AD559))</f>
        <v>1</v>
      </c>
      <c r="AF559">
        <f>8-MATCH(TRUE,Y559:AE559,0)</f>
        <v>1</v>
      </c>
      <c r="AG559">
        <f>VALUE(_xlfn.CONCAT(AF559,_xlfn.ANCHORARRAY(T559)))</f>
        <v>11211061303</v>
      </c>
      <c r="AH559">
        <f>VALUE(_xlfn.RANK.EQ(AG559,AG:AG,1))</f>
        <v>160</v>
      </c>
      <c r="AI559">
        <f>AH559*D559</f>
        <v>110720</v>
      </c>
      <c r="AK559" s="1"/>
      <c r="AL559" t="str" cm="1">
        <f t="array" ref="AL559:AP559">MID(C559,_xlfn.SEQUENCE(1,LEN(C559)),1)</f>
        <v>Q</v>
      </c>
      <c r="AM559" t="str">
        <v>J</v>
      </c>
      <c r="AN559" t="str">
        <v>6</v>
      </c>
      <c r="AO559" t="str">
        <v>K</v>
      </c>
      <c r="AP559" t="str">
        <v>3</v>
      </c>
      <c r="AQ559">
        <f>IF(AL559="J",0,COUNTIF(_xlfn.ANCHORARRAY($AL559),AL559))</f>
        <v>1</v>
      </c>
      <c r="AR559">
        <f>IF(AM559="J",0,COUNTIF(_xlfn.ANCHORARRAY($AL559),AM559))</f>
        <v>0</v>
      </c>
      <c r="AS559">
        <f>IF(AN559="J",0,COUNTIF(_xlfn.ANCHORARRAY($AL559),AN559))</f>
        <v>1</v>
      </c>
      <c r="AT559">
        <f>IF(AO559="J",0,COUNTIF(_xlfn.ANCHORARRAY($AL559),AO559))</f>
        <v>1</v>
      </c>
      <c r="AU559">
        <f>IF(AP559="J",0,COUNTIF(_xlfn.ANCHORARRAY($AL559),AP559))</f>
        <v>1</v>
      </c>
      <c r="AV559" cm="1">
        <f t="array" ref="AV559:AZ559">_xlfn.LET(_xlpm.vals,{"J","2","3","4","5","6","7","8","9","T","J","Q","K","A"},
MATCH(_xlfn.ANCHORARRAY(AL559),_xlpm.vals,0))</f>
        <v>12</v>
      </c>
      <c r="AW559">
        <v>1</v>
      </c>
      <c r="AX559">
        <v>6</v>
      </c>
      <c r="AY559">
        <v>13</v>
      </c>
      <c r="AZ559">
        <v>3</v>
      </c>
      <c r="BA559" t="str" cm="1">
        <f t="array" ref="BA559:BE559">TEXT(_xlfn.ANCHORARRAY(AV559),"00")</f>
        <v>12</v>
      </c>
      <c r="BB559" t="str">
        <v>01</v>
      </c>
      <c r="BC559" t="str">
        <v>06</v>
      </c>
      <c r="BD559" t="str">
        <v>13</v>
      </c>
      <c r="BE559" t="str">
        <v>03</v>
      </c>
      <c r="BF559">
        <f>COUNTIF(_xlfn.ANCHORARRAY(AL559),"J")</f>
        <v>1</v>
      </c>
    </row>
    <row r="560" spans="2:58" x14ac:dyDescent="0.3">
      <c r="B560" t="s">
        <v>443</v>
      </c>
      <c r="C560" t="str">
        <f>_xlfn.TEXTBEFORE(B560," ")</f>
        <v>69Q49</v>
      </c>
      <c r="D560">
        <f>VALUE(_xlfn.TEXTAFTER(B560," "))</f>
        <v>921</v>
      </c>
      <c r="E560" t="str" cm="1">
        <f t="array" ref="E560:I560">MID(C560,_xlfn.SEQUENCE(1,LEN(C560)),1)</f>
        <v>6</v>
      </c>
      <c r="F560" t="str">
        <v>9</v>
      </c>
      <c r="G560" t="str">
        <v>Q</v>
      </c>
      <c r="H560" t="str">
        <v>4</v>
      </c>
      <c r="I560" t="str">
        <v>9</v>
      </c>
      <c r="J560" cm="1">
        <f t="array" ref="J560:N560">COUNTIFS(_xlfn.ANCHORARRAY(E560),_xlfn.ANCHORARRAY(E560))</f>
        <v>1</v>
      </c>
      <c r="K560">
        <v>2</v>
      </c>
      <c r="L560">
        <v>1</v>
      </c>
      <c r="M560">
        <v>1</v>
      </c>
      <c r="N560">
        <v>2</v>
      </c>
      <c r="O560" cm="1">
        <f t="array" ref="O560:S560">_xlfn.LET(_xlpm.vals,{"1","2","3","4","5","6","7","8","9","T","J","Q","K","A"},
MATCH(_xlfn.ANCHORARRAY(E560),_xlpm.vals,0))</f>
        <v>6</v>
      </c>
      <c r="P560">
        <v>9</v>
      </c>
      <c r="Q560">
        <v>12</v>
      </c>
      <c r="R560">
        <v>4</v>
      </c>
      <c r="S560">
        <v>9</v>
      </c>
      <c r="T560" t="str" cm="1">
        <f t="array" ref="T560:X560">TEXT(_xlfn.ANCHORARRAY(O560),"00")</f>
        <v>06</v>
      </c>
      <c r="U560" t="str">
        <v>09</v>
      </c>
      <c r="V560" t="str">
        <v>12</v>
      </c>
      <c r="W560" t="str">
        <v>04</v>
      </c>
      <c r="X560" t="str">
        <v>09</v>
      </c>
      <c r="Y560" t="b">
        <f>MAX(_xlfn.ANCHORARRAY(J560))=5</f>
        <v>0</v>
      </c>
      <c r="Z560" t="b">
        <f>MAX(_xlfn.ANCHORARRAY(J560))=4</f>
        <v>0</v>
      </c>
      <c r="AA560" t="b" cm="1">
        <f t="array" ref="AA560">AND(OR(_xlfn.ANCHORARRAY(J560)=3),OR(_xlfn.ANCHORARRAY(J560)=2))</f>
        <v>0</v>
      </c>
      <c r="AB560" t="b">
        <f>IF(AA560,FALSE,MAX(_xlfn.ANCHORARRAY(J560))=3)</f>
        <v>0</v>
      </c>
      <c r="AC560" t="b">
        <f>COUNTIF(_xlfn.ANCHORARRAY(J560),2)=4</f>
        <v>0</v>
      </c>
      <c r="AD560" t="b">
        <f>IF(AC560,FALSE,MAX(_xlfn.ANCHORARRAY(J560))=2)</f>
        <v>1</v>
      </c>
      <c r="AE560" t="b">
        <f>NOT(OR(Y560:AD560))</f>
        <v>0</v>
      </c>
      <c r="AF560">
        <f>8-MATCH(TRUE,Y560:AE560,0)</f>
        <v>2</v>
      </c>
      <c r="AG560">
        <f>VALUE(_xlfn.CONCAT(AF560,_xlfn.ANCHORARRAY(T560)))</f>
        <v>20609120409</v>
      </c>
      <c r="AH560">
        <f>VALUE(_xlfn.RANK.EQ(AG560,AG:AG,1))</f>
        <v>288</v>
      </c>
      <c r="AI560">
        <f>AH560*D560</f>
        <v>265248</v>
      </c>
      <c r="AK560" s="1"/>
      <c r="AL560" t="str" cm="1">
        <f t="array" ref="AL560:AP560">MID(C560,_xlfn.SEQUENCE(1,LEN(C560)),1)</f>
        <v>6</v>
      </c>
      <c r="AM560" t="str">
        <v>9</v>
      </c>
      <c r="AN560" t="str">
        <v>Q</v>
      </c>
      <c r="AO560" t="str">
        <v>4</v>
      </c>
      <c r="AP560" t="str">
        <v>9</v>
      </c>
      <c r="AQ560">
        <f>IF(AL560="J",0,COUNTIF(_xlfn.ANCHORARRAY($AL560),AL560))</f>
        <v>1</v>
      </c>
      <c r="AR560">
        <f>IF(AM560="J",0,COUNTIF(_xlfn.ANCHORARRAY($AL560),AM560))</f>
        <v>2</v>
      </c>
      <c r="AS560">
        <f>IF(AN560="J",0,COUNTIF(_xlfn.ANCHORARRAY($AL560),AN560))</f>
        <v>1</v>
      </c>
      <c r="AT560">
        <f>IF(AO560="J",0,COUNTIF(_xlfn.ANCHORARRAY($AL560),AO560))</f>
        <v>1</v>
      </c>
      <c r="AU560">
        <f>IF(AP560="J",0,COUNTIF(_xlfn.ANCHORARRAY($AL560),AP560))</f>
        <v>2</v>
      </c>
      <c r="AV560" cm="1">
        <f t="array" ref="AV560:AZ560">_xlfn.LET(_xlpm.vals,{"J","2","3","4","5","6","7","8","9","T","J","Q","K","A"},
MATCH(_xlfn.ANCHORARRAY(AL560),_xlpm.vals,0))</f>
        <v>6</v>
      </c>
      <c r="AW560">
        <v>9</v>
      </c>
      <c r="AX560">
        <v>12</v>
      </c>
      <c r="AY560">
        <v>4</v>
      </c>
      <c r="AZ560">
        <v>9</v>
      </c>
      <c r="BA560" t="str" cm="1">
        <f t="array" ref="BA560:BE560">TEXT(_xlfn.ANCHORARRAY(AV560),"00")</f>
        <v>06</v>
      </c>
      <c r="BB560" t="str">
        <v>09</v>
      </c>
      <c r="BC560" t="str">
        <v>12</v>
      </c>
      <c r="BD560" t="str">
        <v>04</v>
      </c>
      <c r="BE560" t="str">
        <v>09</v>
      </c>
      <c r="BF560">
        <f>COUNTIF(_xlfn.ANCHORARRAY(AL560),"J")</f>
        <v>0</v>
      </c>
    </row>
    <row r="561" spans="2:58" x14ac:dyDescent="0.3">
      <c r="B561" t="s">
        <v>442</v>
      </c>
      <c r="C561" t="str">
        <f>_xlfn.TEXTBEFORE(B561," ")</f>
        <v>K7K93</v>
      </c>
      <c r="D561">
        <f>VALUE(_xlfn.TEXTAFTER(B561," "))</f>
        <v>138</v>
      </c>
      <c r="E561" t="str" cm="1">
        <f t="array" ref="E561:I561">MID(C561,_xlfn.SEQUENCE(1,LEN(C561)),1)</f>
        <v>K</v>
      </c>
      <c r="F561" t="str">
        <v>7</v>
      </c>
      <c r="G561" t="str">
        <v>K</v>
      </c>
      <c r="H561" t="str">
        <v>9</v>
      </c>
      <c r="I561" t="str">
        <v>3</v>
      </c>
      <c r="J561" cm="1">
        <f t="array" ref="J561:N561">COUNTIFS(_xlfn.ANCHORARRAY(E561),_xlfn.ANCHORARRAY(E561))</f>
        <v>2</v>
      </c>
      <c r="K561">
        <v>1</v>
      </c>
      <c r="L561">
        <v>2</v>
      </c>
      <c r="M561">
        <v>1</v>
      </c>
      <c r="N561">
        <v>1</v>
      </c>
      <c r="O561" cm="1">
        <f t="array" ref="O561:S561">_xlfn.LET(_xlpm.vals,{"1","2","3","4","5","6","7","8","9","T","J","Q","K","A"},
MATCH(_xlfn.ANCHORARRAY(E561),_xlpm.vals,0))</f>
        <v>13</v>
      </c>
      <c r="P561">
        <v>7</v>
      </c>
      <c r="Q561">
        <v>13</v>
      </c>
      <c r="R561">
        <v>9</v>
      </c>
      <c r="S561">
        <v>3</v>
      </c>
      <c r="T561" t="str" cm="1">
        <f t="array" ref="T561:X561">TEXT(_xlfn.ANCHORARRAY(O561),"00")</f>
        <v>13</v>
      </c>
      <c r="U561" t="str">
        <v>07</v>
      </c>
      <c r="V561" t="str">
        <v>13</v>
      </c>
      <c r="W561" t="str">
        <v>09</v>
      </c>
      <c r="X561" t="str">
        <v>03</v>
      </c>
      <c r="Y561" t="b">
        <f>MAX(_xlfn.ANCHORARRAY(J561))=5</f>
        <v>0</v>
      </c>
      <c r="Z561" t="b">
        <f>MAX(_xlfn.ANCHORARRAY(J561))=4</f>
        <v>0</v>
      </c>
      <c r="AA561" t="b" cm="1">
        <f t="array" ref="AA561">AND(OR(_xlfn.ANCHORARRAY(J561)=3),OR(_xlfn.ANCHORARRAY(J561)=2))</f>
        <v>0</v>
      </c>
      <c r="AB561" t="b">
        <f>IF(AA561,FALSE,MAX(_xlfn.ANCHORARRAY(J561))=3)</f>
        <v>0</v>
      </c>
      <c r="AC561" t="b">
        <f>COUNTIF(_xlfn.ANCHORARRAY(J561),2)=4</f>
        <v>0</v>
      </c>
      <c r="AD561" t="b">
        <f>IF(AC561,FALSE,MAX(_xlfn.ANCHORARRAY(J561))=2)</f>
        <v>1</v>
      </c>
      <c r="AE561" t="b">
        <f>NOT(OR(Y561:AD561))</f>
        <v>0</v>
      </c>
      <c r="AF561">
        <f>8-MATCH(TRUE,Y561:AE561,0)</f>
        <v>2</v>
      </c>
      <c r="AG561">
        <f>VALUE(_xlfn.CONCAT(AF561,_xlfn.ANCHORARRAY(T561)))</f>
        <v>21307130903</v>
      </c>
      <c r="AH561">
        <f>VALUE(_xlfn.RANK.EQ(AG561,AG:AG,1))</f>
        <v>419</v>
      </c>
      <c r="AI561">
        <f>AH561*D561</f>
        <v>57822</v>
      </c>
      <c r="AK561" s="1"/>
      <c r="AL561" t="str" cm="1">
        <f t="array" ref="AL561:AP561">MID(C561,_xlfn.SEQUENCE(1,LEN(C561)),1)</f>
        <v>K</v>
      </c>
      <c r="AM561" t="str">
        <v>7</v>
      </c>
      <c r="AN561" t="str">
        <v>K</v>
      </c>
      <c r="AO561" t="str">
        <v>9</v>
      </c>
      <c r="AP561" t="str">
        <v>3</v>
      </c>
      <c r="AQ561">
        <f>IF(AL561="J",0,COUNTIF(_xlfn.ANCHORARRAY($AL561),AL561))</f>
        <v>2</v>
      </c>
      <c r="AR561">
        <f>IF(AM561="J",0,COUNTIF(_xlfn.ANCHORARRAY($AL561),AM561))</f>
        <v>1</v>
      </c>
      <c r="AS561">
        <f>IF(AN561="J",0,COUNTIF(_xlfn.ANCHORARRAY($AL561),AN561))</f>
        <v>2</v>
      </c>
      <c r="AT561">
        <f>IF(AO561="J",0,COUNTIF(_xlfn.ANCHORARRAY($AL561),AO561))</f>
        <v>1</v>
      </c>
      <c r="AU561">
        <f>IF(AP561="J",0,COUNTIF(_xlfn.ANCHORARRAY($AL561),AP561))</f>
        <v>1</v>
      </c>
      <c r="AV561" cm="1">
        <f t="array" ref="AV561:AZ561">_xlfn.LET(_xlpm.vals,{"J","2","3","4","5","6","7","8","9","T","J","Q","K","A"},
MATCH(_xlfn.ANCHORARRAY(AL561),_xlpm.vals,0))</f>
        <v>13</v>
      </c>
      <c r="AW561">
        <v>7</v>
      </c>
      <c r="AX561">
        <v>13</v>
      </c>
      <c r="AY561">
        <v>9</v>
      </c>
      <c r="AZ561">
        <v>3</v>
      </c>
      <c r="BA561" t="str" cm="1">
        <f t="array" ref="BA561:BE561">TEXT(_xlfn.ANCHORARRAY(AV561),"00")</f>
        <v>13</v>
      </c>
      <c r="BB561" t="str">
        <v>07</v>
      </c>
      <c r="BC561" t="str">
        <v>13</v>
      </c>
      <c r="BD561" t="str">
        <v>09</v>
      </c>
      <c r="BE561" t="str">
        <v>03</v>
      </c>
      <c r="BF561">
        <f>COUNTIF(_xlfn.ANCHORARRAY(AL561),"J")</f>
        <v>0</v>
      </c>
    </row>
    <row r="562" spans="2:58" x14ac:dyDescent="0.3">
      <c r="B562" t="s">
        <v>441</v>
      </c>
      <c r="C562" t="str">
        <f>_xlfn.TEXTBEFORE(B562," ")</f>
        <v>TTTKJ</v>
      </c>
      <c r="D562">
        <f>VALUE(_xlfn.TEXTAFTER(B562," "))</f>
        <v>823</v>
      </c>
      <c r="E562" t="str" cm="1">
        <f t="array" ref="E562:I562">MID(C562,_xlfn.SEQUENCE(1,LEN(C562)),1)</f>
        <v>T</v>
      </c>
      <c r="F562" t="str">
        <v>T</v>
      </c>
      <c r="G562" t="str">
        <v>T</v>
      </c>
      <c r="H562" t="str">
        <v>K</v>
      </c>
      <c r="I562" t="str">
        <v>J</v>
      </c>
      <c r="J562" cm="1">
        <f t="array" ref="J562:N562">COUNTIFS(_xlfn.ANCHORARRAY(E562),_xlfn.ANCHORARRAY(E562))</f>
        <v>3</v>
      </c>
      <c r="K562">
        <v>3</v>
      </c>
      <c r="L562">
        <v>3</v>
      </c>
      <c r="M562">
        <v>1</v>
      </c>
      <c r="N562">
        <v>1</v>
      </c>
      <c r="O562" cm="1">
        <f t="array" ref="O562:S562">_xlfn.LET(_xlpm.vals,{"1","2","3","4","5","6","7","8","9","T","J","Q","K","A"},
MATCH(_xlfn.ANCHORARRAY(E562),_xlpm.vals,0))</f>
        <v>10</v>
      </c>
      <c r="P562">
        <v>10</v>
      </c>
      <c r="Q562">
        <v>10</v>
      </c>
      <c r="R562">
        <v>13</v>
      </c>
      <c r="S562">
        <v>11</v>
      </c>
      <c r="T562" t="str" cm="1">
        <f t="array" ref="T562:X562">TEXT(_xlfn.ANCHORARRAY(O562),"00")</f>
        <v>10</v>
      </c>
      <c r="U562" t="str">
        <v>10</v>
      </c>
      <c r="V562" t="str">
        <v>10</v>
      </c>
      <c r="W562" t="str">
        <v>13</v>
      </c>
      <c r="X562" t="str">
        <v>11</v>
      </c>
      <c r="Y562" t="b">
        <f>MAX(_xlfn.ANCHORARRAY(J562))=5</f>
        <v>0</v>
      </c>
      <c r="Z562" t="b">
        <f>MAX(_xlfn.ANCHORARRAY(J562))=4</f>
        <v>0</v>
      </c>
      <c r="AA562" t="b" cm="1">
        <f t="array" ref="AA562">AND(OR(_xlfn.ANCHORARRAY(J562)=3),OR(_xlfn.ANCHORARRAY(J562)=2))</f>
        <v>0</v>
      </c>
      <c r="AB562" t="b">
        <f>IF(AA562,FALSE,MAX(_xlfn.ANCHORARRAY(J562))=3)</f>
        <v>1</v>
      </c>
      <c r="AC562" t="b">
        <f>COUNTIF(_xlfn.ANCHORARRAY(J562),2)=4</f>
        <v>0</v>
      </c>
      <c r="AD562" t="b">
        <f>IF(AC562,FALSE,MAX(_xlfn.ANCHORARRAY(J562))=2)</f>
        <v>0</v>
      </c>
      <c r="AE562" t="b">
        <f>NOT(OR(Y562:AD562))</f>
        <v>0</v>
      </c>
      <c r="AF562">
        <f>8-MATCH(TRUE,Y562:AE562,0)</f>
        <v>4</v>
      </c>
      <c r="AG562">
        <f>VALUE(_xlfn.CONCAT(AF562,_xlfn.ANCHORARRAY(T562)))</f>
        <v>41010101311</v>
      </c>
      <c r="AH562">
        <f>VALUE(_xlfn.RANK.EQ(AG562,AG:AG,1))</f>
        <v>751</v>
      </c>
      <c r="AI562">
        <f>AH562*D562</f>
        <v>618073</v>
      </c>
      <c r="AK562" s="1"/>
      <c r="AL562" t="str" cm="1">
        <f t="array" ref="AL562:AP562">MID(C562,_xlfn.SEQUENCE(1,LEN(C562)),1)</f>
        <v>T</v>
      </c>
      <c r="AM562" t="str">
        <v>T</v>
      </c>
      <c r="AN562" t="str">
        <v>T</v>
      </c>
      <c r="AO562" t="str">
        <v>K</v>
      </c>
      <c r="AP562" t="str">
        <v>J</v>
      </c>
      <c r="AQ562">
        <f>IF(AL562="J",0,COUNTIF(_xlfn.ANCHORARRAY($AL562),AL562))</f>
        <v>3</v>
      </c>
      <c r="AR562">
        <f>IF(AM562="J",0,COUNTIF(_xlfn.ANCHORARRAY($AL562),AM562))</f>
        <v>3</v>
      </c>
      <c r="AS562">
        <f>IF(AN562="J",0,COUNTIF(_xlfn.ANCHORARRAY($AL562),AN562))</f>
        <v>3</v>
      </c>
      <c r="AT562">
        <f>IF(AO562="J",0,COUNTIF(_xlfn.ANCHORARRAY($AL562),AO562))</f>
        <v>1</v>
      </c>
      <c r="AU562">
        <f>IF(AP562="J",0,COUNTIF(_xlfn.ANCHORARRAY($AL562),AP562))</f>
        <v>0</v>
      </c>
      <c r="AV562" cm="1">
        <f t="array" ref="AV562:AZ562">_xlfn.LET(_xlpm.vals,{"J","2","3","4","5","6","7","8","9","T","J","Q","K","A"},
MATCH(_xlfn.ANCHORARRAY(AL562),_xlpm.vals,0))</f>
        <v>10</v>
      </c>
      <c r="AW562">
        <v>10</v>
      </c>
      <c r="AX562">
        <v>10</v>
      </c>
      <c r="AY562">
        <v>13</v>
      </c>
      <c r="AZ562">
        <v>1</v>
      </c>
      <c r="BA562" t="str" cm="1">
        <f t="array" ref="BA562:BE562">TEXT(_xlfn.ANCHORARRAY(AV562),"00")</f>
        <v>10</v>
      </c>
      <c r="BB562" t="str">
        <v>10</v>
      </c>
      <c r="BC562" t="str">
        <v>10</v>
      </c>
      <c r="BD562" t="str">
        <v>13</v>
      </c>
      <c r="BE562" t="str">
        <v>01</v>
      </c>
      <c r="BF562">
        <f>COUNTIF(_xlfn.ANCHORARRAY(AL562),"J")</f>
        <v>1</v>
      </c>
    </row>
    <row r="563" spans="2:58" x14ac:dyDescent="0.3">
      <c r="B563" t="s">
        <v>440</v>
      </c>
      <c r="C563" t="str">
        <f>_xlfn.TEXTBEFORE(B563," ")</f>
        <v>K738Q</v>
      </c>
      <c r="D563">
        <f>VALUE(_xlfn.TEXTAFTER(B563," "))</f>
        <v>719</v>
      </c>
      <c r="E563" t="str" cm="1">
        <f t="array" ref="E563:I563">MID(C563,_xlfn.SEQUENCE(1,LEN(C563)),1)</f>
        <v>K</v>
      </c>
      <c r="F563" t="str">
        <v>7</v>
      </c>
      <c r="G563" t="str">
        <v>3</v>
      </c>
      <c r="H563" t="str">
        <v>8</v>
      </c>
      <c r="I563" t="str">
        <v>Q</v>
      </c>
      <c r="J563" cm="1">
        <f t="array" ref="J563:N563">COUNTIFS(_xlfn.ANCHORARRAY(E563),_xlfn.ANCHORARRAY(E563))</f>
        <v>1</v>
      </c>
      <c r="K563">
        <v>1</v>
      </c>
      <c r="L563">
        <v>1</v>
      </c>
      <c r="M563">
        <v>1</v>
      </c>
      <c r="N563">
        <v>1</v>
      </c>
      <c r="O563" cm="1">
        <f t="array" ref="O563:S563">_xlfn.LET(_xlpm.vals,{"1","2","3","4","5","6","7","8","9","T","J","Q","K","A"},
MATCH(_xlfn.ANCHORARRAY(E563),_xlpm.vals,0))</f>
        <v>13</v>
      </c>
      <c r="P563">
        <v>7</v>
      </c>
      <c r="Q563">
        <v>3</v>
      </c>
      <c r="R563">
        <v>8</v>
      </c>
      <c r="S563">
        <v>12</v>
      </c>
      <c r="T563" t="str" cm="1">
        <f t="array" ref="T563:X563">TEXT(_xlfn.ANCHORARRAY(O563),"00")</f>
        <v>13</v>
      </c>
      <c r="U563" t="str">
        <v>07</v>
      </c>
      <c r="V563" t="str">
        <v>03</v>
      </c>
      <c r="W563" t="str">
        <v>08</v>
      </c>
      <c r="X563" t="str">
        <v>12</v>
      </c>
      <c r="Y563" t="b">
        <f>MAX(_xlfn.ANCHORARRAY(J563))=5</f>
        <v>0</v>
      </c>
      <c r="Z563" t="b">
        <f>MAX(_xlfn.ANCHORARRAY(J563))=4</f>
        <v>0</v>
      </c>
      <c r="AA563" t="b" cm="1">
        <f t="array" ref="AA563">AND(OR(_xlfn.ANCHORARRAY(J563)=3),OR(_xlfn.ANCHORARRAY(J563)=2))</f>
        <v>0</v>
      </c>
      <c r="AB563" t="b">
        <f>IF(AA563,FALSE,MAX(_xlfn.ANCHORARRAY(J563))=3)</f>
        <v>0</v>
      </c>
      <c r="AC563" t="b">
        <f>COUNTIF(_xlfn.ANCHORARRAY(J563),2)=4</f>
        <v>0</v>
      </c>
      <c r="AD563" t="b">
        <f>IF(AC563,FALSE,MAX(_xlfn.ANCHORARRAY(J563))=2)</f>
        <v>0</v>
      </c>
      <c r="AE563" t="b">
        <f>NOT(OR(Y563:AD563))</f>
        <v>1</v>
      </c>
      <c r="AF563">
        <f>8-MATCH(TRUE,Y563:AE563,0)</f>
        <v>1</v>
      </c>
      <c r="AG563">
        <f>VALUE(_xlfn.CONCAT(AF563,_xlfn.ANCHORARRAY(T563)))</f>
        <v>11307030812</v>
      </c>
      <c r="AH563">
        <f>VALUE(_xlfn.RANK.EQ(AG563,AG:AG,1))</f>
        <v>171</v>
      </c>
      <c r="AI563">
        <f>AH563*D563</f>
        <v>122949</v>
      </c>
      <c r="AK563" s="1"/>
      <c r="AL563" t="str" cm="1">
        <f t="array" ref="AL563:AP563">MID(C563,_xlfn.SEQUENCE(1,LEN(C563)),1)</f>
        <v>K</v>
      </c>
      <c r="AM563" t="str">
        <v>7</v>
      </c>
      <c r="AN563" t="str">
        <v>3</v>
      </c>
      <c r="AO563" t="str">
        <v>8</v>
      </c>
      <c r="AP563" t="str">
        <v>Q</v>
      </c>
      <c r="AQ563">
        <f>IF(AL563="J",0,COUNTIF(_xlfn.ANCHORARRAY($AL563),AL563))</f>
        <v>1</v>
      </c>
      <c r="AR563">
        <f>IF(AM563="J",0,COUNTIF(_xlfn.ANCHORARRAY($AL563),AM563))</f>
        <v>1</v>
      </c>
      <c r="AS563">
        <f>IF(AN563="J",0,COUNTIF(_xlfn.ANCHORARRAY($AL563),AN563))</f>
        <v>1</v>
      </c>
      <c r="AT563">
        <f>IF(AO563="J",0,COUNTIF(_xlfn.ANCHORARRAY($AL563),AO563))</f>
        <v>1</v>
      </c>
      <c r="AU563">
        <f>IF(AP563="J",0,COUNTIF(_xlfn.ANCHORARRAY($AL563),AP563))</f>
        <v>1</v>
      </c>
      <c r="AV563" cm="1">
        <f t="array" ref="AV563:AZ563">_xlfn.LET(_xlpm.vals,{"J","2","3","4","5","6","7","8","9","T","J","Q","K","A"},
MATCH(_xlfn.ANCHORARRAY(AL563),_xlpm.vals,0))</f>
        <v>13</v>
      </c>
      <c r="AW563">
        <v>7</v>
      </c>
      <c r="AX563">
        <v>3</v>
      </c>
      <c r="AY563">
        <v>8</v>
      </c>
      <c r="AZ563">
        <v>12</v>
      </c>
      <c r="BA563" t="str" cm="1">
        <f t="array" ref="BA563:BE563">TEXT(_xlfn.ANCHORARRAY(AV563),"00")</f>
        <v>13</v>
      </c>
      <c r="BB563" t="str">
        <v>07</v>
      </c>
      <c r="BC563" t="str">
        <v>03</v>
      </c>
      <c r="BD563" t="str">
        <v>08</v>
      </c>
      <c r="BE563" t="str">
        <v>12</v>
      </c>
      <c r="BF563">
        <f>COUNTIF(_xlfn.ANCHORARRAY(AL563),"J")</f>
        <v>0</v>
      </c>
    </row>
    <row r="564" spans="2:58" x14ac:dyDescent="0.3">
      <c r="B564" t="s">
        <v>439</v>
      </c>
      <c r="C564" t="str">
        <f>_xlfn.TEXTBEFORE(B564," ")</f>
        <v>43766</v>
      </c>
      <c r="D564">
        <f>VALUE(_xlfn.TEXTAFTER(B564," "))</f>
        <v>949</v>
      </c>
      <c r="E564" t="str" cm="1">
        <f t="array" ref="E564:I564">MID(C564,_xlfn.SEQUENCE(1,LEN(C564)),1)</f>
        <v>4</v>
      </c>
      <c r="F564" t="str">
        <v>3</v>
      </c>
      <c r="G564" t="str">
        <v>7</v>
      </c>
      <c r="H564" t="str">
        <v>6</v>
      </c>
      <c r="I564" t="str">
        <v>6</v>
      </c>
      <c r="J564" cm="1">
        <f t="array" ref="J564:N564">COUNTIFS(_xlfn.ANCHORARRAY(E564),_xlfn.ANCHORARRAY(E564))</f>
        <v>1</v>
      </c>
      <c r="K564">
        <v>1</v>
      </c>
      <c r="L564">
        <v>1</v>
      </c>
      <c r="M564">
        <v>2</v>
      </c>
      <c r="N564">
        <v>2</v>
      </c>
      <c r="O564" cm="1">
        <f t="array" ref="O564:S564">_xlfn.LET(_xlpm.vals,{"1","2","3","4","5","6","7","8","9","T","J","Q","K","A"},
MATCH(_xlfn.ANCHORARRAY(E564),_xlpm.vals,0))</f>
        <v>4</v>
      </c>
      <c r="P564">
        <v>3</v>
      </c>
      <c r="Q564">
        <v>7</v>
      </c>
      <c r="R564">
        <v>6</v>
      </c>
      <c r="S564">
        <v>6</v>
      </c>
      <c r="T564" t="str" cm="1">
        <f t="array" ref="T564:X564">TEXT(_xlfn.ANCHORARRAY(O564),"00")</f>
        <v>04</v>
      </c>
      <c r="U564" t="str">
        <v>03</v>
      </c>
      <c r="V564" t="str">
        <v>07</v>
      </c>
      <c r="W564" t="str">
        <v>06</v>
      </c>
      <c r="X564" t="str">
        <v>06</v>
      </c>
      <c r="Y564" t="b">
        <f>MAX(_xlfn.ANCHORARRAY(J564))=5</f>
        <v>0</v>
      </c>
      <c r="Z564" t="b">
        <f>MAX(_xlfn.ANCHORARRAY(J564))=4</f>
        <v>0</v>
      </c>
      <c r="AA564" t="b" cm="1">
        <f t="array" ref="AA564">AND(OR(_xlfn.ANCHORARRAY(J564)=3),OR(_xlfn.ANCHORARRAY(J564)=2))</f>
        <v>0</v>
      </c>
      <c r="AB564" t="b">
        <f>IF(AA564,FALSE,MAX(_xlfn.ANCHORARRAY(J564))=3)</f>
        <v>0</v>
      </c>
      <c r="AC564" t="b">
        <f>COUNTIF(_xlfn.ANCHORARRAY(J564),2)=4</f>
        <v>0</v>
      </c>
      <c r="AD564" t="b">
        <f>IF(AC564,FALSE,MAX(_xlfn.ANCHORARRAY(J564))=2)</f>
        <v>1</v>
      </c>
      <c r="AE564" t="b">
        <f>NOT(OR(Y564:AD564))</f>
        <v>0</v>
      </c>
      <c r="AF564">
        <f>8-MATCH(TRUE,Y564:AE564,0)</f>
        <v>2</v>
      </c>
      <c r="AG564">
        <f>VALUE(_xlfn.CONCAT(AF564,_xlfn.ANCHORARRAY(T564)))</f>
        <v>20403070606</v>
      </c>
      <c r="AH564">
        <f>VALUE(_xlfn.RANK.EQ(AG564,AG:AG,1))</f>
        <v>238</v>
      </c>
      <c r="AI564">
        <f>AH564*D564</f>
        <v>225862</v>
      </c>
      <c r="AK564" s="1"/>
      <c r="AL564" t="str" cm="1">
        <f t="array" ref="AL564:AP564">MID(C564,_xlfn.SEQUENCE(1,LEN(C564)),1)</f>
        <v>4</v>
      </c>
      <c r="AM564" t="str">
        <v>3</v>
      </c>
      <c r="AN564" t="str">
        <v>7</v>
      </c>
      <c r="AO564" t="str">
        <v>6</v>
      </c>
      <c r="AP564" t="str">
        <v>6</v>
      </c>
      <c r="AQ564">
        <f>IF(AL564="J",0,COUNTIF(_xlfn.ANCHORARRAY($AL564),AL564))</f>
        <v>1</v>
      </c>
      <c r="AR564">
        <f>IF(AM564="J",0,COUNTIF(_xlfn.ANCHORARRAY($AL564),AM564))</f>
        <v>1</v>
      </c>
      <c r="AS564">
        <f>IF(AN564="J",0,COUNTIF(_xlfn.ANCHORARRAY($AL564),AN564))</f>
        <v>1</v>
      </c>
      <c r="AT564">
        <f>IF(AO564="J",0,COUNTIF(_xlfn.ANCHORARRAY($AL564),AO564))</f>
        <v>2</v>
      </c>
      <c r="AU564">
        <f>IF(AP564="J",0,COUNTIF(_xlfn.ANCHORARRAY($AL564),AP564))</f>
        <v>2</v>
      </c>
      <c r="AV564" cm="1">
        <f t="array" ref="AV564:AZ564">_xlfn.LET(_xlpm.vals,{"J","2","3","4","5","6","7","8","9","T","J","Q","K","A"},
MATCH(_xlfn.ANCHORARRAY(AL564),_xlpm.vals,0))</f>
        <v>4</v>
      </c>
      <c r="AW564">
        <v>3</v>
      </c>
      <c r="AX564">
        <v>7</v>
      </c>
      <c r="AY564">
        <v>6</v>
      </c>
      <c r="AZ564">
        <v>6</v>
      </c>
      <c r="BA564" t="str" cm="1">
        <f t="array" ref="BA564:BE564">TEXT(_xlfn.ANCHORARRAY(AV564),"00")</f>
        <v>04</v>
      </c>
      <c r="BB564" t="str">
        <v>03</v>
      </c>
      <c r="BC564" t="str">
        <v>07</v>
      </c>
      <c r="BD564" t="str">
        <v>06</v>
      </c>
      <c r="BE564" t="str">
        <v>06</v>
      </c>
      <c r="BF564">
        <f>COUNTIF(_xlfn.ANCHORARRAY(AL564),"J")</f>
        <v>0</v>
      </c>
    </row>
    <row r="565" spans="2:58" x14ac:dyDescent="0.3">
      <c r="B565" t="s">
        <v>438</v>
      </c>
      <c r="C565" t="str">
        <f>_xlfn.TEXTBEFORE(B565," ")</f>
        <v>38888</v>
      </c>
      <c r="D565">
        <f>VALUE(_xlfn.TEXTAFTER(B565," "))</f>
        <v>899</v>
      </c>
      <c r="E565" t="str" cm="1">
        <f t="array" ref="E565:I565">MID(C565,_xlfn.SEQUENCE(1,LEN(C565)),1)</f>
        <v>3</v>
      </c>
      <c r="F565" t="str">
        <v>8</v>
      </c>
      <c r="G565" t="str">
        <v>8</v>
      </c>
      <c r="H565" t="str">
        <v>8</v>
      </c>
      <c r="I565" t="str">
        <v>8</v>
      </c>
      <c r="J565" cm="1">
        <f t="array" ref="J565:N565">COUNTIFS(_xlfn.ANCHORARRAY(E565),_xlfn.ANCHORARRAY(E565))</f>
        <v>1</v>
      </c>
      <c r="K565">
        <v>4</v>
      </c>
      <c r="L565">
        <v>4</v>
      </c>
      <c r="M565">
        <v>4</v>
      </c>
      <c r="N565">
        <v>4</v>
      </c>
      <c r="O565" cm="1">
        <f t="array" ref="O565:S565">_xlfn.LET(_xlpm.vals,{"1","2","3","4","5","6","7","8","9","T","J","Q","K","A"},
MATCH(_xlfn.ANCHORARRAY(E565),_xlpm.vals,0))</f>
        <v>3</v>
      </c>
      <c r="P565">
        <v>8</v>
      </c>
      <c r="Q565">
        <v>8</v>
      </c>
      <c r="R565">
        <v>8</v>
      </c>
      <c r="S565">
        <v>8</v>
      </c>
      <c r="T565" t="str" cm="1">
        <f t="array" ref="T565:X565">TEXT(_xlfn.ANCHORARRAY(O565),"00")</f>
        <v>03</v>
      </c>
      <c r="U565" t="str">
        <v>08</v>
      </c>
      <c r="V565" t="str">
        <v>08</v>
      </c>
      <c r="W565" t="str">
        <v>08</v>
      </c>
      <c r="X565" t="str">
        <v>08</v>
      </c>
      <c r="Y565" t="b">
        <f>MAX(_xlfn.ANCHORARRAY(J565))=5</f>
        <v>0</v>
      </c>
      <c r="Z565" t="b">
        <f>MAX(_xlfn.ANCHORARRAY(J565))=4</f>
        <v>1</v>
      </c>
      <c r="AA565" t="b" cm="1">
        <f t="array" ref="AA565">AND(OR(_xlfn.ANCHORARRAY(J565)=3),OR(_xlfn.ANCHORARRAY(J565)=2))</f>
        <v>0</v>
      </c>
      <c r="AB565" t="b">
        <f>IF(AA565,FALSE,MAX(_xlfn.ANCHORARRAY(J565))=3)</f>
        <v>0</v>
      </c>
      <c r="AC565" t="b">
        <f>COUNTIF(_xlfn.ANCHORARRAY(J565),2)=4</f>
        <v>0</v>
      </c>
      <c r="AD565" t="b">
        <f>IF(AC565,FALSE,MAX(_xlfn.ANCHORARRAY(J565))=2)</f>
        <v>0</v>
      </c>
      <c r="AE565" t="b">
        <f>NOT(OR(Y565:AD565))</f>
        <v>0</v>
      </c>
      <c r="AF565">
        <f>8-MATCH(TRUE,Y565:AE565,0)</f>
        <v>6</v>
      </c>
      <c r="AG565">
        <f>VALUE(_xlfn.CONCAT(AF565,_xlfn.ANCHORARRAY(T565)))</f>
        <v>60308080808</v>
      </c>
      <c r="AH565">
        <f>VALUE(_xlfn.RANK.EQ(AG565,AG:AG,1))</f>
        <v>922</v>
      </c>
      <c r="AI565">
        <f>AH565*D565</f>
        <v>828878</v>
      </c>
      <c r="AK565" s="1"/>
      <c r="AL565" t="str" cm="1">
        <f t="array" ref="AL565:AP565">MID(C565,_xlfn.SEQUENCE(1,LEN(C565)),1)</f>
        <v>3</v>
      </c>
      <c r="AM565" t="str">
        <v>8</v>
      </c>
      <c r="AN565" t="str">
        <v>8</v>
      </c>
      <c r="AO565" t="str">
        <v>8</v>
      </c>
      <c r="AP565" t="str">
        <v>8</v>
      </c>
      <c r="AQ565">
        <f>IF(AL565="J",0,COUNTIF(_xlfn.ANCHORARRAY($AL565),AL565))</f>
        <v>1</v>
      </c>
      <c r="AR565">
        <f>IF(AM565="J",0,COUNTIF(_xlfn.ANCHORARRAY($AL565),AM565))</f>
        <v>4</v>
      </c>
      <c r="AS565">
        <f>IF(AN565="J",0,COUNTIF(_xlfn.ANCHORARRAY($AL565),AN565))</f>
        <v>4</v>
      </c>
      <c r="AT565">
        <f>IF(AO565="J",0,COUNTIF(_xlfn.ANCHORARRAY($AL565),AO565))</f>
        <v>4</v>
      </c>
      <c r="AU565">
        <f>IF(AP565="J",0,COUNTIF(_xlfn.ANCHORARRAY($AL565),AP565))</f>
        <v>4</v>
      </c>
      <c r="AV565" cm="1">
        <f t="array" ref="AV565:AZ565">_xlfn.LET(_xlpm.vals,{"J","2","3","4","5","6","7","8","9","T","J","Q","K","A"},
MATCH(_xlfn.ANCHORARRAY(AL565),_xlpm.vals,0))</f>
        <v>3</v>
      </c>
      <c r="AW565">
        <v>8</v>
      </c>
      <c r="AX565">
        <v>8</v>
      </c>
      <c r="AY565">
        <v>8</v>
      </c>
      <c r="AZ565">
        <v>8</v>
      </c>
      <c r="BA565" t="str" cm="1">
        <f t="array" ref="BA565:BE565">TEXT(_xlfn.ANCHORARRAY(AV565),"00")</f>
        <v>03</v>
      </c>
      <c r="BB565" t="str">
        <v>08</v>
      </c>
      <c r="BC565" t="str">
        <v>08</v>
      </c>
      <c r="BD565" t="str">
        <v>08</v>
      </c>
      <c r="BE565" t="str">
        <v>08</v>
      </c>
      <c r="BF565">
        <f>COUNTIF(_xlfn.ANCHORARRAY(AL565),"J")</f>
        <v>0</v>
      </c>
    </row>
    <row r="566" spans="2:58" x14ac:dyDescent="0.3">
      <c r="B566" t="s">
        <v>437</v>
      </c>
      <c r="C566" t="str">
        <f>_xlfn.TEXTBEFORE(B566," ")</f>
        <v>Q433Q</v>
      </c>
      <c r="D566">
        <f>VALUE(_xlfn.TEXTAFTER(B566," "))</f>
        <v>968</v>
      </c>
      <c r="E566" t="str" cm="1">
        <f t="array" ref="E566:I566">MID(C566,_xlfn.SEQUENCE(1,LEN(C566)),1)</f>
        <v>Q</v>
      </c>
      <c r="F566" t="str">
        <v>4</v>
      </c>
      <c r="G566" t="str">
        <v>3</v>
      </c>
      <c r="H566" t="str">
        <v>3</v>
      </c>
      <c r="I566" t="str">
        <v>Q</v>
      </c>
      <c r="J566" cm="1">
        <f t="array" ref="J566:N566">COUNTIFS(_xlfn.ANCHORARRAY(E566),_xlfn.ANCHORARRAY(E566))</f>
        <v>2</v>
      </c>
      <c r="K566">
        <v>1</v>
      </c>
      <c r="L566">
        <v>2</v>
      </c>
      <c r="M566">
        <v>2</v>
      </c>
      <c r="N566">
        <v>2</v>
      </c>
      <c r="O566" cm="1">
        <f t="array" ref="O566:S566">_xlfn.LET(_xlpm.vals,{"1","2","3","4","5","6","7","8","9","T","J","Q","K","A"},
MATCH(_xlfn.ANCHORARRAY(E566),_xlpm.vals,0))</f>
        <v>12</v>
      </c>
      <c r="P566">
        <v>4</v>
      </c>
      <c r="Q566">
        <v>3</v>
      </c>
      <c r="R566">
        <v>3</v>
      </c>
      <c r="S566">
        <v>12</v>
      </c>
      <c r="T566" t="str" cm="1">
        <f t="array" ref="T566:X566">TEXT(_xlfn.ANCHORARRAY(O566),"00")</f>
        <v>12</v>
      </c>
      <c r="U566" t="str">
        <v>04</v>
      </c>
      <c r="V566" t="str">
        <v>03</v>
      </c>
      <c r="W566" t="str">
        <v>03</v>
      </c>
      <c r="X566" t="str">
        <v>12</v>
      </c>
      <c r="Y566" t="b">
        <f>MAX(_xlfn.ANCHORARRAY(J566))=5</f>
        <v>0</v>
      </c>
      <c r="Z566" t="b">
        <f>MAX(_xlfn.ANCHORARRAY(J566))=4</f>
        <v>0</v>
      </c>
      <c r="AA566" t="b" cm="1">
        <f t="array" ref="AA566">AND(OR(_xlfn.ANCHORARRAY(J566)=3),OR(_xlfn.ANCHORARRAY(J566)=2))</f>
        <v>0</v>
      </c>
      <c r="AB566" t="b">
        <f>IF(AA566,FALSE,MAX(_xlfn.ANCHORARRAY(J566))=3)</f>
        <v>0</v>
      </c>
      <c r="AC566" t="b">
        <f>COUNTIF(_xlfn.ANCHORARRAY(J566),2)=4</f>
        <v>1</v>
      </c>
      <c r="AD566" t="b">
        <f>IF(AC566,FALSE,MAX(_xlfn.ANCHORARRAY(J566))=2)</f>
        <v>0</v>
      </c>
      <c r="AE566" t="b">
        <f>NOT(OR(Y566:AD566))</f>
        <v>0</v>
      </c>
      <c r="AF566">
        <f>8-MATCH(TRUE,Y566:AE566,0)</f>
        <v>3</v>
      </c>
      <c r="AG566">
        <f>VALUE(_xlfn.CONCAT(AF566,_xlfn.ANCHORARRAY(T566)))</f>
        <v>31204030312</v>
      </c>
      <c r="AH566">
        <f>VALUE(_xlfn.RANK.EQ(AG566,AG:AG,1))</f>
        <v>585</v>
      </c>
      <c r="AI566">
        <f>AH566*D566</f>
        <v>566280</v>
      </c>
      <c r="AK566" s="1"/>
      <c r="AL566" t="str" cm="1">
        <f t="array" ref="AL566:AP566">MID(C566,_xlfn.SEQUENCE(1,LEN(C566)),1)</f>
        <v>Q</v>
      </c>
      <c r="AM566" t="str">
        <v>4</v>
      </c>
      <c r="AN566" t="str">
        <v>3</v>
      </c>
      <c r="AO566" t="str">
        <v>3</v>
      </c>
      <c r="AP566" t="str">
        <v>Q</v>
      </c>
      <c r="AQ566">
        <f>IF(AL566="J",0,COUNTIF(_xlfn.ANCHORARRAY($AL566),AL566))</f>
        <v>2</v>
      </c>
      <c r="AR566">
        <f>IF(AM566="J",0,COUNTIF(_xlfn.ANCHORARRAY($AL566),AM566))</f>
        <v>1</v>
      </c>
      <c r="AS566">
        <f>IF(AN566="J",0,COUNTIF(_xlfn.ANCHORARRAY($AL566),AN566))</f>
        <v>2</v>
      </c>
      <c r="AT566">
        <f>IF(AO566="J",0,COUNTIF(_xlfn.ANCHORARRAY($AL566),AO566))</f>
        <v>2</v>
      </c>
      <c r="AU566">
        <f>IF(AP566="J",0,COUNTIF(_xlfn.ANCHORARRAY($AL566),AP566))</f>
        <v>2</v>
      </c>
      <c r="AV566" cm="1">
        <f t="array" ref="AV566:AZ566">_xlfn.LET(_xlpm.vals,{"J","2","3","4","5","6","7","8","9","T","J","Q","K","A"},
MATCH(_xlfn.ANCHORARRAY(AL566),_xlpm.vals,0))</f>
        <v>12</v>
      </c>
      <c r="AW566">
        <v>4</v>
      </c>
      <c r="AX566">
        <v>3</v>
      </c>
      <c r="AY566">
        <v>3</v>
      </c>
      <c r="AZ566">
        <v>12</v>
      </c>
      <c r="BA566" t="str" cm="1">
        <f t="array" ref="BA566:BE566">TEXT(_xlfn.ANCHORARRAY(AV566),"00")</f>
        <v>12</v>
      </c>
      <c r="BB566" t="str">
        <v>04</v>
      </c>
      <c r="BC566" t="str">
        <v>03</v>
      </c>
      <c r="BD566" t="str">
        <v>03</v>
      </c>
      <c r="BE566" t="str">
        <v>12</v>
      </c>
      <c r="BF566">
        <f>COUNTIF(_xlfn.ANCHORARRAY(AL566),"J")</f>
        <v>0</v>
      </c>
    </row>
    <row r="567" spans="2:58" x14ac:dyDescent="0.3">
      <c r="B567" t="s">
        <v>436</v>
      </c>
      <c r="C567" t="str">
        <f>_xlfn.TEXTBEFORE(B567," ")</f>
        <v>J6666</v>
      </c>
      <c r="D567">
        <f>VALUE(_xlfn.TEXTAFTER(B567," "))</f>
        <v>818</v>
      </c>
      <c r="E567" t="str" cm="1">
        <f t="array" ref="E567:I567">MID(C567,_xlfn.SEQUENCE(1,LEN(C567)),1)</f>
        <v>J</v>
      </c>
      <c r="F567" t="str">
        <v>6</v>
      </c>
      <c r="G567" t="str">
        <v>6</v>
      </c>
      <c r="H567" t="str">
        <v>6</v>
      </c>
      <c r="I567" t="str">
        <v>6</v>
      </c>
      <c r="J567" cm="1">
        <f t="array" ref="J567:N567">COUNTIFS(_xlfn.ANCHORARRAY(E567),_xlfn.ANCHORARRAY(E567))</f>
        <v>1</v>
      </c>
      <c r="K567">
        <v>4</v>
      </c>
      <c r="L567">
        <v>4</v>
      </c>
      <c r="M567">
        <v>4</v>
      </c>
      <c r="N567">
        <v>4</v>
      </c>
      <c r="O567" cm="1">
        <f t="array" ref="O567:S567">_xlfn.LET(_xlpm.vals,{"1","2","3","4","5","6","7","8","9","T","J","Q","K","A"},
MATCH(_xlfn.ANCHORARRAY(E567),_xlpm.vals,0))</f>
        <v>11</v>
      </c>
      <c r="P567">
        <v>6</v>
      </c>
      <c r="Q567">
        <v>6</v>
      </c>
      <c r="R567">
        <v>6</v>
      </c>
      <c r="S567">
        <v>6</v>
      </c>
      <c r="T567" t="str" cm="1">
        <f t="array" ref="T567:X567">TEXT(_xlfn.ANCHORARRAY(O567),"00")</f>
        <v>11</v>
      </c>
      <c r="U567" t="str">
        <v>06</v>
      </c>
      <c r="V567" t="str">
        <v>06</v>
      </c>
      <c r="W567" t="str">
        <v>06</v>
      </c>
      <c r="X567" t="str">
        <v>06</v>
      </c>
      <c r="Y567" t="b">
        <f>MAX(_xlfn.ANCHORARRAY(J567))=5</f>
        <v>0</v>
      </c>
      <c r="Z567" t="b">
        <f>MAX(_xlfn.ANCHORARRAY(J567))=4</f>
        <v>1</v>
      </c>
      <c r="AA567" t="b" cm="1">
        <f t="array" ref="AA567">AND(OR(_xlfn.ANCHORARRAY(J567)=3),OR(_xlfn.ANCHORARRAY(J567)=2))</f>
        <v>0</v>
      </c>
      <c r="AB567" t="b">
        <f>IF(AA567,FALSE,MAX(_xlfn.ANCHORARRAY(J567))=3)</f>
        <v>0</v>
      </c>
      <c r="AC567" t="b">
        <f>COUNTIF(_xlfn.ANCHORARRAY(J567),2)=4</f>
        <v>0</v>
      </c>
      <c r="AD567" t="b">
        <f>IF(AC567,FALSE,MAX(_xlfn.ANCHORARRAY(J567))=2)</f>
        <v>0</v>
      </c>
      <c r="AE567" t="b">
        <f>NOT(OR(Y567:AD567))</f>
        <v>0</v>
      </c>
      <c r="AF567">
        <f>8-MATCH(TRUE,Y567:AE567,0)</f>
        <v>6</v>
      </c>
      <c r="AG567">
        <f>VALUE(_xlfn.CONCAT(AF567,_xlfn.ANCHORARRAY(T567)))</f>
        <v>61106060606</v>
      </c>
      <c r="AH567">
        <f>VALUE(_xlfn.RANK.EQ(AG567,AG:AG,1))</f>
        <v>975</v>
      </c>
      <c r="AI567">
        <f>AH567*D567</f>
        <v>797550</v>
      </c>
      <c r="AK567" s="1"/>
      <c r="AL567" t="str" cm="1">
        <f t="array" ref="AL567:AP567">MID(C567,_xlfn.SEQUENCE(1,LEN(C567)),1)</f>
        <v>J</v>
      </c>
      <c r="AM567" t="str">
        <v>6</v>
      </c>
      <c r="AN567" t="str">
        <v>6</v>
      </c>
      <c r="AO567" t="str">
        <v>6</v>
      </c>
      <c r="AP567" t="str">
        <v>6</v>
      </c>
      <c r="AQ567">
        <f>IF(AL567="J",0,COUNTIF(_xlfn.ANCHORARRAY($AL567),AL567))</f>
        <v>0</v>
      </c>
      <c r="AR567">
        <f>IF(AM567="J",0,COUNTIF(_xlfn.ANCHORARRAY($AL567),AM567))</f>
        <v>4</v>
      </c>
      <c r="AS567">
        <f>IF(AN567="J",0,COUNTIF(_xlfn.ANCHORARRAY($AL567),AN567))</f>
        <v>4</v>
      </c>
      <c r="AT567">
        <f>IF(AO567="J",0,COUNTIF(_xlfn.ANCHORARRAY($AL567),AO567))</f>
        <v>4</v>
      </c>
      <c r="AU567">
        <f>IF(AP567="J",0,COUNTIF(_xlfn.ANCHORARRAY($AL567),AP567))</f>
        <v>4</v>
      </c>
      <c r="AV567" cm="1">
        <f t="array" ref="AV567:AZ567">_xlfn.LET(_xlpm.vals,{"J","2","3","4","5","6","7","8","9","T","J","Q","K","A"},
MATCH(_xlfn.ANCHORARRAY(AL567),_xlpm.vals,0))</f>
        <v>1</v>
      </c>
      <c r="AW567">
        <v>6</v>
      </c>
      <c r="AX567">
        <v>6</v>
      </c>
      <c r="AY567">
        <v>6</v>
      </c>
      <c r="AZ567">
        <v>6</v>
      </c>
      <c r="BA567" t="str" cm="1">
        <f t="array" ref="BA567:BE567">TEXT(_xlfn.ANCHORARRAY(AV567),"00")</f>
        <v>01</v>
      </c>
      <c r="BB567" t="str">
        <v>06</v>
      </c>
      <c r="BC567" t="str">
        <v>06</v>
      </c>
      <c r="BD567" t="str">
        <v>06</v>
      </c>
      <c r="BE567" t="str">
        <v>06</v>
      </c>
      <c r="BF567">
        <f>COUNTIF(_xlfn.ANCHORARRAY(AL567),"J")</f>
        <v>1</v>
      </c>
    </row>
    <row r="568" spans="2:58" x14ac:dyDescent="0.3">
      <c r="B568" t="s">
        <v>435</v>
      </c>
      <c r="C568" t="str">
        <f>_xlfn.TEXTBEFORE(B568," ")</f>
        <v>2J929</v>
      </c>
      <c r="D568">
        <f>VALUE(_xlfn.TEXTAFTER(B568," "))</f>
        <v>12</v>
      </c>
      <c r="E568" t="str" cm="1">
        <f t="array" ref="E568:I568">MID(C568,_xlfn.SEQUENCE(1,LEN(C568)),1)</f>
        <v>2</v>
      </c>
      <c r="F568" t="str">
        <v>J</v>
      </c>
      <c r="G568" t="str">
        <v>9</v>
      </c>
      <c r="H568" t="str">
        <v>2</v>
      </c>
      <c r="I568" t="str">
        <v>9</v>
      </c>
      <c r="J568" cm="1">
        <f t="array" ref="J568:N568">COUNTIFS(_xlfn.ANCHORARRAY(E568),_xlfn.ANCHORARRAY(E568))</f>
        <v>2</v>
      </c>
      <c r="K568">
        <v>1</v>
      </c>
      <c r="L568">
        <v>2</v>
      </c>
      <c r="M568">
        <v>2</v>
      </c>
      <c r="N568">
        <v>2</v>
      </c>
      <c r="O568" cm="1">
        <f t="array" ref="O568:S568">_xlfn.LET(_xlpm.vals,{"1","2","3","4","5","6","7","8","9","T","J","Q","K","A"},
MATCH(_xlfn.ANCHORARRAY(E568),_xlpm.vals,0))</f>
        <v>2</v>
      </c>
      <c r="P568">
        <v>11</v>
      </c>
      <c r="Q568">
        <v>9</v>
      </c>
      <c r="R568">
        <v>2</v>
      </c>
      <c r="S568">
        <v>9</v>
      </c>
      <c r="T568" t="str" cm="1">
        <f t="array" ref="T568:X568">TEXT(_xlfn.ANCHORARRAY(O568),"00")</f>
        <v>02</v>
      </c>
      <c r="U568" t="str">
        <v>11</v>
      </c>
      <c r="V568" t="str">
        <v>09</v>
      </c>
      <c r="W568" t="str">
        <v>02</v>
      </c>
      <c r="X568" t="str">
        <v>09</v>
      </c>
      <c r="Y568" t="b">
        <f>MAX(_xlfn.ANCHORARRAY(J568))=5</f>
        <v>0</v>
      </c>
      <c r="Z568" t="b">
        <f>MAX(_xlfn.ANCHORARRAY(J568))=4</f>
        <v>0</v>
      </c>
      <c r="AA568" t="b" cm="1">
        <f t="array" ref="AA568">AND(OR(_xlfn.ANCHORARRAY(J568)=3),OR(_xlfn.ANCHORARRAY(J568)=2))</f>
        <v>0</v>
      </c>
      <c r="AB568" t="b">
        <f>IF(AA568,FALSE,MAX(_xlfn.ANCHORARRAY(J568))=3)</f>
        <v>0</v>
      </c>
      <c r="AC568" t="b">
        <f>COUNTIF(_xlfn.ANCHORARRAY(J568),2)=4</f>
        <v>1</v>
      </c>
      <c r="AD568" t="b">
        <f>IF(AC568,FALSE,MAX(_xlfn.ANCHORARRAY(J568))=2)</f>
        <v>0</v>
      </c>
      <c r="AE568" t="b">
        <f>NOT(OR(Y568:AD568))</f>
        <v>0</v>
      </c>
      <c r="AF568">
        <f>8-MATCH(TRUE,Y568:AE568,0)</f>
        <v>3</v>
      </c>
      <c r="AG568">
        <f>VALUE(_xlfn.CONCAT(AF568,_xlfn.ANCHORARRAY(T568)))</f>
        <v>30211090209</v>
      </c>
      <c r="AH568">
        <f>VALUE(_xlfn.RANK.EQ(AG568,AG:AG,1))</f>
        <v>452</v>
      </c>
      <c r="AI568">
        <f>AH568*D568</f>
        <v>5424</v>
      </c>
      <c r="AK568" s="1"/>
      <c r="AL568" t="str" cm="1">
        <f t="array" ref="AL568:AP568">MID(C568,_xlfn.SEQUENCE(1,LEN(C568)),1)</f>
        <v>2</v>
      </c>
      <c r="AM568" t="str">
        <v>J</v>
      </c>
      <c r="AN568" t="str">
        <v>9</v>
      </c>
      <c r="AO568" t="str">
        <v>2</v>
      </c>
      <c r="AP568" t="str">
        <v>9</v>
      </c>
      <c r="AQ568">
        <f>IF(AL568="J",0,COUNTIF(_xlfn.ANCHORARRAY($AL568),AL568))</f>
        <v>2</v>
      </c>
      <c r="AR568">
        <f>IF(AM568="J",0,COUNTIF(_xlfn.ANCHORARRAY($AL568),AM568))</f>
        <v>0</v>
      </c>
      <c r="AS568">
        <f>IF(AN568="J",0,COUNTIF(_xlfn.ANCHORARRAY($AL568),AN568))</f>
        <v>2</v>
      </c>
      <c r="AT568">
        <f>IF(AO568="J",0,COUNTIF(_xlfn.ANCHORARRAY($AL568),AO568))</f>
        <v>2</v>
      </c>
      <c r="AU568">
        <f>IF(AP568="J",0,COUNTIF(_xlfn.ANCHORARRAY($AL568),AP568))</f>
        <v>2</v>
      </c>
      <c r="AV568" cm="1">
        <f t="array" ref="AV568:AZ568">_xlfn.LET(_xlpm.vals,{"J","2","3","4","5","6","7","8","9","T","J","Q","K","A"},
MATCH(_xlfn.ANCHORARRAY(AL568),_xlpm.vals,0))</f>
        <v>2</v>
      </c>
      <c r="AW568">
        <v>1</v>
      </c>
      <c r="AX568">
        <v>9</v>
      </c>
      <c r="AY568">
        <v>2</v>
      </c>
      <c r="AZ568">
        <v>9</v>
      </c>
      <c r="BA568" t="str" cm="1">
        <f t="array" ref="BA568:BE568">TEXT(_xlfn.ANCHORARRAY(AV568),"00")</f>
        <v>02</v>
      </c>
      <c r="BB568" t="str">
        <v>01</v>
      </c>
      <c r="BC568" t="str">
        <v>09</v>
      </c>
      <c r="BD568" t="str">
        <v>02</v>
      </c>
      <c r="BE568" t="str">
        <v>09</v>
      </c>
      <c r="BF568">
        <f>COUNTIF(_xlfn.ANCHORARRAY(AL568),"J")</f>
        <v>1</v>
      </c>
    </row>
    <row r="569" spans="2:58" x14ac:dyDescent="0.3">
      <c r="B569" t="s">
        <v>434</v>
      </c>
      <c r="C569" t="str">
        <f>_xlfn.TEXTBEFORE(B569," ")</f>
        <v>JQT7A</v>
      </c>
      <c r="D569">
        <f>VALUE(_xlfn.TEXTAFTER(B569," "))</f>
        <v>443</v>
      </c>
      <c r="E569" t="str" cm="1">
        <f t="array" ref="E569:I569">MID(C569,_xlfn.SEQUENCE(1,LEN(C569)),1)</f>
        <v>J</v>
      </c>
      <c r="F569" t="str">
        <v>Q</v>
      </c>
      <c r="G569" t="str">
        <v>T</v>
      </c>
      <c r="H569" t="str">
        <v>7</v>
      </c>
      <c r="I569" t="str">
        <v>A</v>
      </c>
      <c r="J569" cm="1">
        <f t="array" ref="J569:N569">COUNTIFS(_xlfn.ANCHORARRAY(E569),_xlfn.ANCHORARRAY(E569))</f>
        <v>1</v>
      </c>
      <c r="K569">
        <v>1</v>
      </c>
      <c r="L569">
        <v>1</v>
      </c>
      <c r="M569">
        <v>1</v>
      </c>
      <c r="N569">
        <v>1</v>
      </c>
      <c r="O569" cm="1">
        <f t="array" ref="O569:S569">_xlfn.LET(_xlpm.vals,{"1","2","3","4","5","6","7","8","9","T","J","Q","K","A"},
MATCH(_xlfn.ANCHORARRAY(E569),_xlpm.vals,0))</f>
        <v>11</v>
      </c>
      <c r="P569">
        <v>12</v>
      </c>
      <c r="Q569">
        <v>10</v>
      </c>
      <c r="R569">
        <v>7</v>
      </c>
      <c r="S569">
        <v>14</v>
      </c>
      <c r="T569" t="str" cm="1">
        <f t="array" ref="T569:X569">TEXT(_xlfn.ANCHORARRAY(O569),"00")</f>
        <v>11</v>
      </c>
      <c r="U569" t="str">
        <v>12</v>
      </c>
      <c r="V569" t="str">
        <v>10</v>
      </c>
      <c r="W569" t="str">
        <v>07</v>
      </c>
      <c r="X569" t="str">
        <v>14</v>
      </c>
      <c r="Y569" t="b">
        <f>MAX(_xlfn.ANCHORARRAY(J569))=5</f>
        <v>0</v>
      </c>
      <c r="Z569" t="b">
        <f>MAX(_xlfn.ANCHORARRAY(J569))=4</f>
        <v>0</v>
      </c>
      <c r="AA569" t="b" cm="1">
        <f t="array" ref="AA569">AND(OR(_xlfn.ANCHORARRAY(J569)=3),OR(_xlfn.ANCHORARRAY(J569)=2))</f>
        <v>0</v>
      </c>
      <c r="AB569" t="b">
        <f>IF(AA569,FALSE,MAX(_xlfn.ANCHORARRAY(J569))=3)</f>
        <v>0</v>
      </c>
      <c r="AC569" t="b">
        <f>COUNTIF(_xlfn.ANCHORARRAY(J569),2)=4</f>
        <v>0</v>
      </c>
      <c r="AD569" t="b">
        <f>IF(AC569,FALSE,MAX(_xlfn.ANCHORARRAY(J569))=2)</f>
        <v>0</v>
      </c>
      <c r="AE569" t="b">
        <f>NOT(OR(Y569:AD569))</f>
        <v>1</v>
      </c>
      <c r="AF569">
        <f>8-MATCH(TRUE,Y569:AE569,0)</f>
        <v>1</v>
      </c>
      <c r="AG569">
        <f>VALUE(_xlfn.CONCAT(AF569,_xlfn.ANCHORARRAY(T569)))</f>
        <v>11112100714</v>
      </c>
      <c r="AH569">
        <f>VALUE(_xlfn.RANK.EQ(AG569,AG:AG,1))</f>
        <v>149</v>
      </c>
      <c r="AI569">
        <f>AH569*D569</f>
        <v>66007</v>
      </c>
      <c r="AK569" s="1"/>
      <c r="AL569" t="str" cm="1">
        <f t="array" ref="AL569:AP569">MID(C569,_xlfn.SEQUENCE(1,LEN(C569)),1)</f>
        <v>J</v>
      </c>
      <c r="AM569" t="str">
        <v>Q</v>
      </c>
      <c r="AN569" t="str">
        <v>T</v>
      </c>
      <c r="AO569" t="str">
        <v>7</v>
      </c>
      <c r="AP569" t="str">
        <v>A</v>
      </c>
      <c r="AQ569">
        <f>IF(AL569="J",0,COUNTIF(_xlfn.ANCHORARRAY($AL569),AL569))</f>
        <v>0</v>
      </c>
      <c r="AR569">
        <f>IF(AM569="J",0,COUNTIF(_xlfn.ANCHORARRAY($AL569),AM569))</f>
        <v>1</v>
      </c>
      <c r="AS569">
        <f>IF(AN569="J",0,COUNTIF(_xlfn.ANCHORARRAY($AL569),AN569))</f>
        <v>1</v>
      </c>
      <c r="AT569">
        <f>IF(AO569="J",0,COUNTIF(_xlfn.ANCHORARRAY($AL569),AO569))</f>
        <v>1</v>
      </c>
      <c r="AU569">
        <f>IF(AP569="J",0,COUNTIF(_xlfn.ANCHORARRAY($AL569),AP569))</f>
        <v>1</v>
      </c>
      <c r="AV569" cm="1">
        <f t="array" ref="AV569:AZ569">_xlfn.LET(_xlpm.vals,{"J","2","3","4","5","6","7","8","9","T","J","Q","K","A"},
MATCH(_xlfn.ANCHORARRAY(AL569),_xlpm.vals,0))</f>
        <v>1</v>
      </c>
      <c r="AW569">
        <v>12</v>
      </c>
      <c r="AX569">
        <v>10</v>
      </c>
      <c r="AY569">
        <v>7</v>
      </c>
      <c r="AZ569">
        <v>14</v>
      </c>
      <c r="BA569" t="str" cm="1">
        <f t="array" ref="BA569:BE569">TEXT(_xlfn.ANCHORARRAY(AV569),"00")</f>
        <v>01</v>
      </c>
      <c r="BB569" t="str">
        <v>12</v>
      </c>
      <c r="BC569" t="str">
        <v>10</v>
      </c>
      <c r="BD569" t="str">
        <v>07</v>
      </c>
      <c r="BE569" t="str">
        <v>14</v>
      </c>
      <c r="BF569">
        <f>COUNTIF(_xlfn.ANCHORARRAY(AL569),"J")</f>
        <v>1</v>
      </c>
    </row>
    <row r="570" spans="2:58" x14ac:dyDescent="0.3">
      <c r="B570" t="s">
        <v>433</v>
      </c>
      <c r="C570" t="str">
        <f>_xlfn.TEXTBEFORE(B570," ")</f>
        <v>T49J8</v>
      </c>
      <c r="D570">
        <f>VALUE(_xlfn.TEXTAFTER(B570," "))</f>
        <v>763</v>
      </c>
      <c r="E570" t="str" cm="1">
        <f t="array" ref="E570:I570">MID(C570,_xlfn.SEQUENCE(1,LEN(C570)),1)</f>
        <v>T</v>
      </c>
      <c r="F570" t="str">
        <v>4</v>
      </c>
      <c r="G570" t="str">
        <v>9</v>
      </c>
      <c r="H570" t="str">
        <v>J</v>
      </c>
      <c r="I570" t="str">
        <v>8</v>
      </c>
      <c r="J570" cm="1">
        <f t="array" ref="J570:N570">COUNTIFS(_xlfn.ANCHORARRAY(E570),_xlfn.ANCHORARRAY(E570))</f>
        <v>1</v>
      </c>
      <c r="K570">
        <v>1</v>
      </c>
      <c r="L570">
        <v>1</v>
      </c>
      <c r="M570">
        <v>1</v>
      </c>
      <c r="N570">
        <v>1</v>
      </c>
      <c r="O570" cm="1">
        <f t="array" ref="O570:S570">_xlfn.LET(_xlpm.vals,{"1","2","3","4","5","6","7","8","9","T","J","Q","K","A"},
MATCH(_xlfn.ANCHORARRAY(E570),_xlpm.vals,0))</f>
        <v>10</v>
      </c>
      <c r="P570">
        <v>4</v>
      </c>
      <c r="Q570">
        <v>9</v>
      </c>
      <c r="R570">
        <v>11</v>
      </c>
      <c r="S570">
        <v>8</v>
      </c>
      <c r="T570" t="str" cm="1">
        <f t="array" ref="T570:X570">TEXT(_xlfn.ANCHORARRAY(O570),"00")</f>
        <v>10</v>
      </c>
      <c r="U570" t="str">
        <v>04</v>
      </c>
      <c r="V570" t="str">
        <v>09</v>
      </c>
      <c r="W570" t="str">
        <v>11</v>
      </c>
      <c r="X570" t="str">
        <v>08</v>
      </c>
      <c r="Y570" t="b">
        <f>MAX(_xlfn.ANCHORARRAY(J570))=5</f>
        <v>0</v>
      </c>
      <c r="Z570" t="b">
        <f>MAX(_xlfn.ANCHORARRAY(J570))=4</f>
        <v>0</v>
      </c>
      <c r="AA570" t="b" cm="1">
        <f t="array" ref="AA570">AND(OR(_xlfn.ANCHORARRAY(J570)=3),OR(_xlfn.ANCHORARRAY(J570)=2))</f>
        <v>0</v>
      </c>
      <c r="AB570" t="b">
        <f>IF(AA570,FALSE,MAX(_xlfn.ANCHORARRAY(J570))=3)</f>
        <v>0</v>
      </c>
      <c r="AC570" t="b">
        <f>COUNTIF(_xlfn.ANCHORARRAY(J570),2)=4</f>
        <v>0</v>
      </c>
      <c r="AD570" t="b">
        <f>IF(AC570,FALSE,MAX(_xlfn.ANCHORARRAY(J570))=2)</f>
        <v>0</v>
      </c>
      <c r="AE570" t="b">
        <f>NOT(OR(Y570:AD570))</f>
        <v>1</v>
      </c>
      <c r="AF570">
        <f>8-MATCH(TRUE,Y570:AE570,0)</f>
        <v>1</v>
      </c>
      <c r="AG570">
        <f>VALUE(_xlfn.CONCAT(AF570,_xlfn.ANCHORARRAY(T570)))</f>
        <v>11004091108</v>
      </c>
      <c r="AH570">
        <f>VALUE(_xlfn.RANK.EQ(AG570,AG:AG,1))</f>
        <v>128</v>
      </c>
      <c r="AI570">
        <f>AH570*D570</f>
        <v>97664</v>
      </c>
      <c r="AK570" s="1"/>
      <c r="AL570" t="str" cm="1">
        <f t="array" ref="AL570:AP570">MID(C570,_xlfn.SEQUENCE(1,LEN(C570)),1)</f>
        <v>T</v>
      </c>
      <c r="AM570" t="str">
        <v>4</v>
      </c>
      <c r="AN570" t="str">
        <v>9</v>
      </c>
      <c r="AO570" t="str">
        <v>J</v>
      </c>
      <c r="AP570" t="str">
        <v>8</v>
      </c>
      <c r="AQ570">
        <f>IF(AL570="J",0,COUNTIF(_xlfn.ANCHORARRAY($AL570),AL570))</f>
        <v>1</v>
      </c>
      <c r="AR570">
        <f>IF(AM570="J",0,COUNTIF(_xlfn.ANCHORARRAY($AL570),AM570))</f>
        <v>1</v>
      </c>
      <c r="AS570">
        <f>IF(AN570="J",0,COUNTIF(_xlfn.ANCHORARRAY($AL570),AN570))</f>
        <v>1</v>
      </c>
      <c r="AT570">
        <f>IF(AO570="J",0,COUNTIF(_xlfn.ANCHORARRAY($AL570),AO570))</f>
        <v>0</v>
      </c>
      <c r="AU570">
        <f>IF(AP570="J",0,COUNTIF(_xlfn.ANCHORARRAY($AL570),AP570))</f>
        <v>1</v>
      </c>
      <c r="AV570" cm="1">
        <f t="array" ref="AV570:AZ570">_xlfn.LET(_xlpm.vals,{"J","2","3","4","5","6","7","8","9","T","J","Q","K","A"},
MATCH(_xlfn.ANCHORARRAY(AL570),_xlpm.vals,0))</f>
        <v>10</v>
      </c>
      <c r="AW570">
        <v>4</v>
      </c>
      <c r="AX570">
        <v>9</v>
      </c>
      <c r="AY570">
        <v>1</v>
      </c>
      <c r="AZ570">
        <v>8</v>
      </c>
      <c r="BA570" t="str" cm="1">
        <f t="array" ref="BA570:BE570">TEXT(_xlfn.ANCHORARRAY(AV570),"00")</f>
        <v>10</v>
      </c>
      <c r="BB570" t="str">
        <v>04</v>
      </c>
      <c r="BC570" t="str">
        <v>09</v>
      </c>
      <c r="BD570" t="str">
        <v>01</v>
      </c>
      <c r="BE570" t="str">
        <v>08</v>
      </c>
      <c r="BF570">
        <f>COUNTIF(_xlfn.ANCHORARRAY(AL570),"J")</f>
        <v>1</v>
      </c>
    </row>
    <row r="571" spans="2:58" x14ac:dyDescent="0.3">
      <c r="B571" t="s">
        <v>432</v>
      </c>
      <c r="C571" t="str">
        <f>_xlfn.TEXTBEFORE(B571," ")</f>
        <v>72AA7</v>
      </c>
      <c r="D571">
        <f>VALUE(_xlfn.TEXTAFTER(B571," "))</f>
        <v>25</v>
      </c>
      <c r="E571" t="str" cm="1">
        <f t="array" ref="E571:I571">MID(C571,_xlfn.SEQUENCE(1,LEN(C571)),1)</f>
        <v>7</v>
      </c>
      <c r="F571" t="str">
        <v>2</v>
      </c>
      <c r="G571" t="str">
        <v>A</v>
      </c>
      <c r="H571" t="str">
        <v>A</v>
      </c>
      <c r="I571" t="str">
        <v>7</v>
      </c>
      <c r="J571" cm="1">
        <f t="array" ref="J571:N571">COUNTIFS(_xlfn.ANCHORARRAY(E571),_xlfn.ANCHORARRAY(E571))</f>
        <v>2</v>
      </c>
      <c r="K571">
        <v>1</v>
      </c>
      <c r="L571">
        <v>2</v>
      </c>
      <c r="M571">
        <v>2</v>
      </c>
      <c r="N571">
        <v>2</v>
      </c>
      <c r="O571" cm="1">
        <f t="array" ref="O571:S571">_xlfn.LET(_xlpm.vals,{"1","2","3","4","5","6","7","8","9","T","J","Q","K","A"},
MATCH(_xlfn.ANCHORARRAY(E571),_xlpm.vals,0))</f>
        <v>7</v>
      </c>
      <c r="P571">
        <v>2</v>
      </c>
      <c r="Q571">
        <v>14</v>
      </c>
      <c r="R571">
        <v>14</v>
      </c>
      <c r="S571">
        <v>7</v>
      </c>
      <c r="T571" t="str" cm="1">
        <f t="array" ref="T571:X571">TEXT(_xlfn.ANCHORARRAY(O571),"00")</f>
        <v>07</v>
      </c>
      <c r="U571" t="str">
        <v>02</v>
      </c>
      <c r="V571" t="str">
        <v>14</v>
      </c>
      <c r="W571" t="str">
        <v>14</v>
      </c>
      <c r="X571" t="str">
        <v>07</v>
      </c>
      <c r="Y571" t="b">
        <f>MAX(_xlfn.ANCHORARRAY(J571))=5</f>
        <v>0</v>
      </c>
      <c r="Z571" t="b">
        <f>MAX(_xlfn.ANCHORARRAY(J571))=4</f>
        <v>0</v>
      </c>
      <c r="AA571" t="b" cm="1">
        <f t="array" ref="AA571">AND(OR(_xlfn.ANCHORARRAY(J571)=3),OR(_xlfn.ANCHORARRAY(J571)=2))</f>
        <v>0</v>
      </c>
      <c r="AB571" t="b">
        <f>IF(AA571,FALSE,MAX(_xlfn.ANCHORARRAY(J571))=3)</f>
        <v>0</v>
      </c>
      <c r="AC571" t="b">
        <f>COUNTIF(_xlfn.ANCHORARRAY(J571),2)=4</f>
        <v>1</v>
      </c>
      <c r="AD571" t="b">
        <f>IF(AC571,FALSE,MAX(_xlfn.ANCHORARRAY(J571))=2)</f>
        <v>0</v>
      </c>
      <c r="AE571" t="b">
        <f>NOT(OR(Y571:AD571))</f>
        <v>0</v>
      </c>
      <c r="AF571">
        <f>8-MATCH(TRUE,Y571:AE571,0)</f>
        <v>3</v>
      </c>
      <c r="AG571">
        <f>VALUE(_xlfn.CONCAT(AF571,_xlfn.ANCHORARRAY(T571)))</f>
        <v>30702141407</v>
      </c>
      <c r="AH571">
        <f>VALUE(_xlfn.RANK.EQ(AG571,AG:AG,1))</f>
        <v>510</v>
      </c>
      <c r="AI571">
        <f>AH571*D571</f>
        <v>12750</v>
      </c>
      <c r="AK571" s="1"/>
      <c r="AL571" t="str" cm="1">
        <f t="array" ref="AL571:AP571">MID(C571,_xlfn.SEQUENCE(1,LEN(C571)),1)</f>
        <v>7</v>
      </c>
      <c r="AM571" t="str">
        <v>2</v>
      </c>
      <c r="AN571" t="str">
        <v>A</v>
      </c>
      <c r="AO571" t="str">
        <v>A</v>
      </c>
      <c r="AP571" t="str">
        <v>7</v>
      </c>
      <c r="AQ571">
        <f>IF(AL571="J",0,COUNTIF(_xlfn.ANCHORARRAY($AL571),AL571))</f>
        <v>2</v>
      </c>
      <c r="AR571">
        <f>IF(AM571="J",0,COUNTIF(_xlfn.ANCHORARRAY($AL571),AM571))</f>
        <v>1</v>
      </c>
      <c r="AS571">
        <f>IF(AN571="J",0,COUNTIF(_xlfn.ANCHORARRAY($AL571),AN571))</f>
        <v>2</v>
      </c>
      <c r="AT571">
        <f>IF(AO571="J",0,COUNTIF(_xlfn.ANCHORARRAY($AL571),AO571))</f>
        <v>2</v>
      </c>
      <c r="AU571">
        <f>IF(AP571="J",0,COUNTIF(_xlfn.ANCHORARRAY($AL571),AP571))</f>
        <v>2</v>
      </c>
      <c r="AV571" cm="1">
        <f t="array" ref="AV571:AZ571">_xlfn.LET(_xlpm.vals,{"J","2","3","4","5","6","7","8","9","T","J","Q","K","A"},
MATCH(_xlfn.ANCHORARRAY(AL571),_xlpm.vals,0))</f>
        <v>7</v>
      </c>
      <c r="AW571">
        <v>2</v>
      </c>
      <c r="AX571">
        <v>14</v>
      </c>
      <c r="AY571">
        <v>14</v>
      </c>
      <c r="AZ571">
        <v>7</v>
      </c>
      <c r="BA571" t="str" cm="1">
        <f t="array" ref="BA571:BE571">TEXT(_xlfn.ANCHORARRAY(AV571),"00")</f>
        <v>07</v>
      </c>
      <c r="BB571" t="str">
        <v>02</v>
      </c>
      <c r="BC571" t="str">
        <v>14</v>
      </c>
      <c r="BD571" t="str">
        <v>14</v>
      </c>
      <c r="BE571" t="str">
        <v>07</v>
      </c>
      <c r="BF571">
        <f>COUNTIF(_xlfn.ANCHORARRAY(AL571),"J")</f>
        <v>0</v>
      </c>
    </row>
    <row r="572" spans="2:58" x14ac:dyDescent="0.3">
      <c r="B572" t="s">
        <v>431</v>
      </c>
      <c r="C572" t="str">
        <f>_xlfn.TEXTBEFORE(B572," ")</f>
        <v>8J833</v>
      </c>
      <c r="D572">
        <f>VALUE(_xlfn.TEXTAFTER(B572," "))</f>
        <v>900</v>
      </c>
      <c r="E572" t="str" cm="1">
        <f t="array" ref="E572:I572">MID(C572,_xlfn.SEQUENCE(1,LEN(C572)),1)</f>
        <v>8</v>
      </c>
      <c r="F572" t="str">
        <v>J</v>
      </c>
      <c r="G572" t="str">
        <v>8</v>
      </c>
      <c r="H572" t="str">
        <v>3</v>
      </c>
      <c r="I572" t="str">
        <v>3</v>
      </c>
      <c r="J572" cm="1">
        <f t="array" ref="J572:N572">COUNTIFS(_xlfn.ANCHORARRAY(E572),_xlfn.ANCHORARRAY(E572))</f>
        <v>2</v>
      </c>
      <c r="K572">
        <v>1</v>
      </c>
      <c r="L572">
        <v>2</v>
      </c>
      <c r="M572">
        <v>2</v>
      </c>
      <c r="N572">
        <v>2</v>
      </c>
      <c r="O572" cm="1">
        <f t="array" ref="O572:S572">_xlfn.LET(_xlpm.vals,{"1","2","3","4","5","6","7","8","9","T","J","Q","K","A"},
MATCH(_xlfn.ANCHORARRAY(E572),_xlpm.vals,0))</f>
        <v>8</v>
      </c>
      <c r="P572">
        <v>11</v>
      </c>
      <c r="Q572">
        <v>8</v>
      </c>
      <c r="R572">
        <v>3</v>
      </c>
      <c r="S572">
        <v>3</v>
      </c>
      <c r="T572" t="str" cm="1">
        <f t="array" ref="T572:X572">TEXT(_xlfn.ANCHORARRAY(O572),"00")</f>
        <v>08</v>
      </c>
      <c r="U572" t="str">
        <v>11</v>
      </c>
      <c r="V572" t="str">
        <v>08</v>
      </c>
      <c r="W572" t="str">
        <v>03</v>
      </c>
      <c r="X572" t="str">
        <v>03</v>
      </c>
      <c r="Y572" t="b">
        <f>MAX(_xlfn.ANCHORARRAY(J572))=5</f>
        <v>0</v>
      </c>
      <c r="Z572" t="b">
        <f>MAX(_xlfn.ANCHORARRAY(J572))=4</f>
        <v>0</v>
      </c>
      <c r="AA572" t="b" cm="1">
        <f t="array" ref="AA572">AND(OR(_xlfn.ANCHORARRAY(J572)=3),OR(_xlfn.ANCHORARRAY(J572)=2))</f>
        <v>0</v>
      </c>
      <c r="AB572" t="b">
        <f>IF(AA572,FALSE,MAX(_xlfn.ANCHORARRAY(J572))=3)</f>
        <v>0</v>
      </c>
      <c r="AC572" t="b">
        <f>COUNTIF(_xlfn.ANCHORARRAY(J572),2)=4</f>
        <v>1</v>
      </c>
      <c r="AD572" t="b">
        <f>IF(AC572,FALSE,MAX(_xlfn.ANCHORARRAY(J572))=2)</f>
        <v>0</v>
      </c>
      <c r="AE572" t="b">
        <f>NOT(OR(Y572:AD572))</f>
        <v>0</v>
      </c>
      <c r="AF572">
        <f>8-MATCH(TRUE,Y572:AE572,0)</f>
        <v>3</v>
      </c>
      <c r="AG572">
        <f>VALUE(_xlfn.CONCAT(AF572,_xlfn.ANCHORARRAY(T572)))</f>
        <v>30811080303</v>
      </c>
      <c r="AH572">
        <f>VALUE(_xlfn.RANK.EQ(AG572,AG:AG,1))</f>
        <v>539</v>
      </c>
      <c r="AI572">
        <f>AH572*D572</f>
        <v>485100</v>
      </c>
      <c r="AK572" s="1"/>
      <c r="AL572" t="str" cm="1">
        <f t="array" ref="AL572:AP572">MID(C572,_xlfn.SEQUENCE(1,LEN(C572)),1)</f>
        <v>8</v>
      </c>
      <c r="AM572" t="str">
        <v>J</v>
      </c>
      <c r="AN572" t="str">
        <v>8</v>
      </c>
      <c r="AO572" t="str">
        <v>3</v>
      </c>
      <c r="AP572" t="str">
        <v>3</v>
      </c>
      <c r="AQ572">
        <f>IF(AL572="J",0,COUNTIF(_xlfn.ANCHORARRAY($AL572),AL572))</f>
        <v>2</v>
      </c>
      <c r="AR572">
        <f>IF(AM572="J",0,COUNTIF(_xlfn.ANCHORARRAY($AL572),AM572))</f>
        <v>0</v>
      </c>
      <c r="AS572">
        <f>IF(AN572="J",0,COUNTIF(_xlfn.ANCHORARRAY($AL572),AN572))</f>
        <v>2</v>
      </c>
      <c r="AT572">
        <f>IF(AO572="J",0,COUNTIF(_xlfn.ANCHORARRAY($AL572),AO572))</f>
        <v>2</v>
      </c>
      <c r="AU572">
        <f>IF(AP572="J",0,COUNTIF(_xlfn.ANCHORARRAY($AL572),AP572))</f>
        <v>2</v>
      </c>
      <c r="AV572" cm="1">
        <f t="array" ref="AV572:AZ572">_xlfn.LET(_xlpm.vals,{"J","2","3","4","5","6","7","8","9","T","J","Q","K","A"},
MATCH(_xlfn.ANCHORARRAY(AL572),_xlpm.vals,0))</f>
        <v>8</v>
      </c>
      <c r="AW572">
        <v>1</v>
      </c>
      <c r="AX572">
        <v>8</v>
      </c>
      <c r="AY572">
        <v>3</v>
      </c>
      <c r="AZ572">
        <v>3</v>
      </c>
      <c r="BA572" t="str" cm="1">
        <f t="array" ref="BA572:BE572">TEXT(_xlfn.ANCHORARRAY(AV572),"00")</f>
        <v>08</v>
      </c>
      <c r="BB572" t="str">
        <v>01</v>
      </c>
      <c r="BC572" t="str">
        <v>08</v>
      </c>
      <c r="BD572" t="str">
        <v>03</v>
      </c>
      <c r="BE572" t="str">
        <v>03</v>
      </c>
      <c r="BF572">
        <f>COUNTIF(_xlfn.ANCHORARRAY(AL572),"J")</f>
        <v>1</v>
      </c>
    </row>
    <row r="573" spans="2:58" x14ac:dyDescent="0.3">
      <c r="B573" t="s">
        <v>430</v>
      </c>
      <c r="C573" t="str">
        <f>_xlfn.TEXTBEFORE(B573," ")</f>
        <v>JJT23</v>
      </c>
      <c r="D573">
        <f>VALUE(_xlfn.TEXTAFTER(B573," "))</f>
        <v>996</v>
      </c>
      <c r="E573" t="str" cm="1">
        <f t="array" ref="E573:I573">MID(C573,_xlfn.SEQUENCE(1,LEN(C573)),1)</f>
        <v>J</v>
      </c>
      <c r="F573" t="str">
        <v>J</v>
      </c>
      <c r="G573" t="str">
        <v>T</v>
      </c>
      <c r="H573" t="str">
        <v>2</v>
      </c>
      <c r="I573" t="str">
        <v>3</v>
      </c>
      <c r="J573" cm="1">
        <f t="array" ref="J573:N573">COUNTIFS(_xlfn.ANCHORARRAY(E573),_xlfn.ANCHORARRAY(E573))</f>
        <v>2</v>
      </c>
      <c r="K573">
        <v>2</v>
      </c>
      <c r="L573">
        <v>1</v>
      </c>
      <c r="M573">
        <v>1</v>
      </c>
      <c r="N573">
        <v>1</v>
      </c>
      <c r="O573" cm="1">
        <f t="array" ref="O573:S573">_xlfn.LET(_xlpm.vals,{"1","2","3","4","5","6","7","8","9","T","J","Q","K","A"},
MATCH(_xlfn.ANCHORARRAY(E573),_xlpm.vals,0))</f>
        <v>11</v>
      </c>
      <c r="P573">
        <v>11</v>
      </c>
      <c r="Q573">
        <v>10</v>
      </c>
      <c r="R573">
        <v>2</v>
      </c>
      <c r="S573">
        <v>3</v>
      </c>
      <c r="T573" t="str" cm="1">
        <f t="array" ref="T573:X573">TEXT(_xlfn.ANCHORARRAY(O573),"00")</f>
        <v>11</v>
      </c>
      <c r="U573" t="str">
        <v>11</v>
      </c>
      <c r="V573" t="str">
        <v>10</v>
      </c>
      <c r="W573" t="str">
        <v>02</v>
      </c>
      <c r="X573" t="str">
        <v>03</v>
      </c>
      <c r="Y573" t="b">
        <f>MAX(_xlfn.ANCHORARRAY(J573))=5</f>
        <v>0</v>
      </c>
      <c r="Z573" t="b">
        <f>MAX(_xlfn.ANCHORARRAY(J573))=4</f>
        <v>0</v>
      </c>
      <c r="AA573" t="b" cm="1">
        <f t="array" ref="AA573">AND(OR(_xlfn.ANCHORARRAY(J573)=3),OR(_xlfn.ANCHORARRAY(J573)=2))</f>
        <v>0</v>
      </c>
      <c r="AB573" t="b">
        <f>IF(AA573,FALSE,MAX(_xlfn.ANCHORARRAY(J573))=3)</f>
        <v>0</v>
      </c>
      <c r="AC573" t="b">
        <f>COUNTIF(_xlfn.ANCHORARRAY(J573),2)=4</f>
        <v>0</v>
      </c>
      <c r="AD573" t="b">
        <f>IF(AC573,FALSE,MAX(_xlfn.ANCHORARRAY(J573))=2)</f>
        <v>1</v>
      </c>
      <c r="AE573" t="b">
        <f>NOT(OR(Y573:AD573))</f>
        <v>0</v>
      </c>
      <c r="AF573">
        <f>8-MATCH(TRUE,Y573:AE573,0)</f>
        <v>2</v>
      </c>
      <c r="AG573">
        <f>VALUE(_xlfn.CONCAT(AF573,_xlfn.ANCHORARRAY(T573)))</f>
        <v>21111100203</v>
      </c>
      <c r="AH573">
        <f>VALUE(_xlfn.RANK.EQ(AG573,AG:AG,1))</f>
        <v>383</v>
      </c>
      <c r="AI573">
        <f>AH573*D573</f>
        <v>381468</v>
      </c>
      <c r="AK573" s="1"/>
      <c r="AL573" t="str" cm="1">
        <f t="array" ref="AL573:AP573">MID(C573,_xlfn.SEQUENCE(1,LEN(C573)),1)</f>
        <v>J</v>
      </c>
      <c r="AM573" t="str">
        <v>J</v>
      </c>
      <c r="AN573" t="str">
        <v>T</v>
      </c>
      <c r="AO573" t="str">
        <v>2</v>
      </c>
      <c r="AP573" t="str">
        <v>3</v>
      </c>
      <c r="AQ573">
        <f>IF(AL573="J",0,COUNTIF(_xlfn.ANCHORARRAY($AL573),AL573))</f>
        <v>0</v>
      </c>
      <c r="AR573">
        <f>IF(AM573="J",0,COUNTIF(_xlfn.ANCHORARRAY($AL573),AM573))</f>
        <v>0</v>
      </c>
      <c r="AS573">
        <f>IF(AN573="J",0,COUNTIF(_xlfn.ANCHORARRAY($AL573),AN573))</f>
        <v>1</v>
      </c>
      <c r="AT573">
        <f>IF(AO573="J",0,COUNTIF(_xlfn.ANCHORARRAY($AL573),AO573))</f>
        <v>1</v>
      </c>
      <c r="AU573">
        <f>IF(AP573="J",0,COUNTIF(_xlfn.ANCHORARRAY($AL573),AP573))</f>
        <v>1</v>
      </c>
      <c r="AV573" cm="1">
        <f t="array" ref="AV573:AZ573">_xlfn.LET(_xlpm.vals,{"J","2","3","4","5","6","7","8","9","T","J","Q","K","A"},
MATCH(_xlfn.ANCHORARRAY(AL573),_xlpm.vals,0))</f>
        <v>1</v>
      </c>
      <c r="AW573">
        <v>1</v>
      </c>
      <c r="AX573">
        <v>10</v>
      </c>
      <c r="AY573">
        <v>2</v>
      </c>
      <c r="AZ573">
        <v>3</v>
      </c>
      <c r="BA573" t="str" cm="1">
        <f t="array" ref="BA573:BE573">TEXT(_xlfn.ANCHORARRAY(AV573),"00")</f>
        <v>01</v>
      </c>
      <c r="BB573" t="str">
        <v>01</v>
      </c>
      <c r="BC573" t="str">
        <v>10</v>
      </c>
      <c r="BD573" t="str">
        <v>02</v>
      </c>
      <c r="BE573" t="str">
        <v>03</v>
      </c>
      <c r="BF573">
        <f>COUNTIF(_xlfn.ANCHORARRAY(AL573),"J")</f>
        <v>2</v>
      </c>
    </row>
    <row r="574" spans="2:58" x14ac:dyDescent="0.3">
      <c r="B574" t="s">
        <v>429</v>
      </c>
      <c r="C574" t="str">
        <f>_xlfn.TEXTBEFORE(B574," ")</f>
        <v>77KAK</v>
      </c>
      <c r="D574">
        <f>VALUE(_xlfn.TEXTAFTER(B574," "))</f>
        <v>478</v>
      </c>
      <c r="E574" t="str" cm="1">
        <f t="array" ref="E574:I574">MID(C574,_xlfn.SEQUENCE(1,LEN(C574)),1)</f>
        <v>7</v>
      </c>
      <c r="F574" t="str">
        <v>7</v>
      </c>
      <c r="G574" t="str">
        <v>K</v>
      </c>
      <c r="H574" t="str">
        <v>A</v>
      </c>
      <c r="I574" t="str">
        <v>K</v>
      </c>
      <c r="J574" cm="1">
        <f t="array" ref="J574:N574">COUNTIFS(_xlfn.ANCHORARRAY(E574),_xlfn.ANCHORARRAY(E574))</f>
        <v>2</v>
      </c>
      <c r="K574">
        <v>2</v>
      </c>
      <c r="L574">
        <v>2</v>
      </c>
      <c r="M574">
        <v>1</v>
      </c>
      <c r="N574">
        <v>2</v>
      </c>
      <c r="O574" cm="1">
        <f t="array" ref="O574:S574">_xlfn.LET(_xlpm.vals,{"1","2","3","4","5","6","7","8","9","T","J","Q","K","A"},
MATCH(_xlfn.ANCHORARRAY(E574),_xlpm.vals,0))</f>
        <v>7</v>
      </c>
      <c r="P574">
        <v>7</v>
      </c>
      <c r="Q574">
        <v>13</v>
      </c>
      <c r="R574">
        <v>14</v>
      </c>
      <c r="S574">
        <v>13</v>
      </c>
      <c r="T574" t="str" cm="1">
        <f t="array" ref="T574:X574">TEXT(_xlfn.ANCHORARRAY(O574),"00")</f>
        <v>07</v>
      </c>
      <c r="U574" t="str">
        <v>07</v>
      </c>
      <c r="V574" t="str">
        <v>13</v>
      </c>
      <c r="W574" t="str">
        <v>14</v>
      </c>
      <c r="X574" t="str">
        <v>13</v>
      </c>
      <c r="Y574" t="b">
        <f>MAX(_xlfn.ANCHORARRAY(J574))=5</f>
        <v>0</v>
      </c>
      <c r="Z574" t="b">
        <f>MAX(_xlfn.ANCHORARRAY(J574))=4</f>
        <v>0</v>
      </c>
      <c r="AA574" t="b" cm="1">
        <f t="array" ref="AA574">AND(OR(_xlfn.ANCHORARRAY(J574)=3),OR(_xlfn.ANCHORARRAY(J574)=2))</f>
        <v>0</v>
      </c>
      <c r="AB574" t="b">
        <f>IF(AA574,FALSE,MAX(_xlfn.ANCHORARRAY(J574))=3)</f>
        <v>0</v>
      </c>
      <c r="AC574" t="b">
        <f>COUNTIF(_xlfn.ANCHORARRAY(J574),2)=4</f>
        <v>1</v>
      </c>
      <c r="AD574" t="b">
        <f>IF(AC574,FALSE,MAX(_xlfn.ANCHORARRAY(J574))=2)</f>
        <v>0</v>
      </c>
      <c r="AE574" t="b">
        <f>NOT(OR(Y574:AD574))</f>
        <v>0</v>
      </c>
      <c r="AF574">
        <f>8-MATCH(TRUE,Y574:AE574,0)</f>
        <v>3</v>
      </c>
      <c r="AG574">
        <f>VALUE(_xlfn.CONCAT(AF574,_xlfn.ANCHORARRAY(T574)))</f>
        <v>30707131413</v>
      </c>
      <c r="AH574">
        <f>VALUE(_xlfn.RANK.EQ(AG574,AG:AG,1))</f>
        <v>518</v>
      </c>
      <c r="AI574">
        <f>AH574*D574</f>
        <v>247604</v>
      </c>
      <c r="AK574" s="1"/>
      <c r="AL574" t="str" cm="1">
        <f t="array" ref="AL574:AP574">MID(C574,_xlfn.SEQUENCE(1,LEN(C574)),1)</f>
        <v>7</v>
      </c>
      <c r="AM574" t="str">
        <v>7</v>
      </c>
      <c r="AN574" t="str">
        <v>K</v>
      </c>
      <c r="AO574" t="str">
        <v>A</v>
      </c>
      <c r="AP574" t="str">
        <v>K</v>
      </c>
      <c r="AQ574">
        <f>IF(AL574="J",0,COUNTIF(_xlfn.ANCHORARRAY($AL574),AL574))</f>
        <v>2</v>
      </c>
      <c r="AR574">
        <f>IF(AM574="J",0,COUNTIF(_xlfn.ANCHORARRAY($AL574),AM574))</f>
        <v>2</v>
      </c>
      <c r="AS574">
        <f>IF(AN574="J",0,COUNTIF(_xlfn.ANCHORARRAY($AL574),AN574))</f>
        <v>2</v>
      </c>
      <c r="AT574">
        <f>IF(AO574="J",0,COUNTIF(_xlfn.ANCHORARRAY($AL574),AO574))</f>
        <v>1</v>
      </c>
      <c r="AU574">
        <f>IF(AP574="J",0,COUNTIF(_xlfn.ANCHORARRAY($AL574),AP574))</f>
        <v>2</v>
      </c>
      <c r="AV574" cm="1">
        <f t="array" ref="AV574:AZ574">_xlfn.LET(_xlpm.vals,{"J","2","3","4","5","6","7","8","9","T","J","Q","K","A"},
MATCH(_xlfn.ANCHORARRAY(AL574),_xlpm.vals,0))</f>
        <v>7</v>
      </c>
      <c r="AW574">
        <v>7</v>
      </c>
      <c r="AX574">
        <v>13</v>
      </c>
      <c r="AY574">
        <v>14</v>
      </c>
      <c r="AZ574">
        <v>13</v>
      </c>
      <c r="BA574" t="str" cm="1">
        <f t="array" ref="BA574:BE574">TEXT(_xlfn.ANCHORARRAY(AV574),"00")</f>
        <v>07</v>
      </c>
      <c r="BB574" t="str">
        <v>07</v>
      </c>
      <c r="BC574" t="str">
        <v>13</v>
      </c>
      <c r="BD574" t="str">
        <v>14</v>
      </c>
      <c r="BE574" t="str">
        <v>13</v>
      </c>
      <c r="BF574">
        <f>COUNTIF(_xlfn.ANCHORARRAY(AL574),"J")</f>
        <v>0</v>
      </c>
    </row>
    <row r="575" spans="2:58" x14ac:dyDescent="0.3">
      <c r="B575" t="s">
        <v>428</v>
      </c>
      <c r="C575" t="str">
        <f>_xlfn.TEXTBEFORE(B575," ")</f>
        <v>KK4K4</v>
      </c>
      <c r="D575">
        <f>VALUE(_xlfn.TEXTAFTER(B575," "))</f>
        <v>10</v>
      </c>
      <c r="E575" t="str" cm="1">
        <f t="array" ref="E575:I575">MID(C575,_xlfn.SEQUENCE(1,LEN(C575)),1)</f>
        <v>K</v>
      </c>
      <c r="F575" t="str">
        <v>K</v>
      </c>
      <c r="G575" t="str">
        <v>4</v>
      </c>
      <c r="H575" t="str">
        <v>K</v>
      </c>
      <c r="I575" t="str">
        <v>4</v>
      </c>
      <c r="J575" cm="1">
        <f t="array" ref="J575:N575">COUNTIFS(_xlfn.ANCHORARRAY(E575),_xlfn.ANCHORARRAY(E575))</f>
        <v>3</v>
      </c>
      <c r="K575">
        <v>3</v>
      </c>
      <c r="L575">
        <v>2</v>
      </c>
      <c r="M575">
        <v>3</v>
      </c>
      <c r="N575">
        <v>2</v>
      </c>
      <c r="O575" cm="1">
        <f t="array" ref="O575:S575">_xlfn.LET(_xlpm.vals,{"1","2","3","4","5","6","7","8","9","T","J","Q","K","A"},
MATCH(_xlfn.ANCHORARRAY(E575),_xlpm.vals,0))</f>
        <v>13</v>
      </c>
      <c r="P575">
        <v>13</v>
      </c>
      <c r="Q575">
        <v>4</v>
      </c>
      <c r="R575">
        <v>13</v>
      </c>
      <c r="S575">
        <v>4</v>
      </c>
      <c r="T575" t="str" cm="1">
        <f t="array" ref="T575:X575">TEXT(_xlfn.ANCHORARRAY(O575),"00")</f>
        <v>13</v>
      </c>
      <c r="U575" t="str">
        <v>13</v>
      </c>
      <c r="V575" t="str">
        <v>04</v>
      </c>
      <c r="W575" t="str">
        <v>13</v>
      </c>
      <c r="X575" t="str">
        <v>04</v>
      </c>
      <c r="Y575" t="b">
        <f>MAX(_xlfn.ANCHORARRAY(J575))=5</f>
        <v>0</v>
      </c>
      <c r="Z575" t="b">
        <f>MAX(_xlfn.ANCHORARRAY(J575))=4</f>
        <v>0</v>
      </c>
      <c r="AA575" t="b" cm="1">
        <f t="array" ref="AA575">AND(OR(_xlfn.ANCHORARRAY(J575)=3),OR(_xlfn.ANCHORARRAY(J575)=2))</f>
        <v>1</v>
      </c>
      <c r="AB575" t="b">
        <f>IF(AA575,FALSE,MAX(_xlfn.ANCHORARRAY(J575))=3)</f>
        <v>0</v>
      </c>
      <c r="AC575" t="b">
        <f>COUNTIF(_xlfn.ANCHORARRAY(J575),2)=4</f>
        <v>0</v>
      </c>
      <c r="AD575" t="b">
        <f>IF(AC575,FALSE,MAX(_xlfn.ANCHORARRAY(J575))=2)</f>
        <v>0</v>
      </c>
      <c r="AE575" t="b">
        <f>NOT(OR(Y575:AD575))</f>
        <v>0</v>
      </c>
      <c r="AF575">
        <f>8-MATCH(TRUE,Y575:AE575,0)</f>
        <v>5</v>
      </c>
      <c r="AG575">
        <f>VALUE(_xlfn.CONCAT(AF575,_xlfn.ANCHORARRAY(T575)))</f>
        <v>51313041304</v>
      </c>
      <c r="AH575">
        <f>VALUE(_xlfn.RANK.EQ(AG575,AG:AG,1))</f>
        <v>895</v>
      </c>
      <c r="AI575">
        <f>AH575*D575</f>
        <v>8950</v>
      </c>
      <c r="AK575" s="1"/>
      <c r="AL575" t="str" cm="1">
        <f t="array" ref="AL575:AP575">MID(C575,_xlfn.SEQUENCE(1,LEN(C575)),1)</f>
        <v>K</v>
      </c>
      <c r="AM575" t="str">
        <v>K</v>
      </c>
      <c r="AN575" t="str">
        <v>4</v>
      </c>
      <c r="AO575" t="str">
        <v>K</v>
      </c>
      <c r="AP575" t="str">
        <v>4</v>
      </c>
      <c r="AQ575">
        <f>IF(AL575="J",0,COUNTIF(_xlfn.ANCHORARRAY($AL575),AL575))</f>
        <v>3</v>
      </c>
      <c r="AR575">
        <f>IF(AM575="J",0,COUNTIF(_xlfn.ANCHORARRAY($AL575),AM575))</f>
        <v>3</v>
      </c>
      <c r="AS575">
        <f>IF(AN575="J",0,COUNTIF(_xlfn.ANCHORARRAY($AL575),AN575))</f>
        <v>2</v>
      </c>
      <c r="AT575">
        <f>IF(AO575="J",0,COUNTIF(_xlfn.ANCHORARRAY($AL575),AO575))</f>
        <v>3</v>
      </c>
      <c r="AU575">
        <f>IF(AP575="J",0,COUNTIF(_xlfn.ANCHORARRAY($AL575),AP575))</f>
        <v>2</v>
      </c>
      <c r="AV575" cm="1">
        <f t="array" ref="AV575:AZ575">_xlfn.LET(_xlpm.vals,{"J","2","3","4","5","6","7","8","9","T","J","Q","K","A"},
MATCH(_xlfn.ANCHORARRAY(AL575),_xlpm.vals,0))</f>
        <v>13</v>
      </c>
      <c r="AW575">
        <v>13</v>
      </c>
      <c r="AX575">
        <v>4</v>
      </c>
      <c r="AY575">
        <v>13</v>
      </c>
      <c r="AZ575">
        <v>4</v>
      </c>
      <c r="BA575" t="str" cm="1">
        <f t="array" ref="BA575:BE575">TEXT(_xlfn.ANCHORARRAY(AV575),"00")</f>
        <v>13</v>
      </c>
      <c r="BB575" t="str">
        <v>13</v>
      </c>
      <c r="BC575" t="str">
        <v>04</v>
      </c>
      <c r="BD575" t="str">
        <v>13</v>
      </c>
      <c r="BE575" t="str">
        <v>04</v>
      </c>
      <c r="BF575">
        <f>COUNTIF(_xlfn.ANCHORARRAY(AL575),"J")</f>
        <v>0</v>
      </c>
    </row>
    <row r="576" spans="2:58" x14ac:dyDescent="0.3">
      <c r="B576" t="s">
        <v>427</v>
      </c>
      <c r="C576" t="str">
        <f>_xlfn.TEXTBEFORE(B576," ")</f>
        <v>J2Q32</v>
      </c>
      <c r="D576">
        <f>VALUE(_xlfn.TEXTAFTER(B576," "))</f>
        <v>167</v>
      </c>
      <c r="E576" t="str" cm="1">
        <f t="array" ref="E576:I576">MID(C576,_xlfn.SEQUENCE(1,LEN(C576)),1)</f>
        <v>J</v>
      </c>
      <c r="F576" t="str">
        <v>2</v>
      </c>
      <c r="G576" t="str">
        <v>Q</v>
      </c>
      <c r="H576" t="str">
        <v>3</v>
      </c>
      <c r="I576" t="str">
        <v>2</v>
      </c>
      <c r="J576" cm="1">
        <f t="array" ref="J576:N576">COUNTIFS(_xlfn.ANCHORARRAY(E576),_xlfn.ANCHORARRAY(E576))</f>
        <v>1</v>
      </c>
      <c r="K576">
        <v>2</v>
      </c>
      <c r="L576">
        <v>1</v>
      </c>
      <c r="M576">
        <v>1</v>
      </c>
      <c r="N576">
        <v>2</v>
      </c>
      <c r="O576" cm="1">
        <f t="array" ref="O576:S576">_xlfn.LET(_xlpm.vals,{"1","2","3","4","5","6","7","8","9","T","J","Q","K","A"},
MATCH(_xlfn.ANCHORARRAY(E576),_xlpm.vals,0))</f>
        <v>11</v>
      </c>
      <c r="P576">
        <v>2</v>
      </c>
      <c r="Q576">
        <v>12</v>
      </c>
      <c r="R576">
        <v>3</v>
      </c>
      <c r="S576">
        <v>2</v>
      </c>
      <c r="T576" t="str" cm="1">
        <f t="array" ref="T576:X576">TEXT(_xlfn.ANCHORARRAY(O576),"00")</f>
        <v>11</v>
      </c>
      <c r="U576" t="str">
        <v>02</v>
      </c>
      <c r="V576" t="str">
        <v>12</v>
      </c>
      <c r="W576" t="str">
        <v>03</v>
      </c>
      <c r="X576" t="str">
        <v>02</v>
      </c>
      <c r="Y576" t="b">
        <f>MAX(_xlfn.ANCHORARRAY(J576))=5</f>
        <v>0</v>
      </c>
      <c r="Z576" t="b">
        <f>MAX(_xlfn.ANCHORARRAY(J576))=4</f>
        <v>0</v>
      </c>
      <c r="AA576" t="b" cm="1">
        <f t="array" ref="AA576">AND(OR(_xlfn.ANCHORARRAY(J576)=3),OR(_xlfn.ANCHORARRAY(J576)=2))</f>
        <v>0</v>
      </c>
      <c r="AB576" t="b">
        <f>IF(AA576,FALSE,MAX(_xlfn.ANCHORARRAY(J576))=3)</f>
        <v>0</v>
      </c>
      <c r="AC576" t="b">
        <f>COUNTIF(_xlfn.ANCHORARRAY(J576),2)=4</f>
        <v>0</v>
      </c>
      <c r="AD576" t="b">
        <f>IF(AC576,FALSE,MAX(_xlfn.ANCHORARRAY(J576))=2)</f>
        <v>1</v>
      </c>
      <c r="AE576" t="b">
        <f>NOT(OR(Y576:AD576))</f>
        <v>0</v>
      </c>
      <c r="AF576">
        <f>8-MATCH(TRUE,Y576:AE576,0)</f>
        <v>2</v>
      </c>
      <c r="AG576">
        <f>VALUE(_xlfn.CONCAT(AF576,_xlfn.ANCHORARRAY(T576)))</f>
        <v>21102120302</v>
      </c>
      <c r="AH576">
        <f>VALUE(_xlfn.RANK.EQ(AG576,AG:AG,1))</f>
        <v>364</v>
      </c>
      <c r="AI576">
        <f>AH576*D576</f>
        <v>60788</v>
      </c>
      <c r="AK576" s="1"/>
      <c r="AL576" t="str" cm="1">
        <f t="array" ref="AL576:AP576">MID(C576,_xlfn.SEQUENCE(1,LEN(C576)),1)</f>
        <v>J</v>
      </c>
      <c r="AM576" t="str">
        <v>2</v>
      </c>
      <c r="AN576" t="str">
        <v>Q</v>
      </c>
      <c r="AO576" t="str">
        <v>3</v>
      </c>
      <c r="AP576" t="str">
        <v>2</v>
      </c>
      <c r="AQ576">
        <f>IF(AL576="J",0,COUNTIF(_xlfn.ANCHORARRAY($AL576),AL576))</f>
        <v>0</v>
      </c>
      <c r="AR576">
        <f>IF(AM576="J",0,COUNTIF(_xlfn.ANCHORARRAY($AL576),AM576))</f>
        <v>2</v>
      </c>
      <c r="AS576">
        <f>IF(AN576="J",0,COUNTIF(_xlfn.ANCHORARRAY($AL576),AN576))</f>
        <v>1</v>
      </c>
      <c r="AT576">
        <f>IF(AO576="J",0,COUNTIF(_xlfn.ANCHORARRAY($AL576),AO576))</f>
        <v>1</v>
      </c>
      <c r="AU576">
        <f>IF(AP576="J",0,COUNTIF(_xlfn.ANCHORARRAY($AL576),AP576))</f>
        <v>2</v>
      </c>
      <c r="AV576" cm="1">
        <f t="array" ref="AV576:AZ576">_xlfn.LET(_xlpm.vals,{"J","2","3","4","5","6","7","8","9","T","J","Q","K","A"},
MATCH(_xlfn.ANCHORARRAY(AL576),_xlpm.vals,0))</f>
        <v>1</v>
      </c>
      <c r="AW576">
        <v>2</v>
      </c>
      <c r="AX576">
        <v>12</v>
      </c>
      <c r="AY576">
        <v>3</v>
      </c>
      <c r="AZ576">
        <v>2</v>
      </c>
      <c r="BA576" t="str" cm="1">
        <f t="array" ref="BA576:BE576">TEXT(_xlfn.ANCHORARRAY(AV576),"00")</f>
        <v>01</v>
      </c>
      <c r="BB576" t="str">
        <v>02</v>
      </c>
      <c r="BC576" t="str">
        <v>12</v>
      </c>
      <c r="BD576" t="str">
        <v>03</v>
      </c>
      <c r="BE576" t="str">
        <v>02</v>
      </c>
      <c r="BF576">
        <f>COUNTIF(_xlfn.ANCHORARRAY(AL576),"J")</f>
        <v>1</v>
      </c>
    </row>
    <row r="577" spans="2:58" x14ac:dyDescent="0.3">
      <c r="B577" t="s">
        <v>426</v>
      </c>
      <c r="C577" t="str">
        <f>_xlfn.TEXTBEFORE(B577," ")</f>
        <v>2222J</v>
      </c>
      <c r="D577">
        <f>VALUE(_xlfn.TEXTAFTER(B577," "))</f>
        <v>693</v>
      </c>
      <c r="E577" t="str" cm="1">
        <f t="array" ref="E577:I577">MID(C577,_xlfn.SEQUENCE(1,LEN(C577)),1)</f>
        <v>2</v>
      </c>
      <c r="F577" t="str">
        <v>2</v>
      </c>
      <c r="G577" t="str">
        <v>2</v>
      </c>
      <c r="H577" t="str">
        <v>2</v>
      </c>
      <c r="I577" t="str">
        <v>J</v>
      </c>
      <c r="J577" cm="1">
        <f t="array" ref="J577:N577">COUNTIFS(_xlfn.ANCHORARRAY(E577),_xlfn.ANCHORARRAY(E577))</f>
        <v>4</v>
      </c>
      <c r="K577">
        <v>4</v>
      </c>
      <c r="L577">
        <v>4</v>
      </c>
      <c r="M577">
        <v>4</v>
      </c>
      <c r="N577">
        <v>1</v>
      </c>
      <c r="O577" cm="1">
        <f t="array" ref="O577:S577">_xlfn.LET(_xlpm.vals,{"1","2","3","4","5","6","7","8","9","T","J","Q","K","A"},
MATCH(_xlfn.ANCHORARRAY(E577),_xlpm.vals,0))</f>
        <v>2</v>
      </c>
      <c r="P577">
        <v>2</v>
      </c>
      <c r="Q577">
        <v>2</v>
      </c>
      <c r="R577">
        <v>2</v>
      </c>
      <c r="S577">
        <v>11</v>
      </c>
      <c r="T577" t="str" cm="1">
        <f t="array" ref="T577:X577">TEXT(_xlfn.ANCHORARRAY(O577),"00")</f>
        <v>02</v>
      </c>
      <c r="U577" t="str">
        <v>02</v>
      </c>
      <c r="V577" t="str">
        <v>02</v>
      </c>
      <c r="W577" t="str">
        <v>02</v>
      </c>
      <c r="X577" t="str">
        <v>11</v>
      </c>
      <c r="Y577" t="b">
        <f>MAX(_xlfn.ANCHORARRAY(J577))=5</f>
        <v>0</v>
      </c>
      <c r="Z577" t="b">
        <f>MAX(_xlfn.ANCHORARRAY(J577))=4</f>
        <v>1</v>
      </c>
      <c r="AA577" t="b" cm="1">
        <f t="array" ref="AA577">AND(OR(_xlfn.ANCHORARRAY(J577)=3),OR(_xlfn.ANCHORARRAY(J577)=2))</f>
        <v>0</v>
      </c>
      <c r="AB577" t="b">
        <f>IF(AA577,FALSE,MAX(_xlfn.ANCHORARRAY(J577))=3)</f>
        <v>0</v>
      </c>
      <c r="AC577" t="b">
        <f>COUNTIF(_xlfn.ANCHORARRAY(J577),2)=4</f>
        <v>0</v>
      </c>
      <c r="AD577" t="b">
        <f>IF(AC577,FALSE,MAX(_xlfn.ANCHORARRAY(J577))=2)</f>
        <v>0</v>
      </c>
      <c r="AE577" t="b">
        <f>NOT(OR(Y577:AD577))</f>
        <v>0</v>
      </c>
      <c r="AF577">
        <f>8-MATCH(TRUE,Y577:AE577,0)</f>
        <v>6</v>
      </c>
      <c r="AG577">
        <f>VALUE(_xlfn.CONCAT(AF577,_xlfn.ANCHORARRAY(T577)))</f>
        <v>60202020211</v>
      </c>
      <c r="AH577">
        <f>VALUE(_xlfn.RANK.EQ(AG577,AG:AG,1))</f>
        <v>907</v>
      </c>
      <c r="AI577">
        <f>AH577*D577</f>
        <v>628551</v>
      </c>
      <c r="AK577" s="1"/>
      <c r="AL577" t="str" cm="1">
        <f t="array" ref="AL577:AP577">MID(C577,_xlfn.SEQUENCE(1,LEN(C577)),1)</f>
        <v>2</v>
      </c>
      <c r="AM577" t="str">
        <v>2</v>
      </c>
      <c r="AN577" t="str">
        <v>2</v>
      </c>
      <c r="AO577" t="str">
        <v>2</v>
      </c>
      <c r="AP577" t="str">
        <v>J</v>
      </c>
      <c r="AQ577">
        <f>IF(AL577="J",0,COUNTIF(_xlfn.ANCHORARRAY($AL577),AL577))</f>
        <v>4</v>
      </c>
      <c r="AR577">
        <f>IF(AM577="J",0,COUNTIF(_xlfn.ANCHORARRAY($AL577),AM577))</f>
        <v>4</v>
      </c>
      <c r="AS577">
        <f>IF(AN577="J",0,COUNTIF(_xlfn.ANCHORARRAY($AL577),AN577))</f>
        <v>4</v>
      </c>
      <c r="AT577">
        <f>IF(AO577="J",0,COUNTIF(_xlfn.ANCHORARRAY($AL577),AO577))</f>
        <v>4</v>
      </c>
      <c r="AU577">
        <f>IF(AP577="J",0,COUNTIF(_xlfn.ANCHORARRAY($AL577),AP577))</f>
        <v>0</v>
      </c>
      <c r="AV577" cm="1">
        <f t="array" ref="AV577:AZ577">_xlfn.LET(_xlpm.vals,{"J","2","3","4","5","6","7","8","9","T","J","Q","K","A"},
MATCH(_xlfn.ANCHORARRAY(AL577),_xlpm.vals,0))</f>
        <v>2</v>
      </c>
      <c r="AW577">
        <v>2</v>
      </c>
      <c r="AX577">
        <v>2</v>
      </c>
      <c r="AY577">
        <v>2</v>
      </c>
      <c r="AZ577">
        <v>1</v>
      </c>
      <c r="BA577" t="str" cm="1">
        <f t="array" ref="BA577:BE577">TEXT(_xlfn.ANCHORARRAY(AV577),"00")</f>
        <v>02</v>
      </c>
      <c r="BB577" t="str">
        <v>02</v>
      </c>
      <c r="BC577" t="str">
        <v>02</v>
      </c>
      <c r="BD577" t="str">
        <v>02</v>
      </c>
      <c r="BE577" t="str">
        <v>01</v>
      </c>
      <c r="BF577">
        <f>COUNTIF(_xlfn.ANCHORARRAY(AL577),"J")</f>
        <v>1</v>
      </c>
    </row>
    <row r="578" spans="2:58" x14ac:dyDescent="0.3">
      <c r="B578" t="s">
        <v>425</v>
      </c>
      <c r="C578" t="str">
        <f>_xlfn.TEXTBEFORE(B578," ")</f>
        <v>A66A6</v>
      </c>
      <c r="D578">
        <f>VALUE(_xlfn.TEXTAFTER(B578," "))</f>
        <v>485</v>
      </c>
      <c r="E578" t="str" cm="1">
        <f t="array" ref="E578:I578">MID(C578,_xlfn.SEQUENCE(1,LEN(C578)),1)</f>
        <v>A</v>
      </c>
      <c r="F578" t="str">
        <v>6</v>
      </c>
      <c r="G578" t="str">
        <v>6</v>
      </c>
      <c r="H578" t="str">
        <v>A</v>
      </c>
      <c r="I578" t="str">
        <v>6</v>
      </c>
      <c r="J578" cm="1">
        <f t="array" ref="J578:N578">COUNTIFS(_xlfn.ANCHORARRAY(E578),_xlfn.ANCHORARRAY(E578))</f>
        <v>2</v>
      </c>
      <c r="K578">
        <v>3</v>
      </c>
      <c r="L578">
        <v>3</v>
      </c>
      <c r="M578">
        <v>2</v>
      </c>
      <c r="N578">
        <v>3</v>
      </c>
      <c r="O578" cm="1">
        <f t="array" ref="O578:S578">_xlfn.LET(_xlpm.vals,{"1","2","3","4","5","6","7","8","9","T","J","Q","K","A"},
MATCH(_xlfn.ANCHORARRAY(E578),_xlpm.vals,0))</f>
        <v>14</v>
      </c>
      <c r="P578">
        <v>6</v>
      </c>
      <c r="Q578">
        <v>6</v>
      </c>
      <c r="R578">
        <v>14</v>
      </c>
      <c r="S578">
        <v>6</v>
      </c>
      <c r="T578" t="str" cm="1">
        <f t="array" ref="T578:X578">TEXT(_xlfn.ANCHORARRAY(O578),"00")</f>
        <v>14</v>
      </c>
      <c r="U578" t="str">
        <v>06</v>
      </c>
      <c r="V578" t="str">
        <v>06</v>
      </c>
      <c r="W578" t="str">
        <v>14</v>
      </c>
      <c r="X578" t="str">
        <v>06</v>
      </c>
      <c r="Y578" t="b">
        <f>MAX(_xlfn.ANCHORARRAY(J578))=5</f>
        <v>0</v>
      </c>
      <c r="Z578" t="b">
        <f>MAX(_xlfn.ANCHORARRAY(J578))=4</f>
        <v>0</v>
      </c>
      <c r="AA578" t="b" cm="1">
        <f t="array" ref="AA578">AND(OR(_xlfn.ANCHORARRAY(J578)=3),OR(_xlfn.ANCHORARRAY(J578)=2))</f>
        <v>1</v>
      </c>
      <c r="AB578" t="b">
        <f>IF(AA578,FALSE,MAX(_xlfn.ANCHORARRAY(J578))=3)</f>
        <v>0</v>
      </c>
      <c r="AC578" t="b">
        <f>COUNTIF(_xlfn.ANCHORARRAY(J578),2)=4</f>
        <v>0</v>
      </c>
      <c r="AD578" t="b">
        <f>IF(AC578,FALSE,MAX(_xlfn.ANCHORARRAY(J578))=2)</f>
        <v>0</v>
      </c>
      <c r="AE578" t="b">
        <f>NOT(OR(Y578:AD578))</f>
        <v>0</v>
      </c>
      <c r="AF578">
        <f>8-MATCH(TRUE,Y578:AE578,0)</f>
        <v>5</v>
      </c>
      <c r="AG578">
        <f>VALUE(_xlfn.CONCAT(AF578,_xlfn.ANCHORARRAY(T578)))</f>
        <v>51406061406</v>
      </c>
      <c r="AH578">
        <f>VALUE(_xlfn.RANK.EQ(AG578,AG:AG,1))</f>
        <v>899</v>
      </c>
      <c r="AI578">
        <f>AH578*D578</f>
        <v>436015</v>
      </c>
      <c r="AK578" s="1"/>
      <c r="AL578" t="str" cm="1">
        <f t="array" ref="AL578:AP578">MID(C578,_xlfn.SEQUENCE(1,LEN(C578)),1)</f>
        <v>A</v>
      </c>
      <c r="AM578" t="str">
        <v>6</v>
      </c>
      <c r="AN578" t="str">
        <v>6</v>
      </c>
      <c r="AO578" t="str">
        <v>A</v>
      </c>
      <c r="AP578" t="str">
        <v>6</v>
      </c>
      <c r="AQ578">
        <f>IF(AL578="J",0,COUNTIF(_xlfn.ANCHORARRAY($AL578),AL578))</f>
        <v>2</v>
      </c>
      <c r="AR578">
        <f>IF(AM578="J",0,COUNTIF(_xlfn.ANCHORARRAY($AL578),AM578))</f>
        <v>3</v>
      </c>
      <c r="AS578">
        <f>IF(AN578="J",0,COUNTIF(_xlfn.ANCHORARRAY($AL578),AN578))</f>
        <v>3</v>
      </c>
      <c r="AT578">
        <f>IF(AO578="J",0,COUNTIF(_xlfn.ANCHORARRAY($AL578),AO578))</f>
        <v>2</v>
      </c>
      <c r="AU578">
        <f>IF(AP578="J",0,COUNTIF(_xlfn.ANCHORARRAY($AL578),AP578))</f>
        <v>3</v>
      </c>
      <c r="AV578" cm="1">
        <f t="array" ref="AV578:AZ578">_xlfn.LET(_xlpm.vals,{"J","2","3","4","5","6","7","8","9","T","J","Q","K","A"},
MATCH(_xlfn.ANCHORARRAY(AL578),_xlpm.vals,0))</f>
        <v>14</v>
      </c>
      <c r="AW578">
        <v>6</v>
      </c>
      <c r="AX578">
        <v>6</v>
      </c>
      <c r="AY578">
        <v>14</v>
      </c>
      <c r="AZ578">
        <v>6</v>
      </c>
      <c r="BA578" t="str" cm="1">
        <f t="array" ref="BA578:BE578">TEXT(_xlfn.ANCHORARRAY(AV578),"00")</f>
        <v>14</v>
      </c>
      <c r="BB578" t="str">
        <v>06</v>
      </c>
      <c r="BC578" t="str">
        <v>06</v>
      </c>
      <c r="BD578" t="str">
        <v>14</v>
      </c>
      <c r="BE578" t="str">
        <v>06</v>
      </c>
      <c r="BF578">
        <f>COUNTIF(_xlfn.ANCHORARRAY(AL578),"J")</f>
        <v>0</v>
      </c>
    </row>
    <row r="579" spans="2:58" x14ac:dyDescent="0.3">
      <c r="B579" t="s">
        <v>424</v>
      </c>
      <c r="C579" t="str">
        <f>_xlfn.TEXTBEFORE(B579," ")</f>
        <v>J4AAJ</v>
      </c>
      <c r="D579">
        <f>VALUE(_xlfn.TEXTAFTER(B579," "))</f>
        <v>298</v>
      </c>
      <c r="E579" t="str" cm="1">
        <f t="array" ref="E579:I579">MID(C579,_xlfn.SEQUENCE(1,LEN(C579)),1)</f>
        <v>J</v>
      </c>
      <c r="F579" t="str">
        <v>4</v>
      </c>
      <c r="G579" t="str">
        <v>A</v>
      </c>
      <c r="H579" t="str">
        <v>A</v>
      </c>
      <c r="I579" t="str">
        <v>J</v>
      </c>
      <c r="J579" cm="1">
        <f t="array" ref="J579:N579">COUNTIFS(_xlfn.ANCHORARRAY(E579),_xlfn.ANCHORARRAY(E579))</f>
        <v>2</v>
      </c>
      <c r="K579">
        <v>1</v>
      </c>
      <c r="L579">
        <v>2</v>
      </c>
      <c r="M579">
        <v>2</v>
      </c>
      <c r="N579">
        <v>2</v>
      </c>
      <c r="O579" cm="1">
        <f t="array" ref="O579:S579">_xlfn.LET(_xlpm.vals,{"1","2","3","4","5","6","7","8","9","T","J","Q","K","A"},
MATCH(_xlfn.ANCHORARRAY(E579),_xlpm.vals,0))</f>
        <v>11</v>
      </c>
      <c r="P579">
        <v>4</v>
      </c>
      <c r="Q579">
        <v>14</v>
      </c>
      <c r="R579">
        <v>14</v>
      </c>
      <c r="S579">
        <v>11</v>
      </c>
      <c r="T579" t="str" cm="1">
        <f t="array" ref="T579:X579">TEXT(_xlfn.ANCHORARRAY(O579),"00")</f>
        <v>11</v>
      </c>
      <c r="U579" t="str">
        <v>04</v>
      </c>
      <c r="V579" t="str">
        <v>14</v>
      </c>
      <c r="W579" t="str">
        <v>14</v>
      </c>
      <c r="X579" t="str">
        <v>11</v>
      </c>
      <c r="Y579" t="b">
        <f>MAX(_xlfn.ANCHORARRAY(J579))=5</f>
        <v>0</v>
      </c>
      <c r="Z579" t="b">
        <f>MAX(_xlfn.ANCHORARRAY(J579))=4</f>
        <v>0</v>
      </c>
      <c r="AA579" t="b" cm="1">
        <f t="array" ref="AA579">AND(OR(_xlfn.ANCHORARRAY(J579)=3),OR(_xlfn.ANCHORARRAY(J579)=2))</f>
        <v>0</v>
      </c>
      <c r="AB579" t="b">
        <f>IF(AA579,FALSE,MAX(_xlfn.ANCHORARRAY(J579))=3)</f>
        <v>0</v>
      </c>
      <c r="AC579" t="b">
        <f>COUNTIF(_xlfn.ANCHORARRAY(J579),2)=4</f>
        <v>1</v>
      </c>
      <c r="AD579" t="b">
        <f>IF(AC579,FALSE,MAX(_xlfn.ANCHORARRAY(J579))=2)</f>
        <v>0</v>
      </c>
      <c r="AE579" t="b">
        <f>NOT(OR(Y579:AD579))</f>
        <v>0</v>
      </c>
      <c r="AF579">
        <f>8-MATCH(TRUE,Y579:AE579,0)</f>
        <v>3</v>
      </c>
      <c r="AG579">
        <f>VALUE(_xlfn.CONCAT(AF579,_xlfn.ANCHORARRAY(T579)))</f>
        <v>31104141411</v>
      </c>
      <c r="AH579">
        <f>VALUE(_xlfn.RANK.EQ(AG579,AG:AG,1))</f>
        <v>569</v>
      </c>
      <c r="AI579">
        <f>AH579*D579</f>
        <v>169562</v>
      </c>
      <c r="AK579" s="1"/>
      <c r="AL579" t="str" cm="1">
        <f t="array" ref="AL579:AP579">MID(C579,_xlfn.SEQUENCE(1,LEN(C579)),1)</f>
        <v>J</v>
      </c>
      <c r="AM579" t="str">
        <v>4</v>
      </c>
      <c r="AN579" t="str">
        <v>A</v>
      </c>
      <c r="AO579" t="str">
        <v>A</v>
      </c>
      <c r="AP579" t="str">
        <v>J</v>
      </c>
      <c r="AQ579">
        <f>IF(AL579="J",0,COUNTIF(_xlfn.ANCHORARRAY($AL579),AL579))</f>
        <v>0</v>
      </c>
      <c r="AR579">
        <f>IF(AM579="J",0,COUNTIF(_xlfn.ANCHORARRAY($AL579),AM579))</f>
        <v>1</v>
      </c>
      <c r="AS579">
        <f>IF(AN579="J",0,COUNTIF(_xlfn.ANCHORARRAY($AL579),AN579))</f>
        <v>2</v>
      </c>
      <c r="AT579">
        <f>IF(AO579="J",0,COUNTIF(_xlfn.ANCHORARRAY($AL579),AO579))</f>
        <v>2</v>
      </c>
      <c r="AU579">
        <f>IF(AP579="J",0,COUNTIF(_xlfn.ANCHORARRAY($AL579),AP579))</f>
        <v>0</v>
      </c>
      <c r="AV579" cm="1">
        <f t="array" ref="AV579:AZ579">_xlfn.LET(_xlpm.vals,{"J","2","3","4","5","6","7","8","9","T","J","Q","K","A"},
MATCH(_xlfn.ANCHORARRAY(AL579),_xlpm.vals,0))</f>
        <v>1</v>
      </c>
      <c r="AW579">
        <v>4</v>
      </c>
      <c r="AX579">
        <v>14</v>
      </c>
      <c r="AY579">
        <v>14</v>
      </c>
      <c r="AZ579">
        <v>1</v>
      </c>
      <c r="BA579" t="str" cm="1">
        <f t="array" ref="BA579:BE579">TEXT(_xlfn.ANCHORARRAY(AV579),"00")</f>
        <v>01</v>
      </c>
      <c r="BB579" t="str">
        <v>04</v>
      </c>
      <c r="BC579" t="str">
        <v>14</v>
      </c>
      <c r="BD579" t="str">
        <v>14</v>
      </c>
      <c r="BE579" t="str">
        <v>01</v>
      </c>
      <c r="BF579">
        <f>COUNTIF(_xlfn.ANCHORARRAY(AL579),"J")</f>
        <v>2</v>
      </c>
    </row>
    <row r="580" spans="2:58" x14ac:dyDescent="0.3">
      <c r="B580" t="s">
        <v>423</v>
      </c>
      <c r="C580" t="str">
        <f>_xlfn.TEXTBEFORE(B580," ")</f>
        <v>5TTK7</v>
      </c>
      <c r="D580">
        <f>VALUE(_xlfn.TEXTAFTER(B580," "))</f>
        <v>415</v>
      </c>
      <c r="E580" t="str" cm="1">
        <f t="array" ref="E580:I580">MID(C580,_xlfn.SEQUENCE(1,LEN(C580)),1)</f>
        <v>5</v>
      </c>
      <c r="F580" t="str">
        <v>T</v>
      </c>
      <c r="G580" t="str">
        <v>T</v>
      </c>
      <c r="H580" t="str">
        <v>K</v>
      </c>
      <c r="I580" t="str">
        <v>7</v>
      </c>
      <c r="J580" cm="1">
        <f t="array" ref="J580:N580">COUNTIFS(_xlfn.ANCHORARRAY(E580),_xlfn.ANCHORARRAY(E580))</f>
        <v>1</v>
      </c>
      <c r="K580">
        <v>2</v>
      </c>
      <c r="L580">
        <v>2</v>
      </c>
      <c r="M580">
        <v>1</v>
      </c>
      <c r="N580">
        <v>1</v>
      </c>
      <c r="O580" cm="1">
        <f t="array" ref="O580:S580">_xlfn.LET(_xlpm.vals,{"1","2","3","4","5","6","7","8","9","T","J","Q","K","A"},
MATCH(_xlfn.ANCHORARRAY(E580),_xlpm.vals,0))</f>
        <v>5</v>
      </c>
      <c r="P580">
        <v>10</v>
      </c>
      <c r="Q580">
        <v>10</v>
      </c>
      <c r="R580">
        <v>13</v>
      </c>
      <c r="S580">
        <v>7</v>
      </c>
      <c r="T580" t="str" cm="1">
        <f t="array" ref="T580:X580">TEXT(_xlfn.ANCHORARRAY(O580),"00")</f>
        <v>05</v>
      </c>
      <c r="U580" t="str">
        <v>10</v>
      </c>
      <c r="V580" t="str">
        <v>10</v>
      </c>
      <c r="W580" t="str">
        <v>13</v>
      </c>
      <c r="X580" t="str">
        <v>07</v>
      </c>
      <c r="Y580" t="b">
        <f>MAX(_xlfn.ANCHORARRAY(J580))=5</f>
        <v>0</v>
      </c>
      <c r="Z580" t="b">
        <f>MAX(_xlfn.ANCHORARRAY(J580))=4</f>
        <v>0</v>
      </c>
      <c r="AA580" t="b" cm="1">
        <f t="array" ref="AA580">AND(OR(_xlfn.ANCHORARRAY(J580)=3),OR(_xlfn.ANCHORARRAY(J580)=2))</f>
        <v>0</v>
      </c>
      <c r="AB580" t="b">
        <f>IF(AA580,FALSE,MAX(_xlfn.ANCHORARRAY(J580))=3)</f>
        <v>0</v>
      </c>
      <c r="AC580" t="b">
        <f>COUNTIF(_xlfn.ANCHORARRAY(J580),2)=4</f>
        <v>0</v>
      </c>
      <c r="AD580" t="b">
        <f>IF(AC580,FALSE,MAX(_xlfn.ANCHORARRAY(J580))=2)</f>
        <v>1</v>
      </c>
      <c r="AE580" t="b">
        <f>NOT(OR(Y580:AD580))</f>
        <v>0</v>
      </c>
      <c r="AF580">
        <f>8-MATCH(TRUE,Y580:AE580,0)</f>
        <v>2</v>
      </c>
      <c r="AG580">
        <f>VALUE(_xlfn.CONCAT(AF580,_xlfn.ANCHORARRAY(T580)))</f>
        <v>20510101307</v>
      </c>
      <c r="AH580">
        <f>VALUE(_xlfn.RANK.EQ(AG580,AG:AG,1))</f>
        <v>269</v>
      </c>
      <c r="AI580">
        <f>AH580*D580</f>
        <v>111635</v>
      </c>
      <c r="AK580" s="1"/>
      <c r="AL580" t="str" cm="1">
        <f t="array" ref="AL580:AP580">MID(C580,_xlfn.SEQUENCE(1,LEN(C580)),1)</f>
        <v>5</v>
      </c>
      <c r="AM580" t="str">
        <v>T</v>
      </c>
      <c r="AN580" t="str">
        <v>T</v>
      </c>
      <c r="AO580" t="str">
        <v>K</v>
      </c>
      <c r="AP580" t="str">
        <v>7</v>
      </c>
      <c r="AQ580">
        <f>IF(AL580="J",0,COUNTIF(_xlfn.ANCHORARRAY($AL580),AL580))</f>
        <v>1</v>
      </c>
      <c r="AR580">
        <f>IF(AM580="J",0,COUNTIF(_xlfn.ANCHORARRAY($AL580),AM580))</f>
        <v>2</v>
      </c>
      <c r="AS580">
        <f>IF(AN580="J",0,COUNTIF(_xlfn.ANCHORARRAY($AL580),AN580))</f>
        <v>2</v>
      </c>
      <c r="AT580">
        <f>IF(AO580="J",0,COUNTIF(_xlfn.ANCHORARRAY($AL580),AO580))</f>
        <v>1</v>
      </c>
      <c r="AU580">
        <f>IF(AP580="J",0,COUNTIF(_xlfn.ANCHORARRAY($AL580),AP580))</f>
        <v>1</v>
      </c>
      <c r="AV580" cm="1">
        <f t="array" ref="AV580:AZ580">_xlfn.LET(_xlpm.vals,{"J","2","3","4","5","6","7","8","9","T","J","Q","K","A"},
MATCH(_xlfn.ANCHORARRAY(AL580),_xlpm.vals,0))</f>
        <v>5</v>
      </c>
      <c r="AW580">
        <v>10</v>
      </c>
      <c r="AX580">
        <v>10</v>
      </c>
      <c r="AY580">
        <v>13</v>
      </c>
      <c r="AZ580">
        <v>7</v>
      </c>
      <c r="BA580" t="str" cm="1">
        <f t="array" ref="BA580:BE580">TEXT(_xlfn.ANCHORARRAY(AV580),"00")</f>
        <v>05</v>
      </c>
      <c r="BB580" t="str">
        <v>10</v>
      </c>
      <c r="BC580" t="str">
        <v>10</v>
      </c>
      <c r="BD580" t="str">
        <v>13</v>
      </c>
      <c r="BE580" t="str">
        <v>07</v>
      </c>
      <c r="BF580">
        <f>COUNTIF(_xlfn.ANCHORARRAY(AL580),"J")</f>
        <v>0</v>
      </c>
    </row>
    <row r="581" spans="2:58" x14ac:dyDescent="0.3">
      <c r="B581" t="s">
        <v>422</v>
      </c>
      <c r="C581" t="str">
        <f>_xlfn.TEXTBEFORE(B581," ")</f>
        <v>JT349</v>
      </c>
      <c r="D581">
        <f>VALUE(_xlfn.TEXTAFTER(B581," "))</f>
        <v>154</v>
      </c>
      <c r="E581" t="str" cm="1">
        <f t="array" ref="E581:I581">MID(C581,_xlfn.SEQUENCE(1,LEN(C581)),1)</f>
        <v>J</v>
      </c>
      <c r="F581" t="str">
        <v>T</v>
      </c>
      <c r="G581" t="str">
        <v>3</v>
      </c>
      <c r="H581" t="str">
        <v>4</v>
      </c>
      <c r="I581" t="str">
        <v>9</v>
      </c>
      <c r="J581" cm="1">
        <f t="array" ref="J581:N581">COUNTIFS(_xlfn.ANCHORARRAY(E581),_xlfn.ANCHORARRAY(E581))</f>
        <v>1</v>
      </c>
      <c r="K581">
        <v>1</v>
      </c>
      <c r="L581">
        <v>1</v>
      </c>
      <c r="M581">
        <v>1</v>
      </c>
      <c r="N581">
        <v>1</v>
      </c>
      <c r="O581" cm="1">
        <f t="array" ref="O581:S581">_xlfn.LET(_xlpm.vals,{"1","2","3","4","5","6","7","8","9","T","J","Q","K","A"},
MATCH(_xlfn.ANCHORARRAY(E581),_xlpm.vals,0))</f>
        <v>11</v>
      </c>
      <c r="P581">
        <v>10</v>
      </c>
      <c r="Q581">
        <v>3</v>
      </c>
      <c r="R581">
        <v>4</v>
      </c>
      <c r="S581">
        <v>9</v>
      </c>
      <c r="T581" t="str" cm="1">
        <f t="array" ref="T581:X581">TEXT(_xlfn.ANCHORARRAY(O581),"00")</f>
        <v>11</v>
      </c>
      <c r="U581" t="str">
        <v>10</v>
      </c>
      <c r="V581" t="str">
        <v>03</v>
      </c>
      <c r="W581" t="str">
        <v>04</v>
      </c>
      <c r="X581" t="str">
        <v>09</v>
      </c>
      <c r="Y581" t="b">
        <f>MAX(_xlfn.ANCHORARRAY(J581))=5</f>
        <v>0</v>
      </c>
      <c r="Z581" t="b">
        <f>MAX(_xlfn.ANCHORARRAY(J581))=4</f>
        <v>0</v>
      </c>
      <c r="AA581" t="b" cm="1">
        <f t="array" ref="AA581">AND(OR(_xlfn.ANCHORARRAY(J581)=3),OR(_xlfn.ANCHORARRAY(J581)=2))</f>
        <v>0</v>
      </c>
      <c r="AB581" t="b">
        <f>IF(AA581,FALSE,MAX(_xlfn.ANCHORARRAY(J581))=3)</f>
        <v>0</v>
      </c>
      <c r="AC581" t="b">
        <f>COUNTIF(_xlfn.ANCHORARRAY(J581),2)=4</f>
        <v>0</v>
      </c>
      <c r="AD581" t="b">
        <f>IF(AC581,FALSE,MAX(_xlfn.ANCHORARRAY(J581))=2)</f>
        <v>0</v>
      </c>
      <c r="AE581" t="b">
        <f>NOT(OR(Y581:AD581))</f>
        <v>1</v>
      </c>
      <c r="AF581">
        <f>8-MATCH(TRUE,Y581:AE581,0)</f>
        <v>1</v>
      </c>
      <c r="AG581">
        <f>VALUE(_xlfn.CONCAT(AF581,_xlfn.ANCHORARRAY(T581)))</f>
        <v>11110030409</v>
      </c>
      <c r="AH581">
        <f>VALUE(_xlfn.RANK.EQ(AG581,AG:AG,1))</f>
        <v>146</v>
      </c>
      <c r="AI581">
        <f>AH581*D581</f>
        <v>22484</v>
      </c>
      <c r="AK581" s="1"/>
      <c r="AL581" t="str" cm="1">
        <f t="array" ref="AL581:AP581">MID(C581,_xlfn.SEQUENCE(1,LEN(C581)),1)</f>
        <v>J</v>
      </c>
      <c r="AM581" t="str">
        <v>T</v>
      </c>
      <c r="AN581" t="str">
        <v>3</v>
      </c>
      <c r="AO581" t="str">
        <v>4</v>
      </c>
      <c r="AP581" t="str">
        <v>9</v>
      </c>
      <c r="AQ581">
        <f>IF(AL581="J",0,COUNTIF(_xlfn.ANCHORARRAY($AL581),AL581))</f>
        <v>0</v>
      </c>
      <c r="AR581">
        <f>IF(AM581="J",0,COUNTIF(_xlfn.ANCHORARRAY($AL581),AM581))</f>
        <v>1</v>
      </c>
      <c r="AS581">
        <f>IF(AN581="J",0,COUNTIF(_xlfn.ANCHORARRAY($AL581),AN581))</f>
        <v>1</v>
      </c>
      <c r="AT581">
        <f>IF(AO581="J",0,COUNTIF(_xlfn.ANCHORARRAY($AL581),AO581))</f>
        <v>1</v>
      </c>
      <c r="AU581">
        <f>IF(AP581="J",0,COUNTIF(_xlfn.ANCHORARRAY($AL581),AP581))</f>
        <v>1</v>
      </c>
      <c r="AV581" cm="1">
        <f t="array" ref="AV581:AZ581">_xlfn.LET(_xlpm.vals,{"J","2","3","4","5","6","7","8","9","T","J","Q","K","A"},
MATCH(_xlfn.ANCHORARRAY(AL581),_xlpm.vals,0))</f>
        <v>1</v>
      </c>
      <c r="AW581">
        <v>10</v>
      </c>
      <c r="AX581">
        <v>3</v>
      </c>
      <c r="AY581">
        <v>4</v>
      </c>
      <c r="AZ581">
        <v>9</v>
      </c>
      <c r="BA581" t="str" cm="1">
        <f t="array" ref="BA581:BE581">TEXT(_xlfn.ANCHORARRAY(AV581),"00")</f>
        <v>01</v>
      </c>
      <c r="BB581" t="str">
        <v>10</v>
      </c>
      <c r="BC581" t="str">
        <v>03</v>
      </c>
      <c r="BD581" t="str">
        <v>04</v>
      </c>
      <c r="BE581" t="str">
        <v>09</v>
      </c>
      <c r="BF581">
        <f>COUNTIF(_xlfn.ANCHORARRAY(AL581),"J")</f>
        <v>1</v>
      </c>
    </row>
    <row r="582" spans="2:58" x14ac:dyDescent="0.3">
      <c r="B582" t="s">
        <v>421</v>
      </c>
      <c r="C582" t="str">
        <f>_xlfn.TEXTBEFORE(B582," ")</f>
        <v>JAAAJ</v>
      </c>
      <c r="D582">
        <f>VALUE(_xlfn.TEXTAFTER(B582," "))</f>
        <v>382</v>
      </c>
      <c r="E582" t="str" cm="1">
        <f t="array" ref="E582:I582">MID(C582,_xlfn.SEQUENCE(1,LEN(C582)),1)</f>
        <v>J</v>
      </c>
      <c r="F582" t="str">
        <v>A</v>
      </c>
      <c r="G582" t="str">
        <v>A</v>
      </c>
      <c r="H582" t="str">
        <v>A</v>
      </c>
      <c r="I582" t="str">
        <v>J</v>
      </c>
      <c r="J582" cm="1">
        <f t="array" ref="J582:N582">COUNTIFS(_xlfn.ANCHORARRAY(E582),_xlfn.ANCHORARRAY(E582))</f>
        <v>2</v>
      </c>
      <c r="K582">
        <v>3</v>
      </c>
      <c r="L582">
        <v>3</v>
      </c>
      <c r="M582">
        <v>3</v>
      </c>
      <c r="N582">
        <v>2</v>
      </c>
      <c r="O582" cm="1">
        <f t="array" ref="O582:S582">_xlfn.LET(_xlpm.vals,{"1","2","3","4","5","6","7","8","9","T","J","Q","K","A"},
MATCH(_xlfn.ANCHORARRAY(E582),_xlpm.vals,0))</f>
        <v>11</v>
      </c>
      <c r="P582">
        <v>14</v>
      </c>
      <c r="Q582">
        <v>14</v>
      </c>
      <c r="R582">
        <v>14</v>
      </c>
      <c r="S582">
        <v>11</v>
      </c>
      <c r="T582" t="str" cm="1">
        <f t="array" ref="T582:X582">TEXT(_xlfn.ANCHORARRAY(O582),"00")</f>
        <v>11</v>
      </c>
      <c r="U582" t="str">
        <v>14</v>
      </c>
      <c r="V582" t="str">
        <v>14</v>
      </c>
      <c r="W582" t="str">
        <v>14</v>
      </c>
      <c r="X582" t="str">
        <v>11</v>
      </c>
      <c r="Y582" t="b">
        <f>MAX(_xlfn.ANCHORARRAY(J582))=5</f>
        <v>0</v>
      </c>
      <c r="Z582" t="b">
        <f>MAX(_xlfn.ANCHORARRAY(J582))=4</f>
        <v>0</v>
      </c>
      <c r="AA582" t="b" cm="1">
        <f t="array" ref="AA582">AND(OR(_xlfn.ANCHORARRAY(J582)=3),OR(_xlfn.ANCHORARRAY(J582)=2))</f>
        <v>1</v>
      </c>
      <c r="AB582" t="b">
        <f>IF(AA582,FALSE,MAX(_xlfn.ANCHORARRAY(J582))=3)</f>
        <v>0</v>
      </c>
      <c r="AC582" t="b">
        <f>COUNTIF(_xlfn.ANCHORARRAY(J582),2)=4</f>
        <v>0</v>
      </c>
      <c r="AD582" t="b">
        <f>IF(AC582,FALSE,MAX(_xlfn.ANCHORARRAY(J582))=2)</f>
        <v>0</v>
      </c>
      <c r="AE582" t="b">
        <f>NOT(OR(Y582:AD582))</f>
        <v>0</v>
      </c>
      <c r="AF582">
        <f>8-MATCH(TRUE,Y582:AE582,0)</f>
        <v>5</v>
      </c>
      <c r="AG582">
        <f>VALUE(_xlfn.CONCAT(AF582,_xlfn.ANCHORARRAY(T582)))</f>
        <v>51114141411</v>
      </c>
      <c r="AH582">
        <f>VALUE(_xlfn.RANK.EQ(AG582,AG:AG,1))</f>
        <v>883</v>
      </c>
      <c r="AI582">
        <f>AH582*D582</f>
        <v>337306</v>
      </c>
      <c r="AK582" s="1"/>
      <c r="AL582" t="str" cm="1">
        <f t="array" ref="AL582:AP582">MID(C582,_xlfn.SEQUENCE(1,LEN(C582)),1)</f>
        <v>J</v>
      </c>
      <c r="AM582" t="str">
        <v>A</v>
      </c>
      <c r="AN582" t="str">
        <v>A</v>
      </c>
      <c r="AO582" t="str">
        <v>A</v>
      </c>
      <c r="AP582" t="str">
        <v>J</v>
      </c>
      <c r="AQ582">
        <f>IF(AL582="J",0,COUNTIF(_xlfn.ANCHORARRAY($AL582),AL582))</f>
        <v>0</v>
      </c>
      <c r="AR582">
        <f>IF(AM582="J",0,COUNTIF(_xlfn.ANCHORARRAY($AL582),AM582))</f>
        <v>3</v>
      </c>
      <c r="AS582">
        <f>IF(AN582="J",0,COUNTIF(_xlfn.ANCHORARRAY($AL582),AN582))</f>
        <v>3</v>
      </c>
      <c r="AT582">
        <f>IF(AO582="J",0,COUNTIF(_xlfn.ANCHORARRAY($AL582),AO582))</f>
        <v>3</v>
      </c>
      <c r="AU582">
        <f>IF(AP582="J",0,COUNTIF(_xlfn.ANCHORARRAY($AL582),AP582))</f>
        <v>0</v>
      </c>
      <c r="AV582" cm="1">
        <f t="array" ref="AV582:AZ582">_xlfn.LET(_xlpm.vals,{"J","2","3","4","5","6","7","8","9","T","J","Q","K","A"},
MATCH(_xlfn.ANCHORARRAY(AL582),_xlpm.vals,0))</f>
        <v>1</v>
      </c>
      <c r="AW582">
        <v>14</v>
      </c>
      <c r="AX582">
        <v>14</v>
      </c>
      <c r="AY582">
        <v>14</v>
      </c>
      <c r="AZ582">
        <v>1</v>
      </c>
      <c r="BA582" t="str" cm="1">
        <f t="array" ref="BA582:BE582">TEXT(_xlfn.ANCHORARRAY(AV582),"00")</f>
        <v>01</v>
      </c>
      <c r="BB582" t="str">
        <v>14</v>
      </c>
      <c r="BC582" t="str">
        <v>14</v>
      </c>
      <c r="BD582" t="str">
        <v>14</v>
      </c>
      <c r="BE582" t="str">
        <v>01</v>
      </c>
      <c r="BF582">
        <f>COUNTIF(_xlfn.ANCHORARRAY(AL582),"J")</f>
        <v>2</v>
      </c>
    </row>
    <row r="583" spans="2:58" x14ac:dyDescent="0.3">
      <c r="B583" t="s">
        <v>420</v>
      </c>
      <c r="C583" t="str">
        <f>_xlfn.TEXTBEFORE(B583," ")</f>
        <v>AAAQJ</v>
      </c>
      <c r="D583">
        <f>VALUE(_xlfn.TEXTAFTER(B583," "))</f>
        <v>433</v>
      </c>
      <c r="E583" t="str" cm="1">
        <f t="array" ref="E583:I583">MID(C583,_xlfn.SEQUENCE(1,LEN(C583)),1)</f>
        <v>A</v>
      </c>
      <c r="F583" t="str">
        <v>A</v>
      </c>
      <c r="G583" t="str">
        <v>A</v>
      </c>
      <c r="H583" t="str">
        <v>Q</v>
      </c>
      <c r="I583" t="str">
        <v>J</v>
      </c>
      <c r="J583" cm="1">
        <f t="array" ref="J583:N583">COUNTIFS(_xlfn.ANCHORARRAY(E583),_xlfn.ANCHORARRAY(E583))</f>
        <v>3</v>
      </c>
      <c r="K583">
        <v>3</v>
      </c>
      <c r="L583">
        <v>3</v>
      </c>
      <c r="M583">
        <v>1</v>
      </c>
      <c r="N583">
        <v>1</v>
      </c>
      <c r="O583" cm="1">
        <f t="array" ref="O583:S583">_xlfn.LET(_xlpm.vals,{"1","2","3","4","5","6","7","8","9","T","J","Q","K","A"},
MATCH(_xlfn.ANCHORARRAY(E583),_xlpm.vals,0))</f>
        <v>14</v>
      </c>
      <c r="P583">
        <v>14</v>
      </c>
      <c r="Q583">
        <v>14</v>
      </c>
      <c r="R583">
        <v>12</v>
      </c>
      <c r="S583">
        <v>11</v>
      </c>
      <c r="T583" t="str" cm="1">
        <f t="array" ref="T583:X583">TEXT(_xlfn.ANCHORARRAY(O583),"00")</f>
        <v>14</v>
      </c>
      <c r="U583" t="str">
        <v>14</v>
      </c>
      <c r="V583" t="str">
        <v>14</v>
      </c>
      <c r="W583" t="str">
        <v>12</v>
      </c>
      <c r="X583" t="str">
        <v>11</v>
      </c>
      <c r="Y583" t="b">
        <f>MAX(_xlfn.ANCHORARRAY(J583))=5</f>
        <v>0</v>
      </c>
      <c r="Z583" t="b">
        <f>MAX(_xlfn.ANCHORARRAY(J583))=4</f>
        <v>0</v>
      </c>
      <c r="AA583" t="b" cm="1">
        <f t="array" ref="AA583">AND(OR(_xlfn.ANCHORARRAY(J583)=3),OR(_xlfn.ANCHORARRAY(J583)=2))</f>
        <v>0</v>
      </c>
      <c r="AB583" t="b">
        <f>IF(AA583,FALSE,MAX(_xlfn.ANCHORARRAY(J583))=3)</f>
        <v>1</v>
      </c>
      <c r="AC583" t="b">
        <f>COUNTIF(_xlfn.ANCHORARRAY(J583),2)=4</f>
        <v>0</v>
      </c>
      <c r="AD583" t="b">
        <f>IF(AC583,FALSE,MAX(_xlfn.ANCHORARRAY(J583))=2)</f>
        <v>0</v>
      </c>
      <c r="AE583" t="b">
        <f>NOT(OR(Y583:AD583))</f>
        <v>0</v>
      </c>
      <c r="AF583">
        <f>8-MATCH(TRUE,Y583:AE583,0)</f>
        <v>4</v>
      </c>
      <c r="AG583">
        <f>VALUE(_xlfn.CONCAT(AF583,_xlfn.ANCHORARRAY(T583)))</f>
        <v>41414141211</v>
      </c>
      <c r="AH583">
        <f>VALUE(_xlfn.RANK.EQ(AG583,AG:AG,1))</f>
        <v>805</v>
      </c>
      <c r="AI583">
        <f>AH583*D583</f>
        <v>348565</v>
      </c>
      <c r="AK583" s="1"/>
      <c r="AL583" t="str" cm="1">
        <f t="array" ref="AL583:AP583">MID(C583,_xlfn.SEQUENCE(1,LEN(C583)),1)</f>
        <v>A</v>
      </c>
      <c r="AM583" t="str">
        <v>A</v>
      </c>
      <c r="AN583" t="str">
        <v>A</v>
      </c>
      <c r="AO583" t="str">
        <v>Q</v>
      </c>
      <c r="AP583" t="str">
        <v>J</v>
      </c>
      <c r="AQ583">
        <f>IF(AL583="J",0,COUNTIF(_xlfn.ANCHORARRAY($AL583),AL583))</f>
        <v>3</v>
      </c>
      <c r="AR583">
        <f>IF(AM583="J",0,COUNTIF(_xlfn.ANCHORARRAY($AL583),AM583))</f>
        <v>3</v>
      </c>
      <c r="AS583">
        <f>IF(AN583="J",0,COUNTIF(_xlfn.ANCHORARRAY($AL583),AN583))</f>
        <v>3</v>
      </c>
      <c r="AT583">
        <f>IF(AO583="J",0,COUNTIF(_xlfn.ANCHORARRAY($AL583),AO583))</f>
        <v>1</v>
      </c>
      <c r="AU583">
        <f>IF(AP583="J",0,COUNTIF(_xlfn.ANCHORARRAY($AL583),AP583))</f>
        <v>0</v>
      </c>
      <c r="AV583" cm="1">
        <f t="array" ref="AV583:AZ583">_xlfn.LET(_xlpm.vals,{"J","2","3","4","5","6","7","8","9","T","J","Q","K","A"},
MATCH(_xlfn.ANCHORARRAY(AL583),_xlpm.vals,0))</f>
        <v>14</v>
      </c>
      <c r="AW583">
        <v>14</v>
      </c>
      <c r="AX583">
        <v>14</v>
      </c>
      <c r="AY583">
        <v>12</v>
      </c>
      <c r="AZ583">
        <v>1</v>
      </c>
      <c r="BA583" t="str" cm="1">
        <f t="array" ref="BA583:BE583">TEXT(_xlfn.ANCHORARRAY(AV583),"00")</f>
        <v>14</v>
      </c>
      <c r="BB583" t="str">
        <v>14</v>
      </c>
      <c r="BC583" t="str">
        <v>14</v>
      </c>
      <c r="BD583" t="str">
        <v>12</v>
      </c>
      <c r="BE583" t="str">
        <v>01</v>
      </c>
      <c r="BF583">
        <f>COUNTIF(_xlfn.ANCHORARRAY(AL583),"J")</f>
        <v>1</v>
      </c>
    </row>
    <row r="584" spans="2:58" x14ac:dyDescent="0.3">
      <c r="B584" t="s">
        <v>419</v>
      </c>
      <c r="C584" t="str">
        <f>_xlfn.TEXTBEFORE(B584," ")</f>
        <v>8Q8J6</v>
      </c>
      <c r="D584">
        <f>VALUE(_xlfn.TEXTAFTER(B584," "))</f>
        <v>882</v>
      </c>
      <c r="E584" t="str" cm="1">
        <f t="array" ref="E584:I584">MID(C584,_xlfn.SEQUENCE(1,LEN(C584)),1)</f>
        <v>8</v>
      </c>
      <c r="F584" t="str">
        <v>Q</v>
      </c>
      <c r="G584" t="str">
        <v>8</v>
      </c>
      <c r="H584" t="str">
        <v>J</v>
      </c>
      <c r="I584" t="str">
        <v>6</v>
      </c>
      <c r="J584" cm="1">
        <f t="array" ref="J584:N584">COUNTIFS(_xlfn.ANCHORARRAY(E584),_xlfn.ANCHORARRAY(E584))</f>
        <v>2</v>
      </c>
      <c r="K584">
        <v>1</v>
      </c>
      <c r="L584">
        <v>2</v>
      </c>
      <c r="M584">
        <v>1</v>
      </c>
      <c r="N584">
        <v>1</v>
      </c>
      <c r="O584" cm="1">
        <f t="array" ref="O584:S584">_xlfn.LET(_xlpm.vals,{"1","2","3","4","5","6","7","8","9","T","J","Q","K","A"},
MATCH(_xlfn.ANCHORARRAY(E584),_xlpm.vals,0))</f>
        <v>8</v>
      </c>
      <c r="P584">
        <v>12</v>
      </c>
      <c r="Q584">
        <v>8</v>
      </c>
      <c r="R584">
        <v>11</v>
      </c>
      <c r="S584">
        <v>6</v>
      </c>
      <c r="T584" t="str" cm="1">
        <f t="array" ref="T584:X584">TEXT(_xlfn.ANCHORARRAY(O584),"00")</f>
        <v>08</v>
      </c>
      <c r="U584" t="str">
        <v>12</v>
      </c>
      <c r="V584" t="str">
        <v>08</v>
      </c>
      <c r="W584" t="str">
        <v>11</v>
      </c>
      <c r="X584" t="str">
        <v>06</v>
      </c>
      <c r="Y584" t="b">
        <f>MAX(_xlfn.ANCHORARRAY(J584))=5</f>
        <v>0</v>
      </c>
      <c r="Z584" t="b">
        <f>MAX(_xlfn.ANCHORARRAY(J584))=4</f>
        <v>0</v>
      </c>
      <c r="AA584" t="b" cm="1">
        <f t="array" ref="AA584">AND(OR(_xlfn.ANCHORARRAY(J584)=3),OR(_xlfn.ANCHORARRAY(J584)=2))</f>
        <v>0</v>
      </c>
      <c r="AB584" t="b">
        <f>IF(AA584,FALSE,MAX(_xlfn.ANCHORARRAY(J584))=3)</f>
        <v>0</v>
      </c>
      <c r="AC584" t="b">
        <f>COUNTIF(_xlfn.ANCHORARRAY(J584),2)=4</f>
        <v>0</v>
      </c>
      <c r="AD584" t="b">
        <f>IF(AC584,FALSE,MAX(_xlfn.ANCHORARRAY(J584))=2)</f>
        <v>1</v>
      </c>
      <c r="AE584" t="b">
        <f>NOT(OR(Y584:AD584))</f>
        <v>0</v>
      </c>
      <c r="AF584">
        <f>8-MATCH(TRUE,Y584:AE584,0)</f>
        <v>2</v>
      </c>
      <c r="AG584">
        <f>VALUE(_xlfn.CONCAT(AF584,_xlfn.ANCHORARRAY(T584)))</f>
        <v>20812081106</v>
      </c>
      <c r="AH584">
        <f>VALUE(_xlfn.RANK.EQ(AG584,AG:AG,1))</f>
        <v>321</v>
      </c>
      <c r="AI584">
        <f>AH584*D584</f>
        <v>283122</v>
      </c>
      <c r="AK584" s="1"/>
      <c r="AL584" t="str" cm="1">
        <f t="array" ref="AL584:AP584">MID(C584,_xlfn.SEQUENCE(1,LEN(C584)),1)</f>
        <v>8</v>
      </c>
      <c r="AM584" t="str">
        <v>Q</v>
      </c>
      <c r="AN584" t="str">
        <v>8</v>
      </c>
      <c r="AO584" t="str">
        <v>J</v>
      </c>
      <c r="AP584" t="str">
        <v>6</v>
      </c>
      <c r="AQ584">
        <f>IF(AL584="J",0,COUNTIF(_xlfn.ANCHORARRAY($AL584),AL584))</f>
        <v>2</v>
      </c>
      <c r="AR584">
        <f>IF(AM584="J",0,COUNTIF(_xlfn.ANCHORARRAY($AL584),AM584))</f>
        <v>1</v>
      </c>
      <c r="AS584">
        <f>IF(AN584="J",0,COUNTIF(_xlfn.ANCHORARRAY($AL584),AN584))</f>
        <v>2</v>
      </c>
      <c r="AT584">
        <f>IF(AO584="J",0,COUNTIF(_xlfn.ANCHORARRAY($AL584),AO584))</f>
        <v>0</v>
      </c>
      <c r="AU584">
        <f>IF(AP584="J",0,COUNTIF(_xlfn.ANCHORARRAY($AL584),AP584))</f>
        <v>1</v>
      </c>
      <c r="AV584" cm="1">
        <f t="array" ref="AV584:AZ584">_xlfn.LET(_xlpm.vals,{"J","2","3","4","5","6","7","8","9","T","J","Q","K","A"},
MATCH(_xlfn.ANCHORARRAY(AL584),_xlpm.vals,0))</f>
        <v>8</v>
      </c>
      <c r="AW584">
        <v>12</v>
      </c>
      <c r="AX584">
        <v>8</v>
      </c>
      <c r="AY584">
        <v>1</v>
      </c>
      <c r="AZ584">
        <v>6</v>
      </c>
      <c r="BA584" t="str" cm="1">
        <f t="array" ref="BA584:BE584">TEXT(_xlfn.ANCHORARRAY(AV584),"00")</f>
        <v>08</v>
      </c>
      <c r="BB584" t="str">
        <v>12</v>
      </c>
      <c r="BC584" t="str">
        <v>08</v>
      </c>
      <c r="BD584" t="str">
        <v>01</v>
      </c>
      <c r="BE584" t="str">
        <v>06</v>
      </c>
      <c r="BF584">
        <f>COUNTIF(_xlfn.ANCHORARRAY(AL584),"J")</f>
        <v>1</v>
      </c>
    </row>
    <row r="585" spans="2:58" x14ac:dyDescent="0.3">
      <c r="B585" t="s">
        <v>418</v>
      </c>
      <c r="C585" t="str">
        <f>_xlfn.TEXTBEFORE(B585," ")</f>
        <v>K6J55</v>
      </c>
      <c r="D585">
        <f>VALUE(_xlfn.TEXTAFTER(B585," "))</f>
        <v>153</v>
      </c>
      <c r="E585" t="str" cm="1">
        <f t="array" ref="E585:I585">MID(C585,_xlfn.SEQUENCE(1,LEN(C585)),1)</f>
        <v>K</v>
      </c>
      <c r="F585" t="str">
        <v>6</v>
      </c>
      <c r="G585" t="str">
        <v>J</v>
      </c>
      <c r="H585" t="str">
        <v>5</v>
      </c>
      <c r="I585" t="str">
        <v>5</v>
      </c>
      <c r="J585" cm="1">
        <f t="array" ref="J585:N585">COUNTIFS(_xlfn.ANCHORARRAY(E585),_xlfn.ANCHORARRAY(E585))</f>
        <v>1</v>
      </c>
      <c r="K585">
        <v>1</v>
      </c>
      <c r="L585">
        <v>1</v>
      </c>
      <c r="M585">
        <v>2</v>
      </c>
      <c r="N585">
        <v>2</v>
      </c>
      <c r="O585" cm="1">
        <f t="array" ref="O585:S585">_xlfn.LET(_xlpm.vals,{"1","2","3","4","5","6","7","8","9","T","J","Q","K","A"},
MATCH(_xlfn.ANCHORARRAY(E585),_xlpm.vals,0))</f>
        <v>13</v>
      </c>
      <c r="P585">
        <v>6</v>
      </c>
      <c r="Q585">
        <v>11</v>
      </c>
      <c r="R585">
        <v>5</v>
      </c>
      <c r="S585">
        <v>5</v>
      </c>
      <c r="T585" t="str" cm="1">
        <f t="array" ref="T585:X585">TEXT(_xlfn.ANCHORARRAY(O585),"00")</f>
        <v>13</v>
      </c>
      <c r="U585" t="str">
        <v>06</v>
      </c>
      <c r="V585" t="str">
        <v>11</v>
      </c>
      <c r="W585" t="str">
        <v>05</v>
      </c>
      <c r="X585" t="str">
        <v>05</v>
      </c>
      <c r="Y585" t="b">
        <f>MAX(_xlfn.ANCHORARRAY(J585))=5</f>
        <v>0</v>
      </c>
      <c r="Z585" t="b">
        <f>MAX(_xlfn.ANCHORARRAY(J585))=4</f>
        <v>0</v>
      </c>
      <c r="AA585" t="b" cm="1">
        <f t="array" ref="AA585">AND(OR(_xlfn.ANCHORARRAY(J585)=3),OR(_xlfn.ANCHORARRAY(J585)=2))</f>
        <v>0</v>
      </c>
      <c r="AB585" t="b">
        <f>IF(AA585,FALSE,MAX(_xlfn.ANCHORARRAY(J585))=3)</f>
        <v>0</v>
      </c>
      <c r="AC585" t="b">
        <f>COUNTIF(_xlfn.ANCHORARRAY(J585),2)=4</f>
        <v>0</v>
      </c>
      <c r="AD585" t="b">
        <f>IF(AC585,FALSE,MAX(_xlfn.ANCHORARRAY(J585))=2)</f>
        <v>1</v>
      </c>
      <c r="AE585" t="b">
        <f>NOT(OR(Y585:AD585))</f>
        <v>0</v>
      </c>
      <c r="AF585">
        <f>8-MATCH(TRUE,Y585:AE585,0)</f>
        <v>2</v>
      </c>
      <c r="AG585">
        <f>VALUE(_xlfn.CONCAT(AF585,_xlfn.ANCHORARRAY(T585)))</f>
        <v>21306110505</v>
      </c>
      <c r="AH585">
        <f>VALUE(_xlfn.RANK.EQ(AG585,AG:AG,1))</f>
        <v>417</v>
      </c>
      <c r="AI585">
        <f>AH585*D585</f>
        <v>63801</v>
      </c>
      <c r="AK585" s="1"/>
      <c r="AL585" t="str" cm="1">
        <f t="array" ref="AL585:AP585">MID(C585,_xlfn.SEQUENCE(1,LEN(C585)),1)</f>
        <v>K</v>
      </c>
      <c r="AM585" t="str">
        <v>6</v>
      </c>
      <c r="AN585" t="str">
        <v>J</v>
      </c>
      <c r="AO585" t="str">
        <v>5</v>
      </c>
      <c r="AP585" t="str">
        <v>5</v>
      </c>
      <c r="AQ585">
        <f>IF(AL585="J",0,COUNTIF(_xlfn.ANCHORARRAY($AL585),AL585))</f>
        <v>1</v>
      </c>
      <c r="AR585">
        <f>IF(AM585="J",0,COUNTIF(_xlfn.ANCHORARRAY($AL585),AM585))</f>
        <v>1</v>
      </c>
      <c r="AS585">
        <f>IF(AN585="J",0,COUNTIF(_xlfn.ANCHORARRAY($AL585),AN585))</f>
        <v>0</v>
      </c>
      <c r="AT585">
        <f>IF(AO585="J",0,COUNTIF(_xlfn.ANCHORARRAY($AL585),AO585))</f>
        <v>2</v>
      </c>
      <c r="AU585">
        <f>IF(AP585="J",0,COUNTIF(_xlfn.ANCHORARRAY($AL585),AP585))</f>
        <v>2</v>
      </c>
      <c r="AV585" cm="1">
        <f t="array" ref="AV585:AZ585">_xlfn.LET(_xlpm.vals,{"J","2","3","4","5","6","7","8","9","T","J","Q","K","A"},
MATCH(_xlfn.ANCHORARRAY(AL585),_xlpm.vals,0))</f>
        <v>13</v>
      </c>
      <c r="AW585">
        <v>6</v>
      </c>
      <c r="AX585">
        <v>1</v>
      </c>
      <c r="AY585">
        <v>5</v>
      </c>
      <c r="AZ585">
        <v>5</v>
      </c>
      <c r="BA585" t="str" cm="1">
        <f t="array" ref="BA585:BE585">TEXT(_xlfn.ANCHORARRAY(AV585),"00")</f>
        <v>13</v>
      </c>
      <c r="BB585" t="str">
        <v>06</v>
      </c>
      <c r="BC585" t="str">
        <v>01</v>
      </c>
      <c r="BD585" t="str">
        <v>05</v>
      </c>
      <c r="BE585" t="str">
        <v>05</v>
      </c>
      <c r="BF585">
        <f>COUNTIF(_xlfn.ANCHORARRAY(AL585),"J")</f>
        <v>1</v>
      </c>
    </row>
    <row r="586" spans="2:58" x14ac:dyDescent="0.3">
      <c r="B586" t="s">
        <v>417</v>
      </c>
      <c r="C586" t="str">
        <f>_xlfn.TEXTBEFORE(B586," ")</f>
        <v>KK2KK</v>
      </c>
      <c r="D586">
        <f>VALUE(_xlfn.TEXTAFTER(B586," "))</f>
        <v>545</v>
      </c>
      <c r="E586" t="str" cm="1">
        <f t="array" ref="E586:I586">MID(C586,_xlfn.SEQUENCE(1,LEN(C586)),1)</f>
        <v>K</v>
      </c>
      <c r="F586" t="str">
        <v>K</v>
      </c>
      <c r="G586" t="str">
        <v>2</v>
      </c>
      <c r="H586" t="str">
        <v>K</v>
      </c>
      <c r="I586" t="str">
        <v>K</v>
      </c>
      <c r="J586" cm="1">
        <f t="array" ref="J586:N586">COUNTIFS(_xlfn.ANCHORARRAY(E586),_xlfn.ANCHORARRAY(E586))</f>
        <v>4</v>
      </c>
      <c r="K586">
        <v>4</v>
      </c>
      <c r="L586">
        <v>1</v>
      </c>
      <c r="M586">
        <v>4</v>
      </c>
      <c r="N586">
        <v>4</v>
      </c>
      <c r="O586" cm="1">
        <f t="array" ref="O586:S586">_xlfn.LET(_xlpm.vals,{"1","2","3","4","5","6","7","8","9","T","J","Q","K","A"},
MATCH(_xlfn.ANCHORARRAY(E586),_xlpm.vals,0))</f>
        <v>13</v>
      </c>
      <c r="P586">
        <v>13</v>
      </c>
      <c r="Q586">
        <v>2</v>
      </c>
      <c r="R586">
        <v>13</v>
      </c>
      <c r="S586">
        <v>13</v>
      </c>
      <c r="T586" t="str" cm="1">
        <f t="array" ref="T586:X586">TEXT(_xlfn.ANCHORARRAY(O586),"00")</f>
        <v>13</v>
      </c>
      <c r="U586" t="str">
        <v>13</v>
      </c>
      <c r="V586" t="str">
        <v>02</v>
      </c>
      <c r="W586" t="str">
        <v>13</v>
      </c>
      <c r="X586" t="str">
        <v>13</v>
      </c>
      <c r="Y586" t="b">
        <f>MAX(_xlfn.ANCHORARRAY(J586))=5</f>
        <v>0</v>
      </c>
      <c r="Z586" t="b">
        <f>MAX(_xlfn.ANCHORARRAY(J586))=4</f>
        <v>1</v>
      </c>
      <c r="AA586" t="b" cm="1">
        <f t="array" ref="AA586">AND(OR(_xlfn.ANCHORARRAY(J586)=3),OR(_xlfn.ANCHORARRAY(J586)=2))</f>
        <v>0</v>
      </c>
      <c r="AB586" t="b">
        <f>IF(AA586,FALSE,MAX(_xlfn.ANCHORARRAY(J586))=3)</f>
        <v>0</v>
      </c>
      <c r="AC586" t="b">
        <f>COUNTIF(_xlfn.ANCHORARRAY(J586),2)=4</f>
        <v>0</v>
      </c>
      <c r="AD586" t="b">
        <f>IF(AC586,FALSE,MAX(_xlfn.ANCHORARRAY(J586))=2)</f>
        <v>0</v>
      </c>
      <c r="AE586" t="b">
        <f>NOT(OR(Y586:AD586))</f>
        <v>0</v>
      </c>
      <c r="AF586">
        <f>8-MATCH(TRUE,Y586:AE586,0)</f>
        <v>6</v>
      </c>
      <c r="AG586">
        <f>VALUE(_xlfn.CONCAT(AF586,_xlfn.ANCHORARRAY(T586)))</f>
        <v>61313021313</v>
      </c>
      <c r="AH586">
        <f>VALUE(_xlfn.RANK.EQ(AG586,AG:AG,1))</f>
        <v>986</v>
      </c>
      <c r="AI586">
        <f>AH586*D586</f>
        <v>537370</v>
      </c>
      <c r="AK586" s="1"/>
      <c r="AL586" t="str" cm="1">
        <f t="array" ref="AL586:AP586">MID(C586,_xlfn.SEQUENCE(1,LEN(C586)),1)</f>
        <v>K</v>
      </c>
      <c r="AM586" t="str">
        <v>K</v>
      </c>
      <c r="AN586" t="str">
        <v>2</v>
      </c>
      <c r="AO586" t="str">
        <v>K</v>
      </c>
      <c r="AP586" t="str">
        <v>K</v>
      </c>
      <c r="AQ586">
        <f>IF(AL586="J",0,COUNTIF(_xlfn.ANCHORARRAY($AL586),AL586))</f>
        <v>4</v>
      </c>
      <c r="AR586">
        <f>IF(AM586="J",0,COUNTIF(_xlfn.ANCHORARRAY($AL586),AM586))</f>
        <v>4</v>
      </c>
      <c r="AS586">
        <f>IF(AN586="J",0,COUNTIF(_xlfn.ANCHORARRAY($AL586),AN586))</f>
        <v>1</v>
      </c>
      <c r="AT586">
        <f>IF(AO586="J",0,COUNTIF(_xlfn.ANCHORARRAY($AL586),AO586))</f>
        <v>4</v>
      </c>
      <c r="AU586">
        <f>IF(AP586="J",0,COUNTIF(_xlfn.ANCHORARRAY($AL586),AP586))</f>
        <v>4</v>
      </c>
      <c r="AV586" cm="1">
        <f t="array" ref="AV586:AZ586">_xlfn.LET(_xlpm.vals,{"J","2","3","4","5","6","7","8","9","T","J","Q","K","A"},
MATCH(_xlfn.ANCHORARRAY(AL586),_xlpm.vals,0))</f>
        <v>13</v>
      </c>
      <c r="AW586">
        <v>13</v>
      </c>
      <c r="AX586">
        <v>2</v>
      </c>
      <c r="AY586">
        <v>13</v>
      </c>
      <c r="AZ586">
        <v>13</v>
      </c>
      <c r="BA586" t="str" cm="1">
        <f t="array" ref="BA586:BE586">TEXT(_xlfn.ANCHORARRAY(AV586),"00")</f>
        <v>13</v>
      </c>
      <c r="BB586" t="str">
        <v>13</v>
      </c>
      <c r="BC586" t="str">
        <v>02</v>
      </c>
      <c r="BD586" t="str">
        <v>13</v>
      </c>
      <c r="BE586" t="str">
        <v>13</v>
      </c>
      <c r="BF586">
        <f>COUNTIF(_xlfn.ANCHORARRAY(AL586),"J")</f>
        <v>0</v>
      </c>
    </row>
    <row r="587" spans="2:58" x14ac:dyDescent="0.3">
      <c r="B587" t="s">
        <v>416</v>
      </c>
      <c r="C587" t="str">
        <f>_xlfn.TEXTBEFORE(B587," ")</f>
        <v>AAAAT</v>
      </c>
      <c r="D587">
        <f>VALUE(_xlfn.TEXTAFTER(B587," "))</f>
        <v>306</v>
      </c>
      <c r="E587" t="str" cm="1">
        <f t="array" ref="E587:I587">MID(C587,_xlfn.SEQUENCE(1,LEN(C587)),1)</f>
        <v>A</v>
      </c>
      <c r="F587" t="str">
        <v>A</v>
      </c>
      <c r="G587" t="str">
        <v>A</v>
      </c>
      <c r="H587" t="str">
        <v>A</v>
      </c>
      <c r="I587" t="str">
        <v>T</v>
      </c>
      <c r="J587" cm="1">
        <f t="array" ref="J587:N587">COUNTIFS(_xlfn.ANCHORARRAY(E587),_xlfn.ANCHORARRAY(E587))</f>
        <v>4</v>
      </c>
      <c r="K587">
        <v>4</v>
      </c>
      <c r="L587">
        <v>4</v>
      </c>
      <c r="M587">
        <v>4</v>
      </c>
      <c r="N587">
        <v>1</v>
      </c>
      <c r="O587" cm="1">
        <f t="array" ref="O587:S587">_xlfn.LET(_xlpm.vals,{"1","2","3","4","5","6","7","8","9","T","J","Q","K","A"},
MATCH(_xlfn.ANCHORARRAY(E587),_xlpm.vals,0))</f>
        <v>14</v>
      </c>
      <c r="P587">
        <v>14</v>
      </c>
      <c r="Q587">
        <v>14</v>
      </c>
      <c r="R587">
        <v>14</v>
      </c>
      <c r="S587">
        <v>10</v>
      </c>
      <c r="T587" t="str" cm="1">
        <f t="array" ref="T587:X587">TEXT(_xlfn.ANCHORARRAY(O587),"00")</f>
        <v>14</v>
      </c>
      <c r="U587" t="str">
        <v>14</v>
      </c>
      <c r="V587" t="str">
        <v>14</v>
      </c>
      <c r="W587" t="str">
        <v>14</v>
      </c>
      <c r="X587" t="str">
        <v>10</v>
      </c>
      <c r="Y587" t="b">
        <f>MAX(_xlfn.ANCHORARRAY(J587))=5</f>
        <v>0</v>
      </c>
      <c r="Z587" t="b">
        <f>MAX(_xlfn.ANCHORARRAY(J587))=4</f>
        <v>1</v>
      </c>
      <c r="AA587" t="b" cm="1">
        <f t="array" ref="AA587">AND(OR(_xlfn.ANCHORARRAY(J587)=3),OR(_xlfn.ANCHORARRAY(J587)=2))</f>
        <v>0</v>
      </c>
      <c r="AB587" t="b">
        <f>IF(AA587,FALSE,MAX(_xlfn.ANCHORARRAY(J587))=3)</f>
        <v>0</v>
      </c>
      <c r="AC587" t="b">
        <f>COUNTIF(_xlfn.ANCHORARRAY(J587),2)=4</f>
        <v>0</v>
      </c>
      <c r="AD587" t="b">
        <f>IF(AC587,FALSE,MAX(_xlfn.ANCHORARRAY(J587))=2)</f>
        <v>0</v>
      </c>
      <c r="AE587" t="b">
        <f>NOT(OR(Y587:AD587))</f>
        <v>0</v>
      </c>
      <c r="AF587">
        <f>8-MATCH(TRUE,Y587:AE587,0)</f>
        <v>6</v>
      </c>
      <c r="AG587">
        <f>VALUE(_xlfn.CONCAT(AF587,_xlfn.ANCHORARRAY(T587)))</f>
        <v>61414141410</v>
      </c>
      <c r="AH587">
        <f>VALUE(_xlfn.RANK.EQ(AG587,AG:AG,1))</f>
        <v>999</v>
      </c>
      <c r="AI587">
        <f>AH587*D587</f>
        <v>305694</v>
      </c>
      <c r="AK587" s="1"/>
      <c r="AL587" t="str" cm="1">
        <f t="array" ref="AL587:AP587">MID(C587,_xlfn.SEQUENCE(1,LEN(C587)),1)</f>
        <v>A</v>
      </c>
      <c r="AM587" t="str">
        <v>A</v>
      </c>
      <c r="AN587" t="str">
        <v>A</v>
      </c>
      <c r="AO587" t="str">
        <v>A</v>
      </c>
      <c r="AP587" t="str">
        <v>T</v>
      </c>
      <c r="AQ587">
        <f>IF(AL587="J",0,COUNTIF(_xlfn.ANCHORARRAY($AL587),AL587))</f>
        <v>4</v>
      </c>
      <c r="AR587">
        <f>IF(AM587="J",0,COUNTIF(_xlfn.ANCHORARRAY($AL587),AM587))</f>
        <v>4</v>
      </c>
      <c r="AS587">
        <f>IF(AN587="J",0,COUNTIF(_xlfn.ANCHORARRAY($AL587),AN587))</f>
        <v>4</v>
      </c>
      <c r="AT587">
        <f>IF(AO587="J",0,COUNTIF(_xlfn.ANCHORARRAY($AL587),AO587))</f>
        <v>4</v>
      </c>
      <c r="AU587">
        <f>IF(AP587="J",0,COUNTIF(_xlfn.ANCHORARRAY($AL587),AP587))</f>
        <v>1</v>
      </c>
      <c r="AV587" cm="1">
        <f t="array" ref="AV587:AZ587">_xlfn.LET(_xlpm.vals,{"J","2","3","4","5","6","7","8","9","T","J","Q","K","A"},
MATCH(_xlfn.ANCHORARRAY(AL587),_xlpm.vals,0))</f>
        <v>14</v>
      </c>
      <c r="AW587">
        <v>14</v>
      </c>
      <c r="AX587">
        <v>14</v>
      </c>
      <c r="AY587">
        <v>14</v>
      </c>
      <c r="AZ587">
        <v>10</v>
      </c>
      <c r="BA587" t="str" cm="1">
        <f t="array" ref="BA587:BE587">TEXT(_xlfn.ANCHORARRAY(AV587),"00")</f>
        <v>14</v>
      </c>
      <c r="BB587" t="str">
        <v>14</v>
      </c>
      <c r="BC587" t="str">
        <v>14</v>
      </c>
      <c r="BD587" t="str">
        <v>14</v>
      </c>
      <c r="BE587" t="str">
        <v>10</v>
      </c>
      <c r="BF587">
        <f>COUNTIF(_xlfn.ANCHORARRAY(AL587),"J")</f>
        <v>0</v>
      </c>
    </row>
    <row r="588" spans="2:58" x14ac:dyDescent="0.3">
      <c r="B588" t="s">
        <v>415</v>
      </c>
      <c r="C588" t="str">
        <f>_xlfn.TEXTBEFORE(B588," ")</f>
        <v>775A7</v>
      </c>
      <c r="D588">
        <f>VALUE(_xlfn.TEXTAFTER(B588," "))</f>
        <v>176</v>
      </c>
      <c r="E588" t="str" cm="1">
        <f t="array" ref="E588:I588">MID(C588,_xlfn.SEQUENCE(1,LEN(C588)),1)</f>
        <v>7</v>
      </c>
      <c r="F588" t="str">
        <v>7</v>
      </c>
      <c r="G588" t="str">
        <v>5</v>
      </c>
      <c r="H588" t="str">
        <v>A</v>
      </c>
      <c r="I588" t="str">
        <v>7</v>
      </c>
      <c r="J588" cm="1">
        <f t="array" ref="J588:N588">COUNTIFS(_xlfn.ANCHORARRAY(E588),_xlfn.ANCHORARRAY(E588))</f>
        <v>3</v>
      </c>
      <c r="K588">
        <v>3</v>
      </c>
      <c r="L588">
        <v>1</v>
      </c>
      <c r="M588">
        <v>1</v>
      </c>
      <c r="N588">
        <v>3</v>
      </c>
      <c r="O588" cm="1">
        <f t="array" ref="O588:S588">_xlfn.LET(_xlpm.vals,{"1","2","3","4","5","6","7","8","9","T","J","Q","K","A"},
MATCH(_xlfn.ANCHORARRAY(E588),_xlpm.vals,0))</f>
        <v>7</v>
      </c>
      <c r="P588">
        <v>7</v>
      </c>
      <c r="Q588">
        <v>5</v>
      </c>
      <c r="R588">
        <v>14</v>
      </c>
      <c r="S588">
        <v>7</v>
      </c>
      <c r="T588" t="str" cm="1">
        <f t="array" ref="T588:X588">TEXT(_xlfn.ANCHORARRAY(O588),"00")</f>
        <v>07</v>
      </c>
      <c r="U588" t="str">
        <v>07</v>
      </c>
      <c r="V588" t="str">
        <v>05</v>
      </c>
      <c r="W588" t="str">
        <v>14</v>
      </c>
      <c r="X588" t="str">
        <v>07</v>
      </c>
      <c r="Y588" t="b">
        <f>MAX(_xlfn.ANCHORARRAY(J588))=5</f>
        <v>0</v>
      </c>
      <c r="Z588" t="b">
        <f>MAX(_xlfn.ANCHORARRAY(J588))=4</f>
        <v>0</v>
      </c>
      <c r="AA588" t="b" cm="1">
        <f t="array" ref="AA588">AND(OR(_xlfn.ANCHORARRAY(J588)=3),OR(_xlfn.ANCHORARRAY(J588)=2))</f>
        <v>0</v>
      </c>
      <c r="AB588" t="b">
        <f>IF(AA588,FALSE,MAX(_xlfn.ANCHORARRAY(J588))=3)</f>
        <v>1</v>
      </c>
      <c r="AC588" t="b">
        <f>COUNTIF(_xlfn.ANCHORARRAY(J588),2)=4</f>
        <v>0</v>
      </c>
      <c r="AD588" t="b">
        <f>IF(AC588,FALSE,MAX(_xlfn.ANCHORARRAY(J588))=2)</f>
        <v>0</v>
      </c>
      <c r="AE588" t="b">
        <f>NOT(OR(Y588:AD588))</f>
        <v>0</v>
      </c>
      <c r="AF588">
        <f>8-MATCH(TRUE,Y588:AE588,0)</f>
        <v>4</v>
      </c>
      <c r="AG588">
        <f>VALUE(_xlfn.CONCAT(AF588,_xlfn.ANCHORARRAY(T588)))</f>
        <v>40707051407</v>
      </c>
      <c r="AH588">
        <f>VALUE(_xlfn.RANK.EQ(AG588,AG:AG,1))</f>
        <v>711</v>
      </c>
      <c r="AI588">
        <f>AH588*D588</f>
        <v>125136</v>
      </c>
      <c r="AK588" s="1"/>
      <c r="AL588" t="str" cm="1">
        <f t="array" ref="AL588:AP588">MID(C588,_xlfn.SEQUENCE(1,LEN(C588)),1)</f>
        <v>7</v>
      </c>
      <c r="AM588" t="str">
        <v>7</v>
      </c>
      <c r="AN588" t="str">
        <v>5</v>
      </c>
      <c r="AO588" t="str">
        <v>A</v>
      </c>
      <c r="AP588" t="str">
        <v>7</v>
      </c>
      <c r="AQ588">
        <f>IF(AL588="J",0,COUNTIF(_xlfn.ANCHORARRAY($AL588),AL588))</f>
        <v>3</v>
      </c>
      <c r="AR588">
        <f>IF(AM588="J",0,COUNTIF(_xlfn.ANCHORARRAY($AL588),AM588))</f>
        <v>3</v>
      </c>
      <c r="AS588">
        <f>IF(AN588="J",0,COUNTIF(_xlfn.ANCHORARRAY($AL588),AN588))</f>
        <v>1</v>
      </c>
      <c r="AT588">
        <f>IF(AO588="J",0,COUNTIF(_xlfn.ANCHORARRAY($AL588),AO588))</f>
        <v>1</v>
      </c>
      <c r="AU588">
        <f>IF(AP588="J",0,COUNTIF(_xlfn.ANCHORARRAY($AL588),AP588))</f>
        <v>3</v>
      </c>
      <c r="AV588" cm="1">
        <f t="array" ref="AV588:AZ588">_xlfn.LET(_xlpm.vals,{"J","2","3","4","5","6","7","8","9","T","J","Q","K","A"},
MATCH(_xlfn.ANCHORARRAY(AL588),_xlpm.vals,0))</f>
        <v>7</v>
      </c>
      <c r="AW588">
        <v>7</v>
      </c>
      <c r="AX588">
        <v>5</v>
      </c>
      <c r="AY588">
        <v>14</v>
      </c>
      <c r="AZ588">
        <v>7</v>
      </c>
      <c r="BA588" t="str" cm="1">
        <f t="array" ref="BA588:BE588">TEXT(_xlfn.ANCHORARRAY(AV588),"00")</f>
        <v>07</v>
      </c>
      <c r="BB588" t="str">
        <v>07</v>
      </c>
      <c r="BC588" t="str">
        <v>05</v>
      </c>
      <c r="BD588" t="str">
        <v>14</v>
      </c>
      <c r="BE588" t="str">
        <v>07</v>
      </c>
      <c r="BF588">
        <f>COUNTIF(_xlfn.ANCHORARRAY(AL588),"J")</f>
        <v>0</v>
      </c>
    </row>
    <row r="589" spans="2:58" x14ac:dyDescent="0.3">
      <c r="B589" t="s">
        <v>414</v>
      </c>
      <c r="C589" t="str">
        <f>_xlfn.TEXTBEFORE(B589," ")</f>
        <v>JK59J</v>
      </c>
      <c r="D589">
        <f>VALUE(_xlfn.TEXTAFTER(B589," "))</f>
        <v>248</v>
      </c>
      <c r="E589" t="str" cm="1">
        <f t="array" ref="E589:I589">MID(C589,_xlfn.SEQUENCE(1,LEN(C589)),1)</f>
        <v>J</v>
      </c>
      <c r="F589" t="str">
        <v>K</v>
      </c>
      <c r="G589" t="str">
        <v>5</v>
      </c>
      <c r="H589" t="str">
        <v>9</v>
      </c>
      <c r="I589" t="str">
        <v>J</v>
      </c>
      <c r="J589" cm="1">
        <f t="array" ref="J589:N589">COUNTIFS(_xlfn.ANCHORARRAY(E589),_xlfn.ANCHORARRAY(E589))</f>
        <v>2</v>
      </c>
      <c r="K589">
        <v>1</v>
      </c>
      <c r="L589">
        <v>1</v>
      </c>
      <c r="M589">
        <v>1</v>
      </c>
      <c r="N589">
        <v>2</v>
      </c>
      <c r="O589" cm="1">
        <f t="array" ref="O589:S589">_xlfn.LET(_xlpm.vals,{"1","2","3","4","5","6","7","8","9","T","J","Q","K","A"},
MATCH(_xlfn.ANCHORARRAY(E589),_xlpm.vals,0))</f>
        <v>11</v>
      </c>
      <c r="P589">
        <v>13</v>
      </c>
      <c r="Q589">
        <v>5</v>
      </c>
      <c r="R589">
        <v>9</v>
      </c>
      <c r="S589">
        <v>11</v>
      </c>
      <c r="T589" t="str" cm="1">
        <f t="array" ref="T589:X589">TEXT(_xlfn.ANCHORARRAY(O589),"00")</f>
        <v>11</v>
      </c>
      <c r="U589" t="str">
        <v>13</v>
      </c>
      <c r="V589" t="str">
        <v>05</v>
      </c>
      <c r="W589" t="str">
        <v>09</v>
      </c>
      <c r="X589" t="str">
        <v>11</v>
      </c>
      <c r="Y589" t="b">
        <f>MAX(_xlfn.ANCHORARRAY(J589))=5</f>
        <v>0</v>
      </c>
      <c r="Z589" t="b">
        <f>MAX(_xlfn.ANCHORARRAY(J589))=4</f>
        <v>0</v>
      </c>
      <c r="AA589" t="b" cm="1">
        <f t="array" ref="AA589">AND(OR(_xlfn.ANCHORARRAY(J589)=3),OR(_xlfn.ANCHORARRAY(J589)=2))</f>
        <v>0</v>
      </c>
      <c r="AB589" t="b">
        <f>IF(AA589,FALSE,MAX(_xlfn.ANCHORARRAY(J589))=3)</f>
        <v>0</v>
      </c>
      <c r="AC589" t="b">
        <f>COUNTIF(_xlfn.ANCHORARRAY(J589),2)=4</f>
        <v>0</v>
      </c>
      <c r="AD589" t="b">
        <f>IF(AC589,FALSE,MAX(_xlfn.ANCHORARRAY(J589))=2)</f>
        <v>1</v>
      </c>
      <c r="AE589" t="b">
        <f>NOT(OR(Y589:AD589))</f>
        <v>0</v>
      </c>
      <c r="AF589">
        <f>8-MATCH(TRUE,Y589:AE589,0)</f>
        <v>2</v>
      </c>
      <c r="AG589">
        <f>VALUE(_xlfn.CONCAT(AF589,_xlfn.ANCHORARRAY(T589)))</f>
        <v>21113050911</v>
      </c>
      <c r="AH589">
        <f>VALUE(_xlfn.RANK.EQ(AG589,AG:AG,1))</f>
        <v>388</v>
      </c>
      <c r="AI589">
        <f>AH589*D589</f>
        <v>96224</v>
      </c>
      <c r="AK589" s="1"/>
      <c r="AL589" t="str" cm="1">
        <f t="array" ref="AL589:AP589">MID(C589,_xlfn.SEQUENCE(1,LEN(C589)),1)</f>
        <v>J</v>
      </c>
      <c r="AM589" t="str">
        <v>K</v>
      </c>
      <c r="AN589" t="str">
        <v>5</v>
      </c>
      <c r="AO589" t="str">
        <v>9</v>
      </c>
      <c r="AP589" t="str">
        <v>J</v>
      </c>
      <c r="AQ589">
        <f>IF(AL589="J",0,COUNTIF(_xlfn.ANCHORARRAY($AL589),AL589))</f>
        <v>0</v>
      </c>
      <c r="AR589">
        <f>IF(AM589="J",0,COUNTIF(_xlfn.ANCHORARRAY($AL589),AM589))</f>
        <v>1</v>
      </c>
      <c r="AS589">
        <f>IF(AN589="J",0,COUNTIF(_xlfn.ANCHORARRAY($AL589),AN589))</f>
        <v>1</v>
      </c>
      <c r="AT589">
        <f>IF(AO589="J",0,COUNTIF(_xlfn.ANCHORARRAY($AL589),AO589))</f>
        <v>1</v>
      </c>
      <c r="AU589">
        <f>IF(AP589="J",0,COUNTIF(_xlfn.ANCHORARRAY($AL589),AP589))</f>
        <v>0</v>
      </c>
      <c r="AV589" cm="1">
        <f t="array" ref="AV589:AZ589">_xlfn.LET(_xlpm.vals,{"J","2","3","4","5","6","7","8","9","T","J","Q","K","A"},
MATCH(_xlfn.ANCHORARRAY(AL589),_xlpm.vals,0))</f>
        <v>1</v>
      </c>
      <c r="AW589">
        <v>13</v>
      </c>
      <c r="AX589">
        <v>5</v>
      </c>
      <c r="AY589">
        <v>9</v>
      </c>
      <c r="AZ589">
        <v>1</v>
      </c>
      <c r="BA589" t="str" cm="1">
        <f t="array" ref="BA589:BE589">TEXT(_xlfn.ANCHORARRAY(AV589),"00")</f>
        <v>01</v>
      </c>
      <c r="BB589" t="str">
        <v>13</v>
      </c>
      <c r="BC589" t="str">
        <v>05</v>
      </c>
      <c r="BD589" t="str">
        <v>09</v>
      </c>
      <c r="BE589" t="str">
        <v>01</v>
      </c>
      <c r="BF589">
        <f>COUNTIF(_xlfn.ANCHORARRAY(AL589),"J")</f>
        <v>2</v>
      </c>
    </row>
    <row r="590" spans="2:58" x14ac:dyDescent="0.3">
      <c r="B590" t="s">
        <v>413</v>
      </c>
      <c r="C590" t="str">
        <f>_xlfn.TEXTBEFORE(B590," ")</f>
        <v>J692A</v>
      </c>
      <c r="D590">
        <f>VALUE(_xlfn.TEXTAFTER(B590," "))</f>
        <v>687</v>
      </c>
      <c r="E590" t="str" cm="1">
        <f t="array" ref="E590:I590">MID(C590,_xlfn.SEQUENCE(1,LEN(C590)),1)</f>
        <v>J</v>
      </c>
      <c r="F590" t="str">
        <v>6</v>
      </c>
      <c r="G590" t="str">
        <v>9</v>
      </c>
      <c r="H590" t="str">
        <v>2</v>
      </c>
      <c r="I590" t="str">
        <v>A</v>
      </c>
      <c r="J590" cm="1">
        <f t="array" ref="J590:N590">COUNTIFS(_xlfn.ANCHORARRAY(E590),_xlfn.ANCHORARRAY(E590))</f>
        <v>1</v>
      </c>
      <c r="K590">
        <v>1</v>
      </c>
      <c r="L590">
        <v>1</v>
      </c>
      <c r="M590">
        <v>1</v>
      </c>
      <c r="N590">
        <v>1</v>
      </c>
      <c r="O590" cm="1">
        <f t="array" ref="O590:S590">_xlfn.LET(_xlpm.vals,{"1","2","3","4","5","6","7","8","9","T","J","Q","K","A"},
MATCH(_xlfn.ANCHORARRAY(E590),_xlpm.vals,0))</f>
        <v>11</v>
      </c>
      <c r="P590">
        <v>6</v>
      </c>
      <c r="Q590">
        <v>9</v>
      </c>
      <c r="R590">
        <v>2</v>
      </c>
      <c r="S590">
        <v>14</v>
      </c>
      <c r="T590" t="str" cm="1">
        <f t="array" ref="T590:X590">TEXT(_xlfn.ANCHORARRAY(O590),"00")</f>
        <v>11</v>
      </c>
      <c r="U590" t="str">
        <v>06</v>
      </c>
      <c r="V590" t="str">
        <v>09</v>
      </c>
      <c r="W590" t="str">
        <v>02</v>
      </c>
      <c r="X590" t="str">
        <v>14</v>
      </c>
      <c r="Y590" t="b">
        <f>MAX(_xlfn.ANCHORARRAY(J590))=5</f>
        <v>0</v>
      </c>
      <c r="Z590" t="b">
        <f>MAX(_xlfn.ANCHORARRAY(J590))=4</f>
        <v>0</v>
      </c>
      <c r="AA590" t="b" cm="1">
        <f t="array" ref="AA590">AND(OR(_xlfn.ANCHORARRAY(J590)=3),OR(_xlfn.ANCHORARRAY(J590)=2))</f>
        <v>0</v>
      </c>
      <c r="AB590" t="b">
        <f>IF(AA590,FALSE,MAX(_xlfn.ANCHORARRAY(J590))=3)</f>
        <v>0</v>
      </c>
      <c r="AC590" t="b">
        <f>COUNTIF(_xlfn.ANCHORARRAY(J590),2)=4</f>
        <v>0</v>
      </c>
      <c r="AD590" t="b">
        <f>IF(AC590,FALSE,MAX(_xlfn.ANCHORARRAY(J590))=2)</f>
        <v>0</v>
      </c>
      <c r="AE590" t="b">
        <f>NOT(OR(Y590:AD590))</f>
        <v>1</v>
      </c>
      <c r="AF590">
        <f>8-MATCH(TRUE,Y590:AE590,0)</f>
        <v>1</v>
      </c>
      <c r="AG590">
        <f>VALUE(_xlfn.CONCAT(AF590,_xlfn.ANCHORARRAY(T590)))</f>
        <v>11106090214</v>
      </c>
      <c r="AH590">
        <f>VALUE(_xlfn.RANK.EQ(AG590,AG:AG,1))</f>
        <v>142</v>
      </c>
      <c r="AI590">
        <f>AH590*D590</f>
        <v>97554</v>
      </c>
      <c r="AK590" s="1"/>
      <c r="AL590" t="str" cm="1">
        <f t="array" ref="AL590:AP590">MID(C590,_xlfn.SEQUENCE(1,LEN(C590)),1)</f>
        <v>J</v>
      </c>
      <c r="AM590" t="str">
        <v>6</v>
      </c>
      <c r="AN590" t="str">
        <v>9</v>
      </c>
      <c r="AO590" t="str">
        <v>2</v>
      </c>
      <c r="AP590" t="str">
        <v>A</v>
      </c>
      <c r="AQ590">
        <f>IF(AL590="J",0,COUNTIF(_xlfn.ANCHORARRAY($AL590),AL590))</f>
        <v>0</v>
      </c>
      <c r="AR590">
        <f>IF(AM590="J",0,COUNTIF(_xlfn.ANCHORARRAY($AL590),AM590))</f>
        <v>1</v>
      </c>
      <c r="AS590">
        <f>IF(AN590="J",0,COUNTIF(_xlfn.ANCHORARRAY($AL590),AN590))</f>
        <v>1</v>
      </c>
      <c r="AT590">
        <f>IF(AO590="J",0,COUNTIF(_xlfn.ANCHORARRAY($AL590),AO590))</f>
        <v>1</v>
      </c>
      <c r="AU590">
        <f>IF(AP590="J",0,COUNTIF(_xlfn.ANCHORARRAY($AL590),AP590))</f>
        <v>1</v>
      </c>
      <c r="AV590" cm="1">
        <f t="array" ref="AV590:AZ590">_xlfn.LET(_xlpm.vals,{"J","2","3","4","5","6","7","8","9","T","J","Q","K","A"},
MATCH(_xlfn.ANCHORARRAY(AL590),_xlpm.vals,0))</f>
        <v>1</v>
      </c>
      <c r="AW590">
        <v>6</v>
      </c>
      <c r="AX590">
        <v>9</v>
      </c>
      <c r="AY590">
        <v>2</v>
      </c>
      <c r="AZ590">
        <v>14</v>
      </c>
      <c r="BA590" t="str" cm="1">
        <f t="array" ref="BA590:BE590">TEXT(_xlfn.ANCHORARRAY(AV590),"00")</f>
        <v>01</v>
      </c>
      <c r="BB590" t="str">
        <v>06</v>
      </c>
      <c r="BC590" t="str">
        <v>09</v>
      </c>
      <c r="BD590" t="str">
        <v>02</v>
      </c>
      <c r="BE590" t="str">
        <v>14</v>
      </c>
      <c r="BF590">
        <f>COUNTIF(_xlfn.ANCHORARRAY(AL590),"J")</f>
        <v>1</v>
      </c>
    </row>
    <row r="591" spans="2:58" x14ac:dyDescent="0.3">
      <c r="B591" t="s">
        <v>412</v>
      </c>
      <c r="C591" t="str">
        <f>_xlfn.TEXTBEFORE(B591," ")</f>
        <v>96666</v>
      </c>
      <c r="D591">
        <f>VALUE(_xlfn.TEXTAFTER(B591," "))</f>
        <v>845</v>
      </c>
      <c r="E591" t="str" cm="1">
        <f t="array" ref="E591:I591">MID(C591,_xlfn.SEQUENCE(1,LEN(C591)),1)</f>
        <v>9</v>
      </c>
      <c r="F591" t="str">
        <v>6</v>
      </c>
      <c r="G591" t="str">
        <v>6</v>
      </c>
      <c r="H591" t="str">
        <v>6</v>
      </c>
      <c r="I591" t="str">
        <v>6</v>
      </c>
      <c r="J591" cm="1">
        <f t="array" ref="J591:N591">COUNTIFS(_xlfn.ANCHORARRAY(E591),_xlfn.ANCHORARRAY(E591))</f>
        <v>1</v>
      </c>
      <c r="K591">
        <v>4</v>
      </c>
      <c r="L591">
        <v>4</v>
      </c>
      <c r="M591">
        <v>4</v>
      </c>
      <c r="N591">
        <v>4</v>
      </c>
      <c r="O591" cm="1">
        <f t="array" ref="O591:S591">_xlfn.LET(_xlpm.vals,{"1","2","3","4","5","6","7","8","9","T","J","Q","K","A"},
MATCH(_xlfn.ANCHORARRAY(E591),_xlpm.vals,0))</f>
        <v>9</v>
      </c>
      <c r="P591">
        <v>6</v>
      </c>
      <c r="Q591">
        <v>6</v>
      </c>
      <c r="R591">
        <v>6</v>
      </c>
      <c r="S591">
        <v>6</v>
      </c>
      <c r="T591" t="str" cm="1">
        <f t="array" ref="T591:X591">TEXT(_xlfn.ANCHORARRAY(O591),"00")</f>
        <v>09</v>
      </c>
      <c r="U591" t="str">
        <v>06</v>
      </c>
      <c r="V591" t="str">
        <v>06</v>
      </c>
      <c r="W591" t="str">
        <v>06</v>
      </c>
      <c r="X591" t="str">
        <v>06</v>
      </c>
      <c r="Y591" t="b">
        <f>MAX(_xlfn.ANCHORARRAY(J591))=5</f>
        <v>0</v>
      </c>
      <c r="Z591" t="b">
        <f>MAX(_xlfn.ANCHORARRAY(J591))=4</f>
        <v>1</v>
      </c>
      <c r="AA591" t="b" cm="1">
        <f t="array" ref="AA591">AND(OR(_xlfn.ANCHORARRAY(J591)=3),OR(_xlfn.ANCHORARRAY(J591)=2))</f>
        <v>0</v>
      </c>
      <c r="AB591" t="b">
        <f>IF(AA591,FALSE,MAX(_xlfn.ANCHORARRAY(J591))=3)</f>
        <v>0</v>
      </c>
      <c r="AC591" t="b">
        <f>COUNTIF(_xlfn.ANCHORARRAY(J591),2)=4</f>
        <v>0</v>
      </c>
      <c r="AD591" t="b">
        <f>IF(AC591,FALSE,MAX(_xlfn.ANCHORARRAY(J591))=2)</f>
        <v>0</v>
      </c>
      <c r="AE591" t="b">
        <f>NOT(OR(Y591:AD591))</f>
        <v>0</v>
      </c>
      <c r="AF591">
        <f>8-MATCH(TRUE,Y591:AE591,0)</f>
        <v>6</v>
      </c>
      <c r="AG591">
        <f>VALUE(_xlfn.CONCAT(AF591,_xlfn.ANCHORARRAY(T591)))</f>
        <v>60906060606</v>
      </c>
      <c r="AH591">
        <f>VALUE(_xlfn.RANK.EQ(AG591,AG:AG,1))</f>
        <v>960</v>
      </c>
      <c r="AI591">
        <f>AH591*D591</f>
        <v>811200</v>
      </c>
      <c r="AK591" s="1"/>
      <c r="AL591" t="str" cm="1">
        <f t="array" ref="AL591:AP591">MID(C591,_xlfn.SEQUENCE(1,LEN(C591)),1)</f>
        <v>9</v>
      </c>
      <c r="AM591" t="str">
        <v>6</v>
      </c>
      <c r="AN591" t="str">
        <v>6</v>
      </c>
      <c r="AO591" t="str">
        <v>6</v>
      </c>
      <c r="AP591" t="str">
        <v>6</v>
      </c>
      <c r="AQ591">
        <f>IF(AL591="J",0,COUNTIF(_xlfn.ANCHORARRAY($AL591),AL591))</f>
        <v>1</v>
      </c>
      <c r="AR591">
        <f>IF(AM591="J",0,COUNTIF(_xlfn.ANCHORARRAY($AL591),AM591))</f>
        <v>4</v>
      </c>
      <c r="AS591">
        <f>IF(AN591="J",0,COUNTIF(_xlfn.ANCHORARRAY($AL591),AN591))</f>
        <v>4</v>
      </c>
      <c r="AT591">
        <f>IF(AO591="J",0,COUNTIF(_xlfn.ANCHORARRAY($AL591),AO591))</f>
        <v>4</v>
      </c>
      <c r="AU591">
        <f>IF(AP591="J",0,COUNTIF(_xlfn.ANCHORARRAY($AL591),AP591))</f>
        <v>4</v>
      </c>
      <c r="AV591" cm="1">
        <f t="array" ref="AV591:AZ591">_xlfn.LET(_xlpm.vals,{"J","2","3","4","5","6","7","8","9","T","J","Q","K","A"},
MATCH(_xlfn.ANCHORARRAY(AL591),_xlpm.vals,0))</f>
        <v>9</v>
      </c>
      <c r="AW591">
        <v>6</v>
      </c>
      <c r="AX591">
        <v>6</v>
      </c>
      <c r="AY591">
        <v>6</v>
      </c>
      <c r="AZ591">
        <v>6</v>
      </c>
      <c r="BA591" t="str" cm="1">
        <f t="array" ref="BA591:BE591">TEXT(_xlfn.ANCHORARRAY(AV591),"00")</f>
        <v>09</v>
      </c>
      <c r="BB591" t="str">
        <v>06</v>
      </c>
      <c r="BC591" t="str">
        <v>06</v>
      </c>
      <c r="BD591" t="str">
        <v>06</v>
      </c>
      <c r="BE591" t="str">
        <v>06</v>
      </c>
      <c r="BF591">
        <f>COUNTIF(_xlfn.ANCHORARRAY(AL591),"J")</f>
        <v>0</v>
      </c>
    </row>
    <row r="592" spans="2:58" x14ac:dyDescent="0.3">
      <c r="B592" t="s">
        <v>411</v>
      </c>
      <c r="C592" t="str">
        <f>_xlfn.TEXTBEFORE(B592," ")</f>
        <v>2QJ72</v>
      </c>
      <c r="D592">
        <f>VALUE(_xlfn.TEXTAFTER(B592," "))</f>
        <v>835</v>
      </c>
      <c r="E592" t="str" cm="1">
        <f t="array" ref="E592:I592">MID(C592,_xlfn.SEQUENCE(1,LEN(C592)),1)</f>
        <v>2</v>
      </c>
      <c r="F592" t="str">
        <v>Q</v>
      </c>
      <c r="G592" t="str">
        <v>J</v>
      </c>
      <c r="H592" t="str">
        <v>7</v>
      </c>
      <c r="I592" t="str">
        <v>2</v>
      </c>
      <c r="J592" cm="1">
        <f t="array" ref="J592:N592">COUNTIFS(_xlfn.ANCHORARRAY(E592),_xlfn.ANCHORARRAY(E592))</f>
        <v>2</v>
      </c>
      <c r="K592">
        <v>1</v>
      </c>
      <c r="L592">
        <v>1</v>
      </c>
      <c r="M592">
        <v>1</v>
      </c>
      <c r="N592">
        <v>2</v>
      </c>
      <c r="O592" cm="1">
        <f t="array" ref="O592:S592">_xlfn.LET(_xlpm.vals,{"1","2","3","4","5","6","7","8","9","T","J","Q","K","A"},
MATCH(_xlfn.ANCHORARRAY(E592),_xlpm.vals,0))</f>
        <v>2</v>
      </c>
      <c r="P592">
        <v>12</v>
      </c>
      <c r="Q592">
        <v>11</v>
      </c>
      <c r="R592">
        <v>7</v>
      </c>
      <c r="S592">
        <v>2</v>
      </c>
      <c r="T592" t="str" cm="1">
        <f t="array" ref="T592:X592">TEXT(_xlfn.ANCHORARRAY(O592),"00")</f>
        <v>02</v>
      </c>
      <c r="U592" t="str">
        <v>12</v>
      </c>
      <c r="V592" t="str">
        <v>11</v>
      </c>
      <c r="W592" t="str">
        <v>07</v>
      </c>
      <c r="X592" t="str">
        <v>02</v>
      </c>
      <c r="Y592" t="b">
        <f>MAX(_xlfn.ANCHORARRAY(J592))=5</f>
        <v>0</v>
      </c>
      <c r="Z592" t="b">
        <f>MAX(_xlfn.ANCHORARRAY(J592))=4</f>
        <v>0</v>
      </c>
      <c r="AA592" t="b" cm="1">
        <f t="array" ref="AA592">AND(OR(_xlfn.ANCHORARRAY(J592)=3),OR(_xlfn.ANCHORARRAY(J592)=2))</f>
        <v>0</v>
      </c>
      <c r="AB592" t="b">
        <f>IF(AA592,FALSE,MAX(_xlfn.ANCHORARRAY(J592))=3)</f>
        <v>0</v>
      </c>
      <c r="AC592" t="b">
        <f>COUNTIF(_xlfn.ANCHORARRAY(J592),2)=4</f>
        <v>0</v>
      </c>
      <c r="AD592" t="b">
        <f>IF(AC592,FALSE,MAX(_xlfn.ANCHORARRAY(J592))=2)</f>
        <v>1</v>
      </c>
      <c r="AE592" t="b">
        <f>NOT(OR(Y592:AD592))</f>
        <v>0</v>
      </c>
      <c r="AF592">
        <f>8-MATCH(TRUE,Y592:AE592,0)</f>
        <v>2</v>
      </c>
      <c r="AG592">
        <f>VALUE(_xlfn.CONCAT(AF592,_xlfn.ANCHORARRAY(T592)))</f>
        <v>20212110702</v>
      </c>
      <c r="AH592">
        <f>VALUE(_xlfn.RANK.EQ(AG592,AG:AG,1))</f>
        <v>213</v>
      </c>
      <c r="AI592">
        <f>AH592*D592</f>
        <v>177855</v>
      </c>
      <c r="AK592" s="1"/>
      <c r="AL592" t="str" cm="1">
        <f t="array" ref="AL592:AP592">MID(C592,_xlfn.SEQUENCE(1,LEN(C592)),1)</f>
        <v>2</v>
      </c>
      <c r="AM592" t="str">
        <v>Q</v>
      </c>
      <c r="AN592" t="str">
        <v>J</v>
      </c>
      <c r="AO592" t="str">
        <v>7</v>
      </c>
      <c r="AP592" t="str">
        <v>2</v>
      </c>
      <c r="AQ592">
        <f>IF(AL592="J",0,COUNTIF(_xlfn.ANCHORARRAY($AL592),AL592))</f>
        <v>2</v>
      </c>
      <c r="AR592">
        <f>IF(AM592="J",0,COUNTIF(_xlfn.ANCHORARRAY($AL592),AM592))</f>
        <v>1</v>
      </c>
      <c r="AS592">
        <f>IF(AN592="J",0,COUNTIF(_xlfn.ANCHORARRAY($AL592),AN592))</f>
        <v>0</v>
      </c>
      <c r="AT592">
        <f>IF(AO592="J",0,COUNTIF(_xlfn.ANCHORARRAY($AL592),AO592))</f>
        <v>1</v>
      </c>
      <c r="AU592">
        <f>IF(AP592="J",0,COUNTIF(_xlfn.ANCHORARRAY($AL592),AP592))</f>
        <v>2</v>
      </c>
      <c r="AV592" cm="1">
        <f t="array" ref="AV592:AZ592">_xlfn.LET(_xlpm.vals,{"J","2","3","4","5","6","7","8","9","T","J","Q","K","A"},
MATCH(_xlfn.ANCHORARRAY(AL592),_xlpm.vals,0))</f>
        <v>2</v>
      </c>
      <c r="AW592">
        <v>12</v>
      </c>
      <c r="AX592">
        <v>1</v>
      </c>
      <c r="AY592">
        <v>7</v>
      </c>
      <c r="AZ592">
        <v>2</v>
      </c>
      <c r="BA592" t="str" cm="1">
        <f t="array" ref="BA592:BE592">TEXT(_xlfn.ANCHORARRAY(AV592),"00")</f>
        <v>02</v>
      </c>
      <c r="BB592" t="str">
        <v>12</v>
      </c>
      <c r="BC592" t="str">
        <v>01</v>
      </c>
      <c r="BD592" t="str">
        <v>07</v>
      </c>
      <c r="BE592" t="str">
        <v>02</v>
      </c>
      <c r="BF592">
        <f>COUNTIF(_xlfn.ANCHORARRAY(AL592),"J")</f>
        <v>1</v>
      </c>
    </row>
    <row r="593" spans="2:58" x14ac:dyDescent="0.3">
      <c r="B593" t="s">
        <v>410</v>
      </c>
      <c r="C593" t="str">
        <f>_xlfn.TEXTBEFORE(B593," ")</f>
        <v>99969</v>
      </c>
      <c r="D593">
        <f>VALUE(_xlfn.TEXTAFTER(B593," "))</f>
        <v>349</v>
      </c>
      <c r="E593" t="str" cm="1">
        <f t="array" ref="E593:I593">MID(C593,_xlfn.SEQUENCE(1,LEN(C593)),1)</f>
        <v>9</v>
      </c>
      <c r="F593" t="str">
        <v>9</v>
      </c>
      <c r="G593" t="str">
        <v>9</v>
      </c>
      <c r="H593" t="str">
        <v>6</v>
      </c>
      <c r="I593" t="str">
        <v>9</v>
      </c>
      <c r="J593" cm="1">
        <f t="array" ref="J593:N593">COUNTIFS(_xlfn.ANCHORARRAY(E593),_xlfn.ANCHORARRAY(E593))</f>
        <v>4</v>
      </c>
      <c r="K593">
        <v>4</v>
      </c>
      <c r="L593">
        <v>4</v>
      </c>
      <c r="M593">
        <v>1</v>
      </c>
      <c r="N593">
        <v>4</v>
      </c>
      <c r="O593" cm="1">
        <f t="array" ref="O593:S593">_xlfn.LET(_xlpm.vals,{"1","2","3","4","5","6","7","8","9","T","J","Q","K","A"},
MATCH(_xlfn.ANCHORARRAY(E593),_xlpm.vals,0))</f>
        <v>9</v>
      </c>
      <c r="P593">
        <v>9</v>
      </c>
      <c r="Q593">
        <v>9</v>
      </c>
      <c r="R593">
        <v>6</v>
      </c>
      <c r="S593">
        <v>9</v>
      </c>
      <c r="T593" t="str" cm="1">
        <f t="array" ref="T593:X593">TEXT(_xlfn.ANCHORARRAY(O593),"00")</f>
        <v>09</v>
      </c>
      <c r="U593" t="str">
        <v>09</v>
      </c>
      <c r="V593" t="str">
        <v>09</v>
      </c>
      <c r="W593" t="str">
        <v>06</v>
      </c>
      <c r="X593" t="str">
        <v>09</v>
      </c>
      <c r="Y593" t="b">
        <f>MAX(_xlfn.ANCHORARRAY(J593))=5</f>
        <v>0</v>
      </c>
      <c r="Z593" t="b">
        <f>MAX(_xlfn.ANCHORARRAY(J593))=4</f>
        <v>1</v>
      </c>
      <c r="AA593" t="b" cm="1">
        <f t="array" ref="AA593">AND(OR(_xlfn.ANCHORARRAY(J593)=3),OR(_xlfn.ANCHORARRAY(J593)=2))</f>
        <v>0</v>
      </c>
      <c r="AB593" t="b">
        <f>IF(AA593,FALSE,MAX(_xlfn.ANCHORARRAY(J593))=3)</f>
        <v>0</v>
      </c>
      <c r="AC593" t="b">
        <f>COUNTIF(_xlfn.ANCHORARRAY(J593),2)=4</f>
        <v>0</v>
      </c>
      <c r="AD593" t="b">
        <f>IF(AC593,FALSE,MAX(_xlfn.ANCHORARRAY(J593))=2)</f>
        <v>0</v>
      </c>
      <c r="AE593" t="b">
        <f>NOT(OR(Y593:AD593))</f>
        <v>0</v>
      </c>
      <c r="AF593">
        <f>8-MATCH(TRUE,Y593:AE593,0)</f>
        <v>6</v>
      </c>
      <c r="AG593">
        <f>VALUE(_xlfn.CONCAT(AF593,_xlfn.ANCHORARRAY(T593)))</f>
        <v>60909090609</v>
      </c>
      <c r="AH593">
        <f>VALUE(_xlfn.RANK.EQ(AG593,AG:AG,1))</f>
        <v>962</v>
      </c>
      <c r="AI593">
        <f>AH593*D593</f>
        <v>335738</v>
      </c>
      <c r="AK593" s="1"/>
      <c r="AL593" t="str" cm="1">
        <f t="array" ref="AL593:AP593">MID(C593,_xlfn.SEQUENCE(1,LEN(C593)),1)</f>
        <v>9</v>
      </c>
      <c r="AM593" t="str">
        <v>9</v>
      </c>
      <c r="AN593" t="str">
        <v>9</v>
      </c>
      <c r="AO593" t="str">
        <v>6</v>
      </c>
      <c r="AP593" t="str">
        <v>9</v>
      </c>
      <c r="AQ593">
        <f>IF(AL593="J",0,COUNTIF(_xlfn.ANCHORARRAY($AL593),AL593))</f>
        <v>4</v>
      </c>
      <c r="AR593">
        <f>IF(AM593="J",0,COUNTIF(_xlfn.ANCHORARRAY($AL593),AM593))</f>
        <v>4</v>
      </c>
      <c r="AS593">
        <f>IF(AN593="J",0,COUNTIF(_xlfn.ANCHORARRAY($AL593),AN593))</f>
        <v>4</v>
      </c>
      <c r="AT593">
        <f>IF(AO593="J",0,COUNTIF(_xlfn.ANCHORARRAY($AL593),AO593))</f>
        <v>1</v>
      </c>
      <c r="AU593">
        <f>IF(AP593="J",0,COUNTIF(_xlfn.ANCHORARRAY($AL593),AP593))</f>
        <v>4</v>
      </c>
      <c r="AV593" cm="1">
        <f t="array" ref="AV593:AZ593">_xlfn.LET(_xlpm.vals,{"J","2","3","4","5","6","7","8","9","T","J","Q","K","A"},
MATCH(_xlfn.ANCHORARRAY(AL593),_xlpm.vals,0))</f>
        <v>9</v>
      </c>
      <c r="AW593">
        <v>9</v>
      </c>
      <c r="AX593">
        <v>9</v>
      </c>
      <c r="AY593">
        <v>6</v>
      </c>
      <c r="AZ593">
        <v>9</v>
      </c>
      <c r="BA593" t="str" cm="1">
        <f t="array" ref="BA593:BE593">TEXT(_xlfn.ANCHORARRAY(AV593),"00")</f>
        <v>09</v>
      </c>
      <c r="BB593" t="str">
        <v>09</v>
      </c>
      <c r="BC593" t="str">
        <v>09</v>
      </c>
      <c r="BD593" t="str">
        <v>06</v>
      </c>
      <c r="BE593" t="str">
        <v>09</v>
      </c>
      <c r="BF593">
        <f>COUNTIF(_xlfn.ANCHORARRAY(AL593),"J")</f>
        <v>0</v>
      </c>
    </row>
    <row r="594" spans="2:58" x14ac:dyDescent="0.3">
      <c r="B594" t="s">
        <v>409</v>
      </c>
      <c r="C594" t="str">
        <f>_xlfn.TEXTBEFORE(B594," ")</f>
        <v>Q7944</v>
      </c>
      <c r="D594">
        <f>VALUE(_xlfn.TEXTAFTER(B594," "))</f>
        <v>355</v>
      </c>
      <c r="E594" t="str" cm="1">
        <f t="array" ref="E594:I594">MID(C594,_xlfn.SEQUENCE(1,LEN(C594)),1)</f>
        <v>Q</v>
      </c>
      <c r="F594" t="str">
        <v>7</v>
      </c>
      <c r="G594" t="str">
        <v>9</v>
      </c>
      <c r="H594" t="str">
        <v>4</v>
      </c>
      <c r="I594" t="str">
        <v>4</v>
      </c>
      <c r="J594" cm="1">
        <f t="array" ref="J594:N594">COUNTIFS(_xlfn.ANCHORARRAY(E594),_xlfn.ANCHORARRAY(E594))</f>
        <v>1</v>
      </c>
      <c r="K594">
        <v>1</v>
      </c>
      <c r="L594">
        <v>1</v>
      </c>
      <c r="M594">
        <v>2</v>
      </c>
      <c r="N594">
        <v>2</v>
      </c>
      <c r="O594" cm="1">
        <f t="array" ref="O594:S594">_xlfn.LET(_xlpm.vals,{"1","2","3","4","5","6","7","8","9","T","J","Q","K","A"},
MATCH(_xlfn.ANCHORARRAY(E594),_xlpm.vals,0))</f>
        <v>12</v>
      </c>
      <c r="P594">
        <v>7</v>
      </c>
      <c r="Q594">
        <v>9</v>
      </c>
      <c r="R594">
        <v>4</v>
      </c>
      <c r="S594">
        <v>4</v>
      </c>
      <c r="T594" t="str" cm="1">
        <f t="array" ref="T594:X594">TEXT(_xlfn.ANCHORARRAY(O594),"00")</f>
        <v>12</v>
      </c>
      <c r="U594" t="str">
        <v>07</v>
      </c>
      <c r="V594" t="str">
        <v>09</v>
      </c>
      <c r="W594" t="str">
        <v>04</v>
      </c>
      <c r="X594" t="str">
        <v>04</v>
      </c>
      <c r="Y594" t="b">
        <f>MAX(_xlfn.ANCHORARRAY(J594))=5</f>
        <v>0</v>
      </c>
      <c r="Z594" t="b">
        <f>MAX(_xlfn.ANCHORARRAY(J594))=4</f>
        <v>0</v>
      </c>
      <c r="AA594" t="b" cm="1">
        <f t="array" ref="AA594">AND(OR(_xlfn.ANCHORARRAY(J594)=3),OR(_xlfn.ANCHORARRAY(J594)=2))</f>
        <v>0</v>
      </c>
      <c r="AB594" t="b">
        <f>IF(AA594,FALSE,MAX(_xlfn.ANCHORARRAY(J594))=3)</f>
        <v>0</v>
      </c>
      <c r="AC594" t="b">
        <f>COUNTIF(_xlfn.ANCHORARRAY(J594),2)=4</f>
        <v>0</v>
      </c>
      <c r="AD594" t="b">
        <f>IF(AC594,FALSE,MAX(_xlfn.ANCHORARRAY(J594))=2)</f>
        <v>1</v>
      </c>
      <c r="AE594" t="b">
        <f>NOT(OR(Y594:AD594))</f>
        <v>0</v>
      </c>
      <c r="AF594">
        <f>8-MATCH(TRUE,Y594:AE594,0)</f>
        <v>2</v>
      </c>
      <c r="AG594">
        <f>VALUE(_xlfn.CONCAT(AF594,_xlfn.ANCHORARRAY(T594)))</f>
        <v>21207090404</v>
      </c>
      <c r="AH594">
        <f>VALUE(_xlfn.RANK.EQ(AG594,AG:AG,1))</f>
        <v>394</v>
      </c>
      <c r="AI594">
        <f>AH594*D594</f>
        <v>139870</v>
      </c>
      <c r="AK594" s="1"/>
      <c r="AL594" t="str" cm="1">
        <f t="array" ref="AL594:AP594">MID(C594,_xlfn.SEQUENCE(1,LEN(C594)),1)</f>
        <v>Q</v>
      </c>
      <c r="AM594" t="str">
        <v>7</v>
      </c>
      <c r="AN594" t="str">
        <v>9</v>
      </c>
      <c r="AO594" t="str">
        <v>4</v>
      </c>
      <c r="AP594" t="str">
        <v>4</v>
      </c>
      <c r="AQ594">
        <f>IF(AL594="J",0,COUNTIF(_xlfn.ANCHORARRAY($AL594),AL594))</f>
        <v>1</v>
      </c>
      <c r="AR594">
        <f>IF(AM594="J",0,COUNTIF(_xlfn.ANCHORARRAY($AL594),AM594))</f>
        <v>1</v>
      </c>
      <c r="AS594">
        <f>IF(AN594="J",0,COUNTIF(_xlfn.ANCHORARRAY($AL594),AN594))</f>
        <v>1</v>
      </c>
      <c r="AT594">
        <f>IF(AO594="J",0,COUNTIF(_xlfn.ANCHORARRAY($AL594),AO594))</f>
        <v>2</v>
      </c>
      <c r="AU594">
        <f>IF(AP594="J",0,COUNTIF(_xlfn.ANCHORARRAY($AL594),AP594))</f>
        <v>2</v>
      </c>
      <c r="AV594" cm="1">
        <f t="array" ref="AV594:AZ594">_xlfn.LET(_xlpm.vals,{"J","2","3","4","5","6","7","8","9","T","J","Q","K","A"},
MATCH(_xlfn.ANCHORARRAY(AL594),_xlpm.vals,0))</f>
        <v>12</v>
      </c>
      <c r="AW594">
        <v>7</v>
      </c>
      <c r="AX594">
        <v>9</v>
      </c>
      <c r="AY594">
        <v>4</v>
      </c>
      <c r="AZ594">
        <v>4</v>
      </c>
      <c r="BA594" t="str" cm="1">
        <f t="array" ref="BA594:BE594">TEXT(_xlfn.ANCHORARRAY(AV594),"00")</f>
        <v>12</v>
      </c>
      <c r="BB594" t="str">
        <v>07</v>
      </c>
      <c r="BC594" t="str">
        <v>09</v>
      </c>
      <c r="BD594" t="str">
        <v>04</v>
      </c>
      <c r="BE594" t="str">
        <v>04</v>
      </c>
      <c r="BF594">
        <f>COUNTIF(_xlfn.ANCHORARRAY(AL594),"J")</f>
        <v>0</v>
      </c>
    </row>
    <row r="595" spans="2:58" x14ac:dyDescent="0.3">
      <c r="B595" t="s">
        <v>408</v>
      </c>
      <c r="C595" t="str">
        <f>_xlfn.TEXTBEFORE(B595," ")</f>
        <v>49A4K</v>
      </c>
      <c r="D595">
        <f>VALUE(_xlfn.TEXTAFTER(B595," "))</f>
        <v>173</v>
      </c>
      <c r="E595" t="str" cm="1">
        <f t="array" ref="E595:I595">MID(C595,_xlfn.SEQUENCE(1,LEN(C595)),1)</f>
        <v>4</v>
      </c>
      <c r="F595" t="str">
        <v>9</v>
      </c>
      <c r="G595" t="str">
        <v>A</v>
      </c>
      <c r="H595" t="str">
        <v>4</v>
      </c>
      <c r="I595" t="str">
        <v>K</v>
      </c>
      <c r="J595" cm="1">
        <f t="array" ref="J595:N595">COUNTIFS(_xlfn.ANCHORARRAY(E595),_xlfn.ANCHORARRAY(E595))</f>
        <v>2</v>
      </c>
      <c r="K595">
        <v>1</v>
      </c>
      <c r="L595">
        <v>1</v>
      </c>
      <c r="M595">
        <v>2</v>
      </c>
      <c r="N595">
        <v>1</v>
      </c>
      <c r="O595" cm="1">
        <f t="array" ref="O595:S595">_xlfn.LET(_xlpm.vals,{"1","2","3","4","5","6","7","8","9","T","J","Q","K","A"},
MATCH(_xlfn.ANCHORARRAY(E595),_xlpm.vals,0))</f>
        <v>4</v>
      </c>
      <c r="P595">
        <v>9</v>
      </c>
      <c r="Q595">
        <v>14</v>
      </c>
      <c r="R595">
        <v>4</v>
      </c>
      <c r="S595">
        <v>13</v>
      </c>
      <c r="T595" t="str" cm="1">
        <f t="array" ref="T595:X595">TEXT(_xlfn.ANCHORARRAY(O595),"00")</f>
        <v>04</v>
      </c>
      <c r="U595" t="str">
        <v>09</v>
      </c>
      <c r="V595" t="str">
        <v>14</v>
      </c>
      <c r="W595" t="str">
        <v>04</v>
      </c>
      <c r="X595" t="str">
        <v>13</v>
      </c>
      <c r="Y595" t="b">
        <f>MAX(_xlfn.ANCHORARRAY(J595))=5</f>
        <v>0</v>
      </c>
      <c r="Z595" t="b">
        <f>MAX(_xlfn.ANCHORARRAY(J595))=4</f>
        <v>0</v>
      </c>
      <c r="AA595" t="b" cm="1">
        <f t="array" ref="AA595">AND(OR(_xlfn.ANCHORARRAY(J595)=3),OR(_xlfn.ANCHORARRAY(J595)=2))</f>
        <v>0</v>
      </c>
      <c r="AB595" t="b">
        <f>IF(AA595,FALSE,MAX(_xlfn.ANCHORARRAY(J595))=3)</f>
        <v>0</v>
      </c>
      <c r="AC595" t="b">
        <f>COUNTIF(_xlfn.ANCHORARRAY(J595),2)=4</f>
        <v>0</v>
      </c>
      <c r="AD595" t="b">
        <f>IF(AC595,FALSE,MAX(_xlfn.ANCHORARRAY(J595))=2)</f>
        <v>1</v>
      </c>
      <c r="AE595" t="b">
        <f>NOT(OR(Y595:AD595))</f>
        <v>0</v>
      </c>
      <c r="AF595">
        <f>8-MATCH(TRUE,Y595:AE595,0)</f>
        <v>2</v>
      </c>
      <c r="AG595">
        <f>VALUE(_xlfn.CONCAT(AF595,_xlfn.ANCHORARRAY(T595)))</f>
        <v>20409140413</v>
      </c>
      <c r="AH595">
        <f>VALUE(_xlfn.RANK.EQ(AG595,AG:AG,1))</f>
        <v>244</v>
      </c>
      <c r="AI595">
        <f>AH595*D595</f>
        <v>42212</v>
      </c>
      <c r="AK595" s="1"/>
      <c r="AL595" t="str" cm="1">
        <f t="array" ref="AL595:AP595">MID(C595,_xlfn.SEQUENCE(1,LEN(C595)),1)</f>
        <v>4</v>
      </c>
      <c r="AM595" t="str">
        <v>9</v>
      </c>
      <c r="AN595" t="str">
        <v>A</v>
      </c>
      <c r="AO595" t="str">
        <v>4</v>
      </c>
      <c r="AP595" t="str">
        <v>K</v>
      </c>
      <c r="AQ595">
        <f>IF(AL595="J",0,COUNTIF(_xlfn.ANCHORARRAY($AL595),AL595))</f>
        <v>2</v>
      </c>
      <c r="AR595">
        <f>IF(AM595="J",0,COUNTIF(_xlfn.ANCHORARRAY($AL595),AM595))</f>
        <v>1</v>
      </c>
      <c r="AS595">
        <f>IF(AN595="J",0,COUNTIF(_xlfn.ANCHORARRAY($AL595),AN595))</f>
        <v>1</v>
      </c>
      <c r="AT595">
        <f>IF(AO595="J",0,COUNTIF(_xlfn.ANCHORARRAY($AL595),AO595))</f>
        <v>2</v>
      </c>
      <c r="AU595">
        <f>IF(AP595="J",0,COUNTIF(_xlfn.ANCHORARRAY($AL595),AP595))</f>
        <v>1</v>
      </c>
      <c r="AV595" cm="1">
        <f t="array" ref="AV595:AZ595">_xlfn.LET(_xlpm.vals,{"J","2","3","4","5","6","7","8","9","T","J","Q","K","A"},
MATCH(_xlfn.ANCHORARRAY(AL595),_xlpm.vals,0))</f>
        <v>4</v>
      </c>
      <c r="AW595">
        <v>9</v>
      </c>
      <c r="AX595">
        <v>14</v>
      </c>
      <c r="AY595">
        <v>4</v>
      </c>
      <c r="AZ595">
        <v>13</v>
      </c>
      <c r="BA595" t="str" cm="1">
        <f t="array" ref="BA595:BE595">TEXT(_xlfn.ANCHORARRAY(AV595),"00")</f>
        <v>04</v>
      </c>
      <c r="BB595" t="str">
        <v>09</v>
      </c>
      <c r="BC595" t="str">
        <v>14</v>
      </c>
      <c r="BD595" t="str">
        <v>04</v>
      </c>
      <c r="BE595" t="str">
        <v>13</v>
      </c>
      <c r="BF595">
        <f>COUNTIF(_xlfn.ANCHORARRAY(AL595),"J")</f>
        <v>0</v>
      </c>
    </row>
    <row r="596" spans="2:58" x14ac:dyDescent="0.3">
      <c r="B596" t="s">
        <v>407</v>
      </c>
      <c r="C596" t="str">
        <f>_xlfn.TEXTBEFORE(B596," ")</f>
        <v>4J7A4</v>
      </c>
      <c r="D596">
        <f>VALUE(_xlfn.TEXTAFTER(B596," "))</f>
        <v>313</v>
      </c>
      <c r="E596" t="str" cm="1">
        <f t="array" ref="E596:I596">MID(C596,_xlfn.SEQUENCE(1,LEN(C596)),1)</f>
        <v>4</v>
      </c>
      <c r="F596" t="str">
        <v>J</v>
      </c>
      <c r="G596" t="str">
        <v>7</v>
      </c>
      <c r="H596" t="str">
        <v>A</v>
      </c>
      <c r="I596" t="str">
        <v>4</v>
      </c>
      <c r="J596" cm="1">
        <f t="array" ref="J596:N596">COUNTIFS(_xlfn.ANCHORARRAY(E596),_xlfn.ANCHORARRAY(E596))</f>
        <v>2</v>
      </c>
      <c r="K596">
        <v>1</v>
      </c>
      <c r="L596">
        <v>1</v>
      </c>
      <c r="M596">
        <v>1</v>
      </c>
      <c r="N596">
        <v>2</v>
      </c>
      <c r="O596" cm="1">
        <f t="array" ref="O596:S596">_xlfn.LET(_xlpm.vals,{"1","2","3","4","5","6","7","8","9","T","J","Q","K","A"},
MATCH(_xlfn.ANCHORARRAY(E596),_xlpm.vals,0))</f>
        <v>4</v>
      </c>
      <c r="P596">
        <v>11</v>
      </c>
      <c r="Q596">
        <v>7</v>
      </c>
      <c r="R596">
        <v>14</v>
      </c>
      <c r="S596">
        <v>4</v>
      </c>
      <c r="T596" t="str" cm="1">
        <f t="array" ref="T596:X596">TEXT(_xlfn.ANCHORARRAY(O596),"00")</f>
        <v>04</v>
      </c>
      <c r="U596" t="str">
        <v>11</v>
      </c>
      <c r="V596" t="str">
        <v>07</v>
      </c>
      <c r="W596" t="str">
        <v>14</v>
      </c>
      <c r="X596" t="str">
        <v>04</v>
      </c>
      <c r="Y596" t="b">
        <f>MAX(_xlfn.ANCHORARRAY(J596))=5</f>
        <v>0</v>
      </c>
      <c r="Z596" t="b">
        <f>MAX(_xlfn.ANCHORARRAY(J596))=4</f>
        <v>0</v>
      </c>
      <c r="AA596" t="b" cm="1">
        <f t="array" ref="AA596">AND(OR(_xlfn.ANCHORARRAY(J596)=3),OR(_xlfn.ANCHORARRAY(J596)=2))</f>
        <v>0</v>
      </c>
      <c r="AB596" t="b">
        <f>IF(AA596,FALSE,MAX(_xlfn.ANCHORARRAY(J596))=3)</f>
        <v>0</v>
      </c>
      <c r="AC596" t="b">
        <f>COUNTIF(_xlfn.ANCHORARRAY(J596),2)=4</f>
        <v>0</v>
      </c>
      <c r="AD596" t="b">
        <f>IF(AC596,FALSE,MAX(_xlfn.ANCHORARRAY(J596))=2)</f>
        <v>1</v>
      </c>
      <c r="AE596" t="b">
        <f>NOT(OR(Y596:AD596))</f>
        <v>0</v>
      </c>
      <c r="AF596">
        <f>8-MATCH(TRUE,Y596:AE596,0)</f>
        <v>2</v>
      </c>
      <c r="AG596">
        <f>VALUE(_xlfn.CONCAT(AF596,_xlfn.ANCHORARRAY(T596)))</f>
        <v>20411071404</v>
      </c>
      <c r="AH596">
        <f>VALUE(_xlfn.RANK.EQ(AG596,AG:AG,1))</f>
        <v>246</v>
      </c>
      <c r="AI596">
        <f>AH596*D596</f>
        <v>76998</v>
      </c>
      <c r="AK596" s="1"/>
      <c r="AL596" t="str" cm="1">
        <f t="array" ref="AL596:AP596">MID(C596,_xlfn.SEQUENCE(1,LEN(C596)),1)</f>
        <v>4</v>
      </c>
      <c r="AM596" t="str">
        <v>J</v>
      </c>
      <c r="AN596" t="str">
        <v>7</v>
      </c>
      <c r="AO596" t="str">
        <v>A</v>
      </c>
      <c r="AP596" t="str">
        <v>4</v>
      </c>
      <c r="AQ596">
        <f>IF(AL596="J",0,COUNTIF(_xlfn.ANCHORARRAY($AL596),AL596))</f>
        <v>2</v>
      </c>
      <c r="AR596">
        <f>IF(AM596="J",0,COUNTIF(_xlfn.ANCHORARRAY($AL596),AM596))</f>
        <v>0</v>
      </c>
      <c r="AS596">
        <f>IF(AN596="J",0,COUNTIF(_xlfn.ANCHORARRAY($AL596),AN596))</f>
        <v>1</v>
      </c>
      <c r="AT596">
        <f>IF(AO596="J",0,COUNTIF(_xlfn.ANCHORARRAY($AL596),AO596))</f>
        <v>1</v>
      </c>
      <c r="AU596">
        <f>IF(AP596="J",0,COUNTIF(_xlfn.ANCHORARRAY($AL596),AP596))</f>
        <v>2</v>
      </c>
      <c r="AV596" cm="1">
        <f t="array" ref="AV596:AZ596">_xlfn.LET(_xlpm.vals,{"J","2","3","4","5","6","7","8","9","T","J","Q","K","A"},
MATCH(_xlfn.ANCHORARRAY(AL596),_xlpm.vals,0))</f>
        <v>4</v>
      </c>
      <c r="AW596">
        <v>1</v>
      </c>
      <c r="AX596">
        <v>7</v>
      </c>
      <c r="AY596">
        <v>14</v>
      </c>
      <c r="AZ596">
        <v>4</v>
      </c>
      <c r="BA596" t="str" cm="1">
        <f t="array" ref="BA596:BE596">TEXT(_xlfn.ANCHORARRAY(AV596),"00")</f>
        <v>04</v>
      </c>
      <c r="BB596" t="str">
        <v>01</v>
      </c>
      <c r="BC596" t="str">
        <v>07</v>
      </c>
      <c r="BD596" t="str">
        <v>14</v>
      </c>
      <c r="BE596" t="str">
        <v>04</v>
      </c>
      <c r="BF596">
        <f>COUNTIF(_xlfn.ANCHORARRAY(AL596),"J")</f>
        <v>1</v>
      </c>
    </row>
    <row r="597" spans="2:58" x14ac:dyDescent="0.3">
      <c r="B597" t="s">
        <v>406</v>
      </c>
      <c r="C597" t="str">
        <f>_xlfn.TEXTBEFORE(B597," ")</f>
        <v>2JJ26</v>
      </c>
      <c r="D597">
        <f>VALUE(_xlfn.TEXTAFTER(B597," "))</f>
        <v>954</v>
      </c>
      <c r="E597" t="str" cm="1">
        <f t="array" ref="E597:I597">MID(C597,_xlfn.SEQUENCE(1,LEN(C597)),1)</f>
        <v>2</v>
      </c>
      <c r="F597" t="str">
        <v>J</v>
      </c>
      <c r="G597" t="str">
        <v>J</v>
      </c>
      <c r="H597" t="str">
        <v>2</v>
      </c>
      <c r="I597" t="str">
        <v>6</v>
      </c>
      <c r="J597" cm="1">
        <f t="array" ref="J597:N597">COUNTIFS(_xlfn.ANCHORARRAY(E597),_xlfn.ANCHORARRAY(E597))</f>
        <v>2</v>
      </c>
      <c r="K597">
        <v>2</v>
      </c>
      <c r="L597">
        <v>2</v>
      </c>
      <c r="M597">
        <v>2</v>
      </c>
      <c r="N597">
        <v>1</v>
      </c>
      <c r="O597" cm="1">
        <f t="array" ref="O597:S597">_xlfn.LET(_xlpm.vals,{"1","2","3","4","5","6","7","8","9","T","J","Q","K","A"},
MATCH(_xlfn.ANCHORARRAY(E597),_xlpm.vals,0))</f>
        <v>2</v>
      </c>
      <c r="P597">
        <v>11</v>
      </c>
      <c r="Q597">
        <v>11</v>
      </c>
      <c r="R597">
        <v>2</v>
      </c>
      <c r="S597">
        <v>6</v>
      </c>
      <c r="T597" t="str" cm="1">
        <f t="array" ref="T597:X597">TEXT(_xlfn.ANCHORARRAY(O597),"00")</f>
        <v>02</v>
      </c>
      <c r="U597" t="str">
        <v>11</v>
      </c>
      <c r="V597" t="str">
        <v>11</v>
      </c>
      <c r="W597" t="str">
        <v>02</v>
      </c>
      <c r="X597" t="str">
        <v>06</v>
      </c>
      <c r="Y597" t="b">
        <f>MAX(_xlfn.ANCHORARRAY(J597))=5</f>
        <v>0</v>
      </c>
      <c r="Z597" t="b">
        <f>MAX(_xlfn.ANCHORARRAY(J597))=4</f>
        <v>0</v>
      </c>
      <c r="AA597" t="b" cm="1">
        <f t="array" ref="AA597">AND(OR(_xlfn.ANCHORARRAY(J597)=3),OR(_xlfn.ANCHORARRAY(J597)=2))</f>
        <v>0</v>
      </c>
      <c r="AB597" t="b">
        <f>IF(AA597,FALSE,MAX(_xlfn.ANCHORARRAY(J597))=3)</f>
        <v>0</v>
      </c>
      <c r="AC597" t="b">
        <f>COUNTIF(_xlfn.ANCHORARRAY(J597),2)=4</f>
        <v>1</v>
      </c>
      <c r="AD597" t="b">
        <f>IF(AC597,FALSE,MAX(_xlfn.ANCHORARRAY(J597))=2)</f>
        <v>0</v>
      </c>
      <c r="AE597" t="b">
        <f>NOT(OR(Y597:AD597))</f>
        <v>0</v>
      </c>
      <c r="AF597">
        <f>8-MATCH(TRUE,Y597:AE597,0)</f>
        <v>3</v>
      </c>
      <c r="AG597">
        <f>VALUE(_xlfn.CONCAT(AF597,_xlfn.ANCHORARRAY(T597)))</f>
        <v>30211110206</v>
      </c>
      <c r="AH597">
        <f>VALUE(_xlfn.RANK.EQ(AG597,AG:AG,1))</f>
        <v>453</v>
      </c>
      <c r="AI597">
        <f>AH597*D597</f>
        <v>432162</v>
      </c>
      <c r="AK597" s="1"/>
      <c r="AL597" t="str" cm="1">
        <f t="array" ref="AL597:AP597">MID(C597,_xlfn.SEQUENCE(1,LEN(C597)),1)</f>
        <v>2</v>
      </c>
      <c r="AM597" t="str">
        <v>J</v>
      </c>
      <c r="AN597" t="str">
        <v>J</v>
      </c>
      <c r="AO597" t="str">
        <v>2</v>
      </c>
      <c r="AP597" t="str">
        <v>6</v>
      </c>
      <c r="AQ597">
        <f>IF(AL597="J",0,COUNTIF(_xlfn.ANCHORARRAY($AL597),AL597))</f>
        <v>2</v>
      </c>
      <c r="AR597">
        <f>IF(AM597="J",0,COUNTIF(_xlfn.ANCHORARRAY($AL597),AM597))</f>
        <v>0</v>
      </c>
      <c r="AS597">
        <f>IF(AN597="J",0,COUNTIF(_xlfn.ANCHORARRAY($AL597),AN597))</f>
        <v>0</v>
      </c>
      <c r="AT597">
        <f>IF(AO597="J",0,COUNTIF(_xlfn.ANCHORARRAY($AL597),AO597))</f>
        <v>2</v>
      </c>
      <c r="AU597">
        <f>IF(AP597="J",0,COUNTIF(_xlfn.ANCHORARRAY($AL597),AP597))</f>
        <v>1</v>
      </c>
      <c r="AV597" cm="1">
        <f t="array" ref="AV597:AZ597">_xlfn.LET(_xlpm.vals,{"J","2","3","4","5","6","7","8","9","T","J","Q","K","A"},
MATCH(_xlfn.ANCHORARRAY(AL597),_xlpm.vals,0))</f>
        <v>2</v>
      </c>
      <c r="AW597">
        <v>1</v>
      </c>
      <c r="AX597">
        <v>1</v>
      </c>
      <c r="AY597">
        <v>2</v>
      </c>
      <c r="AZ597">
        <v>6</v>
      </c>
      <c r="BA597" t="str" cm="1">
        <f t="array" ref="BA597:BE597">TEXT(_xlfn.ANCHORARRAY(AV597),"00")</f>
        <v>02</v>
      </c>
      <c r="BB597" t="str">
        <v>01</v>
      </c>
      <c r="BC597" t="str">
        <v>01</v>
      </c>
      <c r="BD597" t="str">
        <v>02</v>
      </c>
      <c r="BE597" t="str">
        <v>06</v>
      </c>
      <c r="BF597">
        <f>COUNTIF(_xlfn.ANCHORARRAY(AL597),"J")</f>
        <v>2</v>
      </c>
    </row>
    <row r="598" spans="2:58" x14ac:dyDescent="0.3">
      <c r="B598" t="s">
        <v>405</v>
      </c>
      <c r="C598" t="str">
        <f>_xlfn.TEXTBEFORE(B598," ")</f>
        <v>8TJ78</v>
      </c>
      <c r="D598">
        <f>VALUE(_xlfn.TEXTAFTER(B598," "))</f>
        <v>189</v>
      </c>
      <c r="E598" t="str" cm="1">
        <f t="array" ref="E598:I598">MID(C598,_xlfn.SEQUENCE(1,LEN(C598)),1)</f>
        <v>8</v>
      </c>
      <c r="F598" t="str">
        <v>T</v>
      </c>
      <c r="G598" t="str">
        <v>J</v>
      </c>
      <c r="H598" t="str">
        <v>7</v>
      </c>
      <c r="I598" t="str">
        <v>8</v>
      </c>
      <c r="J598" cm="1">
        <f t="array" ref="J598:N598">COUNTIFS(_xlfn.ANCHORARRAY(E598),_xlfn.ANCHORARRAY(E598))</f>
        <v>2</v>
      </c>
      <c r="K598">
        <v>1</v>
      </c>
      <c r="L598">
        <v>1</v>
      </c>
      <c r="M598">
        <v>1</v>
      </c>
      <c r="N598">
        <v>2</v>
      </c>
      <c r="O598" cm="1">
        <f t="array" ref="O598:S598">_xlfn.LET(_xlpm.vals,{"1","2","3","4","5","6","7","8","9","T","J","Q","K","A"},
MATCH(_xlfn.ANCHORARRAY(E598),_xlpm.vals,0))</f>
        <v>8</v>
      </c>
      <c r="P598">
        <v>10</v>
      </c>
      <c r="Q598">
        <v>11</v>
      </c>
      <c r="R598">
        <v>7</v>
      </c>
      <c r="S598">
        <v>8</v>
      </c>
      <c r="T598" t="str" cm="1">
        <f t="array" ref="T598:X598">TEXT(_xlfn.ANCHORARRAY(O598),"00")</f>
        <v>08</v>
      </c>
      <c r="U598" t="str">
        <v>10</v>
      </c>
      <c r="V598" t="str">
        <v>11</v>
      </c>
      <c r="W598" t="str">
        <v>07</v>
      </c>
      <c r="X598" t="str">
        <v>08</v>
      </c>
      <c r="Y598" t="b">
        <f>MAX(_xlfn.ANCHORARRAY(J598))=5</f>
        <v>0</v>
      </c>
      <c r="Z598" t="b">
        <f>MAX(_xlfn.ANCHORARRAY(J598))=4</f>
        <v>0</v>
      </c>
      <c r="AA598" t="b" cm="1">
        <f t="array" ref="AA598">AND(OR(_xlfn.ANCHORARRAY(J598)=3),OR(_xlfn.ANCHORARRAY(J598)=2))</f>
        <v>0</v>
      </c>
      <c r="AB598" t="b">
        <f>IF(AA598,FALSE,MAX(_xlfn.ANCHORARRAY(J598))=3)</f>
        <v>0</v>
      </c>
      <c r="AC598" t="b">
        <f>COUNTIF(_xlfn.ANCHORARRAY(J598),2)=4</f>
        <v>0</v>
      </c>
      <c r="AD598" t="b">
        <f>IF(AC598,FALSE,MAX(_xlfn.ANCHORARRAY(J598))=2)</f>
        <v>1</v>
      </c>
      <c r="AE598" t="b">
        <f>NOT(OR(Y598:AD598))</f>
        <v>0</v>
      </c>
      <c r="AF598">
        <f>8-MATCH(TRUE,Y598:AE598,0)</f>
        <v>2</v>
      </c>
      <c r="AG598">
        <f>VALUE(_xlfn.CONCAT(AF598,_xlfn.ANCHORARRAY(T598)))</f>
        <v>20810110708</v>
      </c>
      <c r="AH598">
        <f>VALUE(_xlfn.RANK.EQ(AG598,AG:AG,1))</f>
        <v>319</v>
      </c>
      <c r="AI598">
        <f>AH598*D598</f>
        <v>60291</v>
      </c>
      <c r="AK598" s="1"/>
      <c r="AL598" t="str" cm="1">
        <f t="array" ref="AL598:AP598">MID(C598,_xlfn.SEQUENCE(1,LEN(C598)),1)</f>
        <v>8</v>
      </c>
      <c r="AM598" t="str">
        <v>T</v>
      </c>
      <c r="AN598" t="str">
        <v>J</v>
      </c>
      <c r="AO598" t="str">
        <v>7</v>
      </c>
      <c r="AP598" t="str">
        <v>8</v>
      </c>
      <c r="AQ598">
        <f>IF(AL598="J",0,COUNTIF(_xlfn.ANCHORARRAY($AL598),AL598))</f>
        <v>2</v>
      </c>
      <c r="AR598">
        <f>IF(AM598="J",0,COUNTIF(_xlfn.ANCHORARRAY($AL598),AM598))</f>
        <v>1</v>
      </c>
      <c r="AS598">
        <f>IF(AN598="J",0,COUNTIF(_xlfn.ANCHORARRAY($AL598),AN598))</f>
        <v>0</v>
      </c>
      <c r="AT598">
        <f>IF(AO598="J",0,COUNTIF(_xlfn.ANCHORARRAY($AL598),AO598))</f>
        <v>1</v>
      </c>
      <c r="AU598">
        <f>IF(AP598="J",0,COUNTIF(_xlfn.ANCHORARRAY($AL598),AP598))</f>
        <v>2</v>
      </c>
      <c r="AV598" cm="1">
        <f t="array" ref="AV598:AZ598">_xlfn.LET(_xlpm.vals,{"J","2","3","4","5","6","7","8","9","T","J","Q","K","A"},
MATCH(_xlfn.ANCHORARRAY(AL598),_xlpm.vals,0))</f>
        <v>8</v>
      </c>
      <c r="AW598">
        <v>10</v>
      </c>
      <c r="AX598">
        <v>1</v>
      </c>
      <c r="AY598">
        <v>7</v>
      </c>
      <c r="AZ598">
        <v>8</v>
      </c>
      <c r="BA598" t="str" cm="1">
        <f t="array" ref="BA598:BE598">TEXT(_xlfn.ANCHORARRAY(AV598),"00")</f>
        <v>08</v>
      </c>
      <c r="BB598" t="str">
        <v>10</v>
      </c>
      <c r="BC598" t="str">
        <v>01</v>
      </c>
      <c r="BD598" t="str">
        <v>07</v>
      </c>
      <c r="BE598" t="str">
        <v>08</v>
      </c>
      <c r="BF598">
        <f>COUNTIF(_xlfn.ANCHORARRAY(AL598),"J")</f>
        <v>1</v>
      </c>
    </row>
    <row r="599" spans="2:58" x14ac:dyDescent="0.3">
      <c r="B599" t="s">
        <v>404</v>
      </c>
      <c r="C599" t="str">
        <f>_xlfn.TEXTBEFORE(B599," ")</f>
        <v>782A3</v>
      </c>
      <c r="D599">
        <f>VALUE(_xlfn.TEXTAFTER(B599," "))</f>
        <v>148</v>
      </c>
      <c r="E599" t="str" cm="1">
        <f t="array" ref="E599:I599">MID(C599,_xlfn.SEQUENCE(1,LEN(C599)),1)</f>
        <v>7</v>
      </c>
      <c r="F599" t="str">
        <v>8</v>
      </c>
      <c r="G599" t="str">
        <v>2</v>
      </c>
      <c r="H599" t="str">
        <v>A</v>
      </c>
      <c r="I599" t="str">
        <v>3</v>
      </c>
      <c r="J599" cm="1">
        <f t="array" ref="J599:N599">COUNTIFS(_xlfn.ANCHORARRAY(E599),_xlfn.ANCHORARRAY(E599))</f>
        <v>1</v>
      </c>
      <c r="K599">
        <v>1</v>
      </c>
      <c r="L599">
        <v>1</v>
      </c>
      <c r="M599">
        <v>1</v>
      </c>
      <c r="N599">
        <v>1</v>
      </c>
      <c r="O599" cm="1">
        <f t="array" ref="O599:S599">_xlfn.LET(_xlpm.vals,{"1","2","3","4","5","6","7","8","9","T","J","Q","K","A"},
MATCH(_xlfn.ANCHORARRAY(E599),_xlpm.vals,0))</f>
        <v>7</v>
      </c>
      <c r="P599">
        <v>8</v>
      </c>
      <c r="Q599">
        <v>2</v>
      </c>
      <c r="R599">
        <v>14</v>
      </c>
      <c r="S599">
        <v>3</v>
      </c>
      <c r="T599" t="str" cm="1">
        <f t="array" ref="T599:X599">TEXT(_xlfn.ANCHORARRAY(O599),"00")</f>
        <v>07</v>
      </c>
      <c r="U599" t="str">
        <v>08</v>
      </c>
      <c r="V599" t="str">
        <v>02</v>
      </c>
      <c r="W599" t="str">
        <v>14</v>
      </c>
      <c r="X599" t="str">
        <v>03</v>
      </c>
      <c r="Y599" t="b">
        <f>MAX(_xlfn.ANCHORARRAY(J599))=5</f>
        <v>0</v>
      </c>
      <c r="Z599" t="b">
        <f>MAX(_xlfn.ANCHORARRAY(J599))=4</f>
        <v>0</v>
      </c>
      <c r="AA599" t="b" cm="1">
        <f t="array" ref="AA599">AND(OR(_xlfn.ANCHORARRAY(J599)=3),OR(_xlfn.ANCHORARRAY(J599)=2))</f>
        <v>0</v>
      </c>
      <c r="AB599" t="b">
        <f>IF(AA599,FALSE,MAX(_xlfn.ANCHORARRAY(J599))=3)</f>
        <v>0</v>
      </c>
      <c r="AC599" t="b">
        <f>COUNTIF(_xlfn.ANCHORARRAY(J599),2)=4</f>
        <v>0</v>
      </c>
      <c r="AD599" t="b">
        <f>IF(AC599,FALSE,MAX(_xlfn.ANCHORARRAY(J599))=2)</f>
        <v>0</v>
      </c>
      <c r="AE599" t="b">
        <f>NOT(OR(Y599:AD599))</f>
        <v>1</v>
      </c>
      <c r="AF599">
        <f>8-MATCH(TRUE,Y599:AE599,0)</f>
        <v>1</v>
      </c>
      <c r="AG599">
        <f>VALUE(_xlfn.CONCAT(AF599,_xlfn.ANCHORARRAY(T599)))</f>
        <v>10708021403</v>
      </c>
      <c r="AH599">
        <f>VALUE(_xlfn.RANK.EQ(AG599,AG:AG,1))</f>
        <v>83</v>
      </c>
      <c r="AI599">
        <f>AH599*D599</f>
        <v>12284</v>
      </c>
      <c r="AK599" s="1"/>
      <c r="AL599" t="str" cm="1">
        <f t="array" ref="AL599:AP599">MID(C599,_xlfn.SEQUENCE(1,LEN(C599)),1)</f>
        <v>7</v>
      </c>
      <c r="AM599" t="str">
        <v>8</v>
      </c>
      <c r="AN599" t="str">
        <v>2</v>
      </c>
      <c r="AO599" t="str">
        <v>A</v>
      </c>
      <c r="AP599" t="str">
        <v>3</v>
      </c>
      <c r="AQ599">
        <f>IF(AL599="J",0,COUNTIF(_xlfn.ANCHORARRAY($AL599),AL599))</f>
        <v>1</v>
      </c>
      <c r="AR599">
        <f>IF(AM599="J",0,COUNTIF(_xlfn.ANCHORARRAY($AL599),AM599))</f>
        <v>1</v>
      </c>
      <c r="AS599">
        <f>IF(AN599="J",0,COUNTIF(_xlfn.ANCHORARRAY($AL599),AN599))</f>
        <v>1</v>
      </c>
      <c r="AT599">
        <f>IF(AO599="J",0,COUNTIF(_xlfn.ANCHORARRAY($AL599),AO599))</f>
        <v>1</v>
      </c>
      <c r="AU599">
        <f>IF(AP599="J",0,COUNTIF(_xlfn.ANCHORARRAY($AL599),AP599))</f>
        <v>1</v>
      </c>
      <c r="AV599" cm="1">
        <f t="array" ref="AV599:AZ599">_xlfn.LET(_xlpm.vals,{"J","2","3","4","5","6","7","8","9","T","J","Q","K","A"},
MATCH(_xlfn.ANCHORARRAY(AL599),_xlpm.vals,0))</f>
        <v>7</v>
      </c>
      <c r="AW599">
        <v>8</v>
      </c>
      <c r="AX599">
        <v>2</v>
      </c>
      <c r="AY599">
        <v>14</v>
      </c>
      <c r="AZ599">
        <v>3</v>
      </c>
      <c r="BA599" t="str" cm="1">
        <f t="array" ref="BA599:BE599">TEXT(_xlfn.ANCHORARRAY(AV599),"00")</f>
        <v>07</v>
      </c>
      <c r="BB599" t="str">
        <v>08</v>
      </c>
      <c r="BC599" t="str">
        <v>02</v>
      </c>
      <c r="BD599" t="str">
        <v>14</v>
      </c>
      <c r="BE599" t="str">
        <v>03</v>
      </c>
      <c r="BF599">
        <f>COUNTIF(_xlfn.ANCHORARRAY(AL599),"J")</f>
        <v>0</v>
      </c>
    </row>
    <row r="600" spans="2:58" x14ac:dyDescent="0.3">
      <c r="B600" t="s">
        <v>403</v>
      </c>
      <c r="C600" t="str">
        <f>_xlfn.TEXTBEFORE(B600," ")</f>
        <v>36Q22</v>
      </c>
      <c r="D600">
        <f>VALUE(_xlfn.TEXTAFTER(B600," "))</f>
        <v>940</v>
      </c>
      <c r="E600" t="str" cm="1">
        <f t="array" ref="E600:I600">MID(C600,_xlfn.SEQUENCE(1,LEN(C600)),1)</f>
        <v>3</v>
      </c>
      <c r="F600" t="str">
        <v>6</v>
      </c>
      <c r="G600" t="str">
        <v>Q</v>
      </c>
      <c r="H600" t="str">
        <v>2</v>
      </c>
      <c r="I600" t="str">
        <v>2</v>
      </c>
      <c r="J600" cm="1">
        <f t="array" ref="J600:N600">COUNTIFS(_xlfn.ANCHORARRAY(E600),_xlfn.ANCHORARRAY(E600))</f>
        <v>1</v>
      </c>
      <c r="K600">
        <v>1</v>
      </c>
      <c r="L600">
        <v>1</v>
      </c>
      <c r="M600">
        <v>2</v>
      </c>
      <c r="N600">
        <v>2</v>
      </c>
      <c r="O600" cm="1">
        <f t="array" ref="O600:S600">_xlfn.LET(_xlpm.vals,{"1","2","3","4","5","6","7","8","9","T","J","Q","K","A"},
MATCH(_xlfn.ANCHORARRAY(E600),_xlpm.vals,0))</f>
        <v>3</v>
      </c>
      <c r="P600">
        <v>6</v>
      </c>
      <c r="Q600">
        <v>12</v>
      </c>
      <c r="R600">
        <v>2</v>
      </c>
      <c r="S600">
        <v>2</v>
      </c>
      <c r="T600" t="str" cm="1">
        <f t="array" ref="T600:X600">TEXT(_xlfn.ANCHORARRAY(O600),"00")</f>
        <v>03</v>
      </c>
      <c r="U600" t="str">
        <v>06</v>
      </c>
      <c r="V600" t="str">
        <v>12</v>
      </c>
      <c r="W600" t="str">
        <v>02</v>
      </c>
      <c r="X600" t="str">
        <v>02</v>
      </c>
      <c r="Y600" t="b">
        <f>MAX(_xlfn.ANCHORARRAY(J600))=5</f>
        <v>0</v>
      </c>
      <c r="Z600" t="b">
        <f>MAX(_xlfn.ANCHORARRAY(J600))=4</f>
        <v>0</v>
      </c>
      <c r="AA600" t="b" cm="1">
        <f t="array" ref="AA600">AND(OR(_xlfn.ANCHORARRAY(J600)=3),OR(_xlfn.ANCHORARRAY(J600)=2))</f>
        <v>0</v>
      </c>
      <c r="AB600" t="b">
        <f>IF(AA600,FALSE,MAX(_xlfn.ANCHORARRAY(J600))=3)</f>
        <v>0</v>
      </c>
      <c r="AC600" t="b">
        <f>COUNTIF(_xlfn.ANCHORARRAY(J600),2)=4</f>
        <v>0</v>
      </c>
      <c r="AD600" t="b">
        <f>IF(AC600,FALSE,MAX(_xlfn.ANCHORARRAY(J600))=2)</f>
        <v>1</v>
      </c>
      <c r="AE600" t="b">
        <f>NOT(OR(Y600:AD600))</f>
        <v>0</v>
      </c>
      <c r="AF600">
        <f>8-MATCH(TRUE,Y600:AE600,0)</f>
        <v>2</v>
      </c>
      <c r="AG600">
        <f>VALUE(_xlfn.CONCAT(AF600,_xlfn.ANCHORARRAY(T600)))</f>
        <v>20306120202</v>
      </c>
      <c r="AH600">
        <f>VALUE(_xlfn.RANK.EQ(AG600,AG:AG,1))</f>
        <v>226</v>
      </c>
      <c r="AI600">
        <f>AH600*D600</f>
        <v>212440</v>
      </c>
      <c r="AK600" s="1"/>
      <c r="AL600" t="str" cm="1">
        <f t="array" ref="AL600:AP600">MID(C600,_xlfn.SEQUENCE(1,LEN(C600)),1)</f>
        <v>3</v>
      </c>
      <c r="AM600" t="str">
        <v>6</v>
      </c>
      <c r="AN600" t="str">
        <v>Q</v>
      </c>
      <c r="AO600" t="str">
        <v>2</v>
      </c>
      <c r="AP600" t="str">
        <v>2</v>
      </c>
      <c r="AQ600">
        <f>IF(AL600="J",0,COUNTIF(_xlfn.ANCHORARRAY($AL600),AL600))</f>
        <v>1</v>
      </c>
      <c r="AR600">
        <f>IF(AM600="J",0,COUNTIF(_xlfn.ANCHORARRAY($AL600),AM600))</f>
        <v>1</v>
      </c>
      <c r="AS600">
        <f>IF(AN600="J",0,COUNTIF(_xlfn.ANCHORARRAY($AL600),AN600))</f>
        <v>1</v>
      </c>
      <c r="AT600">
        <f>IF(AO600="J",0,COUNTIF(_xlfn.ANCHORARRAY($AL600),AO600))</f>
        <v>2</v>
      </c>
      <c r="AU600">
        <f>IF(AP600="J",0,COUNTIF(_xlfn.ANCHORARRAY($AL600),AP600))</f>
        <v>2</v>
      </c>
      <c r="AV600" cm="1">
        <f t="array" ref="AV600:AZ600">_xlfn.LET(_xlpm.vals,{"J","2","3","4","5","6","7","8","9","T","J","Q","K","A"},
MATCH(_xlfn.ANCHORARRAY(AL600),_xlpm.vals,0))</f>
        <v>3</v>
      </c>
      <c r="AW600">
        <v>6</v>
      </c>
      <c r="AX600">
        <v>12</v>
      </c>
      <c r="AY600">
        <v>2</v>
      </c>
      <c r="AZ600">
        <v>2</v>
      </c>
      <c r="BA600" t="str" cm="1">
        <f t="array" ref="BA600:BE600">TEXT(_xlfn.ANCHORARRAY(AV600),"00")</f>
        <v>03</v>
      </c>
      <c r="BB600" t="str">
        <v>06</v>
      </c>
      <c r="BC600" t="str">
        <v>12</v>
      </c>
      <c r="BD600" t="str">
        <v>02</v>
      </c>
      <c r="BE600" t="str">
        <v>02</v>
      </c>
      <c r="BF600">
        <f>COUNTIF(_xlfn.ANCHORARRAY(AL600),"J")</f>
        <v>0</v>
      </c>
    </row>
    <row r="601" spans="2:58" x14ac:dyDescent="0.3">
      <c r="B601" t="s">
        <v>402</v>
      </c>
      <c r="C601" t="str">
        <f>_xlfn.TEXTBEFORE(B601," ")</f>
        <v>K3737</v>
      </c>
      <c r="D601">
        <f>VALUE(_xlfn.TEXTAFTER(B601," "))</f>
        <v>165</v>
      </c>
      <c r="E601" t="str" cm="1">
        <f t="array" ref="E601:I601">MID(C601,_xlfn.SEQUENCE(1,LEN(C601)),1)</f>
        <v>K</v>
      </c>
      <c r="F601" t="str">
        <v>3</v>
      </c>
      <c r="G601" t="str">
        <v>7</v>
      </c>
      <c r="H601" t="str">
        <v>3</v>
      </c>
      <c r="I601" t="str">
        <v>7</v>
      </c>
      <c r="J601" cm="1">
        <f t="array" ref="J601:N601">COUNTIFS(_xlfn.ANCHORARRAY(E601),_xlfn.ANCHORARRAY(E601))</f>
        <v>1</v>
      </c>
      <c r="K601">
        <v>2</v>
      </c>
      <c r="L601">
        <v>2</v>
      </c>
      <c r="M601">
        <v>2</v>
      </c>
      <c r="N601">
        <v>2</v>
      </c>
      <c r="O601" cm="1">
        <f t="array" ref="O601:S601">_xlfn.LET(_xlpm.vals,{"1","2","3","4","5","6","7","8","9","T","J","Q","K","A"},
MATCH(_xlfn.ANCHORARRAY(E601),_xlpm.vals,0))</f>
        <v>13</v>
      </c>
      <c r="P601">
        <v>3</v>
      </c>
      <c r="Q601">
        <v>7</v>
      </c>
      <c r="R601">
        <v>3</v>
      </c>
      <c r="S601">
        <v>7</v>
      </c>
      <c r="T601" t="str" cm="1">
        <f t="array" ref="T601:X601">TEXT(_xlfn.ANCHORARRAY(O601),"00")</f>
        <v>13</v>
      </c>
      <c r="U601" t="str">
        <v>03</v>
      </c>
      <c r="V601" t="str">
        <v>07</v>
      </c>
      <c r="W601" t="str">
        <v>03</v>
      </c>
      <c r="X601" t="str">
        <v>07</v>
      </c>
      <c r="Y601" t="b">
        <f>MAX(_xlfn.ANCHORARRAY(J601))=5</f>
        <v>0</v>
      </c>
      <c r="Z601" t="b">
        <f>MAX(_xlfn.ANCHORARRAY(J601))=4</f>
        <v>0</v>
      </c>
      <c r="AA601" t="b" cm="1">
        <f t="array" ref="AA601">AND(OR(_xlfn.ANCHORARRAY(J601)=3),OR(_xlfn.ANCHORARRAY(J601)=2))</f>
        <v>0</v>
      </c>
      <c r="AB601" t="b">
        <f>IF(AA601,FALSE,MAX(_xlfn.ANCHORARRAY(J601))=3)</f>
        <v>0</v>
      </c>
      <c r="AC601" t="b">
        <f>COUNTIF(_xlfn.ANCHORARRAY(J601),2)=4</f>
        <v>1</v>
      </c>
      <c r="AD601" t="b">
        <f>IF(AC601,FALSE,MAX(_xlfn.ANCHORARRAY(J601))=2)</f>
        <v>0</v>
      </c>
      <c r="AE601" t="b">
        <f>NOT(OR(Y601:AD601))</f>
        <v>0</v>
      </c>
      <c r="AF601">
        <f>8-MATCH(TRUE,Y601:AE601,0)</f>
        <v>3</v>
      </c>
      <c r="AG601">
        <f>VALUE(_xlfn.CONCAT(AF601,_xlfn.ANCHORARRAY(T601)))</f>
        <v>31303070307</v>
      </c>
      <c r="AH601">
        <f>VALUE(_xlfn.RANK.EQ(AG601,AG:AG,1))</f>
        <v>593</v>
      </c>
      <c r="AI601">
        <f>AH601*D601</f>
        <v>97845</v>
      </c>
      <c r="AK601" s="1"/>
      <c r="AL601" t="str" cm="1">
        <f t="array" ref="AL601:AP601">MID(C601,_xlfn.SEQUENCE(1,LEN(C601)),1)</f>
        <v>K</v>
      </c>
      <c r="AM601" t="str">
        <v>3</v>
      </c>
      <c r="AN601" t="str">
        <v>7</v>
      </c>
      <c r="AO601" t="str">
        <v>3</v>
      </c>
      <c r="AP601" t="str">
        <v>7</v>
      </c>
      <c r="AQ601">
        <f>IF(AL601="J",0,COUNTIF(_xlfn.ANCHORARRAY($AL601),AL601))</f>
        <v>1</v>
      </c>
      <c r="AR601">
        <f>IF(AM601="J",0,COUNTIF(_xlfn.ANCHORARRAY($AL601),AM601))</f>
        <v>2</v>
      </c>
      <c r="AS601">
        <f>IF(AN601="J",0,COUNTIF(_xlfn.ANCHORARRAY($AL601),AN601))</f>
        <v>2</v>
      </c>
      <c r="AT601">
        <f>IF(AO601="J",0,COUNTIF(_xlfn.ANCHORARRAY($AL601),AO601))</f>
        <v>2</v>
      </c>
      <c r="AU601">
        <f>IF(AP601="J",0,COUNTIF(_xlfn.ANCHORARRAY($AL601),AP601))</f>
        <v>2</v>
      </c>
      <c r="AV601" cm="1">
        <f t="array" ref="AV601:AZ601">_xlfn.LET(_xlpm.vals,{"J","2","3","4","5","6","7","8","9","T","J","Q","K","A"},
MATCH(_xlfn.ANCHORARRAY(AL601),_xlpm.vals,0))</f>
        <v>13</v>
      </c>
      <c r="AW601">
        <v>3</v>
      </c>
      <c r="AX601">
        <v>7</v>
      </c>
      <c r="AY601">
        <v>3</v>
      </c>
      <c r="AZ601">
        <v>7</v>
      </c>
      <c r="BA601" t="str" cm="1">
        <f t="array" ref="BA601:BE601">TEXT(_xlfn.ANCHORARRAY(AV601),"00")</f>
        <v>13</v>
      </c>
      <c r="BB601" t="str">
        <v>03</v>
      </c>
      <c r="BC601" t="str">
        <v>07</v>
      </c>
      <c r="BD601" t="str">
        <v>03</v>
      </c>
      <c r="BE601" t="str">
        <v>07</v>
      </c>
      <c r="BF601">
        <f>COUNTIF(_xlfn.ANCHORARRAY(AL601),"J")</f>
        <v>0</v>
      </c>
    </row>
    <row r="602" spans="2:58" x14ac:dyDescent="0.3">
      <c r="B602" t="s">
        <v>401</v>
      </c>
      <c r="C602" t="str">
        <f>_xlfn.TEXTBEFORE(B602," ")</f>
        <v>K3742</v>
      </c>
      <c r="D602">
        <f>VALUE(_xlfn.TEXTAFTER(B602," "))</f>
        <v>282</v>
      </c>
      <c r="E602" t="str" cm="1">
        <f t="array" ref="E602:I602">MID(C602,_xlfn.SEQUENCE(1,LEN(C602)),1)</f>
        <v>K</v>
      </c>
      <c r="F602" t="str">
        <v>3</v>
      </c>
      <c r="G602" t="str">
        <v>7</v>
      </c>
      <c r="H602" t="str">
        <v>4</v>
      </c>
      <c r="I602" t="str">
        <v>2</v>
      </c>
      <c r="J602" cm="1">
        <f t="array" ref="J602:N602">COUNTIFS(_xlfn.ANCHORARRAY(E602),_xlfn.ANCHORARRAY(E602))</f>
        <v>1</v>
      </c>
      <c r="K602">
        <v>1</v>
      </c>
      <c r="L602">
        <v>1</v>
      </c>
      <c r="M602">
        <v>1</v>
      </c>
      <c r="N602">
        <v>1</v>
      </c>
      <c r="O602" cm="1">
        <f t="array" ref="O602:S602">_xlfn.LET(_xlpm.vals,{"1","2","3","4","5","6","7","8","9","T","J","Q","K","A"},
MATCH(_xlfn.ANCHORARRAY(E602),_xlpm.vals,0))</f>
        <v>13</v>
      </c>
      <c r="P602">
        <v>3</v>
      </c>
      <c r="Q602">
        <v>7</v>
      </c>
      <c r="R602">
        <v>4</v>
      </c>
      <c r="S602">
        <v>2</v>
      </c>
      <c r="T602" t="str" cm="1">
        <f t="array" ref="T602:X602">TEXT(_xlfn.ANCHORARRAY(O602),"00")</f>
        <v>13</v>
      </c>
      <c r="U602" t="str">
        <v>03</v>
      </c>
      <c r="V602" t="str">
        <v>07</v>
      </c>
      <c r="W602" t="str">
        <v>04</v>
      </c>
      <c r="X602" t="str">
        <v>02</v>
      </c>
      <c r="Y602" t="b">
        <f>MAX(_xlfn.ANCHORARRAY(J602))=5</f>
        <v>0</v>
      </c>
      <c r="Z602" t="b">
        <f>MAX(_xlfn.ANCHORARRAY(J602))=4</f>
        <v>0</v>
      </c>
      <c r="AA602" t="b" cm="1">
        <f t="array" ref="AA602">AND(OR(_xlfn.ANCHORARRAY(J602)=3),OR(_xlfn.ANCHORARRAY(J602)=2))</f>
        <v>0</v>
      </c>
      <c r="AB602" t="b">
        <f>IF(AA602,FALSE,MAX(_xlfn.ANCHORARRAY(J602))=3)</f>
        <v>0</v>
      </c>
      <c r="AC602" t="b">
        <f>COUNTIF(_xlfn.ANCHORARRAY(J602),2)=4</f>
        <v>0</v>
      </c>
      <c r="AD602" t="b">
        <f>IF(AC602,FALSE,MAX(_xlfn.ANCHORARRAY(J602))=2)</f>
        <v>0</v>
      </c>
      <c r="AE602" t="b">
        <f>NOT(OR(Y602:AD602))</f>
        <v>1</v>
      </c>
      <c r="AF602">
        <f>8-MATCH(TRUE,Y602:AE602,0)</f>
        <v>1</v>
      </c>
      <c r="AG602">
        <f>VALUE(_xlfn.CONCAT(AF602,_xlfn.ANCHORARRAY(T602)))</f>
        <v>11303070402</v>
      </c>
      <c r="AH602">
        <f>VALUE(_xlfn.RANK.EQ(AG602,AG:AG,1))</f>
        <v>165</v>
      </c>
      <c r="AI602">
        <f>AH602*D602</f>
        <v>46530</v>
      </c>
      <c r="AK602" s="1"/>
      <c r="AL602" t="str" cm="1">
        <f t="array" ref="AL602:AP602">MID(C602,_xlfn.SEQUENCE(1,LEN(C602)),1)</f>
        <v>K</v>
      </c>
      <c r="AM602" t="str">
        <v>3</v>
      </c>
      <c r="AN602" t="str">
        <v>7</v>
      </c>
      <c r="AO602" t="str">
        <v>4</v>
      </c>
      <c r="AP602" t="str">
        <v>2</v>
      </c>
      <c r="AQ602">
        <f>IF(AL602="J",0,COUNTIF(_xlfn.ANCHORARRAY($AL602),AL602))</f>
        <v>1</v>
      </c>
      <c r="AR602">
        <f>IF(AM602="J",0,COUNTIF(_xlfn.ANCHORARRAY($AL602),AM602))</f>
        <v>1</v>
      </c>
      <c r="AS602">
        <f>IF(AN602="J",0,COUNTIF(_xlfn.ANCHORARRAY($AL602),AN602))</f>
        <v>1</v>
      </c>
      <c r="AT602">
        <f>IF(AO602="J",0,COUNTIF(_xlfn.ANCHORARRAY($AL602),AO602))</f>
        <v>1</v>
      </c>
      <c r="AU602">
        <f>IF(AP602="J",0,COUNTIF(_xlfn.ANCHORARRAY($AL602),AP602))</f>
        <v>1</v>
      </c>
      <c r="AV602" cm="1">
        <f t="array" ref="AV602:AZ602">_xlfn.LET(_xlpm.vals,{"J","2","3","4","5","6","7","8","9","T","J","Q","K","A"},
MATCH(_xlfn.ANCHORARRAY(AL602),_xlpm.vals,0))</f>
        <v>13</v>
      </c>
      <c r="AW602">
        <v>3</v>
      </c>
      <c r="AX602">
        <v>7</v>
      </c>
      <c r="AY602">
        <v>4</v>
      </c>
      <c r="AZ602">
        <v>2</v>
      </c>
      <c r="BA602" t="str" cm="1">
        <f t="array" ref="BA602:BE602">TEXT(_xlfn.ANCHORARRAY(AV602),"00")</f>
        <v>13</v>
      </c>
      <c r="BB602" t="str">
        <v>03</v>
      </c>
      <c r="BC602" t="str">
        <v>07</v>
      </c>
      <c r="BD602" t="str">
        <v>04</v>
      </c>
      <c r="BE602" t="str">
        <v>02</v>
      </c>
      <c r="BF602">
        <f>COUNTIF(_xlfn.ANCHORARRAY(AL602),"J")</f>
        <v>0</v>
      </c>
    </row>
    <row r="603" spans="2:58" x14ac:dyDescent="0.3">
      <c r="B603" t="s">
        <v>400</v>
      </c>
      <c r="C603" t="str">
        <f>_xlfn.TEXTBEFORE(B603," ")</f>
        <v>K2326</v>
      </c>
      <c r="D603">
        <f>VALUE(_xlfn.TEXTAFTER(B603," "))</f>
        <v>564</v>
      </c>
      <c r="E603" t="str" cm="1">
        <f t="array" ref="E603:I603">MID(C603,_xlfn.SEQUENCE(1,LEN(C603)),1)</f>
        <v>K</v>
      </c>
      <c r="F603" t="str">
        <v>2</v>
      </c>
      <c r="G603" t="str">
        <v>3</v>
      </c>
      <c r="H603" t="str">
        <v>2</v>
      </c>
      <c r="I603" t="str">
        <v>6</v>
      </c>
      <c r="J603" cm="1">
        <f t="array" ref="J603:N603">COUNTIFS(_xlfn.ANCHORARRAY(E603),_xlfn.ANCHORARRAY(E603))</f>
        <v>1</v>
      </c>
      <c r="K603">
        <v>2</v>
      </c>
      <c r="L603">
        <v>1</v>
      </c>
      <c r="M603">
        <v>2</v>
      </c>
      <c r="N603">
        <v>1</v>
      </c>
      <c r="O603" cm="1">
        <f t="array" ref="O603:S603">_xlfn.LET(_xlpm.vals,{"1","2","3","4","5","6","7","8","9","T","J","Q","K","A"},
MATCH(_xlfn.ANCHORARRAY(E603),_xlpm.vals,0))</f>
        <v>13</v>
      </c>
      <c r="P603">
        <v>2</v>
      </c>
      <c r="Q603">
        <v>3</v>
      </c>
      <c r="R603">
        <v>2</v>
      </c>
      <c r="S603">
        <v>6</v>
      </c>
      <c r="T603" t="str" cm="1">
        <f t="array" ref="T603:X603">TEXT(_xlfn.ANCHORARRAY(O603),"00")</f>
        <v>13</v>
      </c>
      <c r="U603" t="str">
        <v>02</v>
      </c>
      <c r="V603" t="str">
        <v>03</v>
      </c>
      <c r="W603" t="str">
        <v>02</v>
      </c>
      <c r="X603" t="str">
        <v>06</v>
      </c>
      <c r="Y603" t="b">
        <f>MAX(_xlfn.ANCHORARRAY(J603))=5</f>
        <v>0</v>
      </c>
      <c r="Z603" t="b">
        <f>MAX(_xlfn.ANCHORARRAY(J603))=4</f>
        <v>0</v>
      </c>
      <c r="AA603" t="b" cm="1">
        <f t="array" ref="AA603">AND(OR(_xlfn.ANCHORARRAY(J603)=3),OR(_xlfn.ANCHORARRAY(J603)=2))</f>
        <v>0</v>
      </c>
      <c r="AB603" t="b">
        <f>IF(AA603,FALSE,MAX(_xlfn.ANCHORARRAY(J603))=3)</f>
        <v>0</v>
      </c>
      <c r="AC603" t="b">
        <f>COUNTIF(_xlfn.ANCHORARRAY(J603),2)=4</f>
        <v>0</v>
      </c>
      <c r="AD603" t="b">
        <f>IF(AC603,FALSE,MAX(_xlfn.ANCHORARRAY(J603))=2)</f>
        <v>1</v>
      </c>
      <c r="AE603" t="b">
        <f>NOT(OR(Y603:AD603))</f>
        <v>0</v>
      </c>
      <c r="AF603">
        <f>8-MATCH(TRUE,Y603:AE603,0)</f>
        <v>2</v>
      </c>
      <c r="AG603">
        <f>VALUE(_xlfn.CONCAT(AF603,_xlfn.ANCHORARRAY(T603)))</f>
        <v>21302030206</v>
      </c>
      <c r="AH603">
        <f>VALUE(_xlfn.RANK.EQ(AG603,AG:AG,1))</f>
        <v>411</v>
      </c>
      <c r="AI603">
        <f>AH603*D603</f>
        <v>231804</v>
      </c>
      <c r="AK603" s="1"/>
      <c r="AL603" t="str" cm="1">
        <f t="array" ref="AL603:AP603">MID(C603,_xlfn.SEQUENCE(1,LEN(C603)),1)</f>
        <v>K</v>
      </c>
      <c r="AM603" t="str">
        <v>2</v>
      </c>
      <c r="AN603" t="str">
        <v>3</v>
      </c>
      <c r="AO603" t="str">
        <v>2</v>
      </c>
      <c r="AP603" t="str">
        <v>6</v>
      </c>
      <c r="AQ603">
        <f>IF(AL603="J",0,COUNTIF(_xlfn.ANCHORARRAY($AL603),AL603))</f>
        <v>1</v>
      </c>
      <c r="AR603">
        <f>IF(AM603="J",0,COUNTIF(_xlfn.ANCHORARRAY($AL603),AM603))</f>
        <v>2</v>
      </c>
      <c r="AS603">
        <f>IF(AN603="J",0,COUNTIF(_xlfn.ANCHORARRAY($AL603),AN603))</f>
        <v>1</v>
      </c>
      <c r="AT603">
        <f>IF(AO603="J",0,COUNTIF(_xlfn.ANCHORARRAY($AL603),AO603))</f>
        <v>2</v>
      </c>
      <c r="AU603">
        <f>IF(AP603="J",0,COUNTIF(_xlfn.ANCHORARRAY($AL603),AP603))</f>
        <v>1</v>
      </c>
      <c r="AV603" cm="1">
        <f t="array" ref="AV603:AZ603">_xlfn.LET(_xlpm.vals,{"J","2","3","4","5","6","7","8","9","T","J","Q","K","A"},
MATCH(_xlfn.ANCHORARRAY(AL603),_xlpm.vals,0))</f>
        <v>13</v>
      </c>
      <c r="AW603">
        <v>2</v>
      </c>
      <c r="AX603">
        <v>3</v>
      </c>
      <c r="AY603">
        <v>2</v>
      </c>
      <c r="AZ603">
        <v>6</v>
      </c>
      <c r="BA603" t="str" cm="1">
        <f t="array" ref="BA603:BE603">TEXT(_xlfn.ANCHORARRAY(AV603),"00")</f>
        <v>13</v>
      </c>
      <c r="BB603" t="str">
        <v>02</v>
      </c>
      <c r="BC603" t="str">
        <v>03</v>
      </c>
      <c r="BD603" t="str">
        <v>02</v>
      </c>
      <c r="BE603" t="str">
        <v>06</v>
      </c>
      <c r="BF603">
        <f>COUNTIF(_xlfn.ANCHORARRAY(AL603),"J")</f>
        <v>0</v>
      </c>
    </row>
    <row r="604" spans="2:58" x14ac:dyDescent="0.3">
      <c r="B604" t="s">
        <v>399</v>
      </c>
      <c r="C604" t="str">
        <f>_xlfn.TEXTBEFORE(B604," ")</f>
        <v>K5QT4</v>
      </c>
      <c r="D604">
        <f>VALUE(_xlfn.TEXTAFTER(B604," "))</f>
        <v>98</v>
      </c>
      <c r="E604" t="str" cm="1">
        <f t="array" ref="E604:I604">MID(C604,_xlfn.SEQUENCE(1,LEN(C604)),1)</f>
        <v>K</v>
      </c>
      <c r="F604" t="str">
        <v>5</v>
      </c>
      <c r="G604" t="str">
        <v>Q</v>
      </c>
      <c r="H604" t="str">
        <v>T</v>
      </c>
      <c r="I604" t="str">
        <v>4</v>
      </c>
      <c r="J604" cm="1">
        <f t="array" ref="J604:N604">COUNTIFS(_xlfn.ANCHORARRAY(E604),_xlfn.ANCHORARRAY(E604))</f>
        <v>1</v>
      </c>
      <c r="K604">
        <v>1</v>
      </c>
      <c r="L604">
        <v>1</v>
      </c>
      <c r="M604">
        <v>1</v>
      </c>
      <c r="N604">
        <v>1</v>
      </c>
      <c r="O604" cm="1">
        <f t="array" ref="O604:S604">_xlfn.LET(_xlpm.vals,{"1","2","3","4","5","6","7","8","9","T","J","Q","K","A"},
MATCH(_xlfn.ANCHORARRAY(E604),_xlpm.vals,0))</f>
        <v>13</v>
      </c>
      <c r="P604">
        <v>5</v>
      </c>
      <c r="Q604">
        <v>12</v>
      </c>
      <c r="R604">
        <v>10</v>
      </c>
      <c r="S604">
        <v>4</v>
      </c>
      <c r="T604" t="str" cm="1">
        <f t="array" ref="T604:X604">TEXT(_xlfn.ANCHORARRAY(O604),"00")</f>
        <v>13</v>
      </c>
      <c r="U604" t="str">
        <v>05</v>
      </c>
      <c r="V604" t="str">
        <v>12</v>
      </c>
      <c r="W604" t="str">
        <v>10</v>
      </c>
      <c r="X604" t="str">
        <v>04</v>
      </c>
      <c r="Y604" t="b">
        <f>MAX(_xlfn.ANCHORARRAY(J604))=5</f>
        <v>0</v>
      </c>
      <c r="Z604" t="b">
        <f>MAX(_xlfn.ANCHORARRAY(J604))=4</f>
        <v>0</v>
      </c>
      <c r="AA604" t="b" cm="1">
        <f t="array" ref="AA604">AND(OR(_xlfn.ANCHORARRAY(J604)=3),OR(_xlfn.ANCHORARRAY(J604)=2))</f>
        <v>0</v>
      </c>
      <c r="AB604" t="b">
        <f>IF(AA604,FALSE,MAX(_xlfn.ANCHORARRAY(J604))=3)</f>
        <v>0</v>
      </c>
      <c r="AC604" t="b">
        <f>COUNTIF(_xlfn.ANCHORARRAY(J604),2)=4</f>
        <v>0</v>
      </c>
      <c r="AD604" t="b">
        <f>IF(AC604,FALSE,MAX(_xlfn.ANCHORARRAY(J604))=2)</f>
        <v>0</v>
      </c>
      <c r="AE604" t="b">
        <f>NOT(OR(Y604:AD604))</f>
        <v>1</v>
      </c>
      <c r="AF604">
        <f>8-MATCH(TRUE,Y604:AE604,0)</f>
        <v>1</v>
      </c>
      <c r="AG604">
        <f>VALUE(_xlfn.CONCAT(AF604,_xlfn.ANCHORARRAY(T604)))</f>
        <v>11305121004</v>
      </c>
      <c r="AH604">
        <f>VALUE(_xlfn.RANK.EQ(AG604,AG:AG,1))</f>
        <v>169</v>
      </c>
      <c r="AI604">
        <f>AH604*D604</f>
        <v>16562</v>
      </c>
      <c r="AK604" s="1"/>
      <c r="AL604" t="str" cm="1">
        <f t="array" ref="AL604:AP604">MID(C604,_xlfn.SEQUENCE(1,LEN(C604)),1)</f>
        <v>K</v>
      </c>
      <c r="AM604" t="str">
        <v>5</v>
      </c>
      <c r="AN604" t="str">
        <v>Q</v>
      </c>
      <c r="AO604" t="str">
        <v>T</v>
      </c>
      <c r="AP604" t="str">
        <v>4</v>
      </c>
      <c r="AQ604">
        <f>IF(AL604="J",0,COUNTIF(_xlfn.ANCHORARRAY($AL604),AL604))</f>
        <v>1</v>
      </c>
      <c r="AR604">
        <f>IF(AM604="J",0,COUNTIF(_xlfn.ANCHORARRAY($AL604),AM604))</f>
        <v>1</v>
      </c>
      <c r="AS604">
        <f>IF(AN604="J",0,COUNTIF(_xlfn.ANCHORARRAY($AL604),AN604))</f>
        <v>1</v>
      </c>
      <c r="AT604">
        <f>IF(AO604="J",0,COUNTIF(_xlfn.ANCHORARRAY($AL604),AO604))</f>
        <v>1</v>
      </c>
      <c r="AU604">
        <f>IF(AP604="J",0,COUNTIF(_xlfn.ANCHORARRAY($AL604),AP604))</f>
        <v>1</v>
      </c>
      <c r="AV604" cm="1">
        <f t="array" ref="AV604:AZ604">_xlfn.LET(_xlpm.vals,{"J","2","3","4","5","6","7","8","9","T","J","Q","K","A"},
MATCH(_xlfn.ANCHORARRAY(AL604),_xlpm.vals,0))</f>
        <v>13</v>
      </c>
      <c r="AW604">
        <v>5</v>
      </c>
      <c r="AX604">
        <v>12</v>
      </c>
      <c r="AY604">
        <v>10</v>
      </c>
      <c r="AZ604">
        <v>4</v>
      </c>
      <c r="BA604" t="str" cm="1">
        <f t="array" ref="BA604:BE604">TEXT(_xlfn.ANCHORARRAY(AV604),"00")</f>
        <v>13</v>
      </c>
      <c r="BB604" t="str">
        <v>05</v>
      </c>
      <c r="BC604" t="str">
        <v>12</v>
      </c>
      <c r="BD604" t="str">
        <v>10</v>
      </c>
      <c r="BE604" t="str">
        <v>04</v>
      </c>
      <c r="BF604">
        <f>COUNTIF(_xlfn.ANCHORARRAY(AL604),"J")</f>
        <v>0</v>
      </c>
    </row>
    <row r="605" spans="2:58" x14ac:dyDescent="0.3">
      <c r="B605" t="s">
        <v>398</v>
      </c>
      <c r="C605" t="str">
        <f>_xlfn.TEXTBEFORE(B605," ")</f>
        <v>6K756</v>
      </c>
      <c r="D605">
        <f>VALUE(_xlfn.TEXTAFTER(B605," "))</f>
        <v>257</v>
      </c>
      <c r="E605" t="str" cm="1">
        <f t="array" ref="E605:I605">MID(C605,_xlfn.SEQUENCE(1,LEN(C605)),1)</f>
        <v>6</v>
      </c>
      <c r="F605" t="str">
        <v>K</v>
      </c>
      <c r="G605" t="str">
        <v>7</v>
      </c>
      <c r="H605" t="str">
        <v>5</v>
      </c>
      <c r="I605" t="str">
        <v>6</v>
      </c>
      <c r="J605" cm="1">
        <f t="array" ref="J605:N605">COUNTIFS(_xlfn.ANCHORARRAY(E605),_xlfn.ANCHORARRAY(E605))</f>
        <v>2</v>
      </c>
      <c r="K605">
        <v>1</v>
      </c>
      <c r="L605">
        <v>1</v>
      </c>
      <c r="M605">
        <v>1</v>
      </c>
      <c r="N605">
        <v>2</v>
      </c>
      <c r="O605" cm="1">
        <f t="array" ref="O605:S605">_xlfn.LET(_xlpm.vals,{"1","2","3","4","5","6","7","8","9","T","J","Q","K","A"},
MATCH(_xlfn.ANCHORARRAY(E605),_xlpm.vals,0))</f>
        <v>6</v>
      </c>
      <c r="P605">
        <v>13</v>
      </c>
      <c r="Q605">
        <v>7</v>
      </c>
      <c r="R605">
        <v>5</v>
      </c>
      <c r="S605">
        <v>6</v>
      </c>
      <c r="T605" t="str" cm="1">
        <f t="array" ref="T605:X605">TEXT(_xlfn.ANCHORARRAY(O605),"00")</f>
        <v>06</v>
      </c>
      <c r="U605" t="str">
        <v>13</v>
      </c>
      <c r="V605" t="str">
        <v>07</v>
      </c>
      <c r="W605" t="str">
        <v>05</v>
      </c>
      <c r="X605" t="str">
        <v>06</v>
      </c>
      <c r="Y605" t="b">
        <f>MAX(_xlfn.ANCHORARRAY(J605))=5</f>
        <v>0</v>
      </c>
      <c r="Z605" t="b">
        <f>MAX(_xlfn.ANCHORARRAY(J605))=4</f>
        <v>0</v>
      </c>
      <c r="AA605" t="b" cm="1">
        <f t="array" ref="AA605">AND(OR(_xlfn.ANCHORARRAY(J605)=3),OR(_xlfn.ANCHORARRAY(J605)=2))</f>
        <v>0</v>
      </c>
      <c r="AB605" t="b">
        <f>IF(AA605,FALSE,MAX(_xlfn.ANCHORARRAY(J605))=3)</f>
        <v>0</v>
      </c>
      <c r="AC605" t="b">
        <f>COUNTIF(_xlfn.ANCHORARRAY(J605),2)=4</f>
        <v>0</v>
      </c>
      <c r="AD605" t="b">
        <f>IF(AC605,FALSE,MAX(_xlfn.ANCHORARRAY(J605))=2)</f>
        <v>1</v>
      </c>
      <c r="AE605" t="b">
        <f>NOT(OR(Y605:AD605))</f>
        <v>0</v>
      </c>
      <c r="AF605">
        <f>8-MATCH(TRUE,Y605:AE605,0)</f>
        <v>2</v>
      </c>
      <c r="AG605">
        <f>VALUE(_xlfn.CONCAT(AF605,_xlfn.ANCHORARRAY(T605)))</f>
        <v>20613070506</v>
      </c>
      <c r="AH605">
        <f>VALUE(_xlfn.RANK.EQ(AG605,AG:AG,1))</f>
        <v>292</v>
      </c>
      <c r="AI605">
        <f>AH605*D605</f>
        <v>75044</v>
      </c>
      <c r="AK605" s="1"/>
      <c r="AL605" t="str" cm="1">
        <f t="array" ref="AL605:AP605">MID(C605,_xlfn.SEQUENCE(1,LEN(C605)),1)</f>
        <v>6</v>
      </c>
      <c r="AM605" t="str">
        <v>K</v>
      </c>
      <c r="AN605" t="str">
        <v>7</v>
      </c>
      <c r="AO605" t="str">
        <v>5</v>
      </c>
      <c r="AP605" t="str">
        <v>6</v>
      </c>
      <c r="AQ605">
        <f>IF(AL605="J",0,COUNTIF(_xlfn.ANCHORARRAY($AL605),AL605))</f>
        <v>2</v>
      </c>
      <c r="AR605">
        <f>IF(AM605="J",0,COUNTIF(_xlfn.ANCHORARRAY($AL605),AM605))</f>
        <v>1</v>
      </c>
      <c r="AS605">
        <f>IF(AN605="J",0,COUNTIF(_xlfn.ANCHORARRAY($AL605),AN605))</f>
        <v>1</v>
      </c>
      <c r="AT605">
        <f>IF(AO605="J",0,COUNTIF(_xlfn.ANCHORARRAY($AL605),AO605))</f>
        <v>1</v>
      </c>
      <c r="AU605">
        <f>IF(AP605="J",0,COUNTIF(_xlfn.ANCHORARRAY($AL605),AP605))</f>
        <v>2</v>
      </c>
      <c r="AV605" cm="1">
        <f t="array" ref="AV605:AZ605">_xlfn.LET(_xlpm.vals,{"J","2","3","4","5","6","7","8","9","T","J","Q","K","A"},
MATCH(_xlfn.ANCHORARRAY(AL605),_xlpm.vals,0))</f>
        <v>6</v>
      </c>
      <c r="AW605">
        <v>13</v>
      </c>
      <c r="AX605">
        <v>7</v>
      </c>
      <c r="AY605">
        <v>5</v>
      </c>
      <c r="AZ605">
        <v>6</v>
      </c>
      <c r="BA605" t="str" cm="1">
        <f t="array" ref="BA605:BE605">TEXT(_xlfn.ANCHORARRAY(AV605),"00")</f>
        <v>06</v>
      </c>
      <c r="BB605" t="str">
        <v>13</v>
      </c>
      <c r="BC605" t="str">
        <v>07</v>
      </c>
      <c r="BD605" t="str">
        <v>05</v>
      </c>
      <c r="BE605" t="str">
        <v>06</v>
      </c>
      <c r="BF605">
        <f>COUNTIF(_xlfn.ANCHORARRAY(AL605),"J")</f>
        <v>0</v>
      </c>
    </row>
    <row r="606" spans="2:58" x14ac:dyDescent="0.3">
      <c r="B606" t="s">
        <v>397</v>
      </c>
      <c r="C606" t="str">
        <f>_xlfn.TEXTBEFORE(B606," ")</f>
        <v>772K2</v>
      </c>
      <c r="D606">
        <f>VALUE(_xlfn.TEXTAFTER(B606," "))</f>
        <v>421</v>
      </c>
      <c r="E606" t="str" cm="1">
        <f t="array" ref="E606:I606">MID(C606,_xlfn.SEQUENCE(1,LEN(C606)),1)</f>
        <v>7</v>
      </c>
      <c r="F606" t="str">
        <v>7</v>
      </c>
      <c r="G606" t="str">
        <v>2</v>
      </c>
      <c r="H606" t="str">
        <v>K</v>
      </c>
      <c r="I606" t="str">
        <v>2</v>
      </c>
      <c r="J606" cm="1">
        <f t="array" ref="J606:N606">COUNTIFS(_xlfn.ANCHORARRAY(E606),_xlfn.ANCHORARRAY(E606))</f>
        <v>2</v>
      </c>
      <c r="K606">
        <v>2</v>
      </c>
      <c r="L606">
        <v>2</v>
      </c>
      <c r="M606">
        <v>1</v>
      </c>
      <c r="N606">
        <v>2</v>
      </c>
      <c r="O606" cm="1">
        <f t="array" ref="O606:S606">_xlfn.LET(_xlpm.vals,{"1","2","3","4","5","6","7","8","9","T","J","Q","K","A"},
MATCH(_xlfn.ANCHORARRAY(E606),_xlpm.vals,0))</f>
        <v>7</v>
      </c>
      <c r="P606">
        <v>7</v>
      </c>
      <c r="Q606">
        <v>2</v>
      </c>
      <c r="R606">
        <v>13</v>
      </c>
      <c r="S606">
        <v>2</v>
      </c>
      <c r="T606" t="str" cm="1">
        <f t="array" ref="T606:X606">TEXT(_xlfn.ANCHORARRAY(O606),"00")</f>
        <v>07</v>
      </c>
      <c r="U606" t="str">
        <v>07</v>
      </c>
      <c r="V606" t="str">
        <v>02</v>
      </c>
      <c r="W606" t="str">
        <v>13</v>
      </c>
      <c r="X606" t="str">
        <v>02</v>
      </c>
      <c r="Y606" t="b">
        <f>MAX(_xlfn.ANCHORARRAY(J606))=5</f>
        <v>0</v>
      </c>
      <c r="Z606" t="b">
        <f>MAX(_xlfn.ANCHORARRAY(J606))=4</f>
        <v>0</v>
      </c>
      <c r="AA606" t="b" cm="1">
        <f t="array" ref="AA606">AND(OR(_xlfn.ANCHORARRAY(J606)=3),OR(_xlfn.ANCHORARRAY(J606)=2))</f>
        <v>0</v>
      </c>
      <c r="AB606" t="b">
        <f>IF(AA606,FALSE,MAX(_xlfn.ANCHORARRAY(J606))=3)</f>
        <v>0</v>
      </c>
      <c r="AC606" t="b">
        <f>COUNTIF(_xlfn.ANCHORARRAY(J606),2)=4</f>
        <v>1</v>
      </c>
      <c r="AD606" t="b">
        <f>IF(AC606,FALSE,MAX(_xlfn.ANCHORARRAY(J606))=2)</f>
        <v>0</v>
      </c>
      <c r="AE606" t="b">
        <f>NOT(OR(Y606:AD606))</f>
        <v>0</v>
      </c>
      <c r="AF606">
        <f>8-MATCH(TRUE,Y606:AE606,0)</f>
        <v>3</v>
      </c>
      <c r="AG606">
        <f>VALUE(_xlfn.CONCAT(AF606,_xlfn.ANCHORARRAY(T606)))</f>
        <v>30707021302</v>
      </c>
      <c r="AH606">
        <f>VALUE(_xlfn.RANK.EQ(AG606,AG:AG,1))</f>
        <v>514</v>
      </c>
      <c r="AI606">
        <f>AH606*D606</f>
        <v>216394</v>
      </c>
      <c r="AK606" s="1"/>
      <c r="AL606" t="str" cm="1">
        <f t="array" ref="AL606:AP606">MID(C606,_xlfn.SEQUENCE(1,LEN(C606)),1)</f>
        <v>7</v>
      </c>
      <c r="AM606" t="str">
        <v>7</v>
      </c>
      <c r="AN606" t="str">
        <v>2</v>
      </c>
      <c r="AO606" t="str">
        <v>K</v>
      </c>
      <c r="AP606" t="str">
        <v>2</v>
      </c>
      <c r="AQ606">
        <f>IF(AL606="J",0,COUNTIF(_xlfn.ANCHORARRAY($AL606),AL606))</f>
        <v>2</v>
      </c>
      <c r="AR606">
        <f>IF(AM606="J",0,COUNTIF(_xlfn.ANCHORARRAY($AL606),AM606))</f>
        <v>2</v>
      </c>
      <c r="AS606">
        <f>IF(AN606="J",0,COUNTIF(_xlfn.ANCHORARRAY($AL606),AN606))</f>
        <v>2</v>
      </c>
      <c r="AT606">
        <f>IF(AO606="J",0,COUNTIF(_xlfn.ANCHORARRAY($AL606),AO606))</f>
        <v>1</v>
      </c>
      <c r="AU606">
        <f>IF(AP606="J",0,COUNTIF(_xlfn.ANCHORARRAY($AL606),AP606))</f>
        <v>2</v>
      </c>
      <c r="AV606" cm="1">
        <f t="array" ref="AV606:AZ606">_xlfn.LET(_xlpm.vals,{"J","2","3","4","5","6","7","8","9","T","J","Q","K","A"},
MATCH(_xlfn.ANCHORARRAY(AL606),_xlpm.vals,0))</f>
        <v>7</v>
      </c>
      <c r="AW606">
        <v>7</v>
      </c>
      <c r="AX606">
        <v>2</v>
      </c>
      <c r="AY606">
        <v>13</v>
      </c>
      <c r="AZ606">
        <v>2</v>
      </c>
      <c r="BA606" t="str" cm="1">
        <f t="array" ref="BA606:BE606">TEXT(_xlfn.ANCHORARRAY(AV606),"00")</f>
        <v>07</v>
      </c>
      <c r="BB606" t="str">
        <v>07</v>
      </c>
      <c r="BC606" t="str">
        <v>02</v>
      </c>
      <c r="BD606" t="str">
        <v>13</v>
      </c>
      <c r="BE606" t="str">
        <v>02</v>
      </c>
      <c r="BF606">
        <f>COUNTIF(_xlfn.ANCHORARRAY(AL606),"J")</f>
        <v>0</v>
      </c>
    </row>
    <row r="607" spans="2:58" x14ac:dyDescent="0.3">
      <c r="B607" t="s">
        <v>396</v>
      </c>
      <c r="C607" t="str">
        <f>_xlfn.TEXTBEFORE(B607," ")</f>
        <v>5TA53</v>
      </c>
      <c r="D607">
        <f>VALUE(_xlfn.TEXTAFTER(B607," "))</f>
        <v>104</v>
      </c>
      <c r="E607" t="str" cm="1">
        <f t="array" ref="E607:I607">MID(C607,_xlfn.SEQUENCE(1,LEN(C607)),1)</f>
        <v>5</v>
      </c>
      <c r="F607" t="str">
        <v>T</v>
      </c>
      <c r="G607" t="str">
        <v>A</v>
      </c>
      <c r="H607" t="str">
        <v>5</v>
      </c>
      <c r="I607" t="str">
        <v>3</v>
      </c>
      <c r="J607" cm="1">
        <f t="array" ref="J607:N607">COUNTIFS(_xlfn.ANCHORARRAY(E607),_xlfn.ANCHORARRAY(E607))</f>
        <v>2</v>
      </c>
      <c r="K607">
        <v>1</v>
      </c>
      <c r="L607">
        <v>1</v>
      </c>
      <c r="M607">
        <v>2</v>
      </c>
      <c r="N607">
        <v>1</v>
      </c>
      <c r="O607" cm="1">
        <f t="array" ref="O607:S607">_xlfn.LET(_xlpm.vals,{"1","2","3","4","5","6","7","8","9","T","J","Q","K","A"},
MATCH(_xlfn.ANCHORARRAY(E607),_xlpm.vals,0))</f>
        <v>5</v>
      </c>
      <c r="P607">
        <v>10</v>
      </c>
      <c r="Q607">
        <v>14</v>
      </c>
      <c r="R607">
        <v>5</v>
      </c>
      <c r="S607">
        <v>3</v>
      </c>
      <c r="T607" t="str" cm="1">
        <f t="array" ref="T607:X607">TEXT(_xlfn.ANCHORARRAY(O607),"00")</f>
        <v>05</v>
      </c>
      <c r="U607" t="str">
        <v>10</v>
      </c>
      <c r="V607" t="str">
        <v>14</v>
      </c>
      <c r="W607" t="str">
        <v>05</v>
      </c>
      <c r="X607" t="str">
        <v>03</v>
      </c>
      <c r="Y607" t="b">
        <f>MAX(_xlfn.ANCHORARRAY(J607))=5</f>
        <v>0</v>
      </c>
      <c r="Z607" t="b">
        <f>MAX(_xlfn.ANCHORARRAY(J607))=4</f>
        <v>0</v>
      </c>
      <c r="AA607" t="b" cm="1">
        <f t="array" ref="AA607">AND(OR(_xlfn.ANCHORARRAY(J607)=3),OR(_xlfn.ANCHORARRAY(J607)=2))</f>
        <v>0</v>
      </c>
      <c r="AB607" t="b">
        <f>IF(AA607,FALSE,MAX(_xlfn.ANCHORARRAY(J607))=3)</f>
        <v>0</v>
      </c>
      <c r="AC607" t="b">
        <f>COUNTIF(_xlfn.ANCHORARRAY(J607),2)=4</f>
        <v>0</v>
      </c>
      <c r="AD607" t="b">
        <f>IF(AC607,FALSE,MAX(_xlfn.ANCHORARRAY(J607))=2)</f>
        <v>1</v>
      </c>
      <c r="AE607" t="b">
        <f>NOT(OR(Y607:AD607))</f>
        <v>0</v>
      </c>
      <c r="AF607">
        <f>8-MATCH(TRUE,Y607:AE607,0)</f>
        <v>2</v>
      </c>
      <c r="AG607">
        <f>VALUE(_xlfn.CONCAT(AF607,_xlfn.ANCHORARRAY(T607)))</f>
        <v>20510140503</v>
      </c>
      <c r="AH607">
        <f>VALUE(_xlfn.RANK.EQ(AG607,AG:AG,1))</f>
        <v>270</v>
      </c>
      <c r="AI607">
        <f>AH607*D607</f>
        <v>28080</v>
      </c>
      <c r="AK607" s="1"/>
      <c r="AL607" t="str" cm="1">
        <f t="array" ref="AL607:AP607">MID(C607,_xlfn.SEQUENCE(1,LEN(C607)),1)</f>
        <v>5</v>
      </c>
      <c r="AM607" t="str">
        <v>T</v>
      </c>
      <c r="AN607" t="str">
        <v>A</v>
      </c>
      <c r="AO607" t="str">
        <v>5</v>
      </c>
      <c r="AP607" t="str">
        <v>3</v>
      </c>
      <c r="AQ607">
        <f>IF(AL607="J",0,COUNTIF(_xlfn.ANCHORARRAY($AL607),AL607))</f>
        <v>2</v>
      </c>
      <c r="AR607">
        <f>IF(AM607="J",0,COUNTIF(_xlfn.ANCHORARRAY($AL607),AM607))</f>
        <v>1</v>
      </c>
      <c r="AS607">
        <f>IF(AN607="J",0,COUNTIF(_xlfn.ANCHORARRAY($AL607),AN607))</f>
        <v>1</v>
      </c>
      <c r="AT607">
        <f>IF(AO607="J",0,COUNTIF(_xlfn.ANCHORARRAY($AL607),AO607))</f>
        <v>2</v>
      </c>
      <c r="AU607">
        <f>IF(AP607="J",0,COUNTIF(_xlfn.ANCHORARRAY($AL607),AP607))</f>
        <v>1</v>
      </c>
      <c r="AV607" cm="1">
        <f t="array" ref="AV607:AZ607">_xlfn.LET(_xlpm.vals,{"J","2","3","4","5","6","7","8","9","T","J","Q","K","A"},
MATCH(_xlfn.ANCHORARRAY(AL607),_xlpm.vals,0))</f>
        <v>5</v>
      </c>
      <c r="AW607">
        <v>10</v>
      </c>
      <c r="AX607">
        <v>14</v>
      </c>
      <c r="AY607">
        <v>5</v>
      </c>
      <c r="AZ607">
        <v>3</v>
      </c>
      <c r="BA607" t="str" cm="1">
        <f t="array" ref="BA607:BE607">TEXT(_xlfn.ANCHORARRAY(AV607),"00")</f>
        <v>05</v>
      </c>
      <c r="BB607" t="str">
        <v>10</v>
      </c>
      <c r="BC607" t="str">
        <v>14</v>
      </c>
      <c r="BD607" t="str">
        <v>05</v>
      </c>
      <c r="BE607" t="str">
        <v>03</v>
      </c>
      <c r="BF607">
        <f>COUNTIF(_xlfn.ANCHORARRAY(AL607),"J")</f>
        <v>0</v>
      </c>
    </row>
    <row r="608" spans="2:58" x14ac:dyDescent="0.3">
      <c r="B608" t="s">
        <v>395</v>
      </c>
      <c r="C608" t="str">
        <f>_xlfn.TEXTBEFORE(B608," ")</f>
        <v>2K2J3</v>
      </c>
      <c r="D608">
        <f>VALUE(_xlfn.TEXTAFTER(B608," "))</f>
        <v>332</v>
      </c>
      <c r="E608" t="str" cm="1">
        <f t="array" ref="E608:I608">MID(C608,_xlfn.SEQUENCE(1,LEN(C608)),1)</f>
        <v>2</v>
      </c>
      <c r="F608" t="str">
        <v>K</v>
      </c>
      <c r="G608" t="str">
        <v>2</v>
      </c>
      <c r="H608" t="str">
        <v>J</v>
      </c>
      <c r="I608" t="str">
        <v>3</v>
      </c>
      <c r="J608" cm="1">
        <f t="array" ref="J608:N608">COUNTIFS(_xlfn.ANCHORARRAY(E608),_xlfn.ANCHORARRAY(E608))</f>
        <v>2</v>
      </c>
      <c r="K608">
        <v>1</v>
      </c>
      <c r="L608">
        <v>2</v>
      </c>
      <c r="M608">
        <v>1</v>
      </c>
      <c r="N608">
        <v>1</v>
      </c>
      <c r="O608" cm="1">
        <f t="array" ref="O608:S608">_xlfn.LET(_xlpm.vals,{"1","2","3","4","5","6","7","8","9","T","J","Q","K","A"},
MATCH(_xlfn.ANCHORARRAY(E608),_xlpm.vals,0))</f>
        <v>2</v>
      </c>
      <c r="P608">
        <v>13</v>
      </c>
      <c r="Q608">
        <v>2</v>
      </c>
      <c r="R608">
        <v>11</v>
      </c>
      <c r="S608">
        <v>3</v>
      </c>
      <c r="T608" t="str" cm="1">
        <f t="array" ref="T608:X608">TEXT(_xlfn.ANCHORARRAY(O608),"00")</f>
        <v>02</v>
      </c>
      <c r="U608" t="str">
        <v>13</v>
      </c>
      <c r="V608" t="str">
        <v>02</v>
      </c>
      <c r="W608" t="str">
        <v>11</v>
      </c>
      <c r="X608" t="str">
        <v>03</v>
      </c>
      <c r="Y608" t="b">
        <f>MAX(_xlfn.ANCHORARRAY(J608))=5</f>
        <v>0</v>
      </c>
      <c r="Z608" t="b">
        <f>MAX(_xlfn.ANCHORARRAY(J608))=4</f>
        <v>0</v>
      </c>
      <c r="AA608" t="b" cm="1">
        <f t="array" ref="AA608">AND(OR(_xlfn.ANCHORARRAY(J608)=3),OR(_xlfn.ANCHORARRAY(J608)=2))</f>
        <v>0</v>
      </c>
      <c r="AB608" t="b">
        <f>IF(AA608,FALSE,MAX(_xlfn.ANCHORARRAY(J608))=3)</f>
        <v>0</v>
      </c>
      <c r="AC608" t="b">
        <f>COUNTIF(_xlfn.ANCHORARRAY(J608),2)=4</f>
        <v>0</v>
      </c>
      <c r="AD608" t="b">
        <f>IF(AC608,FALSE,MAX(_xlfn.ANCHORARRAY(J608))=2)</f>
        <v>1</v>
      </c>
      <c r="AE608" t="b">
        <f>NOT(OR(Y608:AD608))</f>
        <v>0</v>
      </c>
      <c r="AF608">
        <f>8-MATCH(TRUE,Y608:AE608,0)</f>
        <v>2</v>
      </c>
      <c r="AG608">
        <f>VALUE(_xlfn.CONCAT(AF608,_xlfn.ANCHORARRAY(T608)))</f>
        <v>20213021103</v>
      </c>
      <c r="AH608">
        <f>VALUE(_xlfn.RANK.EQ(AG608,AG:AG,1))</f>
        <v>214</v>
      </c>
      <c r="AI608">
        <f>AH608*D608</f>
        <v>71048</v>
      </c>
      <c r="AK608" s="1"/>
      <c r="AL608" t="str" cm="1">
        <f t="array" ref="AL608:AP608">MID(C608,_xlfn.SEQUENCE(1,LEN(C608)),1)</f>
        <v>2</v>
      </c>
      <c r="AM608" t="str">
        <v>K</v>
      </c>
      <c r="AN608" t="str">
        <v>2</v>
      </c>
      <c r="AO608" t="str">
        <v>J</v>
      </c>
      <c r="AP608" t="str">
        <v>3</v>
      </c>
      <c r="AQ608">
        <f>IF(AL608="J",0,COUNTIF(_xlfn.ANCHORARRAY($AL608),AL608))</f>
        <v>2</v>
      </c>
      <c r="AR608">
        <f>IF(AM608="J",0,COUNTIF(_xlfn.ANCHORARRAY($AL608),AM608))</f>
        <v>1</v>
      </c>
      <c r="AS608">
        <f>IF(AN608="J",0,COUNTIF(_xlfn.ANCHORARRAY($AL608),AN608))</f>
        <v>2</v>
      </c>
      <c r="AT608">
        <f>IF(AO608="J",0,COUNTIF(_xlfn.ANCHORARRAY($AL608),AO608))</f>
        <v>0</v>
      </c>
      <c r="AU608">
        <f>IF(AP608="J",0,COUNTIF(_xlfn.ANCHORARRAY($AL608),AP608))</f>
        <v>1</v>
      </c>
      <c r="AV608" cm="1">
        <f t="array" ref="AV608:AZ608">_xlfn.LET(_xlpm.vals,{"J","2","3","4","5","6","7","8","9","T","J","Q","K","A"},
MATCH(_xlfn.ANCHORARRAY(AL608),_xlpm.vals,0))</f>
        <v>2</v>
      </c>
      <c r="AW608">
        <v>13</v>
      </c>
      <c r="AX608">
        <v>2</v>
      </c>
      <c r="AY608">
        <v>1</v>
      </c>
      <c r="AZ608">
        <v>3</v>
      </c>
      <c r="BA608" t="str" cm="1">
        <f t="array" ref="BA608:BE608">TEXT(_xlfn.ANCHORARRAY(AV608),"00")</f>
        <v>02</v>
      </c>
      <c r="BB608" t="str">
        <v>13</v>
      </c>
      <c r="BC608" t="str">
        <v>02</v>
      </c>
      <c r="BD608" t="str">
        <v>01</v>
      </c>
      <c r="BE608" t="str">
        <v>03</v>
      </c>
      <c r="BF608">
        <f>COUNTIF(_xlfn.ANCHORARRAY(AL608),"J")</f>
        <v>1</v>
      </c>
    </row>
    <row r="609" spans="2:58" x14ac:dyDescent="0.3">
      <c r="B609" t="s">
        <v>394</v>
      </c>
      <c r="C609" t="str">
        <f>_xlfn.TEXTBEFORE(B609," ")</f>
        <v>QA52A</v>
      </c>
      <c r="D609">
        <f>VALUE(_xlfn.TEXTAFTER(B609," "))</f>
        <v>397</v>
      </c>
      <c r="E609" t="str" cm="1">
        <f t="array" ref="E609:I609">MID(C609,_xlfn.SEQUENCE(1,LEN(C609)),1)</f>
        <v>Q</v>
      </c>
      <c r="F609" t="str">
        <v>A</v>
      </c>
      <c r="G609" t="str">
        <v>5</v>
      </c>
      <c r="H609" t="str">
        <v>2</v>
      </c>
      <c r="I609" t="str">
        <v>A</v>
      </c>
      <c r="J609" cm="1">
        <f t="array" ref="J609:N609">COUNTIFS(_xlfn.ANCHORARRAY(E609),_xlfn.ANCHORARRAY(E609))</f>
        <v>1</v>
      </c>
      <c r="K609">
        <v>2</v>
      </c>
      <c r="L609">
        <v>1</v>
      </c>
      <c r="M609">
        <v>1</v>
      </c>
      <c r="N609">
        <v>2</v>
      </c>
      <c r="O609" cm="1">
        <f t="array" ref="O609:S609">_xlfn.LET(_xlpm.vals,{"1","2","3","4","5","6","7","8","9","T","J","Q","K","A"},
MATCH(_xlfn.ANCHORARRAY(E609),_xlpm.vals,0))</f>
        <v>12</v>
      </c>
      <c r="P609">
        <v>14</v>
      </c>
      <c r="Q609">
        <v>5</v>
      </c>
      <c r="R609">
        <v>2</v>
      </c>
      <c r="S609">
        <v>14</v>
      </c>
      <c r="T609" t="str" cm="1">
        <f t="array" ref="T609:X609">TEXT(_xlfn.ANCHORARRAY(O609),"00")</f>
        <v>12</v>
      </c>
      <c r="U609" t="str">
        <v>14</v>
      </c>
      <c r="V609" t="str">
        <v>05</v>
      </c>
      <c r="W609" t="str">
        <v>02</v>
      </c>
      <c r="X609" t="str">
        <v>14</v>
      </c>
      <c r="Y609" t="b">
        <f>MAX(_xlfn.ANCHORARRAY(J609))=5</f>
        <v>0</v>
      </c>
      <c r="Z609" t="b">
        <f>MAX(_xlfn.ANCHORARRAY(J609))=4</f>
        <v>0</v>
      </c>
      <c r="AA609" t="b" cm="1">
        <f t="array" ref="AA609">AND(OR(_xlfn.ANCHORARRAY(J609)=3),OR(_xlfn.ANCHORARRAY(J609)=2))</f>
        <v>0</v>
      </c>
      <c r="AB609" t="b">
        <f>IF(AA609,FALSE,MAX(_xlfn.ANCHORARRAY(J609))=3)</f>
        <v>0</v>
      </c>
      <c r="AC609" t="b">
        <f>COUNTIF(_xlfn.ANCHORARRAY(J609),2)=4</f>
        <v>0</v>
      </c>
      <c r="AD609" t="b">
        <f>IF(AC609,FALSE,MAX(_xlfn.ANCHORARRAY(J609))=2)</f>
        <v>1</v>
      </c>
      <c r="AE609" t="b">
        <f>NOT(OR(Y609:AD609))</f>
        <v>0</v>
      </c>
      <c r="AF609">
        <f>8-MATCH(TRUE,Y609:AE609,0)</f>
        <v>2</v>
      </c>
      <c r="AG609">
        <f>VALUE(_xlfn.CONCAT(AF609,_xlfn.ANCHORARRAY(T609)))</f>
        <v>21214050214</v>
      </c>
      <c r="AH609">
        <f>VALUE(_xlfn.RANK.EQ(AG609,AG:AG,1))</f>
        <v>409</v>
      </c>
      <c r="AI609">
        <f>AH609*D609</f>
        <v>162373</v>
      </c>
      <c r="AK609" s="1"/>
      <c r="AL609" t="str" cm="1">
        <f t="array" ref="AL609:AP609">MID(C609,_xlfn.SEQUENCE(1,LEN(C609)),1)</f>
        <v>Q</v>
      </c>
      <c r="AM609" t="str">
        <v>A</v>
      </c>
      <c r="AN609" t="str">
        <v>5</v>
      </c>
      <c r="AO609" t="str">
        <v>2</v>
      </c>
      <c r="AP609" t="str">
        <v>A</v>
      </c>
      <c r="AQ609">
        <f>IF(AL609="J",0,COUNTIF(_xlfn.ANCHORARRAY($AL609),AL609))</f>
        <v>1</v>
      </c>
      <c r="AR609">
        <f>IF(AM609="J",0,COUNTIF(_xlfn.ANCHORARRAY($AL609),AM609))</f>
        <v>2</v>
      </c>
      <c r="AS609">
        <f>IF(AN609="J",0,COUNTIF(_xlfn.ANCHORARRAY($AL609),AN609))</f>
        <v>1</v>
      </c>
      <c r="AT609">
        <f>IF(AO609="J",0,COUNTIF(_xlfn.ANCHORARRAY($AL609),AO609))</f>
        <v>1</v>
      </c>
      <c r="AU609">
        <f>IF(AP609="J",0,COUNTIF(_xlfn.ANCHORARRAY($AL609),AP609))</f>
        <v>2</v>
      </c>
      <c r="AV609" cm="1">
        <f t="array" ref="AV609:AZ609">_xlfn.LET(_xlpm.vals,{"J","2","3","4","5","6","7","8","9","T","J","Q","K","A"},
MATCH(_xlfn.ANCHORARRAY(AL609),_xlpm.vals,0))</f>
        <v>12</v>
      </c>
      <c r="AW609">
        <v>14</v>
      </c>
      <c r="AX609">
        <v>5</v>
      </c>
      <c r="AY609">
        <v>2</v>
      </c>
      <c r="AZ609">
        <v>14</v>
      </c>
      <c r="BA609" t="str" cm="1">
        <f t="array" ref="BA609:BE609">TEXT(_xlfn.ANCHORARRAY(AV609),"00")</f>
        <v>12</v>
      </c>
      <c r="BB609" t="str">
        <v>14</v>
      </c>
      <c r="BC609" t="str">
        <v>05</v>
      </c>
      <c r="BD609" t="str">
        <v>02</v>
      </c>
      <c r="BE609" t="str">
        <v>14</v>
      </c>
      <c r="BF609">
        <f>COUNTIF(_xlfn.ANCHORARRAY(AL609),"J")</f>
        <v>0</v>
      </c>
    </row>
    <row r="610" spans="2:58" x14ac:dyDescent="0.3">
      <c r="B610" t="s">
        <v>393</v>
      </c>
      <c r="C610" t="str">
        <f>_xlfn.TEXTBEFORE(B610," ")</f>
        <v>4644A</v>
      </c>
      <c r="D610">
        <f>VALUE(_xlfn.TEXTAFTER(B610," "))</f>
        <v>807</v>
      </c>
      <c r="E610" t="str" cm="1">
        <f t="array" ref="E610:I610">MID(C610,_xlfn.SEQUENCE(1,LEN(C610)),1)</f>
        <v>4</v>
      </c>
      <c r="F610" t="str">
        <v>6</v>
      </c>
      <c r="G610" t="str">
        <v>4</v>
      </c>
      <c r="H610" t="str">
        <v>4</v>
      </c>
      <c r="I610" t="str">
        <v>A</v>
      </c>
      <c r="J610" cm="1">
        <f t="array" ref="J610:N610">COUNTIFS(_xlfn.ANCHORARRAY(E610),_xlfn.ANCHORARRAY(E610))</f>
        <v>3</v>
      </c>
      <c r="K610">
        <v>1</v>
      </c>
      <c r="L610">
        <v>3</v>
      </c>
      <c r="M610">
        <v>3</v>
      </c>
      <c r="N610">
        <v>1</v>
      </c>
      <c r="O610" cm="1">
        <f t="array" ref="O610:S610">_xlfn.LET(_xlpm.vals,{"1","2","3","4","5","6","7","8","9","T","J","Q","K","A"},
MATCH(_xlfn.ANCHORARRAY(E610),_xlpm.vals,0))</f>
        <v>4</v>
      </c>
      <c r="P610">
        <v>6</v>
      </c>
      <c r="Q610">
        <v>4</v>
      </c>
      <c r="R610">
        <v>4</v>
      </c>
      <c r="S610">
        <v>14</v>
      </c>
      <c r="T610" t="str" cm="1">
        <f t="array" ref="T610:X610">TEXT(_xlfn.ANCHORARRAY(O610),"00")</f>
        <v>04</v>
      </c>
      <c r="U610" t="str">
        <v>06</v>
      </c>
      <c r="V610" t="str">
        <v>04</v>
      </c>
      <c r="W610" t="str">
        <v>04</v>
      </c>
      <c r="X610" t="str">
        <v>14</v>
      </c>
      <c r="Y610" t="b">
        <f>MAX(_xlfn.ANCHORARRAY(J610))=5</f>
        <v>0</v>
      </c>
      <c r="Z610" t="b">
        <f>MAX(_xlfn.ANCHORARRAY(J610))=4</f>
        <v>0</v>
      </c>
      <c r="AA610" t="b" cm="1">
        <f t="array" ref="AA610">AND(OR(_xlfn.ANCHORARRAY(J610)=3),OR(_xlfn.ANCHORARRAY(J610)=2))</f>
        <v>0</v>
      </c>
      <c r="AB610" t="b">
        <f>IF(AA610,FALSE,MAX(_xlfn.ANCHORARRAY(J610))=3)</f>
        <v>1</v>
      </c>
      <c r="AC610" t="b">
        <f>COUNTIF(_xlfn.ANCHORARRAY(J610),2)=4</f>
        <v>0</v>
      </c>
      <c r="AD610" t="b">
        <f>IF(AC610,FALSE,MAX(_xlfn.ANCHORARRAY(J610))=2)</f>
        <v>0</v>
      </c>
      <c r="AE610" t="b">
        <f>NOT(OR(Y610:AD610))</f>
        <v>0</v>
      </c>
      <c r="AF610">
        <f>8-MATCH(TRUE,Y610:AE610,0)</f>
        <v>4</v>
      </c>
      <c r="AG610">
        <f>VALUE(_xlfn.CONCAT(AF610,_xlfn.ANCHORARRAY(T610)))</f>
        <v>40406040414</v>
      </c>
      <c r="AH610">
        <f>VALUE(_xlfn.RANK.EQ(AG610,AG:AG,1))</f>
        <v>659</v>
      </c>
      <c r="AI610">
        <f>AH610*D610</f>
        <v>531813</v>
      </c>
      <c r="AK610" s="1"/>
      <c r="AL610" t="str" cm="1">
        <f t="array" ref="AL610:AP610">MID(C610,_xlfn.SEQUENCE(1,LEN(C610)),1)</f>
        <v>4</v>
      </c>
      <c r="AM610" t="str">
        <v>6</v>
      </c>
      <c r="AN610" t="str">
        <v>4</v>
      </c>
      <c r="AO610" t="str">
        <v>4</v>
      </c>
      <c r="AP610" t="str">
        <v>A</v>
      </c>
      <c r="AQ610">
        <f>IF(AL610="J",0,COUNTIF(_xlfn.ANCHORARRAY($AL610),AL610))</f>
        <v>3</v>
      </c>
      <c r="AR610">
        <f>IF(AM610="J",0,COUNTIF(_xlfn.ANCHORARRAY($AL610),AM610))</f>
        <v>1</v>
      </c>
      <c r="AS610">
        <f>IF(AN610="J",0,COUNTIF(_xlfn.ANCHORARRAY($AL610),AN610))</f>
        <v>3</v>
      </c>
      <c r="AT610">
        <f>IF(AO610="J",0,COUNTIF(_xlfn.ANCHORARRAY($AL610),AO610))</f>
        <v>3</v>
      </c>
      <c r="AU610">
        <f>IF(AP610="J",0,COUNTIF(_xlfn.ANCHORARRAY($AL610),AP610))</f>
        <v>1</v>
      </c>
      <c r="AV610" cm="1">
        <f t="array" ref="AV610:AZ610">_xlfn.LET(_xlpm.vals,{"J","2","3","4","5","6","7","8","9","T","J","Q","K","A"},
MATCH(_xlfn.ANCHORARRAY(AL610),_xlpm.vals,0))</f>
        <v>4</v>
      </c>
      <c r="AW610">
        <v>6</v>
      </c>
      <c r="AX610">
        <v>4</v>
      </c>
      <c r="AY610">
        <v>4</v>
      </c>
      <c r="AZ610">
        <v>14</v>
      </c>
      <c r="BA610" t="str" cm="1">
        <f t="array" ref="BA610:BE610">TEXT(_xlfn.ANCHORARRAY(AV610),"00")</f>
        <v>04</v>
      </c>
      <c r="BB610" t="str">
        <v>06</v>
      </c>
      <c r="BC610" t="str">
        <v>04</v>
      </c>
      <c r="BD610" t="str">
        <v>04</v>
      </c>
      <c r="BE610" t="str">
        <v>14</v>
      </c>
      <c r="BF610">
        <f>COUNTIF(_xlfn.ANCHORARRAY(AL610),"J")</f>
        <v>0</v>
      </c>
    </row>
    <row r="611" spans="2:58" x14ac:dyDescent="0.3">
      <c r="B611" t="s">
        <v>392</v>
      </c>
      <c r="C611" t="str">
        <f>_xlfn.TEXTBEFORE(B611," ")</f>
        <v>T8T77</v>
      </c>
      <c r="D611">
        <f>VALUE(_xlfn.TEXTAFTER(B611," "))</f>
        <v>435</v>
      </c>
      <c r="E611" t="str" cm="1">
        <f t="array" ref="E611:I611">MID(C611,_xlfn.SEQUENCE(1,LEN(C611)),1)</f>
        <v>T</v>
      </c>
      <c r="F611" t="str">
        <v>8</v>
      </c>
      <c r="G611" t="str">
        <v>T</v>
      </c>
      <c r="H611" t="str">
        <v>7</v>
      </c>
      <c r="I611" t="str">
        <v>7</v>
      </c>
      <c r="J611" cm="1">
        <f t="array" ref="J611:N611">COUNTIFS(_xlfn.ANCHORARRAY(E611),_xlfn.ANCHORARRAY(E611))</f>
        <v>2</v>
      </c>
      <c r="K611">
        <v>1</v>
      </c>
      <c r="L611">
        <v>2</v>
      </c>
      <c r="M611">
        <v>2</v>
      </c>
      <c r="N611">
        <v>2</v>
      </c>
      <c r="O611" cm="1">
        <f t="array" ref="O611:S611">_xlfn.LET(_xlpm.vals,{"1","2","3","4","5","6","7","8","9","T","J","Q","K","A"},
MATCH(_xlfn.ANCHORARRAY(E611),_xlpm.vals,0))</f>
        <v>10</v>
      </c>
      <c r="P611">
        <v>8</v>
      </c>
      <c r="Q611">
        <v>10</v>
      </c>
      <c r="R611">
        <v>7</v>
      </c>
      <c r="S611">
        <v>7</v>
      </c>
      <c r="T611" t="str" cm="1">
        <f t="array" ref="T611:X611">TEXT(_xlfn.ANCHORARRAY(O611),"00")</f>
        <v>10</v>
      </c>
      <c r="U611" t="str">
        <v>08</v>
      </c>
      <c r="V611" t="str">
        <v>10</v>
      </c>
      <c r="W611" t="str">
        <v>07</v>
      </c>
      <c r="X611" t="str">
        <v>07</v>
      </c>
      <c r="Y611" t="b">
        <f>MAX(_xlfn.ANCHORARRAY(J611))=5</f>
        <v>0</v>
      </c>
      <c r="Z611" t="b">
        <f>MAX(_xlfn.ANCHORARRAY(J611))=4</f>
        <v>0</v>
      </c>
      <c r="AA611" t="b" cm="1">
        <f t="array" ref="AA611">AND(OR(_xlfn.ANCHORARRAY(J611)=3),OR(_xlfn.ANCHORARRAY(J611)=2))</f>
        <v>0</v>
      </c>
      <c r="AB611" t="b">
        <f>IF(AA611,FALSE,MAX(_xlfn.ANCHORARRAY(J611))=3)</f>
        <v>0</v>
      </c>
      <c r="AC611" t="b">
        <f>COUNTIF(_xlfn.ANCHORARRAY(J611),2)=4</f>
        <v>1</v>
      </c>
      <c r="AD611" t="b">
        <f>IF(AC611,FALSE,MAX(_xlfn.ANCHORARRAY(J611))=2)</f>
        <v>0</v>
      </c>
      <c r="AE611" t="b">
        <f>NOT(OR(Y611:AD611))</f>
        <v>0</v>
      </c>
      <c r="AF611">
        <f>8-MATCH(TRUE,Y611:AE611,0)</f>
        <v>3</v>
      </c>
      <c r="AG611">
        <f>VALUE(_xlfn.CONCAT(AF611,_xlfn.ANCHORARRAY(T611)))</f>
        <v>31008100707</v>
      </c>
      <c r="AH611">
        <f>VALUE(_xlfn.RANK.EQ(AG611,AG:AG,1))</f>
        <v>560</v>
      </c>
      <c r="AI611">
        <f>AH611*D611</f>
        <v>243600</v>
      </c>
      <c r="AK611" s="1"/>
      <c r="AL611" t="str" cm="1">
        <f t="array" ref="AL611:AP611">MID(C611,_xlfn.SEQUENCE(1,LEN(C611)),1)</f>
        <v>T</v>
      </c>
      <c r="AM611" t="str">
        <v>8</v>
      </c>
      <c r="AN611" t="str">
        <v>T</v>
      </c>
      <c r="AO611" t="str">
        <v>7</v>
      </c>
      <c r="AP611" t="str">
        <v>7</v>
      </c>
      <c r="AQ611">
        <f>IF(AL611="J",0,COUNTIF(_xlfn.ANCHORARRAY($AL611),AL611))</f>
        <v>2</v>
      </c>
      <c r="AR611">
        <f>IF(AM611="J",0,COUNTIF(_xlfn.ANCHORARRAY($AL611),AM611))</f>
        <v>1</v>
      </c>
      <c r="AS611">
        <f>IF(AN611="J",0,COUNTIF(_xlfn.ANCHORARRAY($AL611),AN611))</f>
        <v>2</v>
      </c>
      <c r="AT611">
        <f>IF(AO611="J",0,COUNTIF(_xlfn.ANCHORARRAY($AL611),AO611))</f>
        <v>2</v>
      </c>
      <c r="AU611">
        <f>IF(AP611="J",0,COUNTIF(_xlfn.ANCHORARRAY($AL611),AP611))</f>
        <v>2</v>
      </c>
      <c r="AV611" cm="1">
        <f t="array" ref="AV611:AZ611">_xlfn.LET(_xlpm.vals,{"J","2","3","4","5","6","7","8","9","T","J","Q","K","A"},
MATCH(_xlfn.ANCHORARRAY(AL611),_xlpm.vals,0))</f>
        <v>10</v>
      </c>
      <c r="AW611">
        <v>8</v>
      </c>
      <c r="AX611">
        <v>10</v>
      </c>
      <c r="AY611">
        <v>7</v>
      </c>
      <c r="AZ611">
        <v>7</v>
      </c>
      <c r="BA611" t="str" cm="1">
        <f t="array" ref="BA611:BE611">TEXT(_xlfn.ANCHORARRAY(AV611),"00")</f>
        <v>10</v>
      </c>
      <c r="BB611" t="str">
        <v>08</v>
      </c>
      <c r="BC611" t="str">
        <v>10</v>
      </c>
      <c r="BD611" t="str">
        <v>07</v>
      </c>
      <c r="BE611" t="str">
        <v>07</v>
      </c>
      <c r="BF611">
        <f>COUNTIF(_xlfn.ANCHORARRAY(AL611),"J")</f>
        <v>0</v>
      </c>
    </row>
    <row r="612" spans="2:58" x14ac:dyDescent="0.3">
      <c r="B612" t="s">
        <v>391</v>
      </c>
      <c r="C612" t="str">
        <f>_xlfn.TEXTBEFORE(B612," ")</f>
        <v>2846A</v>
      </c>
      <c r="D612">
        <f>VALUE(_xlfn.TEXTAFTER(B612," "))</f>
        <v>208</v>
      </c>
      <c r="E612" t="str" cm="1">
        <f t="array" ref="E612:I612">MID(C612,_xlfn.SEQUENCE(1,LEN(C612)),1)</f>
        <v>2</v>
      </c>
      <c r="F612" t="str">
        <v>8</v>
      </c>
      <c r="G612" t="str">
        <v>4</v>
      </c>
      <c r="H612" t="str">
        <v>6</v>
      </c>
      <c r="I612" t="str">
        <v>A</v>
      </c>
      <c r="J612" cm="1">
        <f t="array" ref="J612:N612">COUNTIFS(_xlfn.ANCHORARRAY(E612),_xlfn.ANCHORARRAY(E612))</f>
        <v>1</v>
      </c>
      <c r="K612">
        <v>1</v>
      </c>
      <c r="L612">
        <v>1</v>
      </c>
      <c r="M612">
        <v>1</v>
      </c>
      <c r="N612">
        <v>1</v>
      </c>
      <c r="O612" cm="1">
        <f t="array" ref="O612:S612">_xlfn.LET(_xlpm.vals,{"1","2","3","4","5","6","7","8","9","T","J","Q","K","A"},
MATCH(_xlfn.ANCHORARRAY(E612),_xlpm.vals,0))</f>
        <v>2</v>
      </c>
      <c r="P612">
        <v>8</v>
      </c>
      <c r="Q612">
        <v>4</v>
      </c>
      <c r="R612">
        <v>6</v>
      </c>
      <c r="S612">
        <v>14</v>
      </c>
      <c r="T612" t="str" cm="1">
        <f t="array" ref="T612:X612">TEXT(_xlfn.ANCHORARRAY(O612),"00")</f>
        <v>02</v>
      </c>
      <c r="U612" t="str">
        <v>08</v>
      </c>
      <c r="V612" t="str">
        <v>04</v>
      </c>
      <c r="W612" t="str">
        <v>06</v>
      </c>
      <c r="X612" t="str">
        <v>14</v>
      </c>
      <c r="Y612" t="b">
        <f>MAX(_xlfn.ANCHORARRAY(J612))=5</f>
        <v>0</v>
      </c>
      <c r="Z612" t="b">
        <f>MAX(_xlfn.ANCHORARRAY(J612))=4</f>
        <v>0</v>
      </c>
      <c r="AA612" t="b" cm="1">
        <f t="array" ref="AA612">AND(OR(_xlfn.ANCHORARRAY(J612)=3),OR(_xlfn.ANCHORARRAY(J612)=2))</f>
        <v>0</v>
      </c>
      <c r="AB612" t="b">
        <f>IF(AA612,FALSE,MAX(_xlfn.ANCHORARRAY(J612))=3)</f>
        <v>0</v>
      </c>
      <c r="AC612" t="b">
        <f>COUNTIF(_xlfn.ANCHORARRAY(J612),2)=4</f>
        <v>0</v>
      </c>
      <c r="AD612" t="b">
        <f>IF(AC612,FALSE,MAX(_xlfn.ANCHORARRAY(J612))=2)</f>
        <v>0</v>
      </c>
      <c r="AE612" t="b">
        <f>NOT(OR(Y612:AD612))</f>
        <v>1</v>
      </c>
      <c r="AF612">
        <f>8-MATCH(TRUE,Y612:AE612,0)</f>
        <v>1</v>
      </c>
      <c r="AG612">
        <f>VALUE(_xlfn.CONCAT(AF612,_xlfn.ANCHORARRAY(T612)))</f>
        <v>10208040614</v>
      </c>
      <c r="AH612">
        <f>VALUE(_xlfn.RANK.EQ(AG612,AG:AG,1))</f>
        <v>6</v>
      </c>
      <c r="AI612">
        <f>AH612*D612</f>
        <v>1248</v>
      </c>
      <c r="AK612" s="1"/>
      <c r="AL612" t="str" cm="1">
        <f t="array" ref="AL612:AP612">MID(C612,_xlfn.SEQUENCE(1,LEN(C612)),1)</f>
        <v>2</v>
      </c>
      <c r="AM612" t="str">
        <v>8</v>
      </c>
      <c r="AN612" t="str">
        <v>4</v>
      </c>
      <c r="AO612" t="str">
        <v>6</v>
      </c>
      <c r="AP612" t="str">
        <v>A</v>
      </c>
      <c r="AQ612">
        <f>IF(AL612="J",0,COUNTIF(_xlfn.ANCHORARRAY($AL612),AL612))</f>
        <v>1</v>
      </c>
      <c r="AR612">
        <f>IF(AM612="J",0,COUNTIF(_xlfn.ANCHORARRAY($AL612),AM612))</f>
        <v>1</v>
      </c>
      <c r="AS612">
        <f>IF(AN612="J",0,COUNTIF(_xlfn.ANCHORARRAY($AL612),AN612))</f>
        <v>1</v>
      </c>
      <c r="AT612">
        <f>IF(AO612="J",0,COUNTIF(_xlfn.ANCHORARRAY($AL612),AO612))</f>
        <v>1</v>
      </c>
      <c r="AU612">
        <f>IF(AP612="J",0,COUNTIF(_xlfn.ANCHORARRAY($AL612),AP612))</f>
        <v>1</v>
      </c>
      <c r="AV612" cm="1">
        <f t="array" ref="AV612:AZ612">_xlfn.LET(_xlpm.vals,{"J","2","3","4","5","6","7","8","9","T","J","Q","K","A"},
MATCH(_xlfn.ANCHORARRAY(AL612),_xlpm.vals,0))</f>
        <v>2</v>
      </c>
      <c r="AW612">
        <v>8</v>
      </c>
      <c r="AX612">
        <v>4</v>
      </c>
      <c r="AY612">
        <v>6</v>
      </c>
      <c r="AZ612">
        <v>14</v>
      </c>
      <c r="BA612" t="str" cm="1">
        <f t="array" ref="BA612:BE612">TEXT(_xlfn.ANCHORARRAY(AV612),"00")</f>
        <v>02</v>
      </c>
      <c r="BB612" t="str">
        <v>08</v>
      </c>
      <c r="BC612" t="str">
        <v>04</v>
      </c>
      <c r="BD612" t="str">
        <v>06</v>
      </c>
      <c r="BE612" t="str">
        <v>14</v>
      </c>
      <c r="BF612">
        <f>COUNTIF(_xlfn.ANCHORARRAY(AL612),"J")</f>
        <v>0</v>
      </c>
    </row>
    <row r="613" spans="2:58" x14ac:dyDescent="0.3">
      <c r="B613" t="s">
        <v>390</v>
      </c>
      <c r="C613" t="str">
        <f>_xlfn.TEXTBEFORE(B613," ")</f>
        <v>6TAQ4</v>
      </c>
      <c r="D613">
        <f>VALUE(_xlfn.TEXTAFTER(B613," "))</f>
        <v>573</v>
      </c>
      <c r="E613" t="str" cm="1">
        <f t="array" ref="E613:I613">MID(C613,_xlfn.SEQUENCE(1,LEN(C613)),1)</f>
        <v>6</v>
      </c>
      <c r="F613" t="str">
        <v>T</v>
      </c>
      <c r="G613" t="str">
        <v>A</v>
      </c>
      <c r="H613" t="str">
        <v>Q</v>
      </c>
      <c r="I613" t="str">
        <v>4</v>
      </c>
      <c r="J613" cm="1">
        <f t="array" ref="J613:N613">COUNTIFS(_xlfn.ANCHORARRAY(E613),_xlfn.ANCHORARRAY(E613))</f>
        <v>1</v>
      </c>
      <c r="K613">
        <v>1</v>
      </c>
      <c r="L613">
        <v>1</v>
      </c>
      <c r="M613">
        <v>1</v>
      </c>
      <c r="N613">
        <v>1</v>
      </c>
      <c r="O613" cm="1">
        <f t="array" ref="O613:S613">_xlfn.LET(_xlpm.vals,{"1","2","3","4","5","6","7","8","9","T","J","Q","K","A"},
MATCH(_xlfn.ANCHORARRAY(E613),_xlpm.vals,0))</f>
        <v>6</v>
      </c>
      <c r="P613">
        <v>10</v>
      </c>
      <c r="Q613">
        <v>14</v>
      </c>
      <c r="R613">
        <v>12</v>
      </c>
      <c r="S613">
        <v>4</v>
      </c>
      <c r="T613" t="str" cm="1">
        <f t="array" ref="T613:X613">TEXT(_xlfn.ANCHORARRAY(O613),"00")</f>
        <v>06</v>
      </c>
      <c r="U613" t="str">
        <v>10</v>
      </c>
      <c r="V613" t="str">
        <v>14</v>
      </c>
      <c r="W613" t="str">
        <v>12</v>
      </c>
      <c r="X613" t="str">
        <v>04</v>
      </c>
      <c r="Y613" t="b">
        <f>MAX(_xlfn.ANCHORARRAY(J613))=5</f>
        <v>0</v>
      </c>
      <c r="Z613" t="b">
        <f>MAX(_xlfn.ANCHORARRAY(J613))=4</f>
        <v>0</v>
      </c>
      <c r="AA613" t="b" cm="1">
        <f t="array" ref="AA613">AND(OR(_xlfn.ANCHORARRAY(J613)=3),OR(_xlfn.ANCHORARRAY(J613)=2))</f>
        <v>0</v>
      </c>
      <c r="AB613" t="b">
        <f>IF(AA613,FALSE,MAX(_xlfn.ANCHORARRAY(J613))=3)</f>
        <v>0</v>
      </c>
      <c r="AC613" t="b">
        <f>COUNTIF(_xlfn.ANCHORARRAY(J613),2)=4</f>
        <v>0</v>
      </c>
      <c r="AD613" t="b">
        <f>IF(AC613,FALSE,MAX(_xlfn.ANCHORARRAY(J613))=2)</f>
        <v>0</v>
      </c>
      <c r="AE613" t="b">
        <f>NOT(OR(Y613:AD613))</f>
        <v>1</v>
      </c>
      <c r="AF613">
        <f>8-MATCH(TRUE,Y613:AE613,0)</f>
        <v>1</v>
      </c>
      <c r="AG613">
        <f>VALUE(_xlfn.CONCAT(AF613,_xlfn.ANCHORARRAY(T613)))</f>
        <v>10610141204</v>
      </c>
      <c r="AH613">
        <f>VALUE(_xlfn.RANK.EQ(AG613,AG:AG,1))</f>
        <v>71</v>
      </c>
      <c r="AI613">
        <f>AH613*D613</f>
        <v>40683</v>
      </c>
      <c r="AK613" s="1"/>
      <c r="AL613" t="str" cm="1">
        <f t="array" ref="AL613:AP613">MID(C613,_xlfn.SEQUENCE(1,LEN(C613)),1)</f>
        <v>6</v>
      </c>
      <c r="AM613" t="str">
        <v>T</v>
      </c>
      <c r="AN613" t="str">
        <v>A</v>
      </c>
      <c r="AO613" t="str">
        <v>Q</v>
      </c>
      <c r="AP613" t="str">
        <v>4</v>
      </c>
      <c r="AQ613">
        <f>IF(AL613="J",0,COUNTIF(_xlfn.ANCHORARRAY($AL613),AL613))</f>
        <v>1</v>
      </c>
      <c r="AR613">
        <f>IF(AM613="J",0,COUNTIF(_xlfn.ANCHORARRAY($AL613),AM613))</f>
        <v>1</v>
      </c>
      <c r="AS613">
        <f>IF(AN613="J",0,COUNTIF(_xlfn.ANCHORARRAY($AL613),AN613))</f>
        <v>1</v>
      </c>
      <c r="AT613">
        <f>IF(AO613="J",0,COUNTIF(_xlfn.ANCHORARRAY($AL613),AO613))</f>
        <v>1</v>
      </c>
      <c r="AU613">
        <f>IF(AP613="J",0,COUNTIF(_xlfn.ANCHORARRAY($AL613),AP613))</f>
        <v>1</v>
      </c>
      <c r="AV613" cm="1">
        <f t="array" ref="AV613:AZ613">_xlfn.LET(_xlpm.vals,{"J","2","3","4","5","6","7","8","9","T","J","Q","K","A"},
MATCH(_xlfn.ANCHORARRAY(AL613),_xlpm.vals,0))</f>
        <v>6</v>
      </c>
      <c r="AW613">
        <v>10</v>
      </c>
      <c r="AX613">
        <v>14</v>
      </c>
      <c r="AY613">
        <v>12</v>
      </c>
      <c r="AZ613">
        <v>4</v>
      </c>
      <c r="BA613" t="str" cm="1">
        <f t="array" ref="BA613:BE613">TEXT(_xlfn.ANCHORARRAY(AV613),"00")</f>
        <v>06</v>
      </c>
      <c r="BB613" t="str">
        <v>10</v>
      </c>
      <c r="BC613" t="str">
        <v>14</v>
      </c>
      <c r="BD613" t="str">
        <v>12</v>
      </c>
      <c r="BE613" t="str">
        <v>04</v>
      </c>
      <c r="BF613">
        <f>COUNTIF(_xlfn.ANCHORARRAY(AL613),"J")</f>
        <v>0</v>
      </c>
    </row>
    <row r="614" spans="2:58" x14ac:dyDescent="0.3">
      <c r="B614" t="s">
        <v>389</v>
      </c>
      <c r="C614" t="str">
        <f>_xlfn.TEXTBEFORE(B614," ")</f>
        <v>7JAAA</v>
      </c>
      <c r="D614">
        <f>VALUE(_xlfn.TEXTAFTER(B614," "))</f>
        <v>341</v>
      </c>
      <c r="E614" t="str" cm="1">
        <f t="array" ref="E614:I614">MID(C614,_xlfn.SEQUENCE(1,LEN(C614)),1)</f>
        <v>7</v>
      </c>
      <c r="F614" t="str">
        <v>J</v>
      </c>
      <c r="G614" t="str">
        <v>A</v>
      </c>
      <c r="H614" t="str">
        <v>A</v>
      </c>
      <c r="I614" t="str">
        <v>A</v>
      </c>
      <c r="J614" cm="1">
        <f t="array" ref="J614:N614">COUNTIFS(_xlfn.ANCHORARRAY(E614),_xlfn.ANCHORARRAY(E614))</f>
        <v>1</v>
      </c>
      <c r="K614">
        <v>1</v>
      </c>
      <c r="L614">
        <v>3</v>
      </c>
      <c r="M614">
        <v>3</v>
      </c>
      <c r="N614">
        <v>3</v>
      </c>
      <c r="O614" cm="1">
        <f t="array" ref="O614:S614">_xlfn.LET(_xlpm.vals,{"1","2","3","4","5","6","7","8","9","T","J","Q","K","A"},
MATCH(_xlfn.ANCHORARRAY(E614),_xlpm.vals,0))</f>
        <v>7</v>
      </c>
      <c r="P614">
        <v>11</v>
      </c>
      <c r="Q614">
        <v>14</v>
      </c>
      <c r="R614">
        <v>14</v>
      </c>
      <c r="S614">
        <v>14</v>
      </c>
      <c r="T614" t="str" cm="1">
        <f t="array" ref="T614:X614">TEXT(_xlfn.ANCHORARRAY(O614),"00")</f>
        <v>07</v>
      </c>
      <c r="U614" t="str">
        <v>11</v>
      </c>
      <c r="V614" t="str">
        <v>14</v>
      </c>
      <c r="W614" t="str">
        <v>14</v>
      </c>
      <c r="X614" t="str">
        <v>14</v>
      </c>
      <c r="Y614" t="b">
        <f>MAX(_xlfn.ANCHORARRAY(J614))=5</f>
        <v>0</v>
      </c>
      <c r="Z614" t="b">
        <f>MAX(_xlfn.ANCHORARRAY(J614))=4</f>
        <v>0</v>
      </c>
      <c r="AA614" t="b" cm="1">
        <f t="array" ref="AA614">AND(OR(_xlfn.ANCHORARRAY(J614)=3),OR(_xlfn.ANCHORARRAY(J614)=2))</f>
        <v>0</v>
      </c>
      <c r="AB614" t="b">
        <f>IF(AA614,FALSE,MAX(_xlfn.ANCHORARRAY(J614))=3)</f>
        <v>1</v>
      </c>
      <c r="AC614" t="b">
        <f>COUNTIF(_xlfn.ANCHORARRAY(J614),2)=4</f>
        <v>0</v>
      </c>
      <c r="AD614" t="b">
        <f>IF(AC614,FALSE,MAX(_xlfn.ANCHORARRAY(J614))=2)</f>
        <v>0</v>
      </c>
      <c r="AE614" t="b">
        <f>NOT(OR(Y614:AD614))</f>
        <v>0</v>
      </c>
      <c r="AF614">
        <f>8-MATCH(TRUE,Y614:AE614,0)</f>
        <v>4</v>
      </c>
      <c r="AG614">
        <f>VALUE(_xlfn.CONCAT(AF614,_xlfn.ANCHORARRAY(T614)))</f>
        <v>40711141414</v>
      </c>
      <c r="AH614">
        <f>VALUE(_xlfn.RANK.EQ(AG614,AG:AG,1))</f>
        <v>720</v>
      </c>
      <c r="AI614">
        <f>AH614*D614</f>
        <v>245520</v>
      </c>
      <c r="AK614" s="1"/>
      <c r="AL614" t="str" cm="1">
        <f t="array" ref="AL614:AP614">MID(C614,_xlfn.SEQUENCE(1,LEN(C614)),1)</f>
        <v>7</v>
      </c>
      <c r="AM614" t="str">
        <v>J</v>
      </c>
      <c r="AN614" t="str">
        <v>A</v>
      </c>
      <c r="AO614" t="str">
        <v>A</v>
      </c>
      <c r="AP614" t="str">
        <v>A</v>
      </c>
      <c r="AQ614">
        <f>IF(AL614="J",0,COUNTIF(_xlfn.ANCHORARRAY($AL614),AL614))</f>
        <v>1</v>
      </c>
      <c r="AR614">
        <f>IF(AM614="J",0,COUNTIF(_xlfn.ANCHORARRAY($AL614),AM614))</f>
        <v>0</v>
      </c>
      <c r="AS614">
        <f>IF(AN614="J",0,COUNTIF(_xlfn.ANCHORARRAY($AL614),AN614))</f>
        <v>3</v>
      </c>
      <c r="AT614">
        <f>IF(AO614="J",0,COUNTIF(_xlfn.ANCHORARRAY($AL614),AO614))</f>
        <v>3</v>
      </c>
      <c r="AU614">
        <f>IF(AP614="J",0,COUNTIF(_xlfn.ANCHORARRAY($AL614),AP614))</f>
        <v>3</v>
      </c>
      <c r="AV614" cm="1">
        <f t="array" ref="AV614:AZ614">_xlfn.LET(_xlpm.vals,{"J","2","3","4","5","6","7","8","9","T","J","Q","K","A"},
MATCH(_xlfn.ANCHORARRAY(AL614),_xlpm.vals,0))</f>
        <v>7</v>
      </c>
      <c r="AW614">
        <v>1</v>
      </c>
      <c r="AX614">
        <v>14</v>
      </c>
      <c r="AY614">
        <v>14</v>
      </c>
      <c r="AZ614">
        <v>14</v>
      </c>
      <c r="BA614" t="str" cm="1">
        <f t="array" ref="BA614:BE614">TEXT(_xlfn.ANCHORARRAY(AV614),"00")</f>
        <v>07</v>
      </c>
      <c r="BB614" t="str">
        <v>01</v>
      </c>
      <c r="BC614" t="str">
        <v>14</v>
      </c>
      <c r="BD614" t="str">
        <v>14</v>
      </c>
      <c r="BE614" t="str">
        <v>14</v>
      </c>
      <c r="BF614">
        <f>COUNTIF(_xlfn.ANCHORARRAY(AL614),"J")</f>
        <v>1</v>
      </c>
    </row>
    <row r="615" spans="2:58" x14ac:dyDescent="0.3">
      <c r="B615" t="s">
        <v>388</v>
      </c>
      <c r="C615" t="str">
        <f>_xlfn.TEXTBEFORE(B615," ")</f>
        <v>3KKK3</v>
      </c>
      <c r="D615">
        <f>VALUE(_xlfn.TEXTAFTER(B615," "))</f>
        <v>629</v>
      </c>
      <c r="E615" t="str" cm="1">
        <f t="array" ref="E615:I615">MID(C615,_xlfn.SEQUENCE(1,LEN(C615)),1)</f>
        <v>3</v>
      </c>
      <c r="F615" t="str">
        <v>K</v>
      </c>
      <c r="G615" t="str">
        <v>K</v>
      </c>
      <c r="H615" t="str">
        <v>K</v>
      </c>
      <c r="I615" t="str">
        <v>3</v>
      </c>
      <c r="J615" cm="1">
        <f t="array" ref="J615:N615">COUNTIFS(_xlfn.ANCHORARRAY(E615),_xlfn.ANCHORARRAY(E615))</f>
        <v>2</v>
      </c>
      <c r="K615">
        <v>3</v>
      </c>
      <c r="L615">
        <v>3</v>
      </c>
      <c r="M615">
        <v>3</v>
      </c>
      <c r="N615">
        <v>2</v>
      </c>
      <c r="O615" cm="1">
        <f t="array" ref="O615:S615">_xlfn.LET(_xlpm.vals,{"1","2","3","4","5","6","7","8","9","T","J","Q","K","A"},
MATCH(_xlfn.ANCHORARRAY(E615),_xlpm.vals,0))</f>
        <v>3</v>
      </c>
      <c r="P615">
        <v>13</v>
      </c>
      <c r="Q615">
        <v>13</v>
      </c>
      <c r="R615">
        <v>13</v>
      </c>
      <c r="S615">
        <v>3</v>
      </c>
      <c r="T615" t="str" cm="1">
        <f t="array" ref="T615:X615">TEXT(_xlfn.ANCHORARRAY(O615),"00")</f>
        <v>03</v>
      </c>
      <c r="U615" t="str">
        <v>13</v>
      </c>
      <c r="V615" t="str">
        <v>13</v>
      </c>
      <c r="W615" t="str">
        <v>13</v>
      </c>
      <c r="X615" t="str">
        <v>03</v>
      </c>
      <c r="Y615" t="b">
        <f>MAX(_xlfn.ANCHORARRAY(J615))=5</f>
        <v>0</v>
      </c>
      <c r="Z615" t="b">
        <f>MAX(_xlfn.ANCHORARRAY(J615))=4</f>
        <v>0</v>
      </c>
      <c r="AA615" t="b" cm="1">
        <f t="array" ref="AA615">AND(OR(_xlfn.ANCHORARRAY(J615)=3),OR(_xlfn.ANCHORARRAY(J615)=2))</f>
        <v>1</v>
      </c>
      <c r="AB615" t="b">
        <f>IF(AA615,FALSE,MAX(_xlfn.ANCHORARRAY(J615))=3)</f>
        <v>0</v>
      </c>
      <c r="AC615" t="b">
        <f>COUNTIF(_xlfn.ANCHORARRAY(J615),2)=4</f>
        <v>0</v>
      </c>
      <c r="AD615" t="b">
        <f>IF(AC615,FALSE,MAX(_xlfn.ANCHORARRAY(J615))=2)</f>
        <v>0</v>
      </c>
      <c r="AE615" t="b">
        <f>NOT(OR(Y615:AD615))</f>
        <v>0</v>
      </c>
      <c r="AF615">
        <f>8-MATCH(TRUE,Y615:AE615,0)</f>
        <v>5</v>
      </c>
      <c r="AG615">
        <f>VALUE(_xlfn.CONCAT(AF615,_xlfn.ANCHORARRAY(T615)))</f>
        <v>50313131303</v>
      </c>
      <c r="AH615">
        <f>VALUE(_xlfn.RANK.EQ(AG615,AG:AG,1))</f>
        <v>818</v>
      </c>
      <c r="AI615">
        <f>AH615*D615</f>
        <v>514522</v>
      </c>
      <c r="AK615" s="1"/>
      <c r="AL615" t="str" cm="1">
        <f t="array" ref="AL615:AP615">MID(C615,_xlfn.SEQUENCE(1,LEN(C615)),1)</f>
        <v>3</v>
      </c>
      <c r="AM615" t="str">
        <v>K</v>
      </c>
      <c r="AN615" t="str">
        <v>K</v>
      </c>
      <c r="AO615" t="str">
        <v>K</v>
      </c>
      <c r="AP615" t="str">
        <v>3</v>
      </c>
      <c r="AQ615">
        <f>IF(AL615="J",0,COUNTIF(_xlfn.ANCHORARRAY($AL615),AL615))</f>
        <v>2</v>
      </c>
      <c r="AR615">
        <f>IF(AM615="J",0,COUNTIF(_xlfn.ANCHORARRAY($AL615),AM615))</f>
        <v>3</v>
      </c>
      <c r="AS615">
        <f>IF(AN615="J",0,COUNTIF(_xlfn.ANCHORARRAY($AL615),AN615))</f>
        <v>3</v>
      </c>
      <c r="AT615">
        <f>IF(AO615="J",0,COUNTIF(_xlfn.ANCHORARRAY($AL615),AO615))</f>
        <v>3</v>
      </c>
      <c r="AU615">
        <f>IF(AP615="J",0,COUNTIF(_xlfn.ANCHORARRAY($AL615),AP615))</f>
        <v>2</v>
      </c>
      <c r="AV615" cm="1">
        <f t="array" ref="AV615:AZ615">_xlfn.LET(_xlpm.vals,{"J","2","3","4","5","6","7","8","9","T","J","Q","K","A"},
MATCH(_xlfn.ANCHORARRAY(AL615),_xlpm.vals,0))</f>
        <v>3</v>
      </c>
      <c r="AW615">
        <v>13</v>
      </c>
      <c r="AX615">
        <v>13</v>
      </c>
      <c r="AY615">
        <v>13</v>
      </c>
      <c r="AZ615">
        <v>3</v>
      </c>
      <c r="BA615" t="str" cm="1">
        <f t="array" ref="BA615:BE615">TEXT(_xlfn.ANCHORARRAY(AV615),"00")</f>
        <v>03</v>
      </c>
      <c r="BB615" t="str">
        <v>13</v>
      </c>
      <c r="BC615" t="str">
        <v>13</v>
      </c>
      <c r="BD615" t="str">
        <v>13</v>
      </c>
      <c r="BE615" t="str">
        <v>03</v>
      </c>
      <c r="BF615">
        <f>COUNTIF(_xlfn.ANCHORARRAY(AL615),"J")</f>
        <v>0</v>
      </c>
    </row>
    <row r="616" spans="2:58" x14ac:dyDescent="0.3">
      <c r="B616" t="s">
        <v>387</v>
      </c>
      <c r="C616" t="str">
        <f>_xlfn.TEXTBEFORE(B616," ")</f>
        <v>K5622</v>
      </c>
      <c r="D616">
        <f>VALUE(_xlfn.TEXTAFTER(B616," "))</f>
        <v>984</v>
      </c>
      <c r="E616" t="str" cm="1">
        <f t="array" ref="E616:I616">MID(C616,_xlfn.SEQUENCE(1,LEN(C616)),1)</f>
        <v>K</v>
      </c>
      <c r="F616" t="str">
        <v>5</v>
      </c>
      <c r="G616" t="str">
        <v>6</v>
      </c>
      <c r="H616" t="str">
        <v>2</v>
      </c>
      <c r="I616" t="str">
        <v>2</v>
      </c>
      <c r="J616" cm="1">
        <f t="array" ref="J616:N616">COUNTIFS(_xlfn.ANCHORARRAY(E616),_xlfn.ANCHORARRAY(E616))</f>
        <v>1</v>
      </c>
      <c r="K616">
        <v>1</v>
      </c>
      <c r="L616">
        <v>1</v>
      </c>
      <c r="M616">
        <v>2</v>
      </c>
      <c r="N616">
        <v>2</v>
      </c>
      <c r="O616" cm="1">
        <f t="array" ref="O616:S616">_xlfn.LET(_xlpm.vals,{"1","2","3","4","5","6","7","8","9","T","J","Q","K","A"},
MATCH(_xlfn.ANCHORARRAY(E616),_xlpm.vals,0))</f>
        <v>13</v>
      </c>
      <c r="P616">
        <v>5</v>
      </c>
      <c r="Q616">
        <v>6</v>
      </c>
      <c r="R616">
        <v>2</v>
      </c>
      <c r="S616">
        <v>2</v>
      </c>
      <c r="T616" t="str" cm="1">
        <f t="array" ref="T616:X616">TEXT(_xlfn.ANCHORARRAY(O616),"00")</f>
        <v>13</v>
      </c>
      <c r="U616" t="str">
        <v>05</v>
      </c>
      <c r="V616" t="str">
        <v>06</v>
      </c>
      <c r="W616" t="str">
        <v>02</v>
      </c>
      <c r="X616" t="str">
        <v>02</v>
      </c>
      <c r="Y616" t="b">
        <f>MAX(_xlfn.ANCHORARRAY(J616))=5</f>
        <v>0</v>
      </c>
      <c r="Z616" t="b">
        <f>MAX(_xlfn.ANCHORARRAY(J616))=4</f>
        <v>0</v>
      </c>
      <c r="AA616" t="b" cm="1">
        <f t="array" ref="AA616">AND(OR(_xlfn.ANCHORARRAY(J616)=3),OR(_xlfn.ANCHORARRAY(J616)=2))</f>
        <v>0</v>
      </c>
      <c r="AB616" t="b">
        <f>IF(AA616,FALSE,MAX(_xlfn.ANCHORARRAY(J616))=3)</f>
        <v>0</v>
      </c>
      <c r="AC616" t="b">
        <f>COUNTIF(_xlfn.ANCHORARRAY(J616),2)=4</f>
        <v>0</v>
      </c>
      <c r="AD616" t="b">
        <f>IF(AC616,FALSE,MAX(_xlfn.ANCHORARRAY(J616))=2)</f>
        <v>1</v>
      </c>
      <c r="AE616" t="b">
        <f>NOT(OR(Y616:AD616))</f>
        <v>0</v>
      </c>
      <c r="AF616">
        <f>8-MATCH(TRUE,Y616:AE616,0)</f>
        <v>2</v>
      </c>
      <c r="AG616">
        <f>VALUE(_xlfn.CONCAT(AF616,_xlfn.ANCHORARRAY(T616)))</f>
        <v>21305060202</v>
      </c>
      <c r="AH616">
        <f>VALUE(_xlfn.RANK.EQ(AG616,AG:AG,1))</f>
        <v>415</v>
      </c>
      <c r="AI616">
        <f>AH616*D616</f>
        <v>408360</v>
      </c>
      <c r="AK616" s="1"/>
      <c r="AL616" t="str" cm="1">
        <f t="array" ref="AL616:AP616">MID(C616,_xlfn.SEQUENCE(1,LEN(C616)),1)</f>
        <v>K</v>
      </c>
      <c r="AM616" t="str">
        <v>5</v>
      </c>
      <c r="AN616" t="str">
        <v>6</v>
      </c>
      <c r="AO616" t="str">
        <v>2</v>
      </c>
      <c r="AP616" t="str">
        <v>2</v>
      </c>
      <c r="AQ616">
        <f>IF(AL616="J",0,COUNTIF(_xlfn.ANCHORARRAY($AL616),AL616))</f>
        <v>1</v>
      </c>
      <c r="AR616">
        <f>IF(AM616="J",0,COUNTIF(_xlfn.ANCHORARRAY($AL616),AM616))</f>
        <v>1</v>
      </c>
      <c r="AS616">
        <f>IF(AN616="J",0,COUNTIF(_xlfn.ANCHORARRAY($AL616),AN616))</f>
        <v>1</v>
      </c>
      <c r="AT616">
        <f>IF(AO616="J",0,COUNTIF(_xlfn.ANCHORARRAY($AL616),AO616))</f>
        <v>2</v>
      </c>
      <c r="AU616">
        <f>IF(AP616="J",0,COUNTIF(_xlfn.ANCHORARRAY($AL616),AP616))</f>
        <v>2</v>
      </c>
      <c r="AV616" cm="1">
        <f t="array" ref="AV616:AZ616">_xlfn.LET(_xlpm.vals,{"J","2","3","4","5","6","7","8","9","T","J","Q","K","A"},
MATCH(_xlfn.ANCHORARRAY(AL616),_xlpm.vals,0))</f>
        <v>13</v>
      </c>
      <c r="AW616">
        <v>5</v>
      </c>
      <c r="AX616">
        <v>6</v>
      </c>
      <c r="AY616">
        <v>2</v>
      </c>
      <c r="AZ616">
        <v>2</v>
      </c>
      <c r="BA616" t="str" cm="1">
        <f t="array" ref="BA616:BE616">TEXT(_xlfn.ANCHORARRAY(AV616),"00")</f>
        <v>13</v>
      </c>
      <c r="BB616" t="str">
        <v>05</v>
      </c>
      <c r="BC616" t="str">
        <v>06</v>
      </c>
      <c r="BD616" t="str">
        <v>02</v>
      </c>
      <c r="BE616" t="str">
        <v>02</v>
      </c>
      <c r="BF616">
        <f>COUNTIF(_xlfn.ANCHORARRAY(AL616),"J")</f>
        <v>0</v>
      </c>
    </row>
    <row r="617" spans="2:58" x14ac:dyDescent="0.3">
      <c r="B617" t="s">
        <v>386</v>
      </c>
      <c r="C617" t="str">
        <f>_xlfn.TEXTBEFORE(B617," ")</f>
        <v>3Q393</v>
      </c>
      <c r="D617">
        <f>VALUE(_xlfn.TEXTAFTER(B617," "))</f>
        <v>2</v>
      </c>
      <c r="E617" t="str" cm="1">
        <f t="array" ref="E617:I617">MID(C617,_xlfn.SEQUENCE(1,LEN(C617)),1)</f>
        <v>3</v>
      </c>
      <c r="F617" t="str">
        <v>Q</v>
      </c>
      <c r="G617" t="str">
        <v>3</v>
      </c>
      <c r="H617" t="str">
        <v>9</v>
      </c>
      <c r="I617" t="str">
        <v>3</v>
      </c>
      <c r="J617" cm="1">
        <f t="array" ref="J617:N617">COUNTIFS(_xlfn.ANCHORARRAY(E617),_xlfn.ANCHORARRAY(E617))</f>
        <v>3</v>
      </c>
      <c r="K617">
        <v>1</v>
      </c>
      <c r="L617">
        <v>3</v>
      </c>
      <c r="M617">
        <v>1</v>
      </c>
      <c r="N617">
        <v>3</v>
      </c>
      <c r="O617" cm="1">
        <f t="array" ref="O617:S617">_xlfn.LET(_xlpm.vals,{"1","2","3","4","5","6","7","8","9","T","J","Q","K","A"},
MATCH(_xlfn.ANCHORARRAY(E617),_xlpm.vals,0))</f>
        <v>3</v>
      </c>
      <c r="P617">
        <v>12</v>
      </c>
      <c r="Q617">
        <v>3</v>
      </c>
      <c r="R617">
        <v>9</v>
      </c>
      <c r="S617">
        <v>3</v>
      </c>
      <c r="T617" t="str" cm="1">
        <f t="array" ref="T617:X617">TEXT(_xlfn.ANCHORARRAY(O617),"00")</f>
        <v>03</v>
      </c>
      <c r="U617" t="str">
        <v>12</v>
      </c>
      <c r="V617" t="str">
        <v>03</v>
      </c>
      <c r="W617" t="str">
        <v>09</v>
      </c>
      <c r="X617" t="str">
        <v>03</v>
      </c>
      <c r="Y617" t="b">
        <f>MAX(_xlfn.ANCHORARRAY(J617))=5</f>
        <v>0</v>
      </c>
      <c r="Z617" t="b">
        <f>MAX(_xlfn.ANCHORARRAY(J617))=4</f>
        <v>0</v>
      </c>
      <c r="AA617" t="b" cm="1">
        <f t="array" ref="AA617">AND(OR(_xlfn.ANCHORARRAY(J617)=3),OR(_xlfn.ANCHORARRAY(J617)=2))</f>
        <v>0</v>
      </c>
      <c r="AB617" t="b">
        <f>IF(AA617,FALSE,MAX(_xlfn.ANCHORARRAY(J617))=3)</f>
        <v>1</v>
      </c>
      <c r="AC617" t="b">
        <f>COUNTIF(_xlfn.ANCHORARRAY(J617),2)=4</f>
        <v>0</v>
      </c>
      <c r="AD617" t="b">
        <f>IF(AC617,FALSE,MAX(_xlfn.ANCHORARRAY(J617))=2)</f>
        <v>0</v>
      </c>
      <c r="AE617" t="b">
        <f>NOT(OR(Y617:AD617))</f>
        <v>0</v>
      </c>
      <c r="AF617">
        <f>8-MATCH(TRUE,Y617:AE617,0)</f>
        <v>4</v>
      </c>
      <c r="AG617">
        <f>VALUE(_xlfn.CONCAT(AF617,_xlfn.ANCHORARRAY(T617)))</f>
        <v>40312030903</v>
      </c>
      <c r="AH617">
        <f>VALUE(_xlfn.RANK.EQ(AG617,AG:AG,1))</f>
        <v>645</v>
      </c>
      <c r="AI617">
        <f>AH617*D617</f>
        <v>1290</v>
      </c>
      <c r="AK617" s="1"/>
      <c r="AL617" t="str" cm="1">
        <f t="array" ref="AL617:AP617">MID(C617,_xlfn.SEQUENCE(1,LEN(C617)),1)</f>
        <v>3</v>
      </c>
      <c r="AM617" t="str">
        <v>Q</v>
      </c>
      <c r="AN617" t="str">
        <v>3</v>
      </c>
      <c r="AO617" t="str">
        <v>9</v>
      </c>
      <c r="AP617" t="str">
        <v>3</v>
      </c>
      <c r="AQ617">
        <f>IF(AL617="J",0,COUNTIF(_xlfn.ANCHORARRAY($AL617),AL617))</f>
        <v>3</v>
      </c>
      <c r="AR617">
        <f>IF(AM617="J",0,COUNTIF(_xlfn.ANCHORARRAY($AL617),AM617))</f>
        <v>1</v>
      </c>
      <c r="AS617">
        <f>IF(AN617="J",0,COUNTIF(_xlfn.ANCHORARRAY($AL617),AN617))</f>
        <v>3</v>
      </c>
      <c r="AT617">
        <f>IF(AO617="J",0,COUNTIF(_xlfn.ANCHORARRAY($AL617),AO617))</f>
        <v>1</v>
      </c>
      <c r="AU617">
        <f>IF(AP617="J",0,COUNTIF(_xlfn.ANCHORARRAY($AL617),AP617))</f>
        <v>3</v>
      </c>
      <c r="AV617" cm="1">
        <f t="array" ref="AV617:AZ617">_xlfn.LET(_xlpm.vals,{"J","2","3","4","5","6","7","8","9","T","J","Q","K","A"},
MATCH(_xlfn.ANCHORARRAY(AL617),_xlpm.vals,0))</f>
        <v>3</v>
      </c>
      <c r="AW617">
        <v>12</v>
      </c>
      <c r="AX617">
        <v>3</v>
      </c>
      <c r="AY617">
        <v>9</v>
      </c>
      <c r="AZ617">
        <v>3</v>
      </c>
      <c r="BA617" t="str" cm="1">
        <f t="array" ref="BA617:BE617">TEXT(_xlfn.ANCHORARRAY(AV617),"00")</f>
        <v>03</v>
      </c>
      <c r="BB617" t="str">
        <v>12</v>
      </c>
      <c r="BC617" t="str">
        <v>03</v>
      </c>
      <c r="BD617" t="str">
        <v>09</v>
      </c>
      <c r="BE617" t="str">
        <v>03</v>
      </c>
      <c r="BF617">
        <f>COUNTIF(_xlfn.ANCHORARRAY(AL617),"J")</f>
        <v>0</v>
      </c>
    </row>
    <row r="618" spans="2:58" x14ac:dyDescent="0.3">
      <c r="B618" t="s">
        <v>385</v>
      </c>
      <c r="C618" t="str">
        <f>_xlfn.TEXTBEFORE(B618," ")</f>
        <v>44448</v>
      </c>
      <c r="D618">
        <f>VALUE(_xlfn.TEXTAFTER(B618," "))</f>
        <v>520</v>
      </c>
      <c r="E618" t="str" cm="1">
        <f t="array" ref="E618:I618">MID(C618,_xlfn.SEQUENCE(1,LEN(C618)),1)</f>
        <v>4</v>
      </c>
      <c r="F618" t="str">
        <v>4</v>
      </c>
      <c r="G618" t="str">
        <v>4</v>
      </c>
      <c r="H618" t="str">
        <v>4</v>
      </c>
      <c r="I618" t="str">
        <v>8</v>
      </c>
      <c r="J618" cm="1">
        <f t="array" ref="J618:N618">COUNTIFS(_xlfn.ANCHORARRAY(E618),_xlfn.ANCHORARRAY(E618))</f>
        <v>4</v>
      </c>
      <c r="K618">
        <v>4</v>
      </c>
      <c r="L618">
        <v>4</v>
      </c>
      <c r="M618">
        <v>4</v>
      </c>
      <c r="N618">
        <v>1</v>
      </c>
      <c r="O618" cm="1">
        <f t="array" ref="O618:S618">_xlfn.LET(_xlpm.vals,{"1","2","3","4","5","6","7","8","9","T","J","Q","K","A"},
MATCH(_xlfn.ANCHORARRAY(E618),_xlpm.vals,0))</f>
        <v>4</v>
      </c>
      <c r="P618">
        <v>4</v>
      </c>
      <c r="Q618">
        <v>4</v>
      </c>
      <c r="R618">
        <v>4</v>
      </c>
      <c r="S618">
        <v>8</v>
      </c>
      <c r="T618" t="str" cm="1">
        <f t="array" ref="T618:X618">TEXT(_xlfn.ANCHORARRAY(O618),"00")</f>
        <v>04</v>
      </c>
      <c r="U618" t="str">
        <v>04</v>
      </c>
      <c r="V618" t="str">
        <v>04</v>
      </c>
      <c r="W618" t="str">
        <v>04</v>
      </c>
      <c r="X618" t="str">
        <v>08</v>
      </c>
      <c r="Y618" t="b">
        <f>MAX(_xlfn.ANCHORARRAY(J618))=5</f>
        <v>0</v>
      </c>
      <c r="Z618" t="b">
        <f>MAX(_xlfn.ANCHORARRAY(J618))=4</f>
        <v>1</v>
      </c>
      <c r="AA618" t="b" cm="1">
        <f t="array" ref="AA618">AND(OR(_xlfn.ANCHORARRAY(J618)=3),OR(_xlfn.ANCHORARRAY(J618)=2))</f>
        <v>0</v>
      </c>
      <c r="AB618" t="b">
        <f>IF(AA618,FALSE,MAX(_xlfn.ANCHORARRAY(J618))=3)</f>
        <v>0</v>
      </c>
      <c r="AC618" t="b">
        <f>COUNTIF(_xlfn.ANCHORARRAY(J618),2)=4</f>
        <v>0</v>
      </c>
      <c r="AD618" t="b">
        <f>IF(AC618,FALSE,MAX(_xlfn.ANCHORARRAY(J618))=2)</f>
        <v>0</v>
      </c>
      <c r="AE618" t="b">
        <f>NOT(OR(Y618:AD618))</f>
        <v>0</v>
      </c>
      <c r="AF618">
        <f>8-MATCH(TRUE,Y618:AE618,0)</f>
        <v>6</v>
      </c>
      <c r="AG618">
        <f>VALUE(_xlfn.CONCAT(AF618,_xlfn.ANCHORARRAY(T618)))</f>
        <v>60404040408</v>
      </c>
      <c r="AH618">
        <f>VALUE(_xlfn.RANK.EQ(AG618,AG:AG,1))</f>
        <v>927</v>
      </c>
      <c r="AI618">
        <f>AH618*D618</f>
        <v>482040</v>
      </c>
      <c r="AK618" s="1"/>
      <c r="AL618" t="str" cm="1">
        <f t="array" ref="AL618:AP618">MID(C618,_xlfn.SEQUENCE(1,LEN(C618)),1)</f>
        <v>4</v>
      </c>
      <c r="AM618" t="str">
        <v>4</v>
      </c>
      <c r="AN618" t="str">
        <v>4</v>
      </c>
      <c r="AO618" t="str">
        <v>4</v>
      </c>
      <c r="AP618" t="str">
        <v>8</v>
      </c>
      <c r="AQ618">
        <f>IF(AL618="J",0,COUNTIF(_xlfn.ANCHORARRAY($AL618),AL618))</f>
        <v>4</v>
      </c>
      <c r="AR618">
        <f>IF(AM618="J",0,COUNTIF(_xlfn.ANCHORARRAY($AL618),AM618))</f>
        <v>4</v>
      </c>
      <c r="AS618">
        <f>IF(AN618="J",0,COUNTIF(_xlfn.ANCHORARRAY($AL618),AN618))</f>
        <v>4</v>
      </c>
      <c r="AT618">
        <f>IF(AO618="J",0,COUNTIF(_xlfn.ANCHORARRAY($AL618),AO618))</f>
        <v>4</v>
      </c>
      <c r="AU618">
        <f>IF(AP618="J",0,COUNTIF(_xlfn.ANCHORARRAY($AL618),AP618))</f>
        <v>1</v>
      </c>
      <c r="AV618" cm="1">
        <f t="array" ref="AV618:AZ618">_xlfn.LET(_xlpm.vals,{"J","2","3","4","5","6","7","8","9","T","J","Q","K","A"},
MATCH(_xlfn.ANCHORARRAY(AL618),_xlpm.vals,0))</f>
        <v>4</v>
      </c>
      <c r="AW618">
        <v>4</v>
      </c>
      <c r="AX618">
        <v>4</v>
      </c>
      <c r="AY618">
        <v>4</v>
      </c>
      <c r="AZ618">
        <v>8</v>
      </c>
      <c r="BA618" t="str" cm="1">
        <f t="array" ref="BA618:BE618">TEXT(_xlfn.ANCHORARRAY(AV618),"00")</f>
        <v>04</v>
      </c>
      <c r="BB618" t="str">
        <v>04</v>
      </c>
      <c r="BC618" t="str">
        <v>04</v>
      </c>
      <c r="BD618" t="str">
        <v>04</v>
      </c>
      <c r="BE618" t="str">
        <v>08</v>
      </c>
      <c r="BF618">
        <f>COUNTIF(_xlfn.ANCHORARRAY(AL618),"J")</f>
        <v>0</v>
      </c>
    </row>
    <row r="619" spans="2:58" x14ac:dyDescent="0.3">
      <c r="B619" t="s">
        <v>384</v>
      </c>
      <c r="C619" t="str">
        <f>_xlfn.TEXTBEFORE(B619," ")</f>
        <v>J2KA2</v>
      </c>
      <c r="D619">
        <f>VALUE(_xlfn.TEXTAFTER(B619," "))</f>
        <v>462</v>
      </c>
      <c r="E619" t="str" cm="1">
        <f t="array" ref="E619:I619">MID(C619,_xlfn.SEQUENCE(1,LEN(C619)),1)</f>
        <v>J</v>
      </c>
      <c r="F619" t="str">
        <v>2</v>
      </c>
      <c r="G619" t="str">
        <v>K</v>
      </c>
      <c r="H619" t="str">
        <v>A</v>
      </c>
      <c r="I619" t="str">
        <v>2</v>
      </c>
      <c r="J619" cm="1">
        <f t="array" ref="J619:N619">COUNTIFS(_xlfn.ANCHORARRAY(E619),_xlfn.ANCHORARRAY(E619))</f>
        <v>1</v>
      </c>
      <c r="K619">
        <v>2</v>
      </c>
      <c r="L619">
        <v>1</v>
      </c>
      <c r="M619">
        <v>1</v>
      </c>
      <c r="N619">
        <v>2</v>
      </c>
      <c r="O619" cm="1">
        <f t="array" ref="O619:S619">_xlfn.LET(_xlpm.vals,{"1","2","3","4","5","6","7","8","9","T","J","Q","K","A"},
MATCH(_xlfn.ANCHORARRAY(E619),_xlpm.vals,0))</f>
        <v>11</v>
      </c>
      <c r="P619">
        <v>2</v>
      </c>
      <c r="Q619">
        <v>13</v>
      </c>
      <c r="R619">
        <v>14</v>
      </c>
      <c r="S619">
        <v>2</v>
      </c>
      <c r="T619" t="str" cm="1">
        <f t="array" ref="T619:X619">TEXT(_xlfn.ANCHORARRAY(O619),"00")</f>
        <v>11</v>
      </c>
      <c r="U619" t="str">
        <v>02</v>
      </c>
      <c r="V619" t="str">
        <v>13</v>
      </c>
      <c r="W619" t="str">
        <v>14</v>
      </c>
      <c r="X619" t="str">
        <v>02</v>
      </c>
      <c r="Y619" t="b">
        <f>MAX(_xlfn.ANCHORARRAY(J619))=5</f>
        <v>0</v>
      </c>
      <c r="Z619" t="b">
        <f>MAX(_xlfn.ANCHORARRAY(J619))=4</f>
        <v>0</v>
      </c>
      <c r="AA619" t="b" cm="1">
        <f t="array" ref="AA619">AND(OR(_xlfn.ANCHORARRAY(J619)=3),OR(_xlfn.ANCHORARRAY(J619)=2))</f>
        <v>0</v>
      </c>
      <c r="AB619" t="b">
        <f>IF(AA619,FALSE,MAX(_xlfn.ANCHORARRAY(J619))=3)</f>
        <v>0</v>
      </c>
      <c r="AC619" t="b">
        <f>COUNTIF(_xlfn.ANCHORARRAY(J619),2)=4</f>
        <v>0</v>
      </c>
      <c r="AD619" t="b">
        <f>IF(AC619,FALSE,MAX(_xlfn.ANCHORARRAY(J619))=2)</f>
        <v>1</v>
      </c>
      <c r="AE619" t="b">
        <f>NOT(OR(Y619:AD619))</f>
        <v>0</v>
      </c>
      <c r="AF619">
        <f>8-MATCH(TRUE,Y619:AE619,0)</f>
        <v>2</v>
      </c>
      <c r="AG619">
        <f>VALUE(_xlfn.CONCAT(AF619,_xlfn.ANCHORARRAY(T619)))</f>
        <v>21102131402</v>
      </c>
      <c r="AH619">
        <f>VALUE(_xlfn.RANK.EQ(AG619,AG:AG,1))</f>
        <v>366</v>
      </c>
      <c r="AI619">
        <f>AH619*D619</f>
        <v>169092</v>
      </c>
      <c r="AK619" s="1"/>
      <c r="AL619" t="str" cm="1">
        <f t="array" ref="AL619:AP619">MID(C619,_xlfn.SEQUENCE(1,LEN(C619)),1)</f>
        <v>J</v>
      </c>
      <c r="AM619" t="str">
        <v>2</v>
      </c>
      <c r="AN619" t="str">
        <v>K</v>
      </c>
      <c r="AO619" t="str">
        <v>A</v>
      </c>
      <c r="AP619" t="str">
        <v>2</v>
      </c>
      <c r="AQ619">
        <f>IF(AL619="J",0,COUNTIF(_xlfn.ANCHORARRAY($AL619),AL619))</f>
        <v>0</v>
      </c>
      <c r="AR619">
        <f>IF(AM619="J",0,COUNTIF(_xlfn.ANCHORARRAY($AL619),AM619))</f>
        <v>2</v>
      </c>
      <c r="AS619">
        <f>IF(AN619="J",0,COUNTIF(_xlfn.ANCHORARRAY($AL619),AN619))</f>
        <v>1</v>
      </c>
      <c r="AT619">
        <f>IF(AO619="J",0,COUNTIF(_xlfn.ANCHORARRAY($AL619),AO619))</f>
        <v>1</v>
      </c>
      <c r="AU619">
        <f>IF(AP619="J",0,COUNTIF(_xlfn.ANCHORARRAY($AL619),AP619))</f>
        <v>2</v>
      </c>
      <c r="AV619" cm="1">
        <f t="array" ref="AV619:AZ619">_xlfn.LET(_xlpm.vals,{"J","2","3","4","5","6","7","8","9","T","J","Q","K","A"},
MATCH(_xlfn.ANCHORARRAY(AL619),_xlpm.vals,0))</f>
        <v>1</v>
      </c>
      <c r="AW619">
        <v>2</v>
      </c>
      <c r="AX619">
        <v>13</v>
      </c>
      <c r="AY619">
        <v>14</v>
      </c>
      <c r="AZ619">
        <v>2</v>
      </c>
      <c r="BA619" t="str" cm="1">
        <f t="array" ref="BA619:BE619">TEXT(_xlfn.ANCHORARRAY(AV619),"00")</f>
        <v>01</v>
      </c>
      <c r="BB619" t="str">
        <v>02</v>
      </c>
      <c r="BC619" t="str">
        <v>13</v>
      </c>
      <c r="BD619" t="str">
        <v>14</v>
      </c>
      <c r="BE619" t="str">
        <v>02</v>
      </c>
      <c r="BF619">
        <f>COUNTIF(_xlfn.ANCHORARRAY(AL619),"J")</f>
        <v>1</v>
      </c>
    </row>
    <row r="620" spans="2:58" x14ac:dyDescent="0.3">
      <c r="B620" t="s">
        <v>383</v>
      </c>
      <c r="C620" t="str">
        <f>_xlfn.TEXTBEFORE(B620," ")</f>
        <v>23JTA</v>
      </c>
      <c r="D620">
        <f>VALUE(_xlfn.TEXTAFTER(B620," "))</f>
        <v>500</v>
      </c>
      <c r="E620" t="str" cm="1">
        <f t="array" ref="E620:I620">MID(C620,_xlfn.SEQUENCE(1,LEN(C620)),1)</f>
        <v>2</v>
      </c>
      <c r="F620" t="str">
        <v>3</v>
      </c>
      <c r="G620" t="str">
        <v>J</v>
      </c>
      <c r="H620" t="str">
        <v>T</v>
      </c>
      <c r="I620" t="str">
        <v>A</v>
      </c>
      <c r="J620" cm="1">
        <f t="array" ref="J620:N620">COUNTIFS(_xlfn.ANCHORARRAY(E620),_xlfn.ANCHORARRAY(E620))</f>
        <v>1</v>
      </c>
      <c r="K620">
        <v>1</v>
      </c>
      <c r="L620">
        <v>1</v>
      </c>
      <c r="M620">
        <v>1</v>
      </c>
      <c r="N620">
        <v>1</v>
      </c>
      <c r="O620" cm="1">
        <f t="array" ref="O620:S620">_xlfn.LET(_xlpm.vals,{"1","2","3","4","5","6","7","8","9","T","J","Q","K","A"},
MATCH(_xlfn.ANCHORARRAY(E620),_xlpm.vals,0))</f>
        <v>2</v>
      </c>
      <c r="P620">
        <v>3</v>
      </c>
      <c r="Q620">
        <v>11</v>
      </c>
      <c r="R620">
        <v>10</v>
      </c>
      <c r="S620">
        <v>14</v>
      </c>
      <c r="T620" t="str" cm="1">
        <f t="array" ref="T620:X620">TEXT(_xlfn.ANCHORARRAY(O620),"00")</f>
        <v>02</v>
      </c>
      <c r="U620" t="str">
        <v>03</v>
      </c>
      <c r="V620" t="str">
        <v>11</v>
      </c>
      <c r="W620" t="str">
        <v>10</v>
      </c>
      <c r="X620" t="str">
        <v>14</v>
      </c>
      <c r="Y620" t="b">
        <f>MAX(_xlfn.ANCHORARRAY(J620))=5</f>
        <v>0</v>
      </c>
      <c r="Z620" t="b">
        <f>MAX(_xlfn.ANCHORARRAY(J620))=4</f>
        <v>0</v>
      </c>
      <c r="AA620" t="b" cm="1">
        <f t="array" ref="AA620">AND(OR(_xlfn.ANCHORARRAY(J620)=3),OR(_xlfn.ANCHORARRAY(J620)=2))</f>
        <v>0</v>
      </c>
      <c r="AB620" t="b">
        <f>IF(AA620,FALSE,MAX(_xlfn.ANCHORARRAY(J620))=3)</f>
        <v>0</v>
      </c>
      <c r="AC620" t="b">
        <f>COUNTIF(_xlfn.ANCHORARRAY(J620),2)=4</f>
        <v>0</v>
      </c>
      <c r="AD620" t="b">
        <f>IF(AC620,FALSE,MAX(_xlfn.ANCHORARRAY(J620))=2)</f>
        <v>0</v>
      </c>
      <c r="AE620" t="b">
        <f>NOT(OR(Y620:AD620))</f>
        <v>1</v>
      </c>
      <c r="AF620">
        <f>8-MATCH(TRUE,Y620:AE620,0)</f>
        <v>1</v>
      </c>
      <c r="AG620">
        <f>VALUE(_xlfn.CONCAT(AF620,_xlfn.ANCHORARRAY(T620)))</f>
        <v>10203111014</v>
      </c>
      <c r="AH620">
        <f>VALUE(_xlfn.RANK.EQ(AG620,AG:AG,1))</f>
        <v>1</v>
      </c>
      <c r="AI620">
        <f>AH620*D620</f>
        <v>500</v>
      </c>
      <c r="AK620" s="1"/>
      <c r="AL620" t="str" cm="1">
        <f t="array" ref="AL620:AP620">MID(C620,_xlfn.SEQUENCE(1,LEN(C620)),1)</f>
        <v>2</v>
      </c>
      <c r="AM620" t="str">
        <v>3</v>
      </c>
      <c r="AN620" t="str">
        <v>J</v>
      </c>
      <c r="AO620" t="str">
        <v>T</v>
      </c>
      <c r="AP620" t="str">
        <v>A</v>
      </c>
      <c r="AQ620">
        <f>IF(AL620="J",0,COUNTIF(_xlfn.ANCHORARRAY($AL620),AL620))</f>
        <v>1</v>
      </c>
      <c r="AR620">
        <f>IF(AM620="J",0,COUNTIF(_xlfn.ANCHORARRAY($AL620),AM620))</f>
        <v>1</v>
      </c>
      <c r="AS620">
        <f>IF(AN620="J",0,COUNTIF(_xlfn.ANCHORARRAY($AL620),AN620))</f>
        <v>0</v>
      </c>
      <c r="AT620">
        <f>IF(AO620="J",0,COUNTIF(_xlfn.ANCHORARRAY($AL620),AO620))</f>
        <v>1</v>
      </c>
      <c r="AU620">
        <f>IF(AP620="J",0,COUNTIF(_xlfn.ANCHORARRAY($AL620),AP620))</f>
        <v>1</v>
      </c>
      <c r="AV620" cm="1">
        <f t="array" ref="AV620:AZ620">_xlfn.LET(_xlpm.vals,{"J","2","3","4","5","6","7","8","9","T","J","Q","K","A"},
MATCH(_xlfn.ANCHORARRAY(AL620),_xlpm.vals,0))</f>
        <v>2</v>
      </c>
      <c r="AW620">
        <v>3</v>
      </c>
      <c r="AX620">
        <v>1</v>
      </c>
      <c r="AY620">
        <v>10</v>
      </c>
      <c r="AZ620">
        <v>14</v>
      </c>
      <c r="BA620" t="str" cm="1">
        <f t="array" ref="BA620:BE620">TEXT(_xlfn.ANCHORARRAY(AV620),"00")</f>
        <v>02</v>
      </c>
      <c r="BB620" t="str">
        <v>03</v>
      </c>
      <c r="BC620" t="str">
        <v>01</v>
      </c>
      <c r="BD620" t="str">
        <v>10</v>
      </c>
      <c r="BE620" t="str">
        <v>14</v>
      </c>
      <c r="BF620">
        <f>COUNTIF(_xlfn.ANCHORARRAY(AL620),"J")</f>
        <v>1</v>
      </c>
    </row>
    <row r="621" spans="2:58" x14ac:dyDescent="0.3">
      <c r="B621" t="s">
        <v>382</v>
      </c>
      <c r="C621" t="str">
        <f>_xlfn.TEXTBEFORE(B621," ")</f>
        <v>88K88</v>
      </c>
      <c r="D621">
        <f>VALUE(_xlfn.TEXTAFTER(B621," "))</f>
        <v>245</v>
      </c>
      <c r="E621" t="str" cm="1">
        <f t="array" ref="E621:I621">MID(C621,_xlfn.SEQUENCE(1,LEN(C621)),1)</f>
        <v>8</v>
      </c>
      <c r="F621" t="str">
        <v>8</v>
      </c>
      <c r="G621" t="str">
        <v>K</v>
      </c>
      <c r="H621" t="str">
        <v>8</v>
      </c>
      <c r="I621" t="str">
        <v>8</v>
      </c>
      <c r="J621" cm="1">
        <f t="array" ref="J621:N621">COUNTIFS(_xlfn.ANCHORARRAY(E621),_xlfn.ANCHORARRAY(E621))</f>
        <v>4</v>
      </c>
      <c r="K621">
        <v>4</v>
      </c>
      <c r="L621">
        <v>1</v>
      </c>
      <c r="M621">
        <v>4</v>
      </c>
      <c r="N621">
        <v>4</v>
      </c>
      <c r="O621" cm="1">
        <f t="array" ref="O621:S621">_xlfn.LET(_xlpm.vals,{"1","2","3","4","5","6","7","8","9","T","J","Q","K","A"},
MATCH(_xlfn.ANCHORARRAY(E621),_xlpm.vals,0))</f>
        <v>8</v>
      </c>
      <c r="P621">
        <v>8</v>
      </c>
      <c r="Q621">
        <v>13</v>
      </c>
      <c r="R621">
        <v>8</v>
      </c>
      <c r="S621">
        <v>8</v>
      </c>
      <c r="T621" t="str" cm="1">
        <f t="array" ref="T621:X621">TEXT(_xlfn.ANCHORARRAY(O621),"00")</f>
        <v>08</v>
      </c>
      <c r="U621" t="str">
        <v>08</v>
      </c>
      <c r="V621" t="str">
        <v>13</v>
      </c>
      <c r="W621" t="str">
        <v>08</v>
      </c>
      <c r="X621" t="str">
        <v>08</v>
      </c>
      <c r="Y621" t="b">
        <f>MAX(_xlfn.ANCHORARRAY(J621))=5</f>
        <v>0</v>
      </c>
      <c r="Z621" t="b">
        <f>MAX(_xlfn.ANCHORARRAY(J621))=4</f>
        <v>1</v>
      </c>
      <c r="AA621" t="b" cm="1">
        <f t="array" ref="AA621">AND(OR(_xlfn.ANCHORARRAY(J621)=3),OR(_xlfn.ANCHORARRAY(J621)=2))</f>
        <v>0</v>
      </c>
      <c r="AB621" t="b">
        <f>IF(AA621,FALSE,MAX(_xlfn.ANCHORARRAY(J621))=3)</f>
        <v>0</v>
      </c>
      <c r="AC621" t="b">
        <f>COUNTIF(_xlfn.ANCHORARRAY(J621),2)=4</f>
        <v>0</v>
      </c>
      <c r="AD621" t="b">
        <f>IF(AC621,FALSE,MAX(_xlfn.ANCHORARRAY(J621))=2)</f>
        <v>0</v>
      </c>
      <c r="AE621" t="b">
        <f>NOT(OR(Y621:AD621))</f>
        <v>0</v>
      </c>
      <c r="AF621">
        <f>8-MATCH(TRUE,Y621:AE621,0)</f>
        <v>6</v>
      </c>
      <c r="AG621">
        <f>VALUE(_xlfn.CONCAT(AF621,_xlfn.ANCHORARRAY(T621)))</f>
        <v>60808130808</v>
      </c>
      <c r="AH621">
        <f>VALUE(_xlfn.RANK.EQ(AG621,AG:AG,1))</f>
        <v>957</v>
      </c>
      <c r="AI621">
        <f>AH621*D621</f>
        <v>234465</v>
      </c>
      <c r="AK621" s="1"/>
      <c r="AL621" t="str" cm="1">
        <f t="array" ref="AL621:AP621">MID(C621,_xlfn.SEQUENCE(1,LEN(C621)),1)</f>
        <v>8</v>
      </c>
      <c r="AM621" t="str">
        <v>8</v>
      </c>
      <c r="AN621" t="str">
        <v>K</v>
      </c>
      <c r="AO621" t="str">
        <v>8</v>
      </c>
      <c r="AP621" t="str">
        <v>8</v>
      </c>
      <c r="AQ621">
        <f>IF(AL621="J",0,COUNTIF(_xlfn.ANCHORARRAY($AL621),AL621))</f>
        <v>4</v>
      </c>
      <c r="AR621">
        <f>IF(AM621="J",0,COUNTIF(_xlfn.ANCHORARRAY($AL621),AM621))</f>
        <v>4</v>
      </c>
      <c r="AS621">
        <f>IF(AN621="J",0,COUNTIF(_xlfn.ANCHORARRAY($AL621),AN621))</f>
        <v>1</v>
      </c>
      <c r="AT621">
        <f>IF(AO621="J",0,COUNTIF(_xlfn.ANCHORARRAY($AL621),AO621))</f>
        <v>4</v>
      </c>
      <c r="AU621">
        <f>IF(AP621="J",0,COUNTIF(_xlfn.ANCHORARRAY($AL621),AP621))</f>
        <v>4</v>
      </c>
      <c r="AV621" cm="1">
        <f t="array" ref="AV621:AZ621">_xlfn.LET(_xlpm.vals,{"J","2","3","4","5","6","7","8","9","T","J","Q","K","A"},
MATCH(_xlfn.ANCHORARRAY(AL621),_xlpm.vals,0))</f>
        <v>8</v>
      </c>
      <c r="AW621">
        <v>8</v>
      </c>
      <c r="AX621">
        <v>13</v>
      </c>
      <c r="AY621">
        <v>8</v>
      </c>
      <c r="AZ621">
        <v>8</v>
      </c>
      <c r="BA621" t="str" cm="1">
        <f t="array" ref="BA621:BE621">TEXT(_xlfn.ANCHORARRAY(AV621),"00")</f>
        <v>08</v>
      </c>
      <c r="BB621" t="str">
        <v>08</v>
      </c>
      <c r="BC621" t="str">
        <v>13</v>
      </c>
      <c r="BD621" t="str">
        <v>08</v>
      </c>
      <c r="BE621" t="str">
        <v>08</v>
      </c>
      <c r="BF621">
        <f>COUNTIF(_xlfn.ANCHORARRAY(AL621),"J")</f>
        <v>0</v>
      </c>
    </row>
    <row r="622" spans="2:58" x14ac:dyDescent="0.3">
      <c r="B622" t="s">
        <v>381</v>
      </c>
      <c r="C622" t="str">
        <f>_xlfn.TEXTBEFORE(B622," ")</f>
        <v>AA888</v>
      </c>
      <c r="D622">
        <f>VALUE(_xlfn.TEXTAFTER(B622," "))</f>
        <v>886</v>
      </c>
      <c r="E622" t="str" cm="1">
        <f t="array" ref="E622:I622">MID(C622,_xlfn.SEQUENCE(1,LEN(C622)),1)</f>
        <v>A</v>
      </c>
      <c r="F622" t="str">
        <v>A</v>
      </c>
      <c r="G622" t="str">
        <v>8</v>
      </c>
      <c r="H622" t="str">
        <v>8</v>
      </c>
      <c r="I622" t="str">
        <v>8</v>
      </c>
      <c r="J622" cm="1">
        <f t="array" ref="J622:N622">COUNTIFS(_xlfn.ANCHORARRAY(E622),_xlfn.ANCHORARRAY(E622))</f>
        <v>2</v>
      </c>
      <c r="K622">
        <v>2</v>
      </c>
      <c r="L622">
        <v>3</v>
      </c>
      <c r="M622">
        <v>3</v>
      </c>
      <c r="N622">
        <v>3</v>
      </c>
      <c r="O622" cm="1">
        <f t="array" ref="O622:S622">_xlfn.LET(_xlpm.vals,{"1","2","3","4","5","6","7","8","9","T","J","Q","K","A"},
MATCH(_xlfn.ANCHORARRAY(E622),_xlpm.vals,0))</f>
        <v>14</v>
      </c>
      <c r="P622">
        <v>14</v>
      </c>
      <c r="Q622">
        <v>8</v>
      </c>
      <c r="R622">
        <v>8</v>
      </c>
      <c r="S622">
        <v>8</v>
      </c>
      <c r="T622" t="str" cm="1">
        <f t="array" ref="T622:X622">TEXT(_xlfn.ANCHORARRAY(O622),"00")</f>
        <v>14</v>
      </c>
      <c r="U622" t="str">
        <v>14</v>
      </c>
      <c r="V622" t="str">
        <v>08</v>
      </c>
      <c r="W622" t="str">
        <v>08</v>
      </c>
      <c r="X622" t="str">
        <v>08</v>
      </c>
      <c r="Y622" t="b">
        <f>MAX(_xlfn.ANCHORARRAY(J622))=5</f>
        <v>0</v>
      </c>
      <c r="Z622" t="b">
        <f>MAX(_xlfn.ANCHORARRAY(J622))=4</f>
        <v>0</v>
      </c>
      <c r="AA622" t="b" cm="1">
        <f t="array" ref="AA622">AND(OR(_xlfn.ANCHORARRAY(J622)=3),OR(_xlfn.ANCHORARRAY(J622)=2))</f>
        <v>1</v>
      </c>
      <c r="AB622" t="b">
        <f>IF(AA622,FALSE,MAX(_xlfn.ANCHORARRAY(J622))=3)</f>
        <v>0</v>
      </c>
      <c r="AC622" t="b">
        <f>COUNTIF(_xlfn.ANCHORARRAY(J622),2)=4</f>
        <v>0</v>
      </c>
      <c r="AD622" t="b">
        <f>IF(AC622,FALSE,MAX(_xlfn.ANCHORARRAY(J622))=2)</f>
        <v>0</v>
      </c>
      <c r="AE622" t="b">
        <f>NOT(OR(Y622:AD622))</f>
        <v>0</v>
      </c>
      <c r="AF622">
        <f>8-MATCH(TRUE,Y622:AE622,0)</f>
        <v>5</v>
      </c>
      <c r="AG622">
        <f>VALUE(_xlfn.CONCAT(AF622,_xlfn.ANCHORARRAY(T622)))</f>
        <v>51414080808</v>
      </c>
      <c r="AH622">
        <f>VALUE(_xlfn.RANK.EQ(AG622,AG:AG,1))</f>
        <v>903</v>
      </c>
      <c r="AI622">
        <f>AH622*D622</f>
        <v>800058</v>
      </c>
      <c r="AK622" s="1"/>
      <c r="AL622" t="str" cm="1">
        <f t="array" ref="AL622:AP622">MID(C622,_xlfn.SEQUENCE(1,LEN(C622)),1)</f>
        <v>A</v>
      </c>
      <c r="AM622" t="str">
        <v>A</v>
      </c>
      <c r="AN622" t="str">
        <v>8</v>
      </c>
      <c r="AO622" t="str">
        <v>8</v>
      </c>
      <c r="AP622" t="str">
        <v>8</v>
      </c>
      <c r="AQ622">
        <f>IF(AL622="J",0,COUNTIF(_xlfn.ANCHORARRAY($AL622),AL622))</f>
        <v>2</v>
      </c>
      <c r="AR622">
        <f>IF(AM622="J",0,COUNTIF(_xlfn.ANCHORARRAY($AL622),AM622))</f>
        <v>2</v>
      </c>
      <c r="AS622">
        <f>IF(AN622="J",0,COUNTIF(_xlfn.ANCHORARRAY($AL622),AN622))</f>
        <v>3</v>
      </c>
      <c r="AT622">
        <f>IF(AO622="J",0,COUNTIF(_xlfn.ANCHORARRAY($AL622),AO622))</f>
        <v>3</v>
      </c>
      <c r="AU622">
        <f>IF(AP622="J",0,COUNTIF(_xlfn.ANCHORARRAY($AL622),AP622))</f>
        <v>3</v>
      </c>
      <c r="AV622" cm="1">
        <f t="array" ref="AV622:AZ622">_xlfn.LET(_xlpm.vals,{"J","2","3","4","5","6","7","8","9","T","J","Q","K","A"},
MATCH(_xlfn.ANCHORARRAY(AL622),_xlpm.vals,0))</f>
        <v>14</v>
      </c>
      <c r="AW622">
        <v>14</v>
      </c>
      <c r="AX622">
        <v>8</v>
      </c>
      <c r="AY622">
        <v>8</v>
      </c>
      <c r="AZ622">
        <v>8</v>
      </c>
      <c r="BA622" t="str" cm="1">
        <f t="array" ref="BA622:BE622">TEXT(_xlfn.ANCHORARRAY(AV622),"00")</f>
        <v>14</v>
      </c>
      <c r="BB622" t="str">
        <v>14</v>
      </c>
      <c r="BC622" t="str">
        <v>08</v>
      </c>
      <c r="BD622" t="str">
        <v>08</v>
      </c>
      <c r="BE622" t="str">
        <v>08</v>
      </c>
      <c r="BF622">
        <f>COUNTIF(_xlfn.ANCHORARRAY(AL622),"J")</f>
        <v>0</v>
      </c>
    </row>
    <row r="623" spans="2:58" x14ac:dyDescent="0.3">
      <c r="B623" t="s">
        <v>380</v>
      </c>
      <c r="C623" t="str">
        <f>_xlfn.TEXTBEFORE(B623," ")</f>
        <v>8J8JJ</v>
      </c>
      <c r="D623">
        <f>VALUE(_xlfn.TEXTAFTER(B623," "))</f>
        <v>825</v>
      </c>
      <c r="E623" t="str" cm="1">
        <f t="array" ref="E623:I623">MID(C623,_xlfn.SEQUENCE(1,LEN(C623)),1)</f>
        <v>8</v>
      </c>
      <c r="F623" t="str">
        <v>J</v>
      </c>
      <c r="G623" t="str">
        <v>8</v>
      </c>
      <c r="H623" t="str">
        <v>J</v>
      </c>
      <c r="I623" t="str">
        <v>J</v>
      </c>
      <c r="J623" cm="1">
        <f t="array" ref="J623:N623">COUNTIFS(_xlfn.ANCHORARRAY(E623),_xlfn.ANCHORARRAY(E623))</f>
        <v>2</v>
      </c>
      <c r="K623">
        <v>3</v>
      </c>
      <c r="L623">
        <v>2</v>
      </c>
      <c r="M623">
        <v>3</v>
      </c>
      <c r="N623">
        <v>3</v>
      </c>
      <c r="O623" cm="1">
        <f t="array" ref="O623:S623">_xlfn.LET(_xlpm.vals,{"1","2","3","4","5","6","7","8","9","T","J","Q","K","A"},
MATCH(_xlfn.ANCHORARRAY(E623),_xlpm.vals,0))</f>
        <v>8</v>
      </c>
      <c r="P623">
        <v>11</v>
      </c>
      <c r="Q623">
        <v>8</v>
      </c>
      <c r="R623">
        <v>11</v>
      </c>
      <c r="S623">
        <v>11</v>
      </c>
      <c r="T623" t="str" cm="1">
        <f t="array" ref="T623:X623">TEXT(_xlfn.ANCHORARRAY(O623),"00")</f>
        <v>08</v>
      </c>
      <c r="U623" t="str">
        <v>11</v>
      </c>
      <c r="V623" t="str">
        <v>08</v>
      </c>
      <c r="W623" t="str">
        <v>11</v>
      </c>
      <c r="X623" t="str">
        <v>11</v>
      </c>
      <c r="Y623" t="b">
        <f>MAX(_xlfn.ANCHORARRAY(J623))=5</f>
        <v>0</v>
      </c>
      <c r="Z623" t="b">
        <f>MAX(_xlfn.ANCHORARRAY(J623))=4</f>
        <v>0</v>
      </c>
      <c r="AA623" t="b" cm="1">
        <f t="array" ref="AA623">AND(OR(_xlfn.ANCHORARRAY(J623)=3),OR(_xlfn.ANCHORARRAY(J623)=2))</f>
        <v>1</v>
      </c>
      <c r="AB623" t="b">
        <f>IF(AA623,FALSE,MAX(_xlfn.ANCHORARRAY(J623))=3)</f>
        <v>0</v>
      </c>
      <c r="AC623" t="b">
        <f>COUNTIF(_xlfn.ANCHORARRAY(J623),2)=4</f>
        <v>0</v>
      </c>
      <c r="AD623" t="b">
        <f>IF(AC623,FALSE,MAX(_xlfn.ANCHORARRAY(J623))=2)</f>
        <v>0</v>
      </c>
      <c r="AE623" t="b">
        <f>NOT(OR(Y623:AD623))</f>
        <v>0</v>
      </c>
      <c r="AF623">
        <f>8-MATCH(TRUE,Y623:AE623,0)</f>
        <v>5</v>
      </c>
      <c r="AG623">
        <f>VALUE(_xlfn.CONCAT(AF623,_xlfn.ANCHORARRAY(T623)))</f>
        <v>50811081111</v>
      </c>
      <c r="AH623">
        <f>VALUE(_xlfn.RANK.EQ(AG623,AG:AG,1))</f>
        <v>852</v>
      </c>
      <c r="AI623">
        <f>AH623*D623</f>
        <v>702900</v>
      </c>
      <c r="AK623" s="1"/>
      <c r="AL623" t="str" cm="1">
        <f t="array" ref="AL623:AP623">MID(C623,_xlfn.SEQUENCE(1,LEN(C623)),1)</f>
        <v>8</v>
      </c>
      <c r="AM623" t="str">
        <v>J</v>
      </c>
      <c r="AN623" t="str">
        <v>8</v>
      </c>
      <c r="AO623" t="str">
        <v>J</v>
      </c>
      <c r="AP623" t="str">
        <v>J</v>
      </c>
      <c r="AQ623">
        <f>IF(AL623="J",0,COUNTIF(_xlfn.ANCHORARRAY($AL623),AL623))</f>
        <v>2</v>
      </c>
      <c r="AR623">
        <f>IF(AM623="J",0,COUNTIF(_xlfn.ANCHORARRAY($AL623),AM623))</f>
        <v>0</v>
      </c>
      <c r="AS623">
        <f>IF(AN623="J",0,COUNTIF(_xlfn.ANCHORARRAY($AL623),AN623))</f>
        <v>2</v>
      </c>
      <c r="AT623">
        <f>IF(AO623="J",0,COUNTIF(_xlfn.ANCHORARRAY($AL623),AO623))</f>
        <v>0</v>
      </c>
      <c r="AU623">
        <f>IF(AP623="J",0,COUNTIF(_xlfn.ANCHORARRAY($AL623),AP623))</f>
        <v>0</v>
      </c>
      <c r="AV623" cm="1">
        <f t="array" ref="AV623:AZ623">_xlfn.LET(_xlpm.vals,{"J","2","3","4","5","6","7","8","9","T","J","Q","K","A"},
MATCH(_xlfn.ANCHORARRAY(AL623),_xlpm.vals,0))</f>
        <v>8</v>
      </c>
      <c r="AW623">
        <v>1</v>
      </c>
      <c r="AX623">
        <v>8</v>
      </c>
      <c r="AY623">
        <v>1</v>
      </c>
      <c r="AZ623">
        <v>1</v>
      </c>
      <c r="BA623" t="str" cm="1">
        <f t="array" ref="BA623:BE623">TEXT(_xlfn.ANCHORARRAY(AV623),"00")</f>
        <v>08</v>
      </c>
      <c r="BB623" t="str">
        <v>01</v>
      </c>
      <c r="BC623" t="str">
        <v>08</v>
      </c>
      <c r="BD623" t="str">
        <v>01</v>
      </c>
      <c r="BE623" t="str">
        <v>01</v>
      </c>
      <c r="BF623">
        <f>COUNTIF(_xlfn.ANCHORARRAY(AL623),"J")</f>
        <v>3</v>
      </c>
    </row>
    <row r="624" spans="2:58" x14ac:dyDescent="0.3">
      <c r="B624" t="s">
        <v>379</v>
      </c>
      <c r="C624" t="str">
        <f>_xlfn.TEXTBEFORE(B624," ")</f>
        <v>4A4AJ</v>
      </c>
      <c r="D624">
        <f>VALUE(_xlfn.TEXTAFTER(B624," "))</f>
        <v>166</v>
      </c>
      <c r="E624" t="str" cm="1">
        <f t="array" ref="E624:I624">MID(C624,_xlfn.SEQUENCE(1,LEN(C624)),1)</f>
        <v>4</v>
      </c>
      <c r="F624" t="str">
        <v>A</v>
      </c>
      <c r="G624" t="str">
        <v>4</v>
      </c>
      <c r="H624" t="str">
        <v>A</v>
      </c>
      <c r="I624" t="str">
        <v>J</v>
      </c>
      <c r="J624" cm="1">
        <f t="array" ref="J624:N624">COUNTIFS(_xlfn.ANCHORARRAY(E624),_xlfn.ANCHORARRAY(E624))</f>
        <v>2</v>
      </c>
      <c r="K624">
        <v>2</v>
      </c>
      <c r="L624">
        <v>2</v>
      </c>
      <c r="M624">
        <v>2</v>
      </c>
      <c r="N624">
        <v>1</v>
      </c>
      <c r="O624" cm="1">
        <f t="array" ref="O624:S624">_xlfn.LET(_xlpm.vals,{"1","2","3","4","5","6","7","8","9","T","J","Q","K","A"},
MATCH(_xlfn.ANCHORARRAY(E624),_xlpm.vals,0))</f>
        <v>4</v>
      </c>
      <c r="P624">
        <v>14</v>
      </c>
      <c r="Q624">
        <v>4</v>
      </c>
      <c r="R624">
        <v>14</v>
      </c>
      <c r="S624">
        <v>11</v>
      </c>
      <c r="T624" t="str" cm="1">
        <f t="array" ref="T624:X624">TEXT(_xlfn.ANCHORARRAY(O624),"00")</f>
        <v>04</v>
      </c>
      <c r="U624" t="str">
        <v>14</v>
      </c>
      <c r="V624" t="str">
        <v>04</v>
      </c>
      <c r="W624" t="str">
        <v>14</v>
      </c>
      <c r="X624" t="str">
        <v>11</v>
      </c>
      <c r="Y624" t="b">
        <f>MAX(_xlfn.ANCHORARRAY(J624))=5</f>
        <v>0</v>
      </c>
      <c r="Z624" t="b">
        <f>MAX(_xlfn.ANCHORARRAY(J624))=4</f>
        <v>0</v>
      </c>
      <c r="AA624" t="b" cm="1">
        <f t="array" ref="AA624">AND(OR(_xlfn.ANCHORARRAY(J624)=3),OR(_xlfn.ANCHORARRAY(J624)=2))</f>
        <v>0</v>
      </c>
      <c r="AB624" t="b">
        <f>IF(AA624,FALSE,MAX(_xlfn.ANCHORARRAY(J624))=3)</f>
        <v>0</v>
      </c>
      <c r="AC624" t="b">
        <f>COUNTIF(_xlfn.ANCHORARRAY(J624),2)=4</f>
        <v>1</v>
      </c>
      <c r="AD624" t="b">
        <f>IF(AC624,FALSE,MAX(_xlfn.ANCHORARRAY(J624))=2)</f>
        <v>0</v>
      </c>
      <c r="AE624" t="b">
        <f>NOT(OR(Y624:AD624))</f>
        <v>0</v>
      </c>
      <c r="AF624">
        <f>8-MATCH(TRUE,Y624:AE624,0)</f>
        <v>3</v>
      </c>
      <c r="AG624">
        <f>VALUE(_xlfn.CONCAT(AF624,_xlfn.ANCHORARRAY(T624)))</f>
        <v>30414041411</v>
      </c>
      <c r="AH624">
        <f>VALUE(_xlfn.RANK.EQ(AG624,AG:AG,1))</f>
        <v>482</v>
      </c>
      <c r="AI624">
        <f>AH624*D624</f>
        <v>80012</v>
      </c>
      <c r="AK624" s="1"/>
      <c r="AL624" t="str" cm="1">
        <f t="array" ref="AL624:AP624">MID(C624,_xlfn.SEQUENCE(1,LEN(C624)),1)</f>
        <v>4</v>
      </c>
      <c r="AM624" t="str">
        <v>A</v>
      </c>
      <c r="AN624" t="str">
        <v>4</v>
      </c>
      <c r="AO624" t="str">
        <v>A</v>
      </c>
      <c r="AP624" t="str">
        <v>J</v>
      </c>
      <c r="AQ624">
        <f>IF(AL624="J",0,COUNTIF(_xlfn.ANCHORARRAY($AL624),AL624))</f>
        <v>2</v>
      </c>
      <c r="AR624">
        <f>IF(AM624="J",0,COUNTIF(_xlfn.ANCHORARRAY($AL624),AM624))</f>
        <v>2</v>
      </c>
      <c r="AS624">
        <f>IF(AN624="J",0,COUNTIF(_xlfn.ANCHORARRAY($AL624),AN624))</f>
        <v>2</v>
      </c>
      <c r="AT624">
        <f>IF(AO624="J",0,COUNTIF(_xlfn.ANCHORARRAY($AL624),AO624))</f>
        <v>2</v>
      </c>
      <c r="AU624">
        <f>IF(AP624="J",0,COUNTIF(_xlfn.ANCHORARRAY($AL624),AP624))</f>
        <v>0</v>
      </c>
      <c r="AV624" cm="1">
        <f t="array" ref="AV624:AZ624">_xlfn.LET(_xlpm.vals,{"J","2","3","4","5","6","7","8","9","T","J","Q","K","A"},
MATCH(_xlfn.ANCHORARRAY(AL624),_xlpm.vals,0))</f>
        <v>4</v>
      </c>
      <c r="AW624">
        <v>14</v>
      </c>
      <c r="AX624">
        <v>4</v>
      </c>
      <c r="AY624">
        <v>14</v>
      </c>
      <c r="AZ624">
        <v>1</v>
      </c>
      <c r="BA624" t="str" cm="1">
        <f t="array" ref="BA624:BE624">TEXT(_xlfn.ANCHORARRAY(AV624),"00")</f>
        <v>04</v>
      </c>
      <c r="BB624" t="str">
        <v>14</v>
      </c>
      <c r="BC624" t="str">
        <v>04</v>
      </c>
      <c r="BD624" t="str">
        <v>14</v>
      </c>
      <c r="BE624" t="str">
        <v>01</v>
      </c>
      <c r="BF624">
        <f>COUNTIF(_xlfn.ANCHORARRAY(AL624),"J")</f>
        <v>1</v>
      </c>
    </row>
    <row r="625" spans="2:58" x14ac:dyDescent="0.3">
      <c r="B625" t="s">
        <v>378</v>
      </c>
      <c r="C625" t="str">
        <f>_xlfn.TEXTBEFORE(B625," ")</f>
        <v>A8A96</v>
      </c>
      <c r="D625">
        <f>VALUE(_xlfn.TEXTAFTER(B625," "))</f>
        <v>863</v>
      </c>
      <c r="E625" t="str" cm="1">
        <f t="array" ref="E625:I625">MID(C625,_xlfn.SEQUENCE(1,LEN(C625)),1)</f>
        <v>A</v>
      </c>
      <c r="F625" t="str">
        <v>8</v>
      </c>
      <c r="G625" t="str">
        <v>A</v>
      </c>
      <c r="H625" t="str">
        <v>9</v>
      </c>
      <c r="I625" t="str">
        <v>6</v>
      </c>
      <c r="J625" cm="1">
        <f t="array" ref="J625:N625">COUNTIFS(_xlfn.ANCHORARRAY(E625),_xlfn.ANCHORARRAY(E625))</f>
        <v>2</v>
      </c>
      <c r="K625">
        <v>1</v>
      </c>
      <c r="L625">
        <v>2</v>
      </c>
      <c r="M625">
        <v>1</v>
      </c>
      <c r="N625">
        <v>1</v>
      </c>
      <c r="O625" cm="1">
        <f t="array" ref="O625:S625">_xlfn.LET(_xlpm.vals,{"1","2","3","4","5","6","7","8","9","T","J","Q","K","A"},
MATCH(_xlfn.ANCHORARRAY(E625),_xlpm.vals,0))</f>
        <v>14</v>
      </c>
      <c r="P625">
        <v>8</v>
      </c>
      <c r="Q625">
        <v>14</v>
      </c>
      <c r="R625">
        <v>9</v>
      </c>
      <c r="S625">
        <v>6</v>
      </c>
      <c r="T625" t="str" cm="1">
        <f t="array" ref="T625:X625">TEXT(_xlfn.ANCHORARRAY(O625),"00")</f>
        <v>14</v>
      </c>
      <c r="U625" t="str">
        <v>08</v>
      </c>
      <c r="V625" t="str">
        <v>14</v>
      </c>
      <c r="W625" t="str">
        <v>09</v>
      </c>
      <c r="X625" t="str">
        <v>06</v>
      </c>
      <c r="Y625" t="b">
        <f>MAX(_xlfn.ANCHORARRAY(J625))=5</f>
        <v>0</v>
      </c>
      <c r="Z625" t="b">
        <f>MAX(_xlfn.ANCHORARRAY(J625))=4</f>
        <v>0</v>
      </c>
      <c r="AA625" t="b" cm="1">
        <f t="array" ref="AA625">AND(OR(_xlfn.ANCHORARRAY(J625)=3),OR(_xlfn.ANCHORARRAY(J625)=2))</f>
        <v>0</v>
      </c>
      <c r="AB625" t="b">
        <f>IF(AA625,FALSE,MAX(_xlfn.ANCHORARRAY(J625))=3)</f>
        <v>0</v>
      </c>
      <c r="AC625" t="b">
        <f>COUNTIF(_xlfn.ANCHORARRAY(J625),2)=4</f>
        <v>0</v>
      </c>
      <c r="AD625" t="b">
        <f>IF(AC625,FALSE,MAX(_xlfn.ANCHORARRAY(J625))=2)</f>
        <v>1</v>
      </c>
      <c r="AE625" t="b">
        <f>NOT(OR(Y625:AD625))</f>
        <v>0</v>
      </c>
      <c r="AF625">
        <f>8-MATCH(TRUE,Y625:AE625,0)</f>
        <v>2</v>
      </c>
      <c r="AG625">
        <f>VALUE(_xlfn.CONCAT(AF625,_xlfn.ANCHORARRAY(T625)))</f>
        <v>21408140906</v>
      </c>
      <c r="AH625">
        <f>VALUE(_xlfn.RANK.EQ(AG625,AG:AG,1))</f>
        <v>429</v>
      </c>
      <c r="AI625">
        <f>AH625*D625</f>
        <v>370227</v>
      </c>
      <c r="AK625" s="1"/>
      <c r="AL625" t="str" cm="1">
        <f t="array" ref="AL625:AP625">MID(C625,_xlfn.SEQUENCE(1,LEN(C625)),1)</f>
        <v>A</v>
      </c>
      <c r="AM625" t="str">
        <v>8</v>
      </c>
      <c r="AN625" t="str">
        <v>A</v>
      </c>
      <c r="AO625" t="str">
        <v>9</v>
      </c>
      <c r="AP625" t="str">
        <v>6</v>
      </c>
      <c r="AQ625">
        <f>IF(AL625="J",0,COUNTIF(_xlfn.ANCHORARRAY($AL625),AL625))</f>
        <v>2</v>
      </c>
      <c r="AR625">
        <f>IF(AM625="J",0,COUNTIF(_xlfn.ANCHORARRAY($AL625),AM625))</f>
        <v>1</v>
      </c>
      <c r="AS625">
        <f>IF(AN625="J",0,COUNTIF(_xlfn.ANCHORARRAY($AL625),AN625))</f>
        <v>2</v>
      </c>
      <c r="AT625">
        <f>IF(AO625="J",0,COUNTIF(_xlfn.ANCHORARRAY($AL625),AO625))</f>
        <v>1</v>
      </c>
      <c r="AU625">
        <f>IF(AP625="J",0,COUNTIF(_xlfn.ANCHORARRAY($AL625),AP625))</f>
        <v>1</v>
      </c>
      <c r="AV625" cm="1">
        <f t="array" ref="AV625:AZ625">_xlfn.LET(_xlpm.vals,{"J","2","3","4","5","6","7","8","9","T","J","Q","K","A"},
MATCH(_xlfn.ANCHORARRAY(AL625),_xlpm.vals,0))</f>
        <v>14</v>
      </c>
      <c r="AW625">
        <v>8</v>
      </c>
      <c r="AX625">
        <v>14</v>
      </c>
      <c r="AY625">
        <v>9</v>
      </c>
      <c r="AZ625">
        <v>6</v>
      </c>
      <c r="BA625" t="str" cm="1">
        <f t="array" ref="BA625:BE625">TEXT(_xlfn.ANCHORARRAY(AV625),"00")</f>
        <v>14</v>
      </c>
      <c r="BB625" t="str">
        <v>08</v>
      </c>
      <c r="BC625" t="str">
        <v>14</v>
      </c>
      <c r="BD625" t="str">
        <v>09</v>
      </c>
      <c r="BE625" t="str">
        <v>06</v>
      </c>
      <c r="BF625">
        <f>COUNTIF(_xlfn.ANCHORARRAY(AL625),"J")</f>
        <v>0</v>
      </c>
    </row>
    <row r="626" spans="2:58" x14ac:dyDescent="0.3">
      <c r="B626" t="s">
        <v>377</v>
      </c>
      <c r="C626" t="str">
        <f>_xlfn.TEXTBEFORE(B626," ")</f>
        <v>72292</v>
      </c>
      <c r="D626">
        <f>VALUE(_xlfn.TEXTAFTER(B626," "))</f>
        <v>646</v>
      </c>
      <c r="E626" t="str" cm="1">
        <f t="array" ref="E626:I626">MID(C626,_xlfn.SEQUENCE(1,LEN(C626)),1)</f>
        <v>7</v>
      </c>
      <c r="F626" t="str">
        <v>2</v>
      </c>
      <c r="G626" t="str">
        <v>2</v>
      </c>
      <c r="H626" t="str">
        <v>9</v>
      </c>
      <c r="I626" t="str">
        <v>2</v>
      </c>
      <c r="J626" cm="1">
        <f t="array" ref="J626:N626">COUNTIFS(_xlfn.ANCHORARRAY(E626),_xlfn.ANCHORARRAY(E626))</f>
        <v>1</v>
      </c>
      <c r="K626">
        <v>3</v>
      </c>
      <c r="L626">
        <v>3</v>
      </c>
      <c r="M626">
        <v>1</v>
      </c>
      <c r="N626">
        <v>3</v>
      </c>
      <c r="O626" cm="1">
        <f t="array" ref="O626:S626">_xlfn.LET(_xlpm.vals,{"1","2","3","4","5","6","7","8","9","T","J","Q","K","A"},
MATCH(_xlfn.ANCHORARRAY(E626),_xlpm.vals,0))</f>
        <v>7</v>
      </c>
      <c r="P626">
        <v>2</v>
      </c>
      <c r="Q626">
        <v>2</v>
      </c>
      <c r="R626">
        <v>9</v>
      </c>
      <c r="S626">
        <v>2</v>
      </c>
      <c r="T626" t="str" cm="1">
        <f t="array" ref="T626:X626">TEXT(_xlfn.ANCHORARRAY(O626),"00")</f>
        <v>07</v>
      </c>
      <c r="U626" t="str">
        <v>02</v>
      </c>
      <c r="V626" t="str">
        <v>02</v>
      </c>
      <c r="W626" t="str">
        <v>09</v>
      </c>
      <c r="X626" t="str">
        <v>02</v>
      </c>
      <c r="Y626" t="b">
        <f>MAX(_xlfn.ANCHORARRAY(J626))=5</f>
        <v>0</v>
      </c>
      <c r="Z626" t="b">
        <f>MAX(_xlfn.ANCHORARRAY(J626))=4</f>
        <v>0</v>
      </c>
      <c r="AA626" t="b" cm="1">
        <f t="array" ref="AA626">AND(OR(_xlfn.ANCHORARRAY(J626)=3),OR(_xlfn.ANCHORARRAY(J626)=2))</f>
        <v>0</v>
      </c>
      <c r="AB626" t="b">
        <f>IF(AA626,FALSE,MAX(_xlfn.ANCHORARRAY(J626))=3)</f>
        <v>1</v>
      </c>
      <c r="AC626" t="b">
        <f>COUNTIF(_xlfn.ANCHORARRAY(J626),2)=4</f>
        <v>0</v>
      </c>
      <c r="AD626" t="b">
        <f>IF(AC626,FALSE,MAX(_xlfn.ANCHORARRAY(J626))=2)</f>
        <v>0</v>
      </c>
      <c r="AE626" t="b">
        <f>NOT(OR(Y626:AD626))</f>
        <v>0</v>
      </c>
      <c r="AF626">
        <f>8-MATCH(TRUE,Y626:AE626,0)</f>
        <v>4</v>
      </c>
      <c r="AG626">
        <f>VALUE(_xlfn.CONCAT(AF626,_xlfn.ANCHORARRAY(T626)))</f>
        <v>40702020902</v>
      </c>
      <c r="AH626">
        <f>VALUE(_xlfn.RANK.EQ(AG626,AG:AG,1))</f>
        <v>704</v>
      </c>
      <c r="AI626">
        <f>AH626*D626</f>
        <v>454784</v>
      </c>
      <c r="AK626" s="1"/>
      <c r="AL626" t="str" cm="1">
        <f t="array" ref="AL626:AP626">MID(C626,_xlfn.SEQUENCE(1,LEN(C626)),1)</f>
        <v>7</v>
      </c>
      <c r="AM626" t="str">
        <v>2</v>
      </c>
      <c r="AN626" t="str">
        <v>2</v>
      </c>
      <c r="AO626" t="str">
        <v>9</v>
      </c>
      <c r="AP626" t="str">
        <v>2</v>
      </c>
      <c r="AQ626">
        <f>IF(AL626="J",0,COUNTIF(_xlfn.ANCHORARRAY($AL626),AL626))</f>
        <v>1</v>
      </c>
      <c r="AR626">
        <f>IF(AM626="J",0,COUNTIF(_xlfn.ANCHORARRAY($AL626),AM626))</f>
        <v>3</v>
      </c>
      <c r="AS626">
        <f>IF(AN626="J",0,COUNTIF(_xlfn.ANCHORARRAY($AL626),AN626))</f>
        <v>3</v>
      </c>
      <c r="AT626">
        <f>IF(AO626="J",0,COUNTIF(_xlfn.ANCHORARRAY($AL626),AO626))</f>
        <v>1</v>
      </c>
      <c r="AU626">
        <f>IF(AP626="J",0,COUNTIF(_xlfn.ANCHORARRAY($AL626),AP626))</f>
        <v>3</v>
      </c>
      <c r="AV626" cm="1">
        <f t="array" ref="AV626:AZ626">_xlfn.LET(_xlpm.vals,{"J","2","3","4","5","6","7","8","9","T","J","Q","K","A"},
MATCH(_xlfn.ANCHORARRAY(AL626),_xlpm.vals,0))</f>
        <v>7</v>
      </c>
      <c r="AW626">
        <v>2</v>
      </c>
      <c r="AX626">
        <v>2</v>
      </c>
      <c r="AY626">
        <v>9</v>
      </c>
      <c r="AZ626">
        <v>2</v>
      </c>
      <c r="BA626" t="str" cm="1">
        <f t="array" ref="BA626:BE626">TEXT(_xlfn.ANCHORARRAY(AV626),"00")</f>
        <v>07</v>
      </c>
      <c r="BB626" t="str">
        <v>02</v>
      </c>
      <c r="BC626" t="str">
        <v>02</v>
      </c>
      <c r="BD626" t="str">
        <v>09</v>
      </c>
      <c r="BE626" t="str">
        <v>02</v>
      </c>
      <c r="BF626">
        <f>COUNTIF(_xlfn.ANCHORARRAY(AL626),"J")</f>
        <v>0</v>
      </c>
    </row>
    <row r="627" spans="2:58" x14ac:dyDescent="0.3">
      <c r="B627" t="s">
        <v>376</v>
      </c>
      <c r="C627" t="str">
        <f>_xlfn.TEXTBEFORE(B627," ")</f>
        <v>QQT74</v>
      </c>
      <c r="D627">
        <f>VALUE(_xlfn.TEXTAFTER(B627," "))</f>
        <v>642</v>
      </c>
      <c r="E627" t="str" cm="1">
        <f t="array" ref="E627:I627">MID(C627,_xlfn.SEQUENCE(1,LEN(C627)),1)</f>
        <v>Q</v>
      </c>
      <c r="F627" t="str">
        <v>Q</v>
      </c>
      <c r="G627" t="str">
        <v>T</v>
      </c>
      <c r="H627" t="str">
        <v>7</v>
      </c>
      <c r="I627" t="str">
        <v>4</v>
      </c>
      <c r="J627" cm="1">
        <f t="array" ref="J627:N627">COUNTIFS(_xlfn.ANCHORARRAY(E627),_xlfn.ANCHORARRAY(E627))</f>
        <v>2</v>
      </c>
      <c r="K627">
        <v>2</v>
      </c>
      <c r="L627">
        <v>1</v>
      </c>
      <c r="M627">
        <v>1</v>
      </c>
      <c r="N627">
        <v>1</v>
      </c>
      <c r="O627" cm="1">
        <f t="array" ref="O627:S627">_xlfn.LET(_xlpm.vals,{"1","2","3","4","5","6","7","8","9","T","J","Q","K","A"},
MATCH(_xlfn.ANCHORARRAY(E627),_xlpm.vals,0))</f>
        <v>12</v>
      </c>
      <c r="P627">
        <v>12</v>
      </c>
      <c r="Q627">
        <v>10</v>
      </c>
      <c r="R627">
        <v>7</v>
      </c>
      <c r="S627">
        <v>4</v>
      </c>
      <c r="T627" t="str" cm="1">
        <f t="array" ref="T627:X627">TEXT(_xlfn.ANCHORARRAY(O627),"00")</f>
        <v>12</v>
      </c>
      <c r="U627" t="str">
        <v>12</v>
      </c>
      <c r="V627" t="str">
        <v>10</v>
      </c>
      <c r="W627" t="str">
        <v>07</v>
      </c>
      <c r="X627" t="str">
        <v>04</v>
      </c>
      <c r="Y627" t="b">
        <f>MAX(_xlfn.ANCHORARRAY(J627))=5</f>
        <v>0</v>
      </c>
      <c r="Z627" t="b">
        <f>MAX(_xlfn.ANCHORARRAY(J627))=4</f>
        <v>0</v>
      </c>
      <c r="AA627" t="b" cm="1">
        <f t="array" ref="AA627">AND(OR(_xlfn.ANCHORARRAY(J627)=3),OR(_xlfn.ANCHORARRAY(J627)=2))</f>
        <v>0</v>
      </c>
      <c r="AB627" t="b">
        <f>IF(AA627,FALSE,MAX(_xlfn.ANCHORARRAY(J627))=3)</f>
        <v>0</v>
      </c>
      <c r="AC627" t="b">
        <f>COUNTIF(_xlfn.ANCHORARRAY(J627),2)=4</f>
        <v>0</v>
      </c>
      <c r="AD627" t="b">
        <f>IF(AC627,FALSE,MAX(_xlfn.ANCHORARRAY(J627))=2)</f>
        <v>1</v>
      </c>
      <c r="AE627" t="b">
        <f>NOT(OR(Y627:AD627))</f>
        <v>0</v>
      </c>
      <c r="AF627">
        <f>8-MATCH(TRUE,Y627:AE627,0)</f>
        <v>2</v>
      </c>
      <c r="AG627">
        <f>VALUE(_xlfn.CONCAT(AF627,_xlfn.ANCHORARRAY(T627)))</f>
        <v>21212100704</v>
      </c>
      <c r="AH627">
        <f>VALUE(_xlfn.RANK.EQ(AG627,AG:AG,1))</f>
        <v>402</v>
      </c>
      <c r="AI627">
        <f>AH627*D627</f>
        <v>258084</v>
      </c>
      <c r="AK627" s="1"/>
      <c r="AL627" t="str" cm="1">
        <f t="array" ref="AL627:AP627">MID(C627,_xlfn.SEQUENCE(1,LEN(C627)),1)</f>
        <v>Q</v>
      </c>
      <c r="AM627" t="str">
        <v>Q</v>
      </c>
      <c r="AN627" t="str">
        <v>T</v>
      </c>
      <c r="AO627" t="str">
        <v>7</v>
      </c>
      <c r="AP627" t="str">
        <v>4</v>
      </c>
      <c r="AQ627">
        <f>IF(AL627="J",0,COUNTIF(_xlfn.ANCHORARRAY($AL627),AL627))</f>
        <v>2</v>
      </c>
      <c r="AR627">
        <f>IF(AM627="J",0,COUNTIF(_xlfn.ANCHORARRAY($AL627),AM627))</f>
        <v>2</v>
      </c>
      <c r="AS627">
        <f>IF(AN627="J",0,COUNTIF(_xlfn.ANCHORARRAY($AL627),AN627))</f>
        <v>1</v>
      </c>
      <c r="AT627">
        <f>IF(AO627="J",0,COUNTIF(_xlfn.ANCHORARRAY($AL627),AO627))</f>
        <v>1</v>
      </c>
      <c r="AU627">
        <f>IF(AP627="J",0,COUNTIF(_xlfn.ANCHORARRAY($AL627),AP627))</f>
        <v>1</v>
      </c>
      <c r="AV627" cm="1">
        <f t="array" ref="AV627:AZ627">_xlfn.LET(_xlpm.vals,{"J","2","3","4","5","6","7","8","9","T","J","Q","K","A"},
MATCH(_xlfn.ANCHORARRAY(AL627),_xlpm.vals,0))</f>
        <v>12</v>
      </c>
      <c r="AW627">
        <v>12</v>
      </c>
      <c r="AX627">
        <v>10</v>
      </c>
      <c r="AY627">
        <v>7</v>
      </c>
      <c r="AZ627">
        <v>4</v>
      </c>
      <c r="BA627" t="str" cm="1">
        <f t="array" ref="BA627:BE627">TEXT(_xlfn.ANCHORARRAY(AV627),"00")</f>
        <v>12</v>
      </c>
      <c r="BB627" t="str">
        <v>12</v>
      </c>
      <c r="BC627" t="str">
        <v>10</v>
      </c>
      <c r="BD627" t="str">
        <v>07</v>
      </c>
      <c r="BE627" t="str">
        <v>04</v>
      </c>
      <c r="BF627">
        <f>COUNTIF(_xlfn.ANCHORARRAY(AL627),"J")</f>
        <v>0</v>
      </c>
    </row>
    <row r="628" spans="2:58" x14ac:dyDescent="0.3">
      <c r="B628" t="s">
        <v>375</v>
      </c>
      <c r="C628" t="str">
        <f>_xlfn.TEXTBEFORE(B628," ")</f>
        <v>K4JKK</v>
      </c>
      <c r="D628">
        <f>VALUE(_xlfn.TEXTAFTER(B628," "))</f>
        <v>744</v>
      </c>
      <c r="E628" t="str" cm="1">
        <f t="array" ref="E628:I628">MID(C628,_xlfn.SEQUENCE(1,LEN(C628)),1)</f>
        <v>K</v>
      </c>
      <c r="F628" t="str">
        <v>4</v>
      </c>
      <c r="G628" t="str">
        <v>J</v>
      </c>
      <c r="H628" t="str">
        <v>K</v>
      </c>
      <c r="I628" t="str">
        <v>K</v>
      </c>
      <c r="J628" cm="1">
        <f t="array" ref="J628:N628">COUNTIFS(_xlfn.ANCHORARRAY(E628),_xlfn.ANCHORARRAY(E628))</f>
        <v>3</v>
      </c>
      <c r="K628">
        <v>1</v>
      </c>
      <c r="L628">
        <v>1</v>
      </c>
      <c r="M628">
        <v>3</v>
      </c>
      <c r="N628">
        <v>3</v>
      </c>
      <c r="O628" cm="1">
        <f t="array" ref="O628:S628">_xlfn.LET(_xlpm.vals,{"1","2","3","4","5","6","7","8","9","T","J","Q","K","A"},
MATCH(_xlfn.ANCHORARRAY(E628),_xlpm.vals,0))</f>
        <v>13</v>
      </c>
      <c r="P628">
        <v>4</v>
      </c>
      <c r="Q628">
        <v>11</v>
      </c>
      <c r="R628">
        <v>13</v>
      </c>
      <c r="S628">
        <v>13</v>
      </c>
      <c r="T628" t="str" cm="1">
        <f t="array" ref="T628:X628">TEXT(_xlfn.ANCHORARRAY(O628),"00")</f>
        <v>13</v>
      </c>
      <c r="U628" t="str">
        <v>04</v>
      </c>
      <c r="V628" t="str">
        <v>11</v>
      </c>
      <c r="W628" t="str">
        <v>13</v>
      </c>
      <c r="X628" t="str">
        <v>13</v>
      </c>
      <c r="Y628" t="b">
        <f>MAX(_xlfn.ANCHORARRAY(J628))=5</f>
        <v>0</v>
      </c>
      <c r="Z628" t="b">
        <f>MAX(_xlfn.ANCHORARRAY(J628))=4</f>
        <v>0</v>
      </c>
      <c r="AA628" t="b" cm="1">
        <f t="array" ref="AA628">AND(OR(_xlfn.ANCHORARRAY(J628)=3),OR(_xlfn.ANCHORARRAY(J628)=2))</f>
        <v>0</v>
      </c>
      <c r="AB628" t="b">
        <f>IF(AA628,FALSE,MAX(_xlfn.ANCHORARRAY(J628))=3)</f>
        <v>1</v>
      </c>
      <c r="AC628" t="b">
        <f>COUNTIF(_xlfn.ANCHORARRAY(J628),2)=4</f>
        <v>0</v>
      </c>
      <c r="AD628" t="b">
        <f>IF(AC628,FALSE,MAX(_xlfn.ANCHORARRAY(J628))=2)</f>
        <v>0</v>
      </c>
      <c r="AE628" t="b">
        <f>NOT(OR(Y628:AD628))</f>
        <v>0</v>
      </c>
      <c r="AF628">
        <f>8-MATCH(TRUE,Y628:AE628,0)</f>
        <v>4</v>
      </c>
      <c r="AG628">
        <f>VALUE(_xlfn.CONCAT(AF628,_xlfn.ANCHORARRAY(T628)))</f>
        <v>41304111313</v>
      </c>
      <c r="AH628">
        <f>VALUE(_xlfn.RANK.EQ(AG628,AG:AG,1))</f>
        <v>774</v>
      </c>
      <c r="AI628">
        <f>AH628*D628</f>
        <v>575856</v>
      </c>
      <c r="AK628" s="1"/>
      <c r="AL628" t="str" cm="1">
        <f t="array" ref="AL628:AP628">MID(C628,_xlfn.SEQUENCE(1,LEN(C628)),1)</f>
        <v>K</v>
      </c>
      <c r="AM628" t="str">
        <v>4</v>
      </c>
      <c r="AN628" t="str">
        <v>J</v>
      </c>
      <c r="AO628" t="str">
        <v>K</v>
      </c>
      <c r="AP628" t="str">
        <v>K</v>
      </c>
      <c r="AQ628">
        <f>IF(AL628="J",0,COUNTIF(_xlfn.ANCHORARRAY($AL628),AL628))</f>
        <v>3</v>
      </c>
      <c r="AR628">
        <f>IF(AM628="J",0,COUNTIF(_xlfn.ANCHORARRAY($AL628),AM628))</f>
        <v>1</v>
      </c>
      <c r="AS628">
        <f>IF(AN628="J",0,COUNTIF(_xlfn.ANCHORARRAY($AL628),AN628))</f>
        <v>0</v>
      </c>
      <c r="AT628">
        <f>IF(AO628="J",0,COUNTIF(_xlfn.ANCHORARRAY($AL628),AO628))</f>
        <v>3</v>
      </c>
      <c r="AU628">
        <f>IF(AP628="J",0,COUNTIF(_xlfn.ANCHORARRAY($AL628),AP628))</f>
        <v>3</v>
      </c>
      <c r="AV628" cm="1">
        <f t="array" ref="AV628:AZ628">_xlfn.LET(_xlpm.vals,{"J","2","3","4","5","6","7","8","9","T","J","Q","K","A"},
MATCH(_xlfn.ANCHORARRAY(AL628),_xlpm.vals,0))</f>
        <v>13</v>
      </c>
      <c r="AW628">
        <v>4</v>
      </c>
      <c r="AX628">
        <v>1</v>
      </c>
      <c r="AY628">
        <v>13</v>
      </c>
      <c r="AZ628">
        <v>13</v>
      </c>
      <c r="BA628" t="str" cm="1">
        <f t="array" ref="BA628:BE628">TEXT(_xlfn.ANCHORARRAY(AV628),"00")</f>
        <v>13</v>
      </c>
      <c r="BB628" t="str">
        <v>04</v>
      </c>
      <c r="BC628" t="str">
        <v>01</v>
      </c>
      <c r="BD628" t="str">
        <v>13</v>
      </c>
      <c r="BE628" t="str">
        <v>13</v>
      </c>
      <c r="BF628">
        <f>COUNTIF(_xlfn.ANCHORARRAY(AL628),"J")</f>
        <v>1</v>
      </c>
    </row>
    <row r="629" spans="2:58" x14ac:dyDescent="0.3">
      <c r="B629" t="s">
        <v>374</v>
      </c>
      <c r="C629" t="str">
        <f>_xlfn.TEXTBEFORE(B629," ")</f>
        <v>A49A9</v>
      </c>
      <c r="D629">
        <f>VALUE(_xlfn.TEXTAFTER(B629," "))</f>
        <v>991</v>
      </c>
      <c r="E629" t="str" cm="1">
        <f t="array" ref="E629:I629">MID(C629,_xlfn.SEQUENCE(1,LEN(C629)),1)</f>
        <v>A</v>
      </c>
      <c r="F629" t="str">
        <v>4</v>
      </c>
      <c r="G629" t="str">
        <v>9</v>
      </c>
      <c r="H629" t="str">
        <v>A</v>
      </c>
      <c r="I629" t="str">
        <v>9</v>
      </c>
      <c r="J629" cm="1">
        <f t="array" ref="J629:N629">COUNTIFS(_xlfn.ANCHORARRAY(E629),_xlfn.ANCHORARRAY(E629))</f>
        <v>2</v>
      </c>
      <c r="K629">
        <v>1</v>
      </c>
      <c r="L629">
        <v>2</v>
      </c>
      <c r="M629">
        <v>2</v>
      </c>
      <c r="N629">
        <v>2</v>
      </c>
      <c r="O629" cm="1">
        <f t="array" ref="O629:S629">_xlfn.LET(_xlpm.vals,{"1","2","3","4","5","6","7","8","9","T","J","Q","K","A"},
MATCH(_xlfn.ANCHORARRAY(E629),_xlpm.vals,0))</f>
        <v>14</v>
      </c>
      <c r="P629">
        <v>4</v>
      </c>
      <c r="Q629">
        <v>9</v>
      </c>
      <c r="R629">
        <v>14</v>
      </c>
      <c r="S629">
        <v>9</v>
      </c>
      <c r="T629" t="str" cm="1">
        <f t="array" ref="T629:X629">TEXT(_xlfn.ANCHORARRAY(O629),"00")</f>
        <v>14</v>
      </c>
      <c r="U629" t="str">
        <v>04</v>
      </c>
      <c r="V629" t="str">
        <v>09</v>
      </c>
      <c r="W629" t="str">
        <v>14</v>
      </c>
      <c r="X629" t="str">
        <v>09</v>
      </c>
      <c r="Y629" t="b">
        <f>MAX(_xlfn.ANCHORARRAY(J629))=5</f>
        <v>0</v>
      </c>
      <c r="Z629" t="b">
        <f>MAX(_xlfn.ANCHORARRAY(J629))=4</f>
        <v>0</v>
      </c>
      <c r="AA629" t="b" cm="1">
        <f t="array" ref="AA629">AND(OR(_xlfn.ANCHORARRAY(J629)=3),OR(_xlfn.ANCHORARRAY(J629)=2))</f>
        <v>0</v>
      </c>
      <c r="AB629" t="b">
        <f>IF(AA629,FALSE,MAX(_xlfn.ANCHORARRAY(J629))=3)</f>
        <v>0</v>
      </c>
      <c r="AC629" t="b">
        <f>COUNTIF(_xlfn.ANCHORARRAY(J629),2)=4</f>
        <v>1</v>
      </c>
      <c r="AD629" t="b">
        <f>IF(AC629,FALSE,MAX(_xlfn.ANCHORARRAY(J629))=2)</f>
        <v>0</v>
      </c>
      <c r="AE629" t="b">
        <f>NOT(OR(Y629:AD629))</f>
        <v>0</v>
      </c>
      <c r="AF629">
        <f>8-MATCH(TRUE,Y629:AE629,0)</f>
        <v>3</v>
      </c>
      <c r="AG629">
        <f>VALUE(_xlfn.CONCAT(AF629,_xlfn.ANCHORARRAY(T629)))</f>
        <v>31404091409</v>
      </c>
      <c r="AH629">
        <f>VALUE(_xlfn.RANK.EQ(AG629,AG:AG,1))</f>
        <v>612</v>
      </c>
      <c r="AI629">
        <f>AH629*D629</f>
        <v>606492</v>
      </c>
      <c r="AK629" s="1"/>
      <c r="AL629" t="str" cm="1">
        <f t="array" ref="AL629:AP629">MID(C629,_xlfn.SEQUENCE(1,LEN(C629)),1)</f>
        <v>A</v>
      </c>
      <c r="AM629" t="str">
        <v>4</v>
      </c>
      <c r="AN629" t="str">
        <v>9</v>
      </c>
      <c r="AO629" t="str">
        <v>A</v>
      </c>
      <c r="AP629" t="str">
        <v>9</v>
      </c>
      <c r="AQ629">
        <f>IF(AL629="J",0,COUNTIF(_xlfn.ANCHORARRAY($AL629),AL629))</f>
        <v>2</v>
      </c>
      <c r="AR629">
        <f>IF(AM629="J",0,COUNTIF(_xlfn.ANCHORARRAY($AL629),AM629))</f>
        <v>1</v>
      </c>
      <c r="AS629">
        <f>IF(AN629="J",0,COUNTIF(_xlfn.ANCHORARRAY($AL629),AN629))</f>
        <v>2</v>
      </c>
      <c r="AT629">
        <f>IF(AO629="J",0,COUNTIF(_xlfn.ANCHORARRAY($AL629),AO629))</f>
        <v>2</v>
      </c>
      <c r="AU629">
        <f>IF(AP629="J",0,COUNTIF(_xlfn.ANCHORARRAY($AL629),AP629))</f>
        <v>2</v>
      </c>
      <c r="AV629" cm="1">
        <f t="array" ref="AV629:AZ629">_xlfn.LET(_xlpm.vals,{"J","2","3","4","5","6","7","8","9","T","J","Q","K","A"},
MATCH(_xlfn.ANCHORARRAY(AL629),_xlpm.vals,0))</f>
        <v>14</v>
      </c>
      <c r="AW629">
        <v>4</v>
      </c>
      <c r="AX629">
        <v>9</v>
      </c>
      <c r="AY629">
        <v>14</v>
      </c>
      <c r="AZ629">
        <v>9</v>
      </c>
      <c r="BA629" t="str" cm="1">
        <f t="array" ref="BA629:BE629">TEXT(_xlfn.ANCHORARRAY(AV629),"00")</f>
        <v>14</v>
      </c>
      <c r="BB629" t="str">
        <v>04</v>
      </c>
      <c r="BC629" t="str">
        <v>09</v>
      </c>
      <c r="BD629" t="str">
        <v>14</v>
      </c>
      <c r="BE629" t="str">
        <v>09</v>
      </c>
      <c r="BF629">
        <f>COUNTIF(_xlfn.ANCHORARRAY(AL629),"J")</f>
        <v>0</v>
      </c>
    </row>
    <row r="630" spans="2:58" x14ac:dyDescent="0.3">
      <c r="B630" t="s">
        <v>373</v>
      </c>
      <c r="C630" t="str">
        <f>_xlfn.TEXTBEFORE(B630," ")</f>
        <v>QJAA3</v>
      </c>
      <c r="D630">
        <f>VALUE(_xlfn.TEXTAFTER(B630," "))</f>
        <v>308</v>
      </c>
      <c r="E630" t="str" cm="1">
        <f t="array" ref="E630:I630">MID(C630,_xlfn.SEQUENCE(1,LEN(C630)),1)</f>
        <v>Q</v>
      </c>
      <c r="F630" t="str">
        <v>J</v>
      </c>
      <c r="G630" t="str">
        <v>A</v>
      </c>
      <c r="H630" t="str">
        <v>A</v>
      </c>
      <c r="I630" t="str">
        <v>3</v>
      </c>
      <c r="J630" cm="1">
        <f t="array" ref="J630:N630">COUNTIFS(_xlfn.ANCHORARRAY(E630),_xlfn.ANCHORARRAY(E630))</f>
        <v>1</v>
      </c>
      <c r="K630">
        <v>1</v>
      </c>
      <c r="L630">
        <v>2</v>
      </c>
      <c r="M630">
        <v>2</v>
      </c>
      <c r="N630">
        <v>1</v>
      </c>
      <c r="O630" cm="1">
        <f t="array" ref="O630:S630">_xlfn.LET(_xlpm.vals,{"1","2","3","4","5","6","7","8","9","T","J","Q","K","A"},
MATCH(_xlfn.ANCHORARRAY(E630),_xlpm.vals,0))</f>
        <v>12</v>
      </c>
      <c r="P630">
        <v>11</v>
      </c>
      <c r="Q630">
        <v>14</v>
      </c>
      <c r="R630">
        <v>14</v>
      </c>
      <c r="S630">
        <v>3</v>
      </c>
      <c r="T630" t="str" cm="1">
        <f t="array" ref="T630:X630">TEXT(_xlfn.ANCHORARRAY(O630),"00")</f>
        <v>12</v>
      </c>
      <c r="U630" t="str">
        <v>11</v>
      </c>
      <c r="V630" t="str">
        <v>14</v>
      </c>
      <c r="W630" t="str">
        <v>14</v>
      </c>
      <c r="X630" t="str">
        <v>03</v>
      </c>
      <c r="Y630" t="b">
        <f>MAX(_xlfn.ANCHORARRAY(J630))=5</f>
        <v>0</v>
      </c>
      <c r="Z630" t="b">
        <f>MAX(_xlfn.ANCHORARRAY(J630))=4</f>
        <v>0</v>
      </c>
      <c r="AA630" t="b" cm="1">
        <f t="array" ref="AA630">AND(OR(_xlfn.ANCHORARRAY(J630)=3),OR(_xlfn.ANCHORARRAY(J630)=2))</f>
        <v>0</v>
      </c>
      <c r="AB630" t="b">
        <f>IF(AA630,FALSE,MAX(_xlfn.ANCHORARRAY(J630))=3)</f>
        <v>0</v>
      </c>
      <c r="AC630" t="b">
        <f>COUNTIF(_xlfn.ANCHORARRAY(J630),2)=4</f>
        <v>0</v>
      </c>
      <c r="AD630" t="b">
        <f>IF(AC630,FALSE,MAX(_xlfn.ANCHORARRAY(J630))=2)</f>
        <v>1</v>
      </c>
      <c r="AE630" t="b">
        <f>NOT(OR(Y630:AD630))</f>
        <v>0</v>
      </c>
      <c r="AF630">
        <f>8-MATCH(TRUE,Y630:AE630,0)</f>
        <v>2</v>
      </c>
      <c r="AG630">
        <f>VALUE(_xlfn.CONCAT(AF630,_xlfn.ANCHORARRAY(T630)))</f>
        <v>21211141403</v>
      </c>
      <c r="AH630">
        <f>VALUE(_xlfn.RANK.EQ(AG630,AG:AG,1))</f>
        <v>401</v>
      </c>
      <c r="AI630">
        <f>AH630*D630</f>
        <v>123508</v>
      </c>
      <c r="AK630" s="1"/>
      <c r="AL630" t="str" cm="1">
        <f t="array" ref="AL630:AP630">MID(C630,_xlfn.SEQUENCE(1,LEN(C630)),1)</f>
        <v>Q</v>
      </c>
      <c r="AM630" t="str">
        <v>J</v>
      </c>
      <c r="AN630" t="str">
        <v>A</v>
      </c>
      <c r="AO630" t="str">
        <v>A</v>
      </c>
      <c r="AP630" t="str">
        <v>3</v>
      </c>
      <c r="AQ630">
        <f>IF(AL630="J",0,COUNTIF(_xlfn.ANCHORARRAY($AL630),AL630))</f>
        <v>1</v>
      </c>
      <c r="AR630">
        <f>IF(AM630="J",0,COUNTIF(_xlfn.ANCHORARRAY($AL630),AM630))</f>
        <v>0</v>
      </c>
      <c r="AS630">
        <f>IF(AN630="J",0,COUNTIF(_xlfn.ANCHORARRAY($AL630),AN630))</f>
        <v>2</v>
      </c>
      <c r="AT630">
        <f>IF(AO630="J",0,COUNTIF(_xlfn.ANCHORARRAY($AL630),AO630))</f>
        <v>2</v>
      </c>
      <c r="AU630">
        <f>IF(AP630="J",0,COUNTIF(_xlfn.ANCHORARRAY($AL630),AP630))</f>
        <v>1</v>
      </c>
      <c r="AV630" cm="1">
        <f t="array" ref="AV630:AZ630">_xlfn.LET(_xlpm.vals,{"J","2","3","4","5","6","7","8","9","T","J","Q","K","A"},
MATCH(_xlfn.ANCHORARRAY(AL630),_xlpm.vals,0))</f>
        <v>12</v>
      </c>
      <c r="AW630">
        <v>1</v>
      </c>
      <c r="AX630">
        <v>14</v>
      </c>
      <c r="AY630">
        <v>14</v>
      </c>
      <c r="AZ630">
        <v>3</v>
      </c>
      <c r="BA630" t="str" cm="1">
        <f t="array" ref="BA630:BE630">TEXT(_xlfn.ANCHORARRAY(AV630),"00")</f>
        <v>12</v>
      </c>
      <c r="BB630" t="str">
        <v>01</v>
      </c>
      <c r="BC630" t="str">
        <v>14</v>
      </c>
      <c r="BD630" t="str">
        <v>14</v>
      </c>
      <c r="BE630" t="str">
        <v>03</v>
      </c>
      <c r="BF630">
        <f>COUNTIF(_xlfn.ANCHORARRAY(AL630),"J")</f>
        <v>1</v>
      </c>
    </row>
    <row r="631" spans="2:58" x14ac:dyDescent="0.3">
      <c r="B631" t="s">
        <v>372</v>
      </c>
      <c r="C631" t="str">
        <f>_xlfn.TEXTBEFORE(B631," ")</f>
        <v>J2A57</v>
      </c>
      <c r="D631">
        <f>VALUE(_xlfn.TEXTAFTER(B631," "))</f>
        <v>841</v>
      </c>
      <c r="E631" t="str" cm="1">
        <f t="array" ref="E631:I631">MID(C631,_xlfn.SEQUENCE(1,LEN(C631)),1)</f>
        <v>J</v>
      </c>
      <c r="F631" t="str">
        <v>2</v>
      </c>
      <c r="G631" t="str">
        <v>A</v>
      </c>
      <c r="H631" t="str">
        <v>5</v>
      </c>
      <c r="I631" t="str">
        <v>7</v>
      </c>
      <c r="J631" cm="1">
        <f t="array" ref="J631:N631">COUNTIFS(_xlfn.ANCHORARRAY(E631),_xlfn.ANCHORARRAY(E631))</f>
        <v>1</v>
      </c>
      <c r="K631">
        <v>1</v>
      </c>
      <c r="L631">
        <v>1</v>
      </c>
      <c r="M631">
        <v>1</v>
      </c>
      <c r="N631">
        <v>1</v>
      </c>
      <c r="O631" cm="1">
        <f t="array" ref="O631:S631">_xlfn.LET(_xlpm.vals,{"1","2","3","4","5","6","7","8","9","T","J","Q","K","A"},
MATCH(_xlfn.ANCHORARRAY(E631),_xlpm.vals,0))</f>
        <v>11</v>
      </c>
      <c r="P631">
        <v>2</v>
      </c>
      <c r="Q631">
        <v>14</v>
      </c>
      <c r="R631">
        <v>5</v>
      </c>
      <c r="S631">
        <v>7</v>
      </c>
      <c r="T631" t="str" cm="1">
        <f t="array" ref="T631:X631">TEXT(_xlfn.ANCHORARRAY(O631),"00")</f>
        <v>11</v>
      </c>
      <c r="U631" t="str">
        <v>02</v>
      </c>
      <c r="V631" t="str">
        <v>14</v>
      </c>
      <c r="W631" t="str">
        <v>05</v>
      </c>
      <c r="X631" t="str">
        <v>07</v>
      </c>
      <c r="Y631" t="b">
        <f>MAX(_xlfn.ANCHORARRAY(J631))=5</f>
        <v>0</v>
      </c>
      <c r="Z631" t="b">
        <f>MAX(_xlfn.ANCHORARRAY(J631))=4</f>
        <v>0</v>
      </c>
      <c r="AA631" t="b" cm="1">
        <f t="array" ref="AA631">AND(OR(_xlfn.ANCHORARRAY(J631)=3),OR(_xlfn.ANCHORARRAY(J631)=2))</f>
        <v>0</v>
      </c>
      <c r="AB631" t="b">
        <f>IF(AA631,FALSE,MAX(_xlfn.ANCHORARRAY(J631))=3)</f>
        <v>0</v>
      </c>
      <c r="AC631" t="b">
        <f>COUNTIF(_xlfn.ANCHORARRAY(J631),2)=4</f>
        <v>0</v>
      </c>
      <c r="AD631" t="b">
        <f>IF(AC631,FALSE,MAX(_xlfn.ANCHORARRAY(J631))=2)</f>
        <v>0</v>
      </c>
      <c r="AE631" t="b">
        <f>NOT(OR(Y631:AD631))</f>
        <v>1</v>
      </c>
      <c r="AF631">
        <f>8-MATCH(TRUE,Y631:AE631,0)</f>
        <v>1</v>
      </c>
      <c r="AG631">
        <f>VALUE(_xlfn.CONCAT(AF631,_xlfn.ANCHORARRAY(T631)))</f>
        <v>11102140507</v>
      </c>
      <c r="AH631">
        <f>VALUE(_xlfn.RANK.EQ(AG631,AG:AG,1))</f>
        <v>139</v>
      </c>
      <c r="AI631">
        <f>AH631*D631</f>
        <v>116899</v>
      </c>
      <c r="AK631" s="1"/>
      <c r="AL631" t="str" cm="1">
        <f t="array" ref="AL631:AP631">MID(C631,_xlfn.SEQUENCE(1,LEN(C631)),1)</f>
        <v>J</v>
      </c>
      <c r="AM631" t="str">
        <v>2</v>
      </c>
      <c r="AN631" t="str">
        <v>A</v>
      </c>
      <c r="AO631" t="str">
        <v>5</v>
      </c>
      <c r="AP631" t="str">
        <v>7</v>
      </c>
      <c r="AQ631">
        <f>IF(AL631="J",0,COUNTIF(_xlfn.ANCHORARRAY($AL631),AL631))</f>
        <v>0</v>
      </c>
      <c r="AR631">
        <f>IF(AM631="J",0,COUNTIF(_xlfn.ANCHORARRAY($AL631),AM631))</f>
        <v>1</v>
      </c>
      <c r="AS631">
        <f>IF(AN631="J",0,COUNTIF(_xlfn.ANCHORARRAY($AL631),AN631))</f>
        <v>1</v>
      </c>
      <c r="AT631">
        <f>IF(AO631="J",0,COUNTIF(_xlfn.ANCHORARRAY($AL631),AO631))</f>
        <v>1</v>
      </c>
      <c r="AU631">
        <f>IF(AP631="J",0,COUNTIF(_xlfn.ANCHORARRAY($AL631),AP631))</f>
        <v>1</v>
      </c>
      <c r="AV631" cm="1">
        <f t="array" ref="AV631:AZ631">_xlfn.LET(_xlpm.vals,{"J","2","3","4","5","6","7","8","9","T","J","Q","K","A"},
MATCH(_xlfn.ANCHORARRAY(AL631),_xlpm.vals,0))</f>
        <v>1</v>
      </c>
      <c r="AW631">
        <v>2</v>
      </c>
      <c r="AX631">
        <v>14</v>
      </c>
      <c r="AY631">
        <v>5</v>
      </c>
      <c r="AZ631">
        <v>7</v>
      </c>
      <c r="BA631" t="str" cm="1">
        <f t="array" ref="BA631:BE631">TEXT(_xlfn.ANCHORARRAY(AV631),"00")</f>
        <v>01</v>
      </c>
      <c r="BB631" t="str">
        <v>02</v>
      </c>
      <c r="BC631" t="str">
        <v>14</v>
      </c>
      <c r="BD631" t="str">
        <v>05</v>
      </c>
      <c r="BE631" t="str">
        <v>07</v>
      </c>
      <c r="BF631">
        <f>COUNTIF(_xlfn.ANCHORARRAY(AL631),"J")</f>
        <v>1</v>
      </c>
    </row>
    <row r="632" spans="2:58" x14ac:dyDescent="0.3">
      <c r="B632" t="s">
        <v>371</v>
      </c>
      <c r="C632" t="str">
        <f>_xlfn.TEXTBEFORE(B632," ")</f>
        <v>J289J</v>
      </c>
      <c r="D632">
        <f>VALUE(_xlfn.TEXTAFTER(B632," "))</f>
        <v>192</v>
      </c>
      <c r="E632" t="str" cm="1">
        <f t="array" ref="E632:I632">MID(C632,_xlfn.SEQUENCE(1,LEN(C632)),1)</f>
        <v>J</v>
      </c>
      <c r="F632" t="str">
        <v>2</v>
      </c>
      <c r="G632" t="str">
        <v>8</v>
      </c>
      <c r="H632" t="str">
        <v>9</v>
      </c>
      <c r="I632" t="str">
        <v>J</v>
      </c>
      <c r="J632" cm="1">
        <f t="array" ref="J632:N632">COUNTIFS(_xlfn.ANCHORARRAY(E632),_xlfn.ANCHORARRAY(E632))</f>
        <v>2</v>
      </c>
      <c r="K632">
        <v>1</v>
      </c>
      <c r="L632">
        <v>1</v>
      </c>
      <c r="M632">
        <v>1</v>
      </c>
      <c r="N632">
        <v>2</v>
      </c>
      <c r="O632" cm="1">
        <f t="array" ref="O632:S632">_xlfn.LET(_xlpm.vals,{"1","2","3","4","5","6","7","8","9","T","J","Q","K","A"},
MATCH(_xlfn.ANCHORARRAY(E632),_xlpm.vals,0))</f>
        <v>11</v>
      </c>
      <c r="P632">
        <v>2</v>
      </c>
      <c r="Q632">
        <v>8</v>
      </c>
      <c r="R632">
        <v>9</v>
      </c>
      <c r="S632">
        <v>11</v>
      </c>
      <c r="T632" t="str" cm="1">
        <f t="array" ref="T632:X632">TEXT(_xlfn.ANCHORARRAY(O632),"00")</f>
        <v>11</v>
      </c>
      <c r="U632" t="str">
        <v>02</v>
      </c>
      <c r="V632" t="str">
        <v>08</v>
      </c>
      <c r="W632" t="str">
        <v>09</v>
      </c>
      <c r="X632" t="str">
        <v>11</v>
      </c>
      <c r="Y632" t="b">
        <f>MAX(_xlfn.ANCHORARRAY(J632))=5</f>
        <v>0</v>
      </c>
      <c r="Z632" t="b">
        <f>MAX(_xlfn.ANCHORARRAY(J632))=4</f>
        <v>0</v>
      </c>
      <c r="AA632" t="b" cm="1">
        <f t="array" ref="AA632">AND(OR(_xlfn.ANCHORARRAY(J632)=3),OR(_xlfn.ANCHORARRAY(J632)=2))</f>
        <v>0</v>
      </c>
      <c r="AB632" t="b">
        <f>IF(AA632,FALSE,MAX(_xlfn.ANCHORARRAY(J632))=3)</f>
        <v>0</v>
      </c>
      <c r="AC632" t="b">
        <f>COUNTIF(_xlfn.ANCHORARRAY(J632),2)=4</f>
        <v>0</v>
      </c>
      <c r="AD632" t="b">
        <f>IF(AC632,FALSE,MAX(_xlfn.ANCHORARRAY(J632))=2)</f>
        <v>1</v>
      </c>
      <c r="AE632" t="b">
        <f>NOT(OR(Y632:AD632))</f>
        <v>0</v>
      </c>
      <c r="AF632">
        <f>8-MATCH(TRUE,Y632:AE632,0)</f>
        <v>2</v>
      </c>
      <c r="AG632">
        <f>VALUE(_xlfn.CONCAT(AF632,_xlfn.ANCHORARRAY(T632)))</f>
        <v>21102080911</v>
      </c>
      <c r="AH632">
        <f>VALUE(_xlfn.RANK.EQ(AG632,AG:AG,1))</f>
        <v>361</v>
      </c>
      <c r="AI632">
        <f>AH632*D632</f>
        <v>69312</v>
      </c>
      <c r="AK632" s="1"/>
      <c r="AL632" t="str" cm="1">
        <f t="array" ref="AL632:AP632">MID(C632,_xlfn.SEQUENCE(1,LEN(C632)),1)</f>
        <v>J</v>
      </c>
      <c r="AM632" t="str">
        <v>2</v>
      </c>
      <c r="AN632" t="str">
        <v>8</v>
      </c>
      <c r="AO632" t="str">
        <v>9</v>
      </c>
      <c r="AP632" t="str">
        <v>J</v>
      </c>
      <c r="AQ632">
        <f>IF(AL632="J",0,COUNTIF(_xlfn.ANCHORARRAY($AL632),AL632))</f>
        <v>0</v>
      </c>
      <c r="AR632">
        <f>IF(AM632="J",0,COUNTIF(_xlfn.ANCHORARRAY($AL632),AM632))</f>
        <v>1</v>
      </c>
      <c r="AS632">
        <f>IF(AN632="J",0,COUNTIF(_xlfn.ANCHORARRAY($AL632),AN632))</f>
        <v>1</v>
      </c>
      <c r="AT632">
        <f>IF(AO632="J",0,COUNTIF(_xlfn.ANCHORARRAY($AL632),AO632))</f>
        <v>1</v>
      </c>
      <c r="AU632">
        <f>IF(AP632="J",0,COUNTIF(_xlfn.ANCHORARRAY($AL632),AP632))</f>
        <v>0</v>
      </c>
      <c r="AV632" cm="1">
        <f t="array" ref="AV632:AZ632">_xlfn.LET(_xlpm.vals,{"J","2","3","4","5","6","7","8","9","T","J","Q","K","A"},
MATCH(_xlfn.ANCHORARRAY(AL632),_xlpm.vals,0))</f>
        <v>1</v>
      </c>
      <c r="AW632">
        <v>2</v>
      </c>
      <c r="AX632">
        <v>8</v>
      </c>
      <c r="AY632">
        <v>9</v>
      </c>
      <c r="AZ632">
        <v>1</v>
      </c>
      <c r="BA632" t="str" cm="1">
        <f t="array" ref="BA632:BE632">TEXT(_xlfn.ANCHORARRAY(AV632),"00")</f>
        <v>01</v>
      </c>
      <c r="BB632" t="str">
        <v>02</v>
      </c>
      <c r="BC632" t="str">
        <v>08</v>
      </c>
      <c r="BD632" t="str">
        <v>09</v>
      </c>
      <c r="BE632" t="str">
        <v>01</v>
      </c>
      <c r="BF632">
        <f>COUNTIF(_xlfn.ANCHORARRAY(AL632),"J")</f>
        <v>2</v>
      </c>
    </row>
    <row r="633" spans="2:58" x14ac:dyDescent="0.3">
      <c r="B633" t="s">
        <v>370</v>
      </c>
      <c r="C633" t="str">
        <f>_xlfn.TEXTBEFORE(B633," ")</f>
        <v>494QJ</v>
      </c>
      <c r="D633">
        <f>VALUE(_xlfn.TEXTAFTER(B633," "))</f>
        <v>809</v>
      </c>
      <c r="E633" t="str" cm="1">
        <f t="array" ref="E633:I633">MID(C633,_xlfn.SEQUENCE(1,LEN(C633)),1)</f>
        <v>4</v>
      </c>
      <c r="F633" t="str">
        <v>9</v>
      </c>
      <c r="G633" t="str">
        <v>4</v>
      </c>
      <c r="H633" t="str">
        <v>Q</v>
      </c>
      <c r="I633" t="str">
        <v>J</v>
      </c>
      <c r="J633" cm="1">
        <f t="array" ref="J633:N633">COUNTIFS(_xlfn.ANCHORARRAY(E633),_xlfn.ANCHORARRAY(E633))</f>
        <v>2</v>
      </c>
      <c r="K633">
        <v>1</v>
      </c>
      <c r="L633">
        <v>2</v>
      </c>
      <c r="M633">
        <v>1</v>
      </c>
      <c r="N633">
        <v>1</v>
      </c>
      <c r="O633" cm="1">
        <f t="array" ref="O633:S633">_xlfn.LET(_xlpm.vals,{"1","2","3","4","5","6","7","8","9","T","J","Q","K","A"},
MATCH(_xlfn.ANCHORARRAY(E633),_xlpm.vals,0))</f>
        <v>4</v>
      </c>
      <c r="P633">
        <v>9</v>
      </c>
      <c r="Q633">
        <v>4</v>
      </c>
      <c r="R633">
        <v>12</v>
      </c>
      <c r="S633">
        <v>11</v>
      </c>
      <c r="T633" t="str" cm="1">
        <f t="array" ref="T633:X633">TEXT(_xlfn.ANCHORARRAY(O633),"00")</f>
        <v>04</v>
      </c>
      <c r="U633" t="str">
        <v>09</v>
      </c>
      <c r="V633" t="str">
        <v>04</v>
      </c>
      <c r="W633" t="str">
        <v>12</v>
      </c>
      <c r="X633" t="str">
        <v>11</v>
      </c>
      <c r="Y633" t="b">
        <f>MAX(_xlfn.ANCHORARRAY(J633))=5</f>
        <v>0</v>
      </c>
      <c r="Z633" t="b">
        <f>MAX(_xlfn.ANCHORARRAY(J633))=4</f>
        <v>0</v>
      </c>
      <c r="AA633" t="b" cm="1">
        <f t="array" ref="AA633">AND(OR(_xlfn.ANCHORARRAY(J633)=3),OR(_xlfn.ANCHORARRAY(J633)=2))</f>
        <v>0</v>
      </c>
      <c r="AB633" t="b">
        <f>IF(AA633,FALSE,MAX(_xlfn.ANCHORARRAY(J633))=3)</f>
        <v>0</v>
      </c>
      <c r="AC633" t="b">
        <f>COUNTIF(_xlfn.ANCHORARRAY(J633),2)=4</f>
        <v>0</v>
      </c>
      <c r="AD633" t="b">
        <f>IF(AC633,FALSE,MAX(_xlfn.ANCHORARRAY(J633))=2)</f>
        <v>1</v>
      </c>
      <c r="AE633" t="b">
        <f>NOT(OR(Y633:AD633))</f>
        <v>0</v>
      </c>
      <c r="AF633">
        <f>8-MATCH(TRUE,Y633:AE633,0)</f>
        <v>2</v>
      </c>
      <c r="AG633">
        <f>VALUE(_xlfn.CONCAT(AF633,_xlfn.ANCHORARRAY(T633)))</f>
        <v>20409041211</v>
      </c>
      <c r="AH633">
        <f>VALUE(_xlfn.RANK.EQ(AG633,AG:AG,1))</f>
        <v>243</v>
      </c>
      <c r="AI633">
        <f>AH633*D633</f>
        <v>196587</v>
      </c>
      <c r="AK633" s="1"/>
      <c r="AL633" t="str" cm="1">
        <f t="array" ref="AL633:AP633">MID(C633,_xlfn.SEQUENCE(1,LEN(C633)),1)</f>
        <v>4</v>
      </c>
      <c r="AM633" t="str">
        <v>9</v>
      </c>
      <c r="AN633" t="str">
        <v>4</v>
      </c>
      <c r="AO633" t="str">
        <v>Q</v>
      </c>
      <c r="AP633" t="str">
        <v>J</v>
      </c>
      <c r="AQ633">
        <f>IF(AL633="J",0,COUNTIF(_xlfn.ANCHORARRAY($AL633),AL633))</f>
        <v>2</v>
      </c>
      <c r="AR633">
        <f>IF(AM633="J",0,COUNTIF(_xlfn.ANCHORARRAY($AL633),AM633))</f>
        <v>1</v>
      </c>
      <c r="AS633">
        <f>IF(AN633="J",0,COUNTIF(_xlfn.ANCHORARRAY($AL633),AN633))</f>
        <v>2</v>
      </c>
      <c r="AT633">
        <f>IF(AO633="J",0,COUNTIF(_xlfn.ANCHORARRAY($AL633),AO633))</f>
        <v>1</v>
      </c>
      <c r="AU633">
        <f>IF(AP633="J",0,COUNTIF(_xlfn.ANCHORARRAY($AL633),AP633))</f>
        <v>0</v>
      </c>
      <c r="AV633" cm="1">
        <f t="array" ref="AV633:AZ633">_xlfn.LET(_xlpm.vals,{"J","2","3","4","5","6","7","8","9","T","J","Q","K","A"},
MATCH(_xlfn.ANCHORARRAY(AL633),_xlpm.vals,0))</f>
        <v>4</v>
      </c>
      <c r="AW633">
        <v>9</v>
      </c>
      <c r="AX633">
        <v>4</v>
      </c>
      <c r="AY633">
        <v>12</v>
      </c>
      <c r="AZ633">
        <v>1</v>
      </c>
      <c r="BA633" t="str" cm="1">
        <f t="array" ref="BA633:BE633">TEXT(_xlfn.ANCHORARRAY(AV633),"00")</f>
        <v>04</v>
      </c>
      <c r="BB633" t="str">
        <v>09</v>
      </c>
      <c r="BC633" t="str">
        <v>04</v>
      </c>
      <c r="BD633" t="str">
        <v>12</v>
      </c>
      <c r="BE633" t="str">
        <v>01</v>
      </c>
      <c r="BF633">
        <f>COUNTIF(_xlfn.ANCHORARRAY(AL633),"J")</f>
        <v>1</v>
      </c>
    </row>
    <row r="634" spans="2:58" x14ac:dyDescent="0.3">
      <c r="B634" t="s">
        <v>369</v>
      </c>
      <c r="C634" t="str">
        <f>_xlfn.TEXTBEFORE(B634," ")</f>
        <v>T9J9T</v>
      </c>
      <c r="D634">
        <f>VALUE(_xlfn.TEXTAFTER(B634," "))</f>
        <v>120</v>
      </c>
      <c r="E634" t="str" cm="1">
        <f t="array" ref="E634:I634">MID(C634,_xlfn.SEQUENCE(1,LEN(C634)),1)</f>
        <v>T</v>
      </c>
      <c r="F634" t="str">
        <v>9</v>
      </c>
      <c r="G634" t="str">
        <v>J</v>
      </c>
      <c r="H634" t="str">
        <v>9</v>
      </c>
      <c r="I634" t="str">
        <v>T</v>
      </c>
      <c r="J634" cm="1">
        <f t="array" ref="J634:N634">COUNTIFS(_xlfn.ANCHORARRAY(E634),_xlfn.ANCHORARRAY(E634))</f>
        <v>2</v>
      </c>
      <c r="K634">
        <v>2</v>
      </c>
      <c r="L634">
        <v>1</v>
      </c>
      <c r="M634">
        <v>2</v>
      </c>
      <c r="N634">
        <v>2</v>
      </c>
      <c r="O634" cm="1">
        <f t="array" ref="O634:S634">_xlfn.LET(_xlpm.vals,{"1","2","3","4","5","6","7","8","9","T","J","Q","K","A"},
MATCH(_xlfn.ANCHORARRAY(E634),_xlpm.vals,0))</f>
        <v>10</v>
      </c>
      <c r="P634">
        <v>9</v>
      </c>
      <c r="Q634">
        <v>11</v>
      </c>
      <c r="R634">
        <v>9</v>
      </c>
      <c r="S634">
        <v>10</v>
      </c>
      <c r="T634" t="str" cm="1">
        <f t="array" ref="T634:X634">TEXT(_xlfn.ANCHORARRAY(O634),"00")</f>
        <v>10</v>
      </c>
      <c r="U634" t="str">
        <v>09</v>
      </c>
      <c r="V634" t="str">
        <v>11</v>
      </c>
      <c r="W634" t="str">
        <v>09</v>
      </c>
      <c r="X634" t="str">
        <v>10</v>
      </c>
      <c r="Y634" t="b">
        <f>MAX(_xlfn.ANCHORARRAY(J634))=5</f>
        <v>0</v>
      </c>
      <c r="Z634" t="b">
        <f>MAX(_xlfn.ANCHORARRAY(J634))=4</f>
        <v>0</v>
      </c>
      <c r="AA634" t="b" cm="1">
        <f t="array" ref="AA634">AND(OR(_xlfn.ANCHORARRAY(J634)=3),OR(_xlfn.ANCHORARRAY(J634)=2))</f>
        <v>0</v>
      </c>
      <c r="AB634" t="b">
        <f>IF(AA634,FALSE,MAX(_xlfn.ANCHORARRAY(J634))=3)</f>
        <v>0</v>
      </c>
      <c r="AC634" t="b">
        <f>COUNTIF(_xlfn.ANCHORARRAY(J634),2)=4</f>
        <v>1</v>
      </c>
      <c r="AD634" t="b">
        <f>IF(AC634,FALSE,MAX(_xlfn.ANCHORARRAY(J634))=2)</f>
        <v>0</v>
      </c>
      <c r="AE634" t="b">
        <f>NOT(OR(Y634:AD634))</f>
        <v>0</v>
      </c>
      <c r="AF634">
        <f>8-MATCH(TRUE,Y634:AE634,0)</f>
        <v>3</v>
      </c>
      <c r="AG634">
        <f>VALUE(_xlfn.CONCAT(AF634,_xlfn.ANCHORARRAY(T634)))</f>
        <v>31009110910</v>
      </c>
      <c r="AH634">
        <f>VALUE(_xlfn.RANK.EQ(AG634,AG:AG,1))</f>
        <v>561</v>
      </c>
      <c r="AI634">
        <f>AH634*D634</f>
        <v>67320</v>
      </c>
      <c r="AK634" s="1"/>
      <c r="AL634" t="str" cm="1">
        <f t="array" ref="AL634:AP634">MID(C634,_xlfn.SEQUENCE(1,LEN(C634)),1)</f>
        <v>T</v>
      </c>
      <c r="AM634" t="str">
        <v>9</v>
      </c>
      <c r="AN634" t="str">
        <v>J</v>
      </c>
      <c r="AO634" t="str">
        <v>9</v>
      </c>
      <c r="AP634" t="str">
        <v>T</v>
      </c>
      <c r="AQ634">
        <f>IF(AL634="J",0,COUNTIF(_xlfn.ANCHORARRAY($AL634),AL634))</f>
        <v>2</v>
      </c>
      <c r="AR634">
        <f>IF(AM634="J",0,COUNTIF(_xlfn.ANCHORARRAY($AL634),AM634))</f>
        <v>2</v>
      </c>
      <c r="AS634">
        <f>IF(AN634="J",0,COUNTIF(_xlfn.ANCHORARRAY($AL634),AN634))</f>
        <v>0</v>
      </c>
      <c r="AT634">
        <f>IF(AO634="J",0,COUNTIF(_xlfn.ANCHORARRAY($AL634),AO634))</f>
        <v>2</v>
      </c>
      <c r="AU634">
        <f>IF(AP634="J",0,COUNTIF(_xlfn.ANCHORARRAY($AL634),AP634))</f>
        <v>2</v>
      </c>
      <c r="AV634" cm="1">
        <f t="array" ref="AV634:AZ634">_xlfn.LET(_xlpm.vals,{"J","2","3","4","5","6","7","8","9","T","J","Q","K","A"},
MATCH(_xlfn.ANCHORARRAY(AL634),_xlpm.vals,0))</f>
        <v>10</v>
      </c>
      <c r="AW634">
        <v>9</v>
      </c>
      <c r="AX634">
        <v>1</v>
      </c>
      <c r="AY634">
        <v>9</v>
      </c>
      <c r="AZ634">
        <v>10</v>
      </c>
      <c r="BA634" t="str" cm="1">
        <f t="array" ref="BA634:BE634">TEXT(_xlfn.ANCHORARRAY(AV634),"00")</f>
        <v>10</v>
      </c>
      <c r="BB634" t="str">
        <v>09</v>
      </c>
      <c r="BC634" t="str">
        <v>01</v>
      </c>
      <c r="BD634" t="str">
        <v>09</v>
      </c>
      <c r="BE634" t="str">
        <v>10</v>
      </c>
      <c r="BF634">
        <f>COUNTIF(_xlfn.ANCHORARRAY(AL634),"J")</f>
        <v>1</v>
      </c>
    </row>
    <row r="635" spans="2:58" x14ac:dyDescent="0.3">
      <c r="B635" t="s">
        <v>368</v>
      </c>
      <c r="C635" t="str">
        <f>_xlfn.TEXTBEFORE(B635," ")</f>
        <v>2A3J5</v>
      </c>
      <c r="D635">
        <f>VALUE(_xlfn.TEXTAFTER(B635," "))</f>
        <v>601</v>
      </c>
      <c r="E635" t="str" cm="1">
        <f t="array" ref="E635:I635">MID(C635,_xlfn.SEQUENCE(1,LEN(C635)),1)</f>
        <v>2</v>
      </c>
      <c r="F635" t="str">
        <v>A</v>
      </c>
      <c r="G635" t="str">
        <v>3</v>
      </c>
      <c r="H635" t="str">
        <v>J</v>
      </c>
      <c r="I635" t="str">
        <v>5</v>
      </c>
      <c r="J635" cm="1">
        <f t="array" ref="J635:N635">COUNTIFS(_xlfn.ANCHORARRAY(E635),_xlfn.ANCHORARRAY(E635))</f>
        <v>1</v>
      </c>
      <c r="K635">
        <v>1</v>
      </c>
      <c r="L635">
        <v>1</v>
      </c>
      <c r="M635">
        <v>1</v>
      </c>
      <c r="N635">
        <v>1</v>
      </c>
      <c r="O635" cm="1">
        <f t="array" ref="O635:S635">_xlfn.LET(_xlpm.vals,{"1","2","3","4","5","6","7","8","9","T","J","Q","K","A"},
MATCH(_xlfn.ANCHORARRAY(E635),_xlpm.vals,0))</f>
        <v>2</v>
      </c>
      <c r="P635">
        <v>14</v>
      </c>
      <c r="Q635">
        <v>3</v>
      </c>
      <c r="R635">
        <v>11</v>
      </c>
      <c r="S635">
        <v>5</v>
      </c>
      <c r="T635" t="str" cm="1">
        <f t="array" ref="T635:X635">TEXT(_xlfn.ANCHORARRAY(O635),"00")</f>
        <v>02</v>
      </c>
      <c r="U635" t="str">
        <v>14</v>
      </c>
      <c r="V635" t="str">
        <v>03</v>
      </c>
      <c r="W635" t="str">
        <v>11</v>
      </c>
      <c r="X635" t="str">
        <v>05</v>
      </c>
      <c r="Y635" t="b">
        <f>MAX(_xlfn.ANCHORARRAY(J635))=5</f>
        <v>0</v>
      </c>
      <c r="Z635" t="b">
        <f>MAX(_xlfn.ANCHORARRAY(J635))=4</f>
        <v>0</v>
      </c>
      <c r="AA635" t="b" cm="1">
        <f t="array" ref="AA635">AND(OR(_xlfn.ANCHORARRAY(J635)=3),OR(_xlfn.ANCHORARRAY(J635)=2))</f>
        <v>0</v>
      </c>
      <c r="AB635" t="b">
        <f>IF(AA635,FALSE,MAX(_xlfn.ANCHORARRAY(J635))=3)</f>
        <v>0</v>
      </c>
      <c r="AC635" t="b">
        <f>COUNTIF(_xlfn.ANCHORARRAY(J635),2)=4</f>
        <v>0</v>
      </c>
      <c r="AD635" t="b">
        <f>IF(AC635,FALSE,MAX(_xlfn.ANCHORARRAY(J635))=2)</f>
        <v>0</v>
      </c>
      <c r="AE635" t="b">
        <f>NOT(OR(Y635:AD635))</f>
        <v>1</v>
      </c>
      <c r="AF635">
        <f>8-MATCH(TRUE,Y635:AE635,0)</f>
        <v>1</v>
      </c>
      <c r="AG635">
        <f>VALUE(_xlfn.CONCAT(AF635,_xlfn.ANCHORARRAY(T635)))</f>
        <v>10214031105</v>
      </c>
      <c r="AH635">
        <f>VALUE(_xlfn.RANK.EQ(AG635,AG:AG,1))</f>
        <v>14</v>
      </c>
      <c r="AI635">
        <f>AH635*D635</f>
        <v>8414</v>
      </c>
      <c r="AK635" s="1"/>
      <c r="AL635" t="str" cm="1">
        <f t="array" ref="AL635:AP635">MID(C635,_xlfn.SEQUENCE(1,LEN(C635)),1)</f>
        <v>2</v>
      </c>
      <c r="AM635" t="str">
        <v>A</v>
      </c>
      <c r="AN635" t="str">
        <v>3</v>
      </c>
      <c r="AO635" t="str">
        <v>J</v>
      </c>
      <c r="AP635" t="str">
        <v>5</v>
      </c>
      <c r="AQ635">
        <f>IF(AL635="J",0,COUNTIF(_xlfn.ANCHORARRAY($AL635),AL635))</f>
        <v>1</v>
      </c>
      <c r="AR635">
        <f>IF(AM635="J",0,COUNTIF(_xlfn.ANCHORARRAY($AL635),AM635))</f>
        <v>1</v>
      </c>
      <c r="AS635">
        <f>IF(AN635="J",0,COUNTIF(_xlfn.ANCHORARRAY($AL635),AN635))</f>
        <v>1</v>
      </c>
      <c r="AT635">
        <f>IF(AO635="J",0,COUNTIF(_xlfn.ANCHORARRAY($AL635),AO635))</f>
        <v>0</v>
      </c>
      <c r="AU635">
        <f>IF(AP635="J",0,COUNTIF(_xlfn.ANCHORARRAY($AL635),AP635))</f>
        <v>1</v>
      </c>
      <c r="AV635" cm="1">
        <f t="array" ref="AV635:AZ635">_xlfn.LET(_xlpm.vals,{"J","2","3","4","5","6","7","8","9","T","J","Q","K","A"},
MATCH(_xlfn.ANCHORARRAY(AL635),_xlpm.vals,0))</f>
        <v>2</v>
      </c>
      <c r="AW635">
        <v>14</v>
      </c>
      <c r="AX635">
        <v>3</v>
      </c>
      <c r="AY635">
        <v>1</v>
      </c>
      <c r="AZ635">
        <v>5</v>
      </c>
      <c r="BA635" t="str" cm="1">
        <f t="array" ref="BA635:BE635">TEXT(_xlfn.ANCHORARRAY(AV635),"00")</f>
        <v>02</v>
      </c>
      <c r="BB635" t="str">
        <v>14</v>
      </c>
      <c r="BC635" t="str">
        <v>03</v>
      </c>
      <c r="BD635" t="str">
        <v>01</v>
      </c>
      <c r="BE635" t="str">
        <v>05</v>
      </c>
      <c r="BF635">
        <f>COUNTIF(_xlfn.ANCHORARRAY(AL635),"J")</f>
        <v>1</v>
      </c>
    </row>
    <row r="636" spans="2:58" x14ac:dyDescent="0.3">
      <c r="B636" t="s">
        <v>367</v>
      </c>
      <c r="C636" t="str">
        <f>_xlfn.TEXTBEFORE(B636," ")</f>
        <v>J2272</v>
      </c>
      <c r="D636">
        <f>VALUE(_xlfn.TEXTAFTER(B636," "))</f>
        <v>628</v>
      </c>
      <c r="E636" t="str" cm="1">
        <f t="array" ref="E636:I636">MID(C636,_xlfn.SEQUENCE(1,LEN(C636)),1)</f>
        <v>J</v>
      </c>
      <c r="F636" t="str">
        <v>2</v>
      </c>
      <c r="G636" t="str">
        <v>2</v>
      </c>
      <c r="H636" t="str">
        <v>7</v>
      </c>
      <c r="I636" t="str">
        <v>2</v>
      </c>
      <c r="J636" cm="1">
        <f t="array" ref="J636:N636">COUNTIFS(_xlfn.ANCHORARRAY(E636),_xlfn.ANCHORARRAY(E636))</f>
        <v>1</v>
      </c>
      <c r="K636">
        <v>3</v>
      </c>
      <c r="L636">
        <v>3</v>
      </c>
      <c r="M636">
        <v>1</v>
      </c>
      <c r="N636">
        <v>3</v>
      </c>
      <c r="O636" cm="1">
        <f t="array" ref="O636:S636">_xlfn.LET(_xlpm.vals,{"1","2","3","4","5","6","7","8","9","T","J","Q","K","A"},
MATCH(_xlfn.ANCHORARRAY(E636),_xlpm.vals,0))</f>
        <v>11</v>
      </c>
      <c r="P636">
        <v>2</v>
      </c>
      <c r="Q636">
        <v>2</v>
      </c>
      <c r="R636">
        <v>7</v>
      </c>
      <c r="S636">
        <v>2</v>
      </c>
      <c r="T636" t="str" cm="1">
        <f t="array" ref="T636:X636">TEXT(_xlfn.ANCHORARRAY(O636),"00")</f>
        <v>11</v>
      </c>
      <c r="U636" t="str">
        <v>02</v>
      </c>
      <c r="V636" t="str">
        <v>02</v>
      </c>
      <c r="W636" t="str">
        <v>07</v>
      </c>
      <c r="X636" t="str">
        <v>02</v>
      </c>
      <c r="Y636" t="b">
        <f>MAX(_xlfn.ANCHORARRAY(J636))=5</f>
        <v>0</v>
      </c>
      <c r="Z636" t="b">
        <f>MAX(_xlfn.ANCHORARRAY(J636))=4</f>
        <v>0</v>
      </c>
      <c r="AA636" t="b" cm="1">
        <f t="array" ref="AA636">AND(OR(_xlfn.ANCHORARRAY(J636)=3),OR(_xlfn.ANCHORARRAY(J636)=2))</f>
        <v>0</v>
      </c>
      <c r="AB636" t="b">
        <f>IF(AA636,FALSE,MAX(_xlfn.ANCHORARRAY(J636))=3)</f>
        <v>1</v>
      </c>
      <c r="AC636" t="b">
        <f>COUNTIF(_xlfn.ANCHORARRAY(J636),2)=4</f>
        <v>0</v>
      </c>
      <c r="AD636" t="b">
        <f>IF(AC636,FALSE,MAX(_xlfn.ANCHORARRAY(J636))=2)</f>
        <v>0</v>
      </c>
      <c r="AE636" t="b">
        <f>NOT(OR(Y636:AD636))</f>
        <v>0</v>
      </c>
      <c r="AF636">
        <f>8-MATCH(TRUE,Y636:AE636,0)</f>
        <v>4</v>
      </c>
      <c r="AG636">
        <f>VALUE(_xlfn.CONCAT(AF636,_xlfn.ANCHORARRAY(T636)))</f>
        <v>41102020702</v>
      </c>
      <c r="AH636">
        <f>VALUE(_xlfn.RANK.EQ(AG636,AG:AG,1))</f>
        <v>755</v>
      </c>
      <c r="AI636">
        <f>AH636*D636</f>
        <v>474140</v>
      </c>
      <c r="AK636" s="1"/>
      <c r="AL636" t="str" cm="1">
        <f t="array" ref="AL636:AP636">MID(C636,_xlfn.SEQUENCE(1,LEN(C636)),1)</f>
        <v>J</v>
      </c>
      <c r="AM636" t="str">
        <v>2</v>
      </c>
      <c r="AN636" t="str">
        <v>2</v>
      </c>
      <c r="AO636" t="str">
        <v>7</v>
      </c>
      <c r="AP636" t="str">
        <v>2</v>
      </c>
      <c r="AQ636">
        <f>IF(AL636="J",0,COUNTIF(_xlfn.ANCHORARRAY($AL636),AL636))</f>
        <v>0</v>
      </c>
      <c r="AR636">
        <f>IF(AM636="J",0,COUNTIF(_xlfn.ANCHORARRAY($AL636),AM636))</f>
        <v>3</v>
      </c>
      <c r="AS636">
        <f>IF(AN636="J",0,COUNTIF(_xlfn.ANCHORARRAY($AL636),AN636))</f>
        <v>3</v>
      </c>
      <c r="AT636">
        <f>IF(AO636="J",0,COUNTIF(_xlfn.ANCHORARRAY($AL636),AO636))</f>
        <v>1</v>
      </c>
      <c r="AU636">
        <f>IF(AP636="J",0,COUNTIF(_xlfn.ANCHORARRAY($AL636),AP636))</f>
        <v>3</v>
      </c>
      <c r="AV636" cm="1">
        <f t="array" ref="AV636:AZ636">_xlfn.LET(_xlpm.vals,{"J","2","3","4","5","6","7","8","9","T","J","Q","K","A"},
MATCH(_xlfn.ANCHORARRAY(AL636),_xlpm.vals,0))</f>
        <v>1</v>
      </c>
      <c r="AW636">
        <v>2</v>
      </c>
      <c r="AX636">
        <v>2</v>
      </c>
      <c r="AY636">
        <v>7</v>
      </c>
      <c r="AZ636">
        <v>2</v>
      </c>
      <c r="BA636" t="str" cm="1">
        <f t="array" ref="BA636:BE636">TEXT(_xlfn.ANCHORARRAY(AV636),"00")</f>
        <v>01</v>
      </c>
      <c r="BB636" t="str">
        <v>02</v>
      </c>
      <c r="BC636" t="str">
        <v>02</v>
      </c>
      <c r="BD636" t="str">
        <v>07</v>
      </c>
      <c r="BE636" t="str">
        <v>02</v>
      </c>
      <c r="BF636">
        <f>COUNTIF(_xlfn.ANCHORARRAY(AL636),"J")</f>
        <v>1</v>
      </c>
    </row>
    <row r="637" spans="2:58" x14ac:dyDescent="0.3">
      <c r="B637" t="s">
        <v>366</v>
      </c>
      <c r="C637" t="str">
        <f>_xlfn.TEXTBEFORE(B637," ")</f>
        <v>9Q9J8</v>
      </c>
      <c r="D637">
        <f>VALUE(_xlfn.TEXTAFTER(B637," "))</f>
        <v>768</v>
      </c>
      <c r="E637" t="str" cm="1">
        <f t="array" ref="E637:I637">MID(C637,_xlfn.SEQUENCE(1,LEN(C637)),1)</f>
        <v>9</v>
      </c>
      <c r="F637" t="str">
        <v>Q</v>
      </c>
      <c r="G637" t="str">
        <v>9</v>
      </c>
      <c r="H637" t="str">
        <v>J</v>
      </c>
      <c r="I637" t="str">
        <v>8</v>
      </c>
      <c r="J637" cm="1">
        <f t="array" ref="J637:N637">COUNTIFS(_xlfn.ANCHORARRAY(E637),_xlfn.ANCHORARRAY(E637))</f>
        <v>2</v>
      </c>
      <c r="K637">
        <v>1</v>
      </c>
      <c r="L637">
        <v>2</v>
      </c>
      <c r="M637">
        <v>1</v>
      </c>
      <c r="N637">
        <v>1</v>
      </c>
      <c r="O637" cm="1">
        <f t="array" ref="O637:S637">_xlfn.LET(_xlpm.vals,{"1","2","3","4","5","6","7","8","9","T","J","Q","K","A"},
MATCH(_xlfn.ANCHORARRAY(E637),_xlpm.vals,0))</f>
        <v>9</v>
      </c>
      <c r="P637">
        <v>12</v>
      </c>
      <c r="Q637">
        <v>9</v>
      </c>
      <c r="R637">
        <v>11</v>
      </c>
      <c r="S637">
        <v>8</v>
      </c>
      <c r="T637" t="str" cm="1">
        <f t="array" ref="T637:X637">TEXT(_xlfn.ANCHORARRAY(O637),"00")</f>
        <v>09</v>
      </c>
      <c r="U637" t="str">
        <v>12</v>
      </c>
      <c r="V637" t="str">
        <v>09</v>
      </c>
      <c r="W637" t="str">
        <v>11</v>
      </c>
      <c r="X637" t="str">
        <v>08</v>
      </c>
      <c r="Y637" t="b">
        <f>MAX(_xlfn.ANCHORARRAY(J637))=5</f>
        <v>0</v>
      </c>
      <c r="Z637" t="b">
        <f>MAX(_xlfn.ANCHORARRAY(J637))=4</f>
        <v>0</v>
      </c>
      <c r="AA637" t="b" cm="1">
        <f t="array" ref="AA637">AND(OR(_xlfn.ANCHORARRAY(J637)=3),OR(_xlfn.ANCHORARRAY(J637)=2))</f>
        <v>0</v>
      </c>
      <c r="AB637" t="b">
        <f>IF(AA637,FALSE,MAX(_xlfn.ANCHORARRAY(J637))=3)</f>
        <v>0</v>
      </c>
      <c r="AC637" t="b">
        <f>COUNTIF(_xlfn.ANCHORARRAY(J637),2)=4</f>
        <v>0</v>
      </c>
      <c r="AD637" t="b">
        <f>IF(AC637,FALSE,MAX(_xlfn.ANCHORARRAY(J637))=2)</f>
        <v>1</v>
      </c>
      <c r="AE637" t="b">
        <f>NOT(OR(Y637:AD637))</f>
        <v>0</v>
      </c>
      <c r="AF637">
        <f>8-MATCH(TRUE,Y637:AE637,0)</f>
        <v>2</v>
      </c>
      <c r="AG637">
        <f>VALUE(_xlfn.CONCAT(AF637,_xlfn.ANCHORARRAY(T637)))</f>
        <v>20912091108</v>
      </c>
      <c r="AH637">
        <f>VALUE(_xlfn.RANK.EQ(AG637,AG:AG,1))</f>
        <v>338</v>
      </c>
      <c r="AI637">
        <f>AH637*D637</f>
        <v>259584</v>
      </c>
      <c r="AK637" s="1"/>
      <c r="AL637" t="str" cm="1">
        <f t="array" ref="AL637:AP637">MID(C637,_xlfn.SEQUENCE(1,LEN(C637)),1)</f>
        <v>9</v>
      </c>
      <c r="AM637" t="str">
        <v>Q</v>
      </c>
      <c r="AN637" t="str">
        <v>9</v>
      </c>
      <c r="AO637" t="str">
        <v>J</v>
      </c>
      <c r="AP637" t="str">
        <v>8</v>
      </c>
      <c r="AQ637">
        <f>IF(AL637="J",0,COUNTIF(_xlfn.ANCHORARRAY($AL637),AL637))</f>
        <v>2</v>
      </c>
      <c r="AR637">
        <f>IF(AM637="J",0,COUNTIF(_xlfn.ANCHORARRAY($AL637),AM637))</f>
        <v>1</v>
      </c>
      <c r="AS637">
        <f>IF(AN637="J",0,COUNTIF(_xlfn.ANCHORARRAY($AL637),AN637))</f>
        <v>2</v>
      </c>
      <c r="AT637">
        <f>IF(AO637="J",0,COUNTIF(_xlfn.ANCHORARRAY($AL637),AO637))</f>
        <v>0</v>
      </c>
      <c r="AU637">
        <f>IF(AP637="J",0,COUNTIF(_xlfn.ANCHORARRAY($AL637),AP637))</f>
        <v>1</v>
      </c>
      <c r="AV637" cm="1">
        <f t="array" ref="AV637:AZ637">_xlfn.LET(_xlpm.vals,{"J","2","3","4","5","6","7","8","9","T","J","Q","K","A"},
MATCH(_xlfn.ANCHORARRAY(AL637),_xlpm.vals,0))</f>
        <v>9</v>
      </c>
      <c r="AW637">
        <v>12</v>
      </c>
      <c r="AX637">
        <v>9</v>
      </c>
      <c r="AY637">
        <v>1</v>
      </c>
      <c r="AZ637">
        <v>8</v>
      </c>
      <c r="BA637" t="str" cm="1">
        <f t="array" ref="BA637:BE637">TEXT(_xlfn.ANCHORARRAY(AV637),"00")</f>
        <v>09</v>
      </c>
      <c r="BB637" t="str">
        <v>12</v>
      </c>
      <c r="BC637" t="str">
        <v>09</v>
      </c>
      <c r="BD637" t="str">
        <v>01</v>
      </c>
      <c r="BE637" t="str">
        <v>08</v>
      </c>
      <c r="BF637">
        <f>COUNTIF(_xlfn.ANCHORARRAY(AL637),"J")</f>
        <v>1</v>
      </c>
    </row>
    <row r="638" spans="2:58" x14ac:dyDescent="0.3">
      <c r="B638" t="s">
        <v>365</v>
      </c>
      <c r="C638" t="str">
        <f>_xlfn.TEXTBEFORE(B638," ")</f>
        <v>T77T7</v>
      </c>
      <c r="D638">
        <f>VALUE(_xlfn.TEXTAFTER(B638," "))</f>
        <v>733</v>
      </c>
      <c r="E638" t="str" cm="1">
        <f t="array" ref="E638:I638">MID(C638,_xlfn.SEQUENCE(1,LEN(C638)),1)</f>
        <v>T</v>
      </c>
      <c r="F638" t="str">
        <v>7</v>
      </c>
      <c r="G638" t="str">
        <v>7</v>
      </c>
      <c r="H638" t="str">
        <v>T</v>
      </c>
      <c r="I638" t="str">
        <v>7</v>
      </c>
      <c r="J638" cm="1">
        <f t="array" ref="J638:N638">COUNTIFS(_xlfn.ANCHORARRAY(E638),_xlfn.ANCHORARRAY(E638))</f>
        <v>2</v>
      </c>
      <c r="K638">
        <v>3</v>
      </c>
      <c r="L638">
        <v>3</v>
      </c>
      <c r="M638">
        <v>2</v>
      </c>
      <c r="N638">
        <v>3</v>
      </c>
      <c r="O638" cm="1">
        <f t="array" ref="O638:S638">_xlfn.LET(_xlpm.vals,{"1","2","3","4","5","6","7","8","9","T","J","Q","K","A"},
MATCH(_xlfn.ANCHORARRAY(E638),_xlpm.vals,0))</f>
        <v>10</v>
      </c>
      <c r="P638">
        <v>7</v>
      </c>
      <c r="Q638">
        <v>7</v>
      </c>
      <c r="R638">
        <v>10</v>
      </c>
      <c r="S638">
        <v>7</v>
      </c>
      <c r="T638" t="str" cm="1">
        <f t="array" ref="T638:X638">TEXT(_xlfn.ANCHORARRAY(O638),"00")</f>
        <v>10</v>
      </c>
      <c r="U638" t="str">
        <v>07</v>
      </c>
      <c r="V638" t="str">
        <v>07</v>
      </c>
      <c r="W638" t="str">
        <v>10</v>
      </c>
      <c r="X638" t="str">
        <v>07</v>
      </c>
      <c r="Y638" t="b">
        <f>MAX(_xlfn.ANCHORARRAY(J638))=5</f>
        <v>0</v>
      </c>
      <c r="Z638" t="b">
        <f>MAX(_xlfn.ANCHORARRAY(J638))=4</f>
        <v>0</v>
      </c>
      <c r="AA638" t="b" cm="1">
        <f t="array" ref="AA638">AND(OR(_xlfn.ANCHORARRAY(J638)=3),OR(_xlfn.ANCHORARRAY(J638)=2))</f>
        <v>1</v>
      </c>
      <c r="AB638" t="b">
        <f>IF(AA638,FALSE,MAX(_xlfn.ANCHORARRAY(J638))=3)</f>
        <v>0</v>
      </c>
      <c r="AC638" t="b">
        <f>COUNTIF(_xlfn.ANCHORARRAY(J638),2)=4</f>
        <v>0</v>
      </c>
      <c r="AD638" t="b">
        <f>IF(AC638,FALSE,MAX(_xlfn.ANCHORARRAY(J638))=2)</f>
        <v>0</v>
      </c>
      <c r="AE638" t="b">
        <f>NOT(OR(Y638:AD638))</f>
        <v>0</v>
      </c>
      <c r="AF638">
        <f>8-MATCH(TRUE,Y638:AE638,0)</f>
        <v>5</v>
      </c>
      <c r="AG638">
        <f>VALUE(_xlfn.CONCAT(AF638,_xlfn.ANCHORARRAY(T638)))</f>
        <v>51007071007</v>
      </c>
      <c r="AH638">
        <f>VALUE(_xlfn.RANK.EQ(AG638,AG:AG,1))</f>
        <v>868</v>
      </c>
      <c r="AI638">
        <f>AH638*D638</f>
        <v>636244</v>
      </c>
      <c r="AK638" s="1"/>
      <c r="AL638" t="str" cm="1">
        <f t="array" ref="AL638:AP638">MID(C638,_xlfn.SEQUENCE(1,LEN(C638)),1)</f>
        <v>T</v>
      </c>
      <c r="AM638" t="str">
        <v>7</v>
      </c>
      <c r="AN638" t="str">
        <v>7</v>
      </c>
      <c r="AO638" t="str">
        <v>T</v>
      </c>
      <c r="AP638" t="str">
        <v>7</v>
      </c>
      <c r="AQ638">
        <f>IF(AL638="J",0,COUNTIF(_xlfn.ANCHORARRAY($AL638),AL638))</f>
        <v>2</v>
      </c>
      <c r="AR638">
        <f>IF(AM638="J",0,COUNTIF(_xlfn.ANCHORARRAY($AL638),AM638))</f>
        <v>3</v>
      </c>
      <c r="AS638">
        <f>IF(AN638="J",0,COUNTIF(_xlfn.ANCHORARRAY($AL638),AN638))</f>
        <v>3</v>
      </c>
      <c r="AT638">
        <f>IF(AO638="J",0,COUNTIF(_xlfn.ANCHORARRAY($AL638),AO638))</f>
        <v>2</v>
      </c>
      <c r="AU638">
        <f>IF(AP638="J",0,COUNTIF(_xlfn.ANCHORARRAY($AL638),AP638))</f>
        <v>3</v>
      </c>
      <c r="AV638" cm="1">
        <f t="array" ref="AV638:AZ638">_xlfn.LET(_xlpm.vals,{"J","2","3","4","5","6","7","8","9","T","J","Q","K","A"},
MATCH(_xlfn.ANCHORARRAY(AL638),_xlpm.vals,0))</f>
        <v>10</v>
      </c>
      <c r="AW638">
        <v>7</v>
      </c>
      <c r="AX638">
        <v>7</v>
      </c>
      <c r="AY638">
        <v>10</v>
      </c>
      <c r="AZ638">
        <v>7</v>
      </c>
      <c r="BA638" t="str" cm="1">
        <f t="array" ref="BA638:BE638">TEXT(_xlfn.ANCHORARRAY(AV638),"00")</f>
        <v>10</v>
      </c>
      <c r="BB638" t="str">
        <v>07</v>
      </c>
      <c r="BC638" t="str">
        <v>07</v>
      </c>
      <c r="BD638" t="str">
        <v>10</v>
      </c>
      <c r="BE638" t="str">
        <v>07</v>
      </c>
      <c r="BF638">
        <f>COUNTIF(_xlfn.ANCHORARRAY(AL638),"J")</f>
        <v>0</v>
      </c>
    </row>
    <row r="639" spans="2:58" x14ac:dyDescent="0.3">
      <c r="B639" t="s">
        <v>364</v>
      </c>
      <c r="C639" t="str">
        <f>_xlfn.TEXTBEFORE(B639," ")</f>
        <v>59235</v>
      </c>
      <c r="D639">
        <f>VALUE(_xlfn.TEXTAFTER(B639," "))</f>
        <v>494</v>
      </c>
      <c r="E639" t="str" cm="1">
        <f t="array" ref="E639:I639">MID(C639,_xlfn.SEQUENCE(1,LEN(C639)),1)</f>
        <v>5</v>
      </c>
      <c r="F639" t="str">
        <v>9</v>
      </c>
      <c r="G639" t="str">
        <v>2</v>
      </c>
      <c r="H639" t="str">
        <v>3</v>
      </c>
      <c r="I639" t="str">
        <v>5</v>
      </c>
      <c r="J639" cm="1">
        <f t="array" ref="J639:N639">COUNTIFS(_xlfn.ANCHORARRAY(E639),_xlfn.ANCHORARRAY(E639))</f>
        <v>2</v>
      </c>
      <c r="K639">
        <v>1</v>
      </c>
      <c r="L639">
        <v>1</v>
      </c>
      <c r="M639">
        <v>1</v>
      </c>
      <c r="N639">
        <v>2</v>
      </c>
      <c r="O639" cm="1">
        <f t="array" ref="O639:S639">_xlfn.LET(_xlpm.vals,{"1","2","3","4","5","6","7","8","9","T","J","Q","K","A"},
MATCH(_xlfn.ANCHORARRAY(E639),_xlpm.vals,0))</f>
        <v>5</v>
      </c>
      <c r="P639">
        <v>9</v>
      </c>
      <c r="Q639">
        <v>2</v>
      </c>
      <c r="R639">
        <v>3</v>
      </c>
      <c r="S639">
        <v>5</v>
      </c>
      <c r="T639" t="str" cm="1">
        <f t="array" ref="T639:X639">TEXT(_xlfn.ANCHORARRAY(O639),"00")</f>
        <v>05</v>
      </c>
      <c r="U639" t="str">
        <v>09</v>
      </c>
      <c r="V639" t="str">
        <v>02</v>
      </c>
      <c r="W639" t="str">
        <v>03</v>
      </c>
      <c r="X639" t="str">
        <v>05</v>
      </c>
      <c r="Y639" t="b">
        <f>MAX(_xlfn.ANCHORARRAY(J639))=5</f>
        <v>0</v>
      </c>
      <c r="Z639" t="b">
        <f>MAX(_xlfn.ANCHORARRAY(J639))=4</f>
        <v>0</v>
      </c>
      <c r="AA639" t="b" cm="1">
        <f t="array" ref="AA639">AND(OR(_xlfn.ANCHORARRAY(J639)=3),OR(_xlfn.ANCHORARRAY(J639)=2))</f>
        <v>0</v>
      </c>
      <c r="AB639" t="b">
        <f>IF(AA639,FALSE,MAX(_xlfn.ANCHORARRAY(J639))=3)</f>
        <v>0</v>
      </c>
      <c r="AC639" t="b">
        <f>COUNTIF(_xlfn.ANCHORARRAY(J639),2)=4</f>
        <v>0</v>
      </c>
      <c r="AD639" t="b">
        <f>IF(AC639,FALSE,MAX(_xlfn.ANCHORARRAY(J639))=2)</f>
        <v>1</v>
      </c>
      <c r="AE639" t="b">
        <f>NOT(OR(Y639:AD639))</f>
        <v>0</v>
      </c>
      <c r="AF639">
        <f>8-MATCH(TRUE,Y639:AE639,0)</f>
        <v>2</v>
      </c>
      <c r="AG639">
        <f>VALUE(_xlfn.CONCAT(AF639,_xlfn.ANCHORARRAY(T639)))</f>
        <v>20509020305</v>
      </c>
      <c r="AH639">
        <f>VALUE(_xlfn.RANK.EQ(AG639,AG:AG,1))</f>
        <v>265</v>
      </c>
      <c r="AI639">
        <f>AH639*D639</f>
        <v>130910</v>
      </c>
      <c r="AK639" s="1"/>
      <c r="AL639" t="str" cm="1">
        <f t="array" ref="AL639:AP639">MID(C639,_xlfn.SEQUENCE(1,LEN(C639)),1)</f>
        <v>5</v>
      </c>
      <c r="AM639" t="str">
        <v>9</v>
      </c>
      <c r="AN639" t="str">
        <v>2</v>
      </c>
      <c r="AO639" t="str">
        <v>3</v>
      </c>
      <c r="AP639" t="str">
        <v>5</v>
      </c>
      <c r="AQ639">
        <f>IF(AL639="J",0,COUNTIF(_xlfn.ANCHORARRAY($AL639),AL639))</f>
        <v>2</v>
      </c>
      <c r="AR639">
        <f>IF(AM639="J",0,COUNTIF(_xlfn.ANCHORARRAY($AL639),AM639))</f>
        <v>1</v>
      </c>
      <c r="AS639">
        <f>IF(AN639="J",0,COUNTIF(_xlfn.ANCHORARRAY($AL639),AN639))</f>
        <v>1</v>
      </c>
      <c r="AT639">
        <f>IF(AO639="J",0,COUNTIF(_xlfn.ANCHORARRAY($AL639),AO639))</f>
        <v>1</v>
      </c>
      <c r="AU639">
        <f>IF(AP639="J",0,COUNTIF(_xlfn.ANCHORARRAY($AL639),AP639))</f>
        <v>2</v>
      </c>
      <c r="AV639" cm="1">
        <f t="array" ref="AV639:AZ639">_xlfn.LET(_xlpm.vals,{"J","2","3","4","5","6","7","8","9","T","J","Q","K","A"},
MATCH(_xlfn.ANCHORARRAY(AL639),_xlpm.vals,0))</f>
        <v>5</v>
      </c>
      <c r="AW639">
        <v>9</v>
      </c>
      <c r="AX639">
        <v>2</v>
      </c>
      <c r="AY639">
        <v>3</v>
      </c>
      <c r="AZ639">
        <v>5</v>
      </c>
      <c r="BA639" t="str" cm="1">
        <f t="array" ref="BA639:BE639">TEXT(_xlfn.ANCHORARRAY(AV639),"00")</f>
        <v>05</v>
      </c>
      <c r="BB639" t="str">
        <v>09</v>
      </c>
      <c r="BC639" t="str">
        <v>02</v>
      </c>
      <c r="BD639" t="str">
        <v>03</v>
      </c>
      <c r="BE639" t="str">
        <v>05</v>
      </c>
      <c r="BF639">
        <f>COUNTIF(_xlfn.ANCHORARRAY(AL639),"J")</f>
        <v>0</v>
      </c>
    </row>
    <row r="640" spans="2:58" x14ac:dyDescent="0.3">
      <c r="B640" t="s">
        <v>363</v>
      </c>
      <c r="C640" t="str">
        <f>_xlfn.TEXTBEFORE(B640," ")</f>
        <v>8J889</v>
      </c>
      <c r="D640">
        <f>VALUE(_xlfn.TEXTAFTER(B640," "))</f>
        <v>232</v>
      </c>
      <c r="E640" t="str" cm="1">
        <f t="array" ref="E640:I640">MID(C640,_xlfn.SEQUENCE(1,LEN(C640)),1)</f>
        <v>8</v>
      </c>
      <c r="F640" t="str">
        <v>J</v>
      </c>
      <c r="G640" t="str">
        <v>8</v>
      </c>
      <c r="H640" t="str">
        <v>8</v>
      </c>
      <c r="I640" t="str">
        <v>9</v>
      </c>
      <c r="J640" cm="1">
        <f t="array" ref="J640:N640">COUNTIFS(_xlfn.ANCHORARRAY(E640),_xlfn.ANCHORARRAY(E640))</f>
        <v>3</v>
      </c>
      <c r="K640">
        <v>1</v>
      </c>
      <c r="L640">
        <v>3</v>
      </c>
      <c r="M640">
        <v>3</v>
      </c>
      <c r="N640">
        <v>1</v>
      </c>
      <c r="O640" cm="1">
        <f t="array" ref="O640:S640">_xlfn.LET(_xlpm.vals,{"1","2","3","4","5","6","7","8","9","T","J","Q","K","A"},
MATCH(_xlfn.ANCHORARRAY(E640),_xlpm.vals,0))</f>
        <v>8</v>
      </c>
      <c r="P640">
        <v>11</v>
      </c>
      <c r="Q640">
        <v>8</v>
      </c>
      <c r="R640">
        <v>8</v>
      </c>
      <c r="S640">
        <v>9</v>
      </c>
      <c r="T640" t="str" cm="1">
        <f t="array" ref="T640:X640">TEXT(_xlfn.ANCHORARRAY(O640),"00")</f>
        <v>08</v>
      </c>
      <c r="U640" t="str">
        <v>11</v>
      </c>
      <c r="V640" t="str">
        <v>08</v>
      </c>
      <c r="W640" t="str">
        <v>08</v>
      </c>
      <c r="X640" t="str">
        <v>09</v>
      </c>
      <c r="Y640" t="b">
        <f>MAX(_xlfn.ANCHORARRAY(J640))=5</f>
        <v>0</v>
      </c>
      <c r="Z640" t="b">
        <f>MAX(_xlfn.ANCHORARRAY(J640))=4</f>
        <v>0</v>
      </c>
      <c r="AA640" t="b" cm="1">
        <f t="array" ref="AA640">AND(OR(_xlfn.ANCHORARRAY(J640)=3),OR(_xlfn.ANCHORARRAY(J640)=2))</f>
        <v>0</v>
      </c>
      <c r="AB640" t="b">
        <f>IF(AA640,FALSE,MAX(_xlfn.ANCHORARRAY(J640))=3)</f>
        <v>1</v>
      </c>
      <c r="AC640" t="b">
        <f>COUNTIF(_xlfn.ANCHORARRAY(J640),2)=4</f>
        <v>0</v>
      </c>
      <c r="AD640" t="b">
        <f>IF(AC640,FALSE,MAX(_xlfn.ANCHORARRAY(J640))=2)</f>
        <v>0</v>
      </c>
      <c r="AE640" t="b">
        <f>NOT(OR(Y640:AD640))</f>
        <v>0</v>
      </c>
      <c r="AF640">
        <f>8-MATCH(TRUE,Y640:AE640,0)</f>
        <v>4</v>
      </c>
      <c r="AG640">
        <f>VALUE(_xlfn.CONCAT(AF640,_xlfn.ANCHORARRAY(T640)))</f>
        <v>40811080809</v>
      </c>
      <c r="AH640">
        <f>VALUE(_xlfn.RANK.EQ(AG640,AG:AG,1))</f>
        <v>729</v>
      </c>
      <c r="AI640">
        <f>AH640*D640</f>
        <v>169128</v>
      </c>
      <c r="AK640" s="1"/>
      <c r="AL640" t="str" cm="1">
        <f t="array" ref="AL640:AP640">MID(C640,_xlfn.SEQUENCE(1,LEN(C640)),1)</f>
        <v>8</v>
      </c>
      <c r="AM640" t="str">
        <v>J</v>
      </c>
      <c r="AN640" t="str">
        <v>8</v>
      </c>
      <c r="AO640" t="str">
        <v>8</v>
      </c>
      <c r="AP640" t="str">
        <v>9</v>
      </c>
      <c r="AQ640">
        <f>IF(AL640="J",0,COUNTIF(_xlfn.ANCHORARRAY($AL640),AL640))</f>
        <v>3</v>
      </c>
      <c r="AR640">
        <f>IF(AM640="J",0,COUNTIF(_xlfn.ANCHORARRAY($AL640),AM640))</f>
        <v>0</v>
      </c>
      <c r="AS640">
        <f>IF(AN640="J",0,COUNTIF(_xlfn.ANCHORARRAY($AL640),AN640))</f>
        <v>3</v>
      </c>
      <c r="AT640">
        <f>IF(AO640="J",0,COUNTIF(_xlfn.ANCHORARRAY($AL640),AO640))</f>
        <v>3</v>
      </c>
      <c r="AU640">
        <f>IF(AP640="J",0,COUNTIF(_xlfn.ANCHORARRAY($AL640),AP640))</f>
        <v>1</v>
      </c>
      <c r="AV640" cm="1">
        <f t="array" ref="AV640:AZ640">_xlfn.LET(_xlpm.vals,{"J","2","3","4","5","6","7","8","9","T","J","Q","K","A"},
MATCH(_xlfn.ANCHORARRAY(AL640),_xlpm.vals,0))</f>
        <v>8</v>
      </c>
      <c r="AW640">
        <v>1</v>
      </c>
      <c r="AX640">
        <v>8</v>
      </c>
      <c r="AY640">
        <v>8</v>
      </c>
      <c r="AZ640">
        <v>9</v>
      </c>
      <c r="BA640" t="str" cm="1">
        <f t="array" ref="BA640:BE640">TEXT(_xlfn.ANCHORARRAY(AV640),"00")</f>
        <v>08</v>
      </c>
      <c r="BB640" t="str">
        <v>01</v>
      </c>
      <c r="BC640" t="str">
        <v>08</v>
      </c>
      <c r="BD640" t="str">
        <v>08</v>
      </c>
      <c r="BE640" t="str">
        <v>09</v>
      </c>
      <c r="BF640">
        <f>COUNTIF(_xlfn.ANCHORARRAY(AL640),"J")</f>
        <v>1</v>
      </c>
    </row>
    <row r="641" spans="2:58" x14ac:dyDescent="0.3">
      <c r="B641" t="s">
        <v>362</v>
      </c>
      <c r="C641" t="str">
        <f>_xlfn.TEXTBEFORE(B641," ")</f>
        <v>62T28</v>
      </c>
      <c r="D641">
        <f>VALUE(_xlfn.TEXTAFTER(B641," "))</f>
        <v>288</v>
      </c>
      <c r="E641" t="str" cm="1">
        <f t="array" ref="E641:I641">MID(C641,_xlfn.SEQUENCE(1,LEN(C641)),1)</f>
        <v>6</v>
      </c>
      <c r="F641" t="str">
        <v>2</v>
      </c>
      <c r="G641" t="str">
        <v>T</v>
      </c>
      <c r="H641" t="str">
        <v>2</v>
      </c>
      <c r="I641" t="str">
        <v>8</v>
      </c>
      <c r="J641" cm="1">
        <f t="array" ref="J641:N641">COUNTIFS(_xlfn.ANCHORARRAY(E641),_xlfn.ANCHORARRAY(E641))</f>
        <v>1</v>
      </c>
      <c r="K641">
        <v>2</v>
      </c>
      <c r="L641">
        <v>1</v>
      </c>
      <c r="M641">
        <v>2</v>
      </c>
      <c r="N641">
        <v>1</v>
      </c>
      <c r="O641" cm="1">
        <f t="array" ref="O641:S641">_xlfn.LET(_xlpm.vals,{"1","2","3","4","5","6","7","8","9","T","J","Q","K","A"},
MATCH(_xlfn.ANCHORARRAY(E641),_xlpm.vals,0))</f>
        <v>6</v>
      </c>
      <c r="P641">
        <v>2</v>
      </c>
      <c r="Q641">
        <v>10</v>
      </c>
      <c r="R641">
        <v>2</v>
      </c>
      <c r="S641">
        <v>8</v>
      </c>
      <c r="T641" t="str" cm="1">
        <f t="array" ref="T641:X641">TEXT(_xlfn.ANCHORARRAY(O641),"00")</f>
        <v>06</v>
      </c>
      <c r="U641" t="str">
        <v>02</v>
      </c>
      <c r="V641" t="str">
        <v>10</v>
      </c>
      <c r="W641" t="str">
        <v>02</v>
      </c>
      <c r="X641" t="str">
        <v>08</v>
      </c>
      <c r="Y641" t="b">
        <f>MAX(_xlfn.ANCHORARRAY(J641))=5</f>
        <v>0</v>
      </c>
      <c r="Z641" t="b">
        <f>MAX(_xlfn.ANCHORARRAY(J641))=4</f>
        <v>0</v>
      </c>
      <c r="AA641" t="b" cm="1">
        <f t="array" ref="AA641">AND(OR(_xlfn.ANCHORARRAY(J641)=3),OR(_xlfn.ANCHORARRAY(J641)=2))</f>
        <v>0</v>
      </c>
      <c r="AB641" t="b">
        <f>IF(AA641,FALSE,MAX(_xlfn.ANCHORARRAY(J641))=3)</f>
        <v>0</v>
      </c>
      <c r="AC641" t="b">
        <f>COUNTIF(_xlfn.ANCHORARRAY(J641),2)=4</f>
        <v>0</v>
      </c>
      <c r="AD641" t="b">
        <f>IF(AC641,FALSE,MAX(_xlfn.ANCHORARRAY(J641))=2)</f>
        <v>1</v>
      </c>
      <c r="AE641" t="b">
        <f>NOT(OR(Y641:AD641))</f>
        <v>0</v>
      </c>
      <c r="AF641">
        <f>8-MATCH(TRUE,Y641:AE641,0)</f>
        <v>2</v>
      </c>
      <c r="AG641">
        <f>VALUE(_xlfn.CONCAT(AF641,_xlfn.ANCHORARRAY(T641)))</f>
        <v>20602100208</v>
      </c>
      <c r="AH641">
        <f>VALUE(_xlfn.RANK.EQ(AG641,AG:AG,1))</f>
        <v>276</v>
      </c>
      <c r="AI641">
        <f>AH641*D641</f>
        <v>79488</v>
      </c>
      <c r="AK641" s="1"/>
      <c r="AL641" t="str" cm="1">
        <f t="array" ref="AL641:AP641">MID(C641,_xlfn.SEQUENCE(1,LEN(C641)),1)</f>
        <v>6</v>
      </c>
      <c r="AM641" t="str">
        <v>2</v>
      </c>
      <c r="AN641" t="str">
        <v>T</v>
      </c>
      <c r="AO641" t="str">
        <v>2</v>
      </c>
      <c r="AP641" t="str">
        <v>8</v>
      </c>
      <c r="AQ641">
        <f>IF(AL641="J",0,COUNTIF(_xlfn.ANCHORARRAY($AL641),AL641))</f>
        <v>1</v>
      </c>
      <c r="AR641">
        <f>IF(AM641="J",0,COUNTIF(_xlfn.ANCHORARRAY($AL641),AM641))</f>
        <v>2</v>
      </c>
      <c r="AS641">
        <f>IF(AN641="J",0,COUNTIF(_xlfn.ANCHORARRAY($AL641),AN641))</f>
        <v>1</v>
      </c>
      <c r="AT641">
        <f>IF(AO641="J",0,COUNTIF(_xlfn.ANCHORARRAY($AL641),AO641))</f>
        <v>2</v>
      </c>
      <c r="AU641">
        <f>IF(AP641="J",0,COUNTIF(_xlfn.ANCHORARRAY($AL641),AP641))</f>
        <v>1</v>
      </c>
      <c r="AV641" cm="1">
        <f t="array" ref="AV641:AZ641">_xlfn.LET(_xlpm.vals,{"J","2","3","4","5","6","7","8","9","T","J","Q","K","A"},
MATCH(_xlfn.ANCHORARRAY(AL641),_xlpm.vals,0))</f>
        <v>6</v>
      </c>
      <c r="AW641">
        <v>2</v>
      </c>
      <c r="AX641">
        <v>10</v>
      </c>
      <c r="AY641">
        <v>2</v>
      </c>
      <c r="AZ641">
        <v>8</v>
      </c>
      <c r="BA641" t="str" cm="1">
        <f t="array" ref="BA641:BE641">TEXT(_xlfn.ANCHORARRAY(AV641),"00")</f>
        <v>06</v>
      </c>
      <c r="BB641" t="str">
        <v>02</v>
      </c>
      <c r="BC641" t="str">
        <v>10</v>
      </c>
      <c r="BD641" t="str">
        <v>02</v>
      </c>
      <c r="BE641" t="str">
        <v>08</v>
      </c>
      <c r="BF641">
        <f>COUNTIF(_xlfn.ANCHORARRAY(AL641),"J")</f>
        <v>0</v>
      </c>
    </row>
    <row r="642" spans="2:58" x14ac:dyDescent="0.3">
      <c r="B642" t="s">
        <v>361</v>
      </c>
      <c r="C642" t="str">
        <f>_xlfn.TEXTBEFORE(B642," ")</f>
        <v>22A8A</v>
      </c>
      <c r="D642">
        <f>VALUE(_xlfn.TEXTAFTER(B642," "))</f>
        <v>126</v>
      </c>
      <c r="E642" t="str" cm="1">
        <f t="array" ref="E642:I642">MID(C642,_xlfn.SEQUENCE(1,LEN(C642)),1)</f>
        <v>2</v>
      </c>
      <c r="F642" t="str">
        <v>2</v>
      </c>
      <c r="G642" t="str">
        <v>A</v>
      </c>
      <c r="H642" t="str">
        <v>8</v>
      </c>
      <c r="I642" t="str">
        <v>A</v>
      </c>
      <c r="J642" cm="1">
        <f t="array" ref="J642:N642">COUNTIFS(_xlfn.ANCHORARRAY(E642),_xlfn.ANCHORARRAY(E642))</f>
        <v>2</v>
      </c>
      <c r="K642">
        <v>2</v>
      </c>
      <c r="L642">
        <v>2</v>
      </c>
      <c r="M642">
        <v>1</v>
      </c>
      <c r="N642">
        <v>2</v>
      </c>
      <c r="O642" cm="1">
        <f t="array" ref="O642:S642">_xlfn.LET(_xlpm.vals,{"1","2","3","4","5","6","7","8","9","T","J","Q","K","A"},
MATCH(_xlfn.ANCHORARRAY(E642),_xlpm.vals,0))</f>
        <v>2</v>
      </c>
      <c r="P642">
        <v>2</v>
      </c>
      <c r="Q642">
        <v>14</v>
      </c>
      <c r="R642">
        <v>8</v>
      </c>
      <c r="S642">
        <v>14</v>
      </c>
      <c r="T642" t="str" cm="1">
        <f t="array" ref="T642:X642">TEXT(_xlfn.ANCHORARRAY(O642),"00")</f>
        <v>02</v>
      </c>
      <c r="U642" t="str">
        <v>02</v>
      </c>
      <c r="V642" t="str">
        <v>14</v>
      </c>
      <c r="W642" t="str">
        <v>08</v>
      </c>
      <c r="X642" t="str">
        <v>14</v>
      </c>
      <c r="Y642" t="b">
        <f>MAX(_xlfn.ANCHORARRAY(J642))=5</f>
        <v>0</v>
      </c>
      <c r="Z642" t="b">
        <f>MAX(_xlfn.ANCHORARRAY(J642))=4</f>
        <v>0</v>
      </c>
      <c r="AA642" t="b" cm="1">
        <f t="array" ref="AA642">AND(OR(_xlfn.ANCHORARRAY(J642)=3),OR(_xlfn.ANCHORARRAY(J642)=2))</f>
        <v>0</v>
      </c>
      <c r="AB642" t="b">
        <f>IF(AA642,FALSE,MAX(_xlfn.ANCHORARRAY(J642))=3)</f>
        <v>0</v>
      </c>
      <c r="AC642" t="b">
        <f>COUNTIF(_xlfn.ANCHORARRAY(J642),2)=4</f>
        <v>1</v>
      </c>
      <c r="AD642" t="b">
        <f>IF(AC642,FALSE,MAX(_xlfn.ANCHORARRAY(J642))=2)</f>
        <v>0</v>
      </c>
      <c r="AE642" t="b">
        <f>NOT(OR(Y642:AD642))</f>
        <v>0</v>
      </c>
      <c r="AF642">
        <f>8-MATCH(TRUE,Y642:AE642,0)</f>
        <v>3</v>
      </c>
      <c r="AG642">
        <f>VALUE(_xlfn.CONCAT(AF642,_xlfn.ANCHORARRAY(T642)))</f>
        <v>30202140814</v>
      </c>
      <c r="AH642">
        <f>VALUE(_xlfn.RANK.EQ(AG642,AG:AG,1))</f>
        <v>444</v>
      </c>
      <c r="AI642">
        <f>AH642*D642</f>
        <v>55944</v>
      </c>
      <c r="AK642" s="1"/>
      <c r="AL642" t="str" cm="1">
        <f t="array" ref="AL642:AP642">MID(C642,_xlfn.SEQUENCE(1,LEN(C642)),1)</f>
        <v>2</v>
      </c>
      <c r="AM642" t="str">
        <v>2</v>
      </c>
      <c r="AN642" t="str">
        <v>A</v>
      </c>
      <c r="AO642" t="str">
        <v>8</v>
      </c>
      <c r="AP642" t="str">
        <v>A</v>
      </c>
      <c r="AQ642">
        <f>IF(AL642="J",0,COUNTIF(_xlfn.ANCHORARRAY($AL642),AL642))</f>
        <v>2</v>
      </c>
      <c r="AR642">
        <f>IF(AM642="J",0,COUNTIF(_xlfn.ANCHORARRAY($AL642),AM642))</f>
        <v>2</v>
      </c>
      <c r="AS642">
        <f>IF(AN642="J",0,COUNTIF(_xlfn.ANCHORARRAY($AL642),AN642))</f>
        <v>2</v>
      </c>
      <c r="AT642">
        <f>IF(AO642="J",0,COUNTIF(_xlfn.ANCHORARRAY($AL642),AO642))</f>
        <v>1</v>
      </c>
      <c r="AU642">
        <f>IF(AP642="J",0,COUNTIF(_xlfn.ANCHORARRAY($AL642),AP642))</f>
        <v>2</v>
      </c>
      <c r="AV642" cm="1">
        <f t="array" ref="AV642:AZ642">_xlfn.LET(_xlpm.vals,{"J","2","3","4","5","6","7","8","9","T","J","Q","K","A"},
MATCH(_xlfn.ANCHORARRAY(AL642),_xlpm.vals,0))</f>
        <v>2</v>
      </c>
      <c r="AW642">
        <v>2</v>
      </c>
      <c r="AX642">
        <v>14</v>
      </c>
      <c r="AY642">
        <v>8</v>
      </c>
      <c r="AZ642">
        <v>14</v>
      </c>
      <c r="BA642" t="str" cm="1">
        <f t="array" ref="BA642:BE642">TEXT(_xlfn.ANCHORARRAY(AV642),"00")</f>
        <v>02</v>
      </c>
      <c r="BB642" t="str">
        <v>02</v>
      </c>
      <c r="BC642" t="str">
        <v>14</v>
      </c>
      <c r="BD642" t="str">
        <v>08</v>
      </c>
      <c r="BE642" t="str">
        <v>14</v>
      </c>
      <c r="BF642">
        <f>COUNTIF(_xlfn.ANCHORARRAY(AL642),"J")</f>
        <v>0</v>
      </c>
    </row>
    <row r="643" spans="2:58" x14ac:dyDescent="0.3">
      <c r="B643" t="s">
        <v>360</v>
      </c>
      <c r="C643" t="str">
        <f>_xlfn.TEXTBEFORE(B643," ")</f>
        <v>KQ555</v>
      </c>
      <c r="D643">
        <f>VALUE(_xlfn.TEXTAFTER(B643," "))</f>
        <v>674</v>
      </c>
      <c r="E643" t="str" cm="1">
        <f t="array" ref="E643:I643">MID(C643,_xlfn.SEQUENCE(1,LEN(C643)),1)</f>
        <v>K</v>
      </c>
      <c r="F643" t="str">
        <v>Q</v>
      </c>
      <c r="G643" t="str">
        <v>5</v>
      </c>
      <c r="H643" t="str">
        <v>5</v>
      </c>
      <c r="I643" t="str">
        <v>5</v>
      </c>
      <c r="J643" cm="1">
        <f t="array" ref="J643:N643">COUNTIFS(_xlfn.ANCHORARRAY(E643),_xlfn.ANCHORARRAY(E643))</f>
        <v>1</v>
      </c>
      <c r="K643">
        <v>1</v>
      </c>
      <c r="L643">
        <v>3</v>
      </c>
      <c r="M643">
        <v>3</v>
      </c>
      <c r="N643">
        <v>3</v>
      </c>
      <c r="O643" cm="1">
        <f t="array" ref="O643:S643">_xlfn.LET(_xlpm.vals,{"1","2","3","4","5","6","7","8","9","T","J","Q","K","A"},
MATCH(_xlfn.ANCHORARRAY(E643),_xlpm.vals,0))</f>
        <v>13</v>
      </c>
      <c r="P643">
        <v>12</v>
      </c>
      <c r="Q643">
        <v>5</v>
      </c>
      <c r="R643">
        <v>5</v>
      </c>
      <c r="S643">
        <v>5</v>
      </c>
      <c r="T643" t="str" cm="1">
        <f t="array" ref="T643:X643">TEXT(_xlfn.ANCHORARRAY(O643),"00")</f>
        <v>13</v>
      </c>
      <c r="U643" t="str">
        <v>12</v>
      </c>
      <c r="V643" t="str">
        <v>05</v>
      </c>
      <c r="W643" t="str">
        <v>05</v>
      </c>
      <c r="X643" t="str">
        <v>05</v>
      </c>
      <c r="Y643" t="b">
        <f>MAX(_xlfn.ANCHORARRAY(J643))=5</f>
        <v>0</v>
      </c>
      <c r="Z643" t="b">
        <f>MAX(_xlfn.ANCHORARRAY(J643))=4</f>
        <v>0</v>
      </c>
      <c r="AA643" t="b" cm="1">
        <f t="array" ref="AA643">AND(OR(_xlfn.ANCHORARRAY(J643)=3),OR(_xlfn.ANCHORARRAY(J643)=2))</f>
        <v>0</v>
      </c>
      <c r="AB643" t="b">
        <f>IF(AA643,FALSE,MAX(_xlfn.ANCHORARRAY(J643))=3)</f>
        <v>1</v>
      </c>
      <c r="AC643" t="b">
        <f>COUNTIF(_xlfn.ANCHORARRAY(J643),2)=4</f>
        <v>0</v>
      </c>
      <c r="AD643" t="b">
        <f>IF(AC643,FALSE,MAX(_xlfn.ANCHORARRAY(J643))=2)</f>
        <v>0</v>
      </c>
      <c r="AE643" t="b">
        <f>NOT(OR(Y643:AD643))</f>
        <v>0</v>
      </c>
      <c r="AF643">
        <f>8-MATCH(TRUE,Y643:AE643,0)</f>
        <v>4</v>
      </c>
      <c r="AG643">
        <f>VALUE(_xlfn.CONCAT(AF643,_xlfn.ANCHORARRAY(T643)))</f>
        <v>41312050505</v>
      </c>
      <c r="AH643">
        <f>VALUE(_xlfn.RANK.EQ(AG643,AG:AG,1))</f>
        <v>785</v>
      </c>
      <c r="AI643">
        <f>AH643*D643</f>
        <v>529090</v>
      </c>
      <c r="AK643" s="1"/>
      <c r="AL643" t="str" cm="1">
        <f t="array" ref="AL643:AP643">MID(C643,_xlfn.SEQUENCE(1,LEN(C643)),1)</f>
        <v>K</v>
      </c>
      <c r="AM643" t="str">
        <v>Q</v>
      </c>
      <c r="AN643" t="str">
        <v>5</v>
      </c>
      <c r="AO643" t="str">
        <v>5</v>
      </c>
      <c r="AP643" t="str">
        <v>5</v>
      </c>
      <c r="AQ643">
        <f>IF(AL643="J",0,COUNTIF(_xlfn.ANCHORARRAY($AL643),AL643))</f>
        <v>1</v>
      </c>
      <c r="AR643">
        <f>IF(AM643="J",0,COUNTIF(_xlfn.ANCHORARRAY($AL643),AM643))</f>
        <v>1</v>
      </c>
      <c r="AS643">
        <f>IF(AN643="J",0,COUNTIF(_xlfn.ANCHORARRAY($AL643),AN643))</f>
        <v>3</v>
      </c>
      <c r="AT643">
        <f>IF(AO643="J",0,COUNTIF(_xlfn.ANCHORARRAY($AL643),AO643))</f>
        <v>3</v>
      </c>
      <c r="AU643">
        <f>IF(AP643="J",0,COUNTIF(_xlfn.ANCHORARRAY($AL643),AP643))</f>
        <v>3</v>
      </c>
      <c r="AV643" cm="1">
        <f t="array" ref="AV643:AZ643">_xlfn.LET(_xlpm.vals,{"J","2","3","4","5","6","7","8","9","T","J","Q","K","A"},
MATCH(_xlfn.ANCHORARRAY(AL643),_xlpm.vals,0))</f>
        <v>13</v>
      </c>
      <c r="AW643">
        <v>12</v>
      </c>
      <c r="AX643">
        <v>5</v>
      </c>
      <c r="AY643">
        <v>5</v>
      </c>
      <c r="AZ643">
        <v>5</v>
      </c>
      <c r="BA643" t="str" cm="1">
        <f t="array" ref="BA643:BE643">TEXT(_xlfn.ANCHORARRAY(AV643),"00")</f>
        <v>13</v>
      </c>
      <c r="BB643" t="str">
        <v>12</v>
      </c>
      <c r="BC643" t="str">
        <v>05</v>
      </c>
      <c r="BD643" t="str">
        <v>05</v>
      </c>
      <c r="BE643" t="str">
        <v>05</v>
      </c>
      <c r="BF643">
        <f>COUNTIF(_xlfn.ANCHORARRAY(AL643),"J")</f>
        <v>0</v>
      </c>
    </row>
    <row r="644" spans="2:58" x14ac:dyDescent="0.3">
      <c r="B644" t="s">
        <v>359</v>
      </c>
      <c r="C644" t="str">
        <f>_xlfn.TEXTBEFORE(B644," ")</f>
        <v>75999</v>
      </c>
      <c r="D644">
        <f>VALUE(_xlfn.TEXTAFTER(B644," "))</f>
        <v>842</v>
      </c>
      <c r="E644" t="str" cm="1">
        <f t="array" ref="E644:I644">MID(C644,_xlfn.SEQUENCE(1,LEN(C644)),1)</f>
        <v>7</v>
      </c>
      <c r="F644" t="str">
        <v>5</v>
      </c>
      <c r="G644" t="str">
        <v>9</v>
      </c>
      <c r="H644" t="str">
        <v>9</v>
      </c>
      <c r="I644" t="str">
        <v>9</v>
      </c>
      <c r="J644" cm="1">
        <f t="array" ref="J644:N644">COUNTIFS(_xlfn.ANCHORARRAY(E644),_xlfn.ANCHORARRAY(E644))</f>
        <v>1</v>
      </c>
      <c r="K644">
        <v>1</v>
      </c>
      <c r="L644">
        <v>3</v>
      </c>
      <c r="M644">
        <v>3</v>
      </c>
      <c r="N644">
        <v>3</v>
      </c>
      <c r="O644" cm="1">
        <f t="array" ref="O644:S644">_xlfn.LET(_xlpm.vals,{"1","2","3","4","5","6","7","8","9","T","J","Q","K","A"},
MATCH(_xlfn.ANCHORARRAY(E644),_xlpm.vals,0))</f>
        <v>7</v>
      </c>
      <c r="P644">
        <v>5</v>
      </c>
      <c r="Q644">
        <v>9</v>
      </c>
      <c r="R644">
        <v>9</v>
      </c>
      <c r="S644">
        <v>9</v>
      </c>
      <c r="T644" t="str" cm="1">
        <f t="array" ref="T644:X644">TEXT(_xlfn.ANCHORARRAY(O644),"00")</f>
        <v>07</v>
      </c>
      <c r="U644" t="str">
        <v>05</v>
      </c>
      <c r="V644" t="str">
        <v>09</v>
      </c>
      <c r="W644" t="str">
        <v>09</v>
      </c>
      <c r="X644" t="str">
        <v>09</v>
      </c>
      <c r="Y644" t="b">
        <f>MAX(_xlfn.ANCHORARRAY(J644))=5</f>
        <v>0</v>
      </c>
      <c r="Z644" t="b">
        <f>MAX(_xlfn.ANCHORARRAY(J644))=4</f>
        <v>0</v>
      </c>
      <c r="AA644" t="b" cm="1">
        <f t="array" ref="AA644">AND(OR(_xlfn.ANCHORARRAY(J644)=3),OR(_xlfn.ANCHORARRAY(J644)=2))</f>
        <v>0</v>
      </c>
      <c r="AB644" t="b">
        <f>IF(AA644,FALSE,MAX(_xlfn.ANCHORARRAY(J644))=3)</f>
        <v>1</v>
      </c>
      <c r="AC644" t="b">
        <f>COUNTIF(_xlfn.ANCHORARRAY(J644),2)=4</f>
        <v>0</v>
      </c>
      <c r="AD644" t="b">
        <f>IF(AC644,FALSE,MAX(_xlfn.ANCHORARRAY(J644))=2)</f>
        <v>0</v>
      </c>
      <c r="AE644" t="b">
        <f>NOT(OR(Y644:AD644))</f>
        <v>0</v>
      </c>
      <c r="AF644">
        <f>8-MATCH(TRUE,Y644:AE644,0)</f>
        <v>4</v>
      </c>
      <c r="AG644">
        <f>VALUE(_xlfn.CONCAT(AF644,_xlfn.ANCHORARRAY(T644)))</f>
        <v>40705090909</v>
      </c>
      <c r="AH644">
        <f>VALUE(_xlfn.RANK.EQ(AG644,AG:AG,1))</f>
        <v>707</v>
      </c>
      <c r="AI644">
        <f>AH644*D644</f>
        <v>595294</v>
      </c>
      <c r="AK644" s="1"/>
      <c r="AL644" t="str" cm="1">
        <f t="array" ref="AL644:AP644">MID(C644,_xlfn.SEQUENCE(1,LEN(C644)),1)</f>
        <v>7</v>
      </c>
      <c r="AM644" t="str">
        <v>5</v>
      </c>
      <c r="AN644" t="str">
        <v>9</v>
      </c>
      <c r="AO644" t="str">
        <v>9</v>
      </c>
      <c r="AP644" t="str">
        <v>9</v>
      </c>
      <c r="AQ644">
        <f>IF(AL644="J",0,COUNTIF(_xlfn.ANCHORARRAY($AL644),AL644))</f>
        <v>1</v>
      </c>
      <c r="AR644">
        <f>IF(AM644="J",0,COUNTIF(_xlfn.ANCHORARRAY($AL644),AM644))</f>
        <v>1</v>
      </c>
      <c r="AS644">
        <f>IF(AN644="J",0,COUNTIF(_xlfn.ANCHORARRAY($AL644),AN644))</f>
        <v>3</v>
      </c>
      <c r="AT644">
        <f>IF(AO644="J",0,COUNTIF(_xlfn.ANCHORARRAY($AL644),AO644))</f>
        <v>3</v>
      </c>
      <c r="AU644">
        <f>IF(AP644="J",0,COUNTIF(_xlfn.ANCHORARRAY($AL644),AP644))</f>
        <v>3</v>
      </c>
      <c r="AV644" cm="1">
        <f t="array" ref="AV644:AZ644">_xlfn.LET(_xlpm.vals,{"J","2","3","4","5","6","7","8","9","T","J","Q","K","A"},
MATCH(_xlfn.ANCHORARRAY(AL644),_xlpm.vals,0))</f>
        <v>7</v>
      </c>
      <c r="AW644">
        <v>5</v>
      </c>
      <c r="AX644">
        <v>9</v>
      </c>
      <c r="AY644">
        <v>9</v>
      </c>
      <c r="AZ644">
        <v>9</v>
      </c>
      <c r="BA644" t="str" cm="1">
        <f t="array" ref="BA644:BE644">TEXT(_xlfn.ANCHORARRAY(AV644),"00")</f>
        <v>07</v>
      </c>
      <c r="BB644" t="str">
        <v>05</v>
      </c>
      <c r="BC644" t="str">
        <v>09</v>
      </c>
      <c r="BD644" t="str">
        <v>09</v>
      </c>
      <c r="BE644" t="str">
        <v>09</v>
      </c>
      <c r="BF644">
        <f>COUNTIF(_xlfn.ANCHORARRAY(AL644),"J")</f>
        <v>0</v>
      </c>
    </row>
    <row r="645" spans="2:58" x14ac:dyDescent="0.3">
      <c r="B645" t="s">
        <v>358</v>
      </c>
      <c r="C645" t="str">
        <f>_xlfn.TEXTBEFORE(B645," ")</f>
        <v>KA85Q</v>
      </c>
      <c r="D645">
        <f>VALUE(_xlfn.TEXTAFTER(B645," "))</f>
        <v>582</v>
      </c>
      <c r="E645" t="str" cm="1">
        <f t="array" ref="E645:I645">MID(C645,_xlfn.SEQUENCE(1,LEN(C645)),1)</f>
        <v>K</v>
      </c>
      <c r="F645" t="str">
        <v>A</v>
      </c>
      <c r="G645" t="str">
        <v>8</v>
      </c>
      <c r="H645" t="str">
        <v>5</v>
      </c>
      <c r="I645" t="str">
        <v>Q</v>
      </c>
      <c r="J645" cm="1">
        <f t="array" ref="J645:N645">COUNTIFS(_xlfn.ANCHORARRAY(E645),_xlfn.ANCHORARRAY(E645))</f>
        <v>1</v>
      </c>
      <c r="K645">
        <v>1</v>
      </c>
      <c r="L645">
        <v>1</v>
      </c>
      <c r="M645">
        <v>1</v>
      </c>
      <c r="N645">
        <v>1</v>
      </c>
      <c r="O645" cm="1">
        <f t="array" ref="O645:S645">_xlfn.LET(_xlpm.vals,{"1","2","3","4","5","6","7","8","9","T","J","Q","K","A"},
MATCH(_xlfn.ANCHORARRAY(E645),_xlpm.vals,0))</f>
        <v>13</v>
      </c>
      <c r="P645">
        <v>14</v>
      </c>
      <c r="Q645">
        <v>8</v>
      </c>
      <c r="R645">
        <v>5</v>
      </c>
      <c r="S645">
        <v>12</v>
      </c>
      <c r="T645" t="str" cm="1">
        <f t="array" ref="T645:X645">TEXT(_xlfn.ANCHORARRAY(O645),"00")</f>
        <v>13</v>
      </c>
      <c r="U645" t="str">
        <v>14</v>
      </c>
      <c r="V645" t="str">
        <v>08</v>
      </c>
      <c r="W645" t="str">
        <v>05</v>
      </c>
      <c r="X645" t="str">
        <v>12</v>
      </c>
      <c r="Y645" t="b">
        <f>MAX(_xlfn.ANCHORARRAY(J645))=5</f>
        <v>0</v>
      </c>
      <c r="Z645" t="b">
        <f>MAX(_xlfn.ANCHORARRAY(J645))=4</f>
        <v>0</v>
      </c>
      <c r="AA645" t="b" cm="1">
        <f t="array" ref="AA645">AND(OR(_xlfn.ANCHORARRAY(J645)=3),OR(_xlfn.ANCHORARRAY(J645)=2))</f>
        <v>0</v>
      </c>
      <c r="AB645" t="b">
        <f>IF(AA645,FALSE,MAX(_xlfn.ANCHORARRAY(J645))=3)</f>
        <v>0</v>
      </c>
      <c r="AC645" t="b">
        <f>COUNTIF(_xlfn.ANCHORARRAY(J645),2)=4</f>
        <v>0</v>
      </c>
      <c r="AD645" t="b">
        <f>IF(AC645,FALSE,MAX(_xlfn.ANCHORARRAY(J645))=2)</f>
        <v>0</v>
      </c>
      <c r="AE645" t="b">
        <f>NOT(OR(Y645:AD645))</f>
        <v>1</v>
      </c>
      <c r="AF645">
        <f>8-MATCH(TRUE,Y645:AE645,0)</f>
        <v>1</v>
      </c>
      <c r="AG645">
        <f>VALUE(_xlfn.CONCAT(AF645,_xlfn.ANCHORARRAY(T645)))</f>
        <v>11314080512</v>
      </c>
      <c r="AH645">
        <f>VALUE(_xlfn.RANK.EQ(AG645,AG:AG,1))</f>
        <v>181</v>
      </c>
      <c r="AI645">
        <f>AH645*D645</f>
        <v>105342</v>
      </c>
      <c r="AK645" s="1"/>
      <c r="AL645" t="str" cm="1">
        <f t="array" ref="AL645:AP645">MID(C645,_xlfn.SEQUENCE(1,LEN(C645)),1)</f>
        <v>K</v>
      </c>
      <c r="AM645" t="str">
        <v>A</v>
      </c>
      <c r="AN645" t="str">
        <v>8</v>
      </c>
      <c r="AO645" t="str">
        <v>5</v>
      </c>
      <c r="AP645" t="str">
        <v>Q</v>
      </c>
      <c r="AQ645">
        <f>IF(AL645="J",0,COUNTIF(_xlfn.ANCHORARRAY($AL645),AL645))</f>
        <v>1</v>
      </c>
      <c r="AR645">
        <f>IF(AM645="J",0,COUNTIF(_xlfn.ANCHORARRAY($AL645),AM645))</f>
        <v>1</v>
      </c>
      <c r="AS645">
        <f>IF(AN645="J",0,COUNTIF(_xlfn.ANCHORARRAY($AL645),AN645))</f>
        <v>1</v>
      </c>
      <c r="AT645">
        <f>IF(AO645="J",0,COUNTIF(_xlfn.ANCHORARRAY($AL645),AO645))</f>
        <v>1</v>
      </c>
      <c r="AU645">
        <f>IF(AP645="J",0,COUNTIF(_xlfn.ANCHORARRAY($AL645),AP645))</f>
        <v>1</v>
      </c>
      <c r="AV645" cm="1">
        <f t="array" ref="AV645:AZ645">_xlfn.LET(_xlpm.vals,{"J","2","3","4","5","6","7","8","9","T","J","Q","K","A"},
MATCH(_xlfn.ANCHORARRAY(AL645),_xlpm.vals,0))</f>
        <v>13</v>
      </c>
      <c r="AW645">
        <v>14</v>
      </c>
      <c r="AX645">
        <v>8</v>
      </c>
      <c r="AY645">
        <v>5</v>
      </c>
      <c r="AZ645">
        <v>12</v>
      </c>
      <c r="BA645" t="str" cm="1">
        <f t="array" ref="BA645:BE645">TEXT(_xlfn.ANCHORARRAY(AV645),"00")</f>
        <v>13</v>
      </c>
      <c r="BB645" t="str">
        <v>14</v>
      </c>
      <c r="BC645" t="str">
        <v>08</v>
      </c>
      <c r="BD645" t="str">
        <v>05</v>
      </c>
      <c r="BE645" t="str">
        <v>12</v>
      </c>
      <c r="BF645">
        <f>COUNTIF(_xlfn.ANCHORARRAY(AL645),"J")</f>
        <v>0</v>
      </c>
    </row>
    <row r="646" spans="2:58" x14ac:dyDescent="0.3">
      <c r="B646" t="s">
        <v>357</v>
      </c>
      <c r="C646" t="str">
        <f>_xlfn.TEXTBEFORE(B646," ")</f>
        <v>88QQ7</v>
      </c>
      <c r="D646">
        <f>VALUE(_xlfn.TEXTAFTER(B646," "))</f>
        <v>516</v>
      </c>
      <c r="E646" t="str" cm="1">
        <f t="array" ref="E646:I646">MID(C646,_xlfn.SEQUENCE(1,LEN(C646)),1)</f>
        <v>8</v>
      </c>
      <c r="F646" t="str">
        <v>8</v>
      </c>
      <c r="G646" t="str">
        <v>Q</v>
      </c>
      <c r="H646" t="str">
        <v>Q</v>
      </c>
      <c r="I646" t="str">
        <v>7</v>
      </c>
      <c r="J646" cm="1">
        <f t="array" ref="J646:N646">COUNTIFS(_xlfn.ANCHORARRAY(E646),_xlfn.ANCHORARRAY(E646))</f>
        <v>2</v>
      </c>
      <c r="K646">
        <v>2</v>
      </c>
      <c r="L646">
        <v>2</v>
      </c>
      <c r="M646">
        <v>2</v>
      </c>
      <c r="N646">
        <v>1</v>
      </c>
      <c r="O646" cm="1">
        <f t="array" ref="O646:S646">_xlfn.LET(_xlpm.vals,{"1","2","3","4","5","6","7","8","9","T","J","Q","K","A"},
MATCH(_xlfn.ANCHORARRAY(E646),_xlpm.vals,0))</f>
        <v>8</v>
      </c>
      <c r="P646">
        <v>8</v>
      </c>
      <c r="Q646">
        <v>12</v>
      </c>
      <c r="R646">
        <v>12</v>
      </c>
      <c r="S646">
        <v>7</v>
      </c>
      <c r="T646" t="str" cm="1">
        <f t="array" ref="T646:X646">TEXT(_xlfn.ANCHORARRAY(O646),"00")</f>
        <v>08</v>
      </c>
      <c r="U646" t="str">
        <v>08</v>
      </c>
      <c r="V646" t="str">
        <v>12</v>
      </c>
      <c r="W646" t="str">
        <v>12</v>
      </c>
      <c r="X646" t="str">
        <v>07</v>
      </c>
      <c r="Y646" t="b">
        <f>MAX(_xlfn.ANCHORARRAY(J646))=5</f>
        <v>0</v>
      </c>
      <c r="Z646" t="b">
        <f>MAX(_xlfn.ANCHORARRAY(J646))=4</f>
        <v>0</v>
      </c>
      <c r="AA646" t="b" cm="1">
        <f t="array" ref="AA646">AND(OR(_xlfn.ANCHORARRAY(J646)=3),OR(_xlfn.ANCHORARRAY(J646)=2))</f>
        <v>0</v>
      </c>
      <c r="AB646" t="b">
        <f>IF(AA646,FALSE,MAX(_xlfn.ANCHORARRAY(J646))=3)</f>
        <v>0</v>
      </c>
      <c r="AC646" t="b">
        <f>COUNTIF(_xlfn.ANCHORARRAY(J646),2)=4</f>
        <v>1</v>
      </c>
      <c r="AD646" t="b">
        <f>IF(AC646,FALSE,MAX(_xlfn.ANCHORARRAY(J646))=2)</f>
        <v>0</v>
      </c>
      <c r="AE646" t="b">
        <f>NOT(OR(Y646:AD646))</f>
        <v>0</v>
      </c>
      <c r="AF646">
        <f>8-MATCH(TRUE,Y646:AE646,0)</f>
        <v>3</v>
      </c>
      <c r="AG646">
        <f>VALUE(_xlfn.CONCAT(AF646,_xlfn.ANCHORARRAY(T646)))</f>
        <v>30808121207</v>
      </c>
      <c r="AH646">
        <f>VALUE(_xlfn.RANK.EQ(AG646,AG:AG,1))</f>
        <v>536</v>
      </c>
      <c r="AI646">
        <f>AH646*D646</f>
        <v>276576</v>
      </c>
      <c r="AK646" s="1"/>
      <c r="AL646" t="str" cm="1">
        <f t="array" ref="AL646:AP646">MID(C646,_xlfn.SEQUENCE(1,LEN(C646)),1)</f>
        <v>8</v>
      </c>
      <c r="AM646" t="str">
        <v>8</v>
      </c>
      <c r="AN646" t="str">
        <v>Q</v>
      </c>
      <c r="AO646" t="str">
        <v>Q</v>
      </c>
      <c r="AP646" t="str">
        <v>7</v>
      </c>
      <c r="AQ646">
        <f>IF(AL646="J",0,COUNTIF(_xlfn.ANCHORARRAY($AL646),AL646))</f>
        <v>2</v>
      </c>
      <c r="AR646">
        <f>IF(AM646="J",0,COUNTIF(_xlfn.ANCHORARRAY($AL646),AM646))</f>
        <v>2</v>
      </c>
      <c r="AS646">
        <f>IF(AN646="J",0,COUNTIF(_xlfn.ANCHORARRAY($AL646),AN646))</f>
        <v>2</v>
      </c>
      <c r="AT646">
        <f>IF(AO646="J",0,COUNTIF(_xlfn.ANCHORARRAY($AL646),AO646))</f>
        <v>2</v>
      </c>
      <c r="AU646">
        <f>IF(AP646="J",0,COUNTIF(_xlfn.ANCHORARRAY($AL646),AP646))</f>
        <v>1</v>
      </c>
      <c r="AV646" cm="1">
        <f t="array" ref="AV646:AZ646">_xlfn.LET(_xlpm.vals,{"J","2","3","4","5","6","7","8","9","T","J","Q","K","A"},
MATCH(_xlfn.ANCHORARRAY(AL646),_xlpm.vals,0))</f>
        <v>8</v>
      </c>
      <c r="AW646">
        <v>8</v>
      </c>
      <c r="AX646">
        <v>12</v>
      </c>
      <c r="AY646">
        <v>12</v>
      </c>
      <c r="AZ646">
        <v>7</v>
      </c>
      <c r="BA646" t="str" cm="1">
        <f t="array" ref="BA646:BE646">TEXT(_xlfn.ANCHORARRAY(AV646),"00")</f>
        <v>08</v>
      </c>
      <c r="BB646" t="str">
        <v>08</v>
      </c>
      <c r="BC646" t="str">
        <v>12</v>
      </c>
      <c r="BD646" t="str">
        <v>12</v>
      </c>
      <c r="BE646" t="str">
        <v>07</v>
      </c>
      <c r="BF646">
        <f>COUNTIF(_xlfn.ANCHORARRAY(AL646),"J")</f>
        <v>0</v>
      </c>
    </row>
    <row r="647" spans="2:58" x14ac:dyDescent="0.3">
      <c r="B647" t="s">
        <v>356</v>
      </c>
      <c r="C647" t="str">
        <f>_xlfn.TEXTBEFORE(B647," ")</f>
        <v>4KK4J</v>
      </c>
      <c r="D647">
        <f>VALUE(_xlfn.TEXTAFTER(B647," "))</f>
        <v>253</v>
      </c>
      <c r="E647" t="str" cm="1">
        <f t="array" ref="E647:I647">MID(C647,_xlfn.SEQUENCE(1,LEN(C647)),1)</f>
        <v>4</v>
      </c>
      <c r="F647" t="str">
        <v>K</v>
      </c>
      <c r="G647" t="str">
        <v>K</v>
      </c>
      <c r="H647" t="str">
        <v>4</v>
      </c>
      <c r="I647" t="str">
        <v>J</v>
      </c>
      <c r="J647" cm="1">
        <f t="array" ref="J647:N647">COUNTIFS(_xlfn.ANCHORARRAY(E647),_xlfn.ANCHORARRAY(E647))</f>
        <v>2</v>
      </c>
      <c r="K647">
        <v>2</v>
      </c>
      <c r="L647">
        <v>2</v>
      </c>
      <c r="M647">
        <v>2</v>
      </c>
      <c r="N647">
        <v>1</v>
      </c>
      <c r="O647" cm="1">
        <f t="array" ref="O647:S647">_xlfn.LET(_xlpm.vals,{"1","2","3","4","5","6","7","8","9","T","J","Q","K","A"},
MATCH(_xlfn.ANCHORARRAY(E647),_xlpm.vals,0))</f>
        <v>4</v>
      </c>
      <c r="P647">
        <v>13</v>
      </c>
      <c r="Q647">
        <v>13</v>
      </c>
      <c r="R647">
        <v>4</v>
      </c>
      <c r="S647">
        <v>11</v>
      </c>
      <c r="T647" t="str" cm="1">
        <f t="array" ref="T647:X647">TEXT(_xlfn.ANCHORARRAY(O647),"00")</f>
        <v>04</v>
      </c>
      <c r="U647" t="str">
        <v>13</v>
      </c>
      <c r="V647" t="str">
        <v>13</v>
      </c>
      <c r="W647" t="str">
        <v>04</v>
      </c>
      <c r="X647" t="str">
        <v>11</v>
      </c>
      <c r="Y647" t="b">
        <f>MAX(_xlfn.ANCHORARRAY(J647))=5</f>
        <v>0</v>
      </c>
      <c r="Z647" t="b">
        <f>MAX(_xlfn.ANCHORARRAY(J647))=4</f>
        <v>0</v>
      </c>
      <c r="AA647" t="b" cm="1">
        <f t="array" ref="AA647">AND(OR(_xlfn.ANCHORARRAY(J647)=3),OR(_xlfn.ANCHORARRAY(J647)=2))</f>
        <v>0</v>
      </c>
      <c r="AB647" t="b">
        <f>IF(AA647,FALSE,MAX(_xlfn.ANCHORARRAY(J647))=3)</f>
        <v>0</v>
      </c>
      <c r="AC647" t="b">
        <f>COUNTIF(_xlfn.ANCHORARRAY(J647),2)=4</f>
        <v>1</v>
      </c>
      <c r="AD647" t="b">
        <f>IF(AC647,FALSE,MAX(_xlfn.ANCHORARRAY(J647))=2)</f>
        <v>0</v>
      </c>
      <c r="AE647" t="b">
        <f>NOT(OR(Y647:AD647))</f>
        <v>0</v>
      </c>
      <c r="AF647">
        <f>8-MATCH(TRUE,Y647:AE647,0)</f>
        <v>3</v>
      </c>
      <c r="AG647">
        <f>VALUE(_xlfn.CONCAT(AF647,_xlfn.ANCHORARRAY(T647)))</f>
        <v>30413130411</v>
      </c>
      <c r="AH647">
        <f>VALUE(_xlfn.RANK.EQ(AG647,AG:AG,1))</f>
        <v>481</v>
      </c>
      <c r="AI647">
        <f>AH647*D647</f>
        <v>121693</v>
      </c>
      <c r="AK647" s="1"/>
      <c r="AL647" t="str" cm="1">
        <f t="array" ref="AL647:AP647">MID(C647,_xlfn.SEQUENCE(1,LEN(C647)),1)</f>
        <v>4</v>
      </c>
      <c r="AM647" t="str">
        <v>K</v>
      </c>
      <c r="AN647" t="str">
        <v>K</v>
      </c>
      <c r="AO647" t="str">
        <v>4</v>
      </c>
      <c r="AP647" t="str">
        <v>J</v>
      </c>
      <c r="AQ647">
        <f>IF(AL647="J",0,COUNTIF(_xlfn.ANCHORARRAY($AL647),AL647))</f>
        <v>2</v>
      </c>
      <c r="AR647">
        <f>IF(AM647="J",0,COUNTIF(_xlfn.ANCHORARRAY($AL647),AM647))</f>
        <v>2</v>
      </c>
      <c r="AS647">
        <f>IF(AN647="J",0,COUNTIF(_xlfn.ANCHORARRAY($AL647),AN647))</f>
        <v>2</v>
      </c>
      <c r="AT647">
        <f>IF(AO647="J",0,COUNTIF(_xlfn.ANCHORARRAY($AL647),AO647))</f>
        <v>2</v>
      </c>
      <c r="AU647">
        <f>IF(AP647="J",0,COUNTIF(_xlfn.ANCHORARRAY($AL647),AP647))</f>
        <v>0</v>
      </c>
      <c r="AV647" cm="1">
        <f t="array" ref="AV647:AZ647">_xlfn.LET(_xlpm.vals,{"J","2","3","4","5","6","7","8","9","T","J","Q","K","A"},
MATCH(_xlfn.ANCHORARRAY(AL647),_xlpm.vals,0))</f>
        <v>4</v>
      </c>
      <c r="AW647">
        <v>13</v>
      </c>
      <c r="AX647">
        <v>13</v>
      </c>
      <c r="AY647">
        <v>4</v>
      </c>
      <c r="AZ647">
        <v>1</v>
      </c>
      <c r="BA647" t="str" cm="1">
        <f t="array" ref="BA647:BE647">TEXT(_xlfn.ANCHORARRAY(AV647),"00")</f>
        <v>04</v>
      </c>
      <c r="BB647" t="str">
        <v>13</v>
      </c>
      <c r="BC647" t="str">
        <v>13</v>
      </c>
      <c r="BD647" t="str">
        <v>04</v>
      </c>
      <c r="BE647" t="str">
        <v>01</v>
      </c>
      <c r="BF647">
        <f>COUNTIF(_xlfn.ANCHORARRAY(AL647),"J")</f>
        <v>1</v>
      </c>
    </row>
    <row r="648" spans="2:58" x14ac:dyDescent="0.3">
      <c r="B648" t="s">
        <v>355</v>
      </c>
      <c r="C648" t="str">
        <f>_xlfn.TEXTBEFORE(B648," ")</f>
        <v>5KJ33</v>
      </c>
      <c r="D648">
        <f>VALUE(_xlfn.TEXTAFTER(B648," "))</f>
        <v>229</v>
      </c>
      <c r="E648" t="str" cm="1">
        <f t="array" ref="E648:I648">MID(C648,_xlfn.SEQUENCE(1,LEN(C648)),1)</f>
        <v>5</v>
      </c>
      <c r="F648" t="str">
        <v>K</v>
      </c>
      <c r="G648" t="str">
        <v>J</v>
      </c>
      <c r="H648" t="str">
        <v>3</v>
      </c>
      <c r="I648" t="str">
        <v>3</v>
      </c>
      <c r="J648" cm="1">
        <f t="array" ref="J648:N648">COUNTIFS(_xlfn.ANCHORARRAY(E648),_xlfn.ANCHORARRAY(E648))</f>
        <v>1</v>
      </c>
      <c r="K648">
        <v>1</v>
      </c>
      <c r="L648">
        <v>1</v>
      </c>
      <c r="M648">
        <v>2</v>
      </c>
      <c r="N648">
        <v>2</v>
      </c>
      <c r="O648" cm="1">
        <f t="array" ref="O648:S648">_xlfn.LET(_xlpm.vals,{"1","2","3","4","5","6","7","8","9","T","J","Q","K","A"},
MATCH(_xlfn.ANCHORARRAY(E648),_xlpm.vals,0))</f>
        <v>5</v>
      </c>
      <c r="P648">
        <v>13</v>
      </c>
      <c r="Q648">
        <v>11</v>
      </c>
      <c r="R648">
        <v>3</v>
      </c>
      <c r="S648">
        <v>3</v>
      </c>
      <c r="T648" t="str" cm="1">
        <f t="array" ref="T648:X648">TEXT(_xlfn.ANCHORARRAY(O648),"00")</f>
        <v>05</v>
      </c>
      <c r="U648" t="str">
        <v>13</v>
      </c>
      <c r="V648" t="str">
        <v>11</v>
      </c>
      <c r="W648" t="str">
        <v>03</v>
      </c>
      <c r="X648" t="str">
        <v>03</v>
      </c>
      <c r="Y648" t="b">
        <f>MAX(_xlfn.ANCHORARRAY(J648))=5</f>
        <v>0</v>
      </c>
      <c r="Z648" t="b">
        <f>MAX(_xlfn.ANCHORARRAY(J648))=4</f>
        <v>0</v>
      </c>
      <c r="AA648" t="b" cm="1">
        <f t="array" ref="AA648">AND(OR(_xlfn.ANCHORARRAY(J648)=3),OR(_xlfn.ANCHORARRAY(J648)=2))</f>
        <v>0</v>
      </c>
      <c r="AB648" t="b">
        <f>IF(AA648,FALSE,MAX(_xlfn.ANCHORARRAY(J648))=3)</f>
        <v>0</v>
      </c>
      <c r="AC648" t="b">
        <f>COUNTIF(_xlfn.ANCHORARRAY(J648),2)=4</f>
        <v>0</v>
      </c>
      <c r="AD648" t="b">
        <f>IF(AC648,FALSE,MAX(_xlfn.ANCHORARRAY(J648))=2)</f>
        <v>1</v>
      </c>
      <c r="AE648" t="b">
        <f>NOT(OR(Y648:AD648))</f>
        <v>0</v>
      </c>
      <c r="AF648">
        <f>8-MATCH(TRUE,Y648:AE648,0)</f>
        <v>2</v>
      </c>
      <c r="AG648">
        <f>VALUE(_xlfn.CONCAT(AF648,_xlfn.ANCHORARRAY(T648)))</f>
        <v>20513110303</v>
      </c>
      <c r="AH648">
        <f>VALUE(_xlfn.RANK.EQ(AG648,AG:AG,1))</f>
        <v>272</v>
      </c>
      <c r="AI648">
        <f>AH648*D648</f>
        <v>62288</v>
      </c>
      <c r="AK648" s="1"/>
      <c r="AL648" t="str" cm="1">
        <f t="array" ref="AL648:AP648">MID(C648,_xlfn.SEQUENCE(1,LEN(C648)),1)</f>
        <v>5</v>
      </c>
      <c r="AM648" t="str">
        <v>K</v>
      </c>
      <c r="AN648" t="str">
        <v>J</v>
      </c>
      <c r="AO648" t="str">
        <v>3</v>
      </c>
      <c r="AP648" t="str">
        <v>3</v>
      </c>
      <c r="AQ648">
        <f>IF(AL648="J",0,COUNTIF(_xlfn.ANCHORARRAY($AL648),AL648))</f>
        <v>1</v>
      </c>
      <c r="AR648">
        <f>IF(AM648="J",0,COUNTIF(_xlfn.ANCHORARRAY($AL648),AM648))</f>
        <v>1</v>
      </c>
      <c r="AS648">
        <f>IF(AN648="J",0,COUNTIF(_xlfn.ANCHORARRAY($AL648),AN648))</f>
        <v>0</v>
      </c>
      <c r="AT648">
        <f>IF(AO648="J",0,COUNTIF(_xlfn.ANCHORARRAY($AL648),AO648))</f>
        <v>2</v>
      </c>
      <c r="AU648">
        <f>IF(AP648="J",0,COUNTIF(_xlfn.ANCHORARRAY($AL648),AP648))</f>
        <v>2</v>
      </c>
      <c r="AV648" cm="1">
        <f t="array" ref="AV648:AZ648">_xlfn.LET(_xlpm.vals,{"J","2","3","4","5","6","7","8","9","T","J","Q","K","A"},
MATCH(_xlfn.ANCHORARRAY(AL648),_xlpm.vals,0))</f>
        <v>5</v>
      </c>
      <c r="AW648">
        <v>13</v>
      </c>
      <c r="AX648">
        <v>1</v>
      </c>
      <c r="AY648">
        <v>3</v>
      </c>
      <c r="AZ648">
        <v>3</v>
      </c>
      <c r="BA648" t="str" cm="1">
        <f t="array" ref="BA648:BE648">TEXT(_xlfn.ANCHORARRAY(AV648),"00")</f>
        <v>05</v>
      </c>
      <c r="BB648" t="str">
        <v>13</v>
      </c>
      <c r="BC648" t="str">
        <v>01</v>
      </c>
      <c r="BD648" t="str">
        <v>03</v>
      </c>
      <c r="BE648" t="str">
        <v>03</v>
      </c>
      <c r="BF648">
        <f>COUNTIF(_xlfn.ANCHORARRAY(AL648),"J")</f>
        <v>1</v>
      </c>
    </row>
    <row r="649" spans="2:58" x14ac:dyDescent="0.3">
      <c r="B649" t="s">
        <v>354</v>
      </c>
      <c r="C649" t="str">
        <f>_xlfn.TEXTBEFORE(B649," ")</f>
        <v>8A33J</v>
      </c>
      <c r="D649">
        <f>VALUE(_xlfn.TEXTAFTER(B649," "))</f>
        <v>965</v>
      </c>
      <c r="E649" t="str" cm="1">
        <f t="array" ref="E649:I649">MID(C649,_xlfn.SEQUENCE(1,LEN(C649)),1)</f>
        <v>8</v>
      </c>
      <c r="F649" t="str">
        <v>A</v>
      </c>
      <c r="G649" t="str">
        <v>3</v>
      </c>
      <c r="H649" t="str">
        <v>3</v>
      </c>
      <c r="I649" t="str">
        <v>J</v>
      </c>
      <c r="J649" cm="1">
        <f t="array" ref="J649:N649">COUNTIFS(_xlfn.ANCHORARRAY(E649),_xlfn.ANCHORARRAY(E649))</f>
        <v>1</v>
      </c>
      <c r="K649">
        <v>1</v>
      </c>
      <c r="L649">
        <v>2</v>
      </c>
      <c r="M649">
        <v>2</v>
      </c>
      <c r="N649">
        <v>1</v>
      </c>
      <c r="O649" cm="1">
        <f t="array" ref="O649:S649">_xlfn.LET(_xlpm.vals,{"1","2","3","4","5","6","7","8","9","T","J","Q","K","A"},
MATCH(_xlfn.ANCHORARRAY(E649),_xlpm.vals,0))</f>
        <v>8</v>
      </c>
      <c r="P649">
        <v>14</v>
      </c>
      <c r="Q649">
        <v>3</v>
      </c>
      <c r="R649">
        <v>3</v>
      </c>
      <c r="S649">
        <v>11</v>
      </c>
      <c r="T649" t="str" cm="1">
        <f t="array" ref="T649:X649">TEXT(_xlfn.ANCHORARRAY(O649),"00")</f>
        <v>08</v>
      </c>
      <c r="U649" t="str">
        <v>14</v>
      </c>
      <c r="V649" t="str">
        <v>03</v>
      </c>
      <c r="W649" t="str">
        <v>03</v>
      </c>
      <c r="X649" t="str">
        <v>11</v>
      </c>
      <c r="Y649" t="b">
        <f>MAX(_xlfn.ANCHORARRAY(J649))=5</f>
        <v>0</v>
      </c>
      <c r="Z649" t="b">
        <f>MAX(_xlfn.ANCHORARRAY(J649))=4</f>
        <v>0</v>
      </c>
      <c r="AA649" t="b" cm="1">
        <f t="array" ref="AA649">AND(OR(_xlfn.ANCHORARRAY(J649)=3),OR(_xlfn.ANCHORARRAY(J649)=2))</f>
        <v>0</v>
      </c>
      <c r="AB649" t="b">
        <f>IF(AA649,FALSE,MAX(_xlfn.ANCHORARRAY(J649))=3)</f>
        <v>0</v>
      </c>
      <c r="AC649" t="b">
        <f>COUNTIF(_xlfn.ANCHORARRAY(J649),2)=4</f>
        <v>0</v>
      </c>
      <c r="AD649" t="b">
        <f>IF(AC649,FALSE,MAX(_xlfn.ANCHORARRAY(J649))=2)</f>
        <v>1</v>
      </c>
      <c r="AE649" t="b">
        <f>NOT(OR(Y649:AD649))</f>
        <v>0</v>
      </c>
      <c r="AF649">
        <f>8-MATCH(TRUE,Y649:AE649,0)</f>
        <v>2</v>
      </c>
      <c r="AG649">
        <f>VALUE(_xlfn.CONCAT(AF649,_xlfn.ANCHORARRAY(T649)))</f>
        <v>20814030311</v>
      </c>
      <c r="AH649">
        <f>VALUE(_xlfn.RANK.EQ(AG649,AG:AG,1))</f>
        <v>326</v>
      </c>
      <c r="AI649">
        <f>AH649*D649</f>
        <v>314590</v>
      </c>
      <c r="AK649" s="1"/>
      <c r="AL649" t="str" cm="1">
        <f t="array" ref="AL649:AP649">MID(C649,_xlfn.SEQUENCE(1,LEN(C649)),1)</f>
        <v>8</v>
      </c>
      <c r="AM649" t="str">
        <v>A</v>
      </c>
      <c r="AN649" t="str">
        <v>3</v>
      </c>
      <c r="AO649" t="str">
        <v>3</v>
      </c>
      <c r="AP649" t="str">
        <v>J</v>
      </c>
      <c r="AQ649">
        <f>IF(AL649="J",0,COUNTIF(_xlfn.ANCHORARRAY($AL649),AL649))</f>
        <v>1</v>
      </c>
      <c r="AR649">
        <f>IF(AM649="J",0,COUNTIF(_xlfn.ANCHORARRAY($AL649),AM649))</f>
        <v>1</v>
      </c>
      <c r="AS649">
        <f>IF(AN649="J",0,COUNTIF(_xlfn.ANCHORARRAY($AL649),AN649))</f>
        <v>2</v>
      </c>
      <c r="AT649">
        <f>IF(AO649="J",0,COUNTIF(_xlfn.ANCHORARRAY($AL649),AO649))</f>
        <v>2</v>
      </c>
      <c r="AU649">
        <f>IF(AP649="J",0,COUNTIF(_xlfn.ANCHORARRAY($AL649),AP649))</f>
        <v>0</v>
      </c>
      <c r="AV649" cm="1">
        <f t="array" ref="AV649:AZ649">_xlfn.LET(_xlpm.vals,{"J","2","3","4","5","6","7","8","9","T","J","Q","K","A"},
MATCH(_xlfn.ANCHORARRAY(AL649),_xlpm.vals,0))</f>
        <v>8</v>
      </c>
      <c r="AW649">
        <v>14</v>
      </c>
      <c r="AX649">
        <v>3</v>
      </c>
      <c r="AY649">
        <v>3</v>
      </c>
      <c r="AZ649">
        <v>1</v>
      </c>
      <c r="BA649" t="str" cm="1">
        <f t="array" ref="BA649:BE649">TEXT(_xlfn.ANCHORARRAY(AV649),"00")</f>
        <v>08</v>
      </c>
      <c r="BB649" t="str">
        <v>14</v>
      </c>
      <c r="BC649" t="str">
        <v>03</v>
      </c>
      <c r="BD649" t="str">
        <v>03</v>
      </c>
      <c r="BE649" t="str">
        <v>01</v>
      </c>
      <c r="BF649">
        <f>COUNTIF(_xlfn.ANCHORARRAY(AL649),"J")</f>
        <v>1</v>
      </c>
    </row>
    <row r="650" spans="2:58" x14ac:dyDescent="0.3">
      <c r="B650" t="s">
        <v>353</v>
      </c>
      <c r="C650" t="str">
        <f>_xlfn.TEXTBEFORE(B650," ")</f>
        <v>9KT8K</v>
      </c>
      <c r="D650">
        <f>VALUE(_xlfn.TEXTAFTER(B650," "))</f>
        <v>329</v>
      </c>
      <c r="E650" t="str" cm="1">
        <f t="array" ref="E650:I650">MID(C650,_xlfn.SEQUENCE(1,LEN(C650)),1)</f>
        <v>9</v>
      </c>
      <c r="F650" t="str">
        <v>K</v>
      </c>
      <c r="G650" t="str">
        <v>T</v>
      </c>
      <c r="H650" t="str">
        <v>8</v>
      </c>
      <c r="I650" t="str">
        <v>K</v>
      </c>
      <c r="J650" cm="1">
        <f t="array" ref="J650:N650">COUNTIFS(_xlfn.ANCHORARRAY(E650),_xlfn.ANCHORARRAY(E650))</f>
        <v>1</v>
      </c>
      <c r="K650">
        <v>2</v>
      </c>
      <c r="L650">
        <v>1</v>
      </c>
      <c r="M650">
        <v>1</v>
      </c>
      <c r="N650">
        <v>2</v>
      </c>
      <c r="O650" cm="1">
        <f t="array" ref="O650:S650">_xlfn.LET(_xlpm.vals,{"1","2","3","4","5","6","7","8","9","T","J","Q","K","A"},
MATCH(_xlfn.ANCHORARRAY(E650),_xlpm.vals,0))</f>
        <v>9</v>
      </c>
      <c r="P650">
        <v>13</v>
      </c>
      <c r="Q650">
        <v>10</v>
      </c>
      <c r="R650">
        <v>8</v>
      </c>
      <c r="S650">
        <v>13</v>
      </c>
      <c r="T650" t="str" cm="1">
        <f t="array" ref="T650:X650">TEXT(_xlfn.ANCHORARRAY(O650),"00")</f>
        <v>09</v>
      </c>
      <c r="U650" t="str">
        <v>13</v>
      </c>
      <c r="V650" t="str">
        <v>10</v>
      </c>
      <c r="W650" t="str">
        <v>08</v>
      </c>
      <c r="X650" t="str">
        <v>13</v>
      </c>
      <c r="Y650" t="b">
        <f>MAX(_xlfn.ANCHORARRAY(J650))=5</f>
        <v>0</v>
      </c>
      <c r="Z650" t="b">
        <f>MAX(_xlfn.ANCHORARRAY(J650))=4</f>
        <v>0</v>
      </c>
      <c r="AA650" t="b" cm="1">
        <f t="array" ref="AA650">AND(OR(_xlfn.ANCHORARRAY(J650)=3),OR(_xlfn.ANCHORARRAY(J650)=2))</f>
        <v>0</v>
      </c>
      <c r="AB650" t="b">
        <f>IF(AA650,FALSE,MAX(_xlfn.ANCHORARRAY(J650))=3)</f>
        <v>0</v>
      </c>
      <c r="AC650" t="b">
        <f>COUNTIF(_xlfn.ANCHORARRAY(J650),2)=4</f>
        <v>0</v>
      </c>
      <c r="AD650" t="b">
        <f>IF(AC650,FALSE,MAX(_xlfn.ANCHORARRAY(J650))=2)</f>
        <v>1</v>
      </c>
      <c r="AE650" t="b">
        <f>NOT(OR(Y650:AD650))</f>
        <v>0</v>
      </c>
      <c r="AF650">
        <f>8-MATCH(TRUE,Y650:AE650,0)</f>
        <v>2</v>
      </c>
      <c r="AG650">
        <f>VALUE(_xlfn.CONCAT(AF650,_xlfn.ANCHORARRAY(T650)))</f>
        <v>20913100813</v>
      </c>
      <c r="AH650">
        <f>VALUE(_xlfn.RANK.EQ(AG650,AG:AG,1))</f>
        <v>339</v>
      </c>
      <c r="AI650">
        <f>AH650*D650</f>
        <v>111531</v>
      </c>
      <c r="AK650" s="1"/>
      <c r="AL650" t="str" cm="1">
        <f t="array" ref="AL650:AP650">MID(C650,_xlfn.SEQUENCE(1,LEN(C650)),1)</f>
        <v>9</v>
      </c>
      <c r="AM650" t="str">
        <v>K</v>
      </c>
      <c r="AN650" t="str">
        <v>T</v>
      </c>
      <c r="AO650" t="str">
        <v>8</v>
      </c>
      <c r="AP650" t="str">
        <v>K</v>
      </c>
      <c r="AQ650">
        <f>IF(AL650="J",0,COUNTIF(_xlfn.ANCHORARRAY($AL650),AL650))</f>
        <v>1</v>
      </c>
      <c r="AR650">
        <f>IF(AM650="J",0,COUNTIF(_xlfn.ANCHORARRAY($AL650),AM650))</f>
        <v>2</v>
      </c>
      <c r="AS650">
        <f>IF(AN650="J",0,COUNTIF(_xlfn.ANCHORARRAY($AL650),AN650))</f>
        <v>1</v>
      </c>
      <c r="AT650">
        <f>IF(AO650="J",0,COUNTIF(_xlfn.ANCHORARRAY($AL650),AO650))</f>
        <v>1</v>
      </c>
      <c r="AU650">
        <f>IF(AP650="J",0,COUNTIF(_xlfn.ANCHORARRAY($AL650),AP650))</f>
        <v>2</v>
      </c>
      <c r="AV650" cm="1">
        <f t="array" ref="AV650:AZ650">_xlfn.LET(_xlpm.vals,{"J","2","3","4","5","6","7","8","9","T","J","Q","K","A"},
MATCH(_xlfn.ANCHORARRAY(AL650),_xlpm.vals,0))</f>
        <v>9</v>
      </c>
      <c r="AW650">
        <v>13</v>
      </c>
      <c r="AX650">
        <v>10</v>
      </c>
      <c r="AY650">
        <v>8</v>
      </c>
      <c r="AZ650">
        <v>13</v>
      </c>
      <c r="BA650" t="str" cm="1">
        <f t="array" ref="BA650:BE650">TEXT(_xlfn.ANCHORARRAY(AV650),"00")</f>
        <v>09</v>
      </c>
      <c r="BB650" t="str">
        <v>13</v>
      </c>
      <c r="BC650" t="str">
        <v>10</v>
      </c>
      <c r="BD650" t="str">
        <v>08</v>
      </c>
      <c r="BE650" t="str">
        <v>13</v>
      </c>
      <c r="BF650">
        <f>COUNTIF(_xlfn.ANCHORARRAY(AL650),"J")</f>
        <v>0</v>
      </c>
    </row>
    <row r="651" spans="2:58" x14ac:dyDescent="0.3">
      <c r="B651" t="s">
        <v>352</v>
      </c>
      <c r="C651" t="str">
        <f>_xlfn.TEXTBEFORE(B651," ")</f>
        <v>55557</v>
      </c>
      <c r="D651">
        <f>VALUE(_xlfn.TEXTAFTER(B651," "))</f>
        <v>636</v>
      </c>
      <c r="E651" t="str" cm="1">
        <f t="array" ref="E651:I651">MID(C651,_xlfn.SEQUENCE(1,LEN(C651)),1)</f>
        <v>5</v>
      </c>
      <c r="F651" t="str">
        <v>5</v>
      </c>
      <c r="G651" t="str">
        <v>5</v>
      </c>
      <c r="H651" t="str">
        <v>5</v>
      </c>
      <c r="I651" t="str">
        <v>7</v>
      </c>
      <c r="J651" cm="1">
        <f t="array" ref="J651:N651">COUNTIFS(_xlfn.ANCHORARRAY(E651),_xlfn.ANCHORARRAY(E651))</f>
        <v>4</v>
      </c>
      <c r="K651">
        <v>4</v>
      </c>
      <c r="L651">
        <v>4</v>
      </c>
      <c r="M651">
        <v>4</v>
      </c>
      <c r="N651">
        <v>1</v>
      </c>
      <c r="O651" cm="1">
        <f t="array" ref="O651:S651">_xlfn.LET(_xlpm.vals,{"1","2","3","4","5","6","7","8","9","T","J","Q","K","A"},
MATCH(_xlfn.ANCHORARRAY(E651),_xlpm.vals,0))</f>
        <v>5</v>
      </c>
      <c r="P651">
        <v>5</v>
      </c>
      <c r="Q651">
        <v>5</v>
      </c>
      <c r="R651">
        <v>5</v>
      </c>
      <c r="S651">
        <v>7</v>
      </c>
      <c r="T651" t="str" cm="1">
        <f t="array" ref="T651:X651">TEXT(_xlfn.ANCHORARRAY(O651),"00")</f>
        <v>05</v>
      </c>
      <c r="U651" t="str">
        <v>05</v>
      </c>
      <c r="V651" t="str">
        <v>05</v>
      </c>
      <c r="W651" t="str">
        <v>05</v>
      </c>
      <c r="X651" t="str">
        <v>07</v>
      </c>
      <c r="Y651" t="b">
        <f>MAX(_xlfn.ANCHORARRAY(J651))=5</f>
        <v>0</v>
      </c>
      <c r="Z651" t="b">
        <f>MAX(_xlfn.ANCHORARRAY(J651))=4</f>
        <v>1</v>
      </c>
      <c r="AA651" t="b" cm="1">
        <f t="array" ref="AA651">AND(OR(_xlfn.ANCHORARRAY(J651)=3),OR(_xlfn.ANCHORARRAY(J651)=2))</f>
        <v>0</v>
      </c>
      <c r="AB651" t="b">
        <f>IF(AA651,FALSE,MAX(_xlfn.ANCHORARRAY(J651))=3)</f>
        <v>0</v>
      </c>
      <c r="AC651" t="b">
        <f>COUNTIF(_xlfn.ANCHORARRAY(J651),2)=4</f>
        <v>0</v>
      </c>
      <c r="AD651" t="b">
        <f>IF(AC651,FALSE,MAX(_xlfn.ANCHORARRAY(J651))=2)</f>
        <v>0</v>
      </c>
      <c r="AE651" t="b">
        <f>NOT(OR(Y651:AD651))</f>
        <v>0</v>
      </c>
      <c r="AF651">
        <f>8-MATCH(TRUE,Y651:AE651,0)</f>
        <v>6</v>
      </c>
      <c r="AG651">
        <f>VALUE(_xlfn.CONCAT(AF651,_xlfn.ANCHORARRAY(T651)))</f>
        <v>60505050507</v>
      </c>
      <c r="AH651">
        <f>VALUE(_xlfn.RANK.EQ(AG651,AG:AG,1))</f>
        <v>935</v>
      </c>
      <c r="AI651">
        <f>AH651*D651</f>
        <v>594660</v>
      </c>
      <c r="AK651" s="1"/>
      <c r="AL651" t="str" cm="1">
        <f t="array" ref="AL651:AP651">MID(C651,_xlfn.SEQUENCE(1,LEN(C651)),1)</f>
        <v>5</v>
      </c>
      <c r="AM651" t="str">
        <v>5</v>
      </c>
      <c r="AN651" t="str">
        <v>5</v>
      </c>
      <c r="AO651" t="str">
        <v>5</v>
      </c>
      <c r="AP651" t="str">
        <v>7</v>
      </c>
      <c r="AQ651">
        <f>IF(AL651="J",0,COUNTIF(_xlfn.ANCHORARRAY($AL651),AL651))</f>
        <v>4</v>
      </c>
      <c r="AR651">
        <f>IF(AM651="J",0,COUNTIF(_xlfn.ANCHORARRAY($AL651),AM651))</f>
        <v>4</v>
      </c>
      <c r="AS651">
        <f>IF(AN651="J",0,COUNTIF(_xlfn.ANCHORARRAY($AL651),AN651))</f>
        <v>4</v>
      </c>
      <c r="AT651">
        <f>IF(AO651="J",0,COUNTIF(_xlfn.ANCHORARRAY($AL651),AO651))</f>
        <v>4</v>
      </c>
      <c r="AU651">
        <f>IF(AP651="J",0,COUNTIF(_xlfn.ANCHORARRAY($AL651),AP651))</f>
        <v>1</v>
      </c>
      <c r="AV651" cm="1">
        <f t="array" ref="AV651:AZ651">_xlfn.LET(_xlpm.vals,{"J","2","3","4","5","6","7","8","9","T","J","Q","K","A"},
MATCH(_xlfn.ANCHORARRAY(AL651),_xlpm.vals,0))</f>
        <v>5</v>
      </c>
      <c r="AW651">
        <v>5</v>
      </c>
      <c r="AX651">
        <v>5</v>
      </c>
      <c r="AY651">
        <v>5</v>
      </c>
      <c r="AZ651">
        <v>7</v>
      </c>
      <c r="BA651" t="str" cm="1">
        <f t="array" ref="BA651:BE651">TEXT(_xlfn.ANCHORARRAY(AV651),"00")</f>
        <v>05</v>
      </c>
      <c r="BB651" t="str">
        <v>05</v>
      </c>
      <c r="BC651" t="str">
        <v>05</v>
      </c>
      <c r="BD651" t="str">
        <v>05</v>
      </c>
      <c r="BE651" t="str">
        <v>07</v>
      </c>
      <c r="BF651">
        <f>COUNTIF(_xlfn.ANCHORARRAY(AL651),"J")</f>
        <v>0</v>
      </c>
    </row>
    <row r="652" spans="2:58" x14ac:dyDescent="0.3">
      <c r="B652" t="s">
        <v>351</v>
      </c>
      <c r="C652" t="str">
        <f>_xlfn.TEXTBEFORE(B652," ")</f>
        <v>78557</v>
      </c>
      <c r="D652">
        <f>VALUE(_xlfn.TEXTAFTER(B652," "))</f>
        <v>846</v>
      </c>
      <c r="E652" t="str" cm="1">
        <f t="array" ref="E652:I652">MID(C652,_xlfn.SEQUENCE(1,LEN(C652)),1)</f>
        <v>7</v>
      </c>
      <c r="F652" t="str">
        <v>8</v>
      </c>
      <c r="G652" t="str">
        <v>5</v>
      </c>
      <c r="H652" t="str">
        <v>5</v>
      </c>
      <c r="I652" t="str">
        <v>7</v>
      </c>
      <c r="J652" cm="1">
        <f t="array" ref="J652:N652">COUNTIFS(_xlfn.ANCHORARRAY(E652),_xlfn.ANCHORARRAY(E652))</f>
        <v>2</v>
      </c>
      <c r="K652">
        <v>1</v>
      </c>
      <c r="L652">
        <v>2</v>
      </c>
      <c r="M652">
        <v>2</v>
      </c>
      <c r="N652">
        <v>2</v>
      </c>
      <c r="O652" cm="1">
        <f t="array" ref="O652:S652">_xlfn.LET(_xlpm.vals,{"1","2","3","4","5","6","7","8","9","T","J","Q","K","A"},
MATCH(_xlfn.ANCHORARRAY(E652),_xlpm.vals,0))</f>
        <v>7</v>
      </c>
      <c r="P652">
        <v>8</v>
      </c>
      <c r="Q652">
        <v>5</v>
      </c>
      <c r="R652">
        <v>5</v>
      </c>
      <c r="S652">
        <v>7</v>
      </c>
      <c r="T652" t="str" cm="1">
        <f t="array" ref="T652:X652">TEXT(_xlfn.ANCHORARRAY(O652),"00")</f>
        <v>07</v>
      </c>
      <c r="U652" t="str">
        <v>08</v>
      </c>
      <c r="V652" t="str">
        <v>05</v>
      </c>
      <c r="W652" t="str">
        <v>05</v>
      </c>
      <c r="X652" t="str">
        <v>07</v>
      </c>
      <c r="Y652" t="b">
        <f>MAX(_xlfn.ANCHORARRAY(J652))=5</f>
        <v>0</v>
      </c>
      <c r="Z652" t="b">
        <f>MAX(_xlfn.ANCHORARRAY(J652))=4</f>
        <v>0</v>
      </c>
      <c r="AA652" t="b" cm="1">
        <f t="array" ref="AA652">AND(OR(_xlfn.ANCHORARRAY(J652)=3),OR(_xlfn.ANCHORARRAY(J652)=2))</f>
        <v>0</v>
      </c>
      <c r="AB652" t="b">
        <f>IF(AA652,FALSE,MAX(_xlfn.ANCHORARRAY(J652))=3)</f>
        <v>0</v>
      </c>
      <c r="AC652" t="b">
        <f>COUNTIF(_xlfn.ANCHORARRAY(J652),2)=4</f>
        <v>1</v>
      </c>
      <c r="AD652" t="b">
        <f>IF(AC652,FALSE,MAX(_xlfn.ANCHORARRAY(J652))=2)</f>
        <v>0</v>
      </c>
      <c r="AE652" t="b">
        <f>NOT(OR(Y652:AD652))</f>
        <v>0</v>
      </c>
      <c r="AF652">
        <f>8-MATCH(TRUE,Y652:AE652,0)</f>
        <v>3</v>
      </c>
      <c r="AG652">
        <f>VALUE(_xlfn.CONCAT(AF652,_xlfn.ANCHORARRAY(T652)))</f>
        <v>30708050507</v>
      </c>
      <c r="AH652">
        <f>VALUE(_xlfn.RANK.EQ(AG652,AG:AG,1))</f>
        <v>519</v>
      </c>
      <c r="AI652">
        <f>AH652*D652</f>
        <v>439074</v>
      </c>
      <c r="AK652" s="1"/>
      <c r="AL652" t="str" cm="1">
        <f t="array" ref="AL652:AP652">MID(C652,_xlfn.SEQUENCE(1,LEN(C652)),1)</f>
        <v>7</v>
      </c>
      <c r="AM652" t="str">
        <v>8</v>
      </c>
      <c r="AN652" t="str">
        <v>5</v>
      </c>
      <c r="AO652" t="str">
        <v>5</v>
      </c>
      <c r="AP652" t="str">
        <v>7</v>
      </c>
      <c r="AQ652">
        <f>IF(AL652="J",0,COUNTIF(_xlfn.ANCHORARRAY($AL652),AL652))</f>
        <v>2</v>
      </c>
      <c r="AR652">
        <f>IF(AM652="J",0,COUNTIF(_xlfn.ANCHORARRAY($AL652),AM652))</f>
        <v>1</v>
      </c>
      <c r="AS652">
        <f>IF(AN652="J",0,COUNTIF(_xlfn.ANCHORARRAY($AL652),AN652))</f>
        <v>2</v>
      </c>
      <c r="AT652">
        <f>IF(AO652="J",0,COUNTIF(_xlfn.ANCHORARRAY($AL652),AO652))</f>
        <v>2</v>
      </c>
      <c r="AU652">
        <f>IF(AP652="J",0,COUNTIF(_xlfn.ANCHORARRAY($AL652),AP652))</f>
        <v>2</v>
      </c>
      <c r="AV652" cm="1">
        <f t="array" ref="AV652:AZ652">_xlfn.LET(_xlpm.vals,{"J","2","3","4","5","6","7","8","9","T","J","Q","K","A"},
MATCH(_xlfn.ANCHORARRAY(AL652),_xlpm.vals,0))</f>
        <v>7</v>
      </c>
      <c r="AW652">
        <v>8</v>
      </c>
      <c r="AX652">
        <v>5</v>
      </c>
      <c r="AY652">
        <v>5</v>
      </c>
      <c r="AZ652">
        <v>7</v>
      </c>
      <c r="BA652" t="str" cm="1">
        <f t="array" ref="BA652:BE652">TEXT(_xlfn.ANCHORARRAY(AV652),"00")</f>
        <v>07</v>
      </c>
      <c r="BB652" t="str">
        <v>08</v>
      </c>
      <c r="BC652" t="str">
        <v>05</v>
      </c>
      <c r="BD652" t="str">
        <v>05</v>
      </c>
      <c r="BE652" t="str">
        <v>07</v>
      </c>
      <c r="BF652">
        <f>COUNTIF(_xlfn.ANCHORARRAY(AL652),"J")</f>
        <v>0</v>
      </c>
    </row>
    <row r="653" spans="2:58" x14ac:dyDescent="0.3">
      <c r="B653" t="s">
        <v>350</v>
      </c>
      <c r="C653" t="str">
        <f>_xlfn.TEXTBEFORE(B653," ")</f>
        <v>87668</v>
      </c>
      <c r="D653">
        <f>VALUE(_xlfn.TEXTAFTER(B653," "))</f>
        <v>264</v>
      </c>
      <c r="E653" t="str" cm="1">
        <f t="array" ref="E653:I653">MID(C653,_xlfn.SEQUENCE(1,LEN(C653)),1)</f>
        <v>8</v>
      </c>
      <c r="F653" t="str">
        <v>7</v>
      </c>
      <c r="G653" t="str">
        <v>6</v>
      </c>
      <c r="H653" t="str">
        <v>6</v>
      </c>
      <c r="I653" t="str">
        <v>8</v>
      </c>
      <c r="J653" cm="1">
        <f t="array" ref="J653:N653">COUNTIFS(_xlfn.ANCHORARRAY(E653),_xlfn.ANCHORARRAY(E653))</f>
        <v>2</v>
      </c>
      <c r="K653">
        <v>1</v>
      </c>
      <c r="L653">
        <v>2</v>
      </c>
      <c r="M653">
        <v>2</v>
      </c>
      <c r="N653">
        <v>2</v>
      </c>
      <c r="O653" cm="1">
        <f t="array" ref="O653:S653">_xlfn.LET(_xlpm.vals,{"1","2","3","4","5","6","7","8","9","T","J","Q","K","A"},
MATCH(_xlfn.ANCHORARRAY(E653),_xlpm.vals,0))</f>
        <v>8</v>
      </c>
      <c r="P653">
        <v>7</v>
      </c>
      <c r="Q653">
        <v>6</v>
      </c>
      <c r="R653">
        <v>6</v>
      </c>
      <c r="S653">
        <v>8</v>
      </c>
      <c r="T653" t="str" cm="1">
        <f t="array" ref="T653:X653">TEXT(_xlfn.ANCHORARRAY(O653),"00")</f>
        <v>08</v>
      </c>
      <c r="U653" t="str">
        <v>07</v>
      </c>
      <c r="V653" t="str">
        <v>06</v>
      </c>
      <c r="W653" t="str">
        <v>06</v>
      </c>
      <c r="X653" t="str">
        <v>08</v>
      </c>
      <c r="Y653" t="b">
        <f>MAX(_xlfn.ANCHORARRAY(J653))=5</f>
        <v>0</v>
      </c>
      <c r="Z653" t="b">
        <f>MAX(_xlfn.ANCHORARRAY(J653))=4</f>
        <v>0</v>
      </c>
      <c r="AA653" t="b" cm="1">
        <f t="array" ref="AA653">AND(OR(_xlfn.ANCHORARRAY(J653)=3),OR(_xlfn.ANCHORARRAY(J653)=2))</f>
        <v>0</v>
      </c>
      <c r="AB653" t="b">
        <f>IF(AA653,FALSE,MAX(_xlfn.ANCHORARRAY(J653))=3)</f>
        <v>0</v>
      </c>
      <c r="AC653" t="b">
        <f>COUNTIF(_xlfn.ANCHORARRAY(J653),2)=4</f>
        <v>1</v>
      </c>
      <c r="AD653" t="b">
        <f>IF(AC653,FALSE,MAX(_xlfn.ANCHORARRAY(J653))=2)</f>
        <v>0</v>
      </c>
      <c r="AE653" t="b">
        <f>NOT(OR(Y653:AD653))</f>
        <v>0</v>
      </c>
      <c r="AF653">
        <f>8-MATCH(TRUE,Y653:AE653,0)</f>
        <v>3</v>
      </c>
      <c r="AG653">
        <f>VALUE(_xlfn.CONCAT(AF653,_xlfn.ANCHORARRAY(T653)))</f>
        <v>30807060608</v>
      </c>
      <c r="AH653">
        <f>VALUE(_xlfn.RANK.EQ(AG653,AG:AG,1))</f>
        <v>532</v>
      </c>
      <c r="AI653">
        <f>AH653*D653</f>
        <v>140448</v>
      </c>
      <c r="AK653" s="1"/>
      <c r="AL653" t="str" cm="1">
        <f t="array" ref="AL653:AP653">MID(C653,_xlfn.SEQUENCE(1,LEN(C653)),1)</f>
        <v>8</v>
      </c>
      <c r="AM653" t="str">
        <v>7</v>
      </c>
      <c r="AN653" t="str">
        <v>6</v>
      </c>
      <c r="AO653" t="str">
        <v>6</v>
      </c>
      <c r="AP653" t="str">
        <v>8</v>
      </c>
      <c r="AQ653">
        <f>IF(AL653="J",0,COUNTIF(_xlfn.ANCHORARRAY($AL653),AL653))</f>
        <v>2</v>
      </c>
      <c r="AR653">
        <f>IF(AM653="J",0,COUNTIF(_xlfn.ANCHORARRAY($AL653),AM653))</f>
        <v>1</v>
      </c>
      <c r="AS653">
        <f>IF(AN653="J",0,COUNTIF(_xlfn.ANCHORARRAY($AL653),AN653))</f>
        <v>2</v>
      </c>
      <c r="AT653">
        <f>IF(AO653="J",0,COUNTIF(_xlfn.ANCHORARRAY($AL653),AO653))</f>
        <v>2</v>
      </c>
      <c r="AU653">
        <f>IF(AP653="J",0,COUNTIF(_xlfn.ANCHORARRAY($AL653),AP653))</f>
        <v>2</v>
      </c>
      <c r="AV653" cm="1">
        <f t="array" ref="AV653:AZ653">_xlfn.LET(_xlpm.vals,{"J","2","3","4","5","6","7","8","9","T","J","Q","K","A"},
MATCH(_xlfn.ANCHORARRAY(AL653),_xlpm.vals,0))</f>
        <v>8</v>
      </c>
      <c r="AW653">
        <v>7</v>
      </c>
      <c r="AX653">
        <v>6</v>
      </c>
      <c r="AY653">
        <v>6</v>
      </c>
      <c r="AZ653">
        <v>8</v>
      </c>
      <c r="BA653" t="str" cm="1">
        <f t="array" ref="BA653:BE653">TEXT(_xlfn.ANCHORARRAY(AV653),"00")</f>
        <v>08</v>
      </c>
      <c r="BB653" t="str">
        <v>07</v>
      </c>
      <c r="BC653" t="str">
        <v>06</v>
      </c>
      <c r="BD653" t="str">
        <v>06</v>
      </c>
      <c r="BE653" t="str">
        <v>08</v>
      </c>
      <c r="BF653">
        <f>COUNTIF(_xlfn.ANCHORARRAY(AL653),"J")</f>
        <v>0</v>
      </c>
    </row>
    <row r="654" spans="2:58" x14ac:dyDescent="0.3">
      <c r="B654" t="s">
        <v>349</v>
      </c>
      <c r="C654" t="str">
        <f>_xlfn.TEXTBEFORE(B654," ")</f>
        <v>7999J</v>
      </c>
      <c r="D654">
        <f>VALUE(_xlfn.TEXTAFTER(B654," "))</f>
        <v>611</v>
      </c>
      <c r="E654" t="str" cm="1">
        <f t="array" ref="E654:I654">MID(C654,_xlfn.SEQUENCE(1,LEN(C654)),1)</f>
        <v>7</v>
      </c>
      <c r="F654" t="str">
        <v>9</v>
      </c>
      <c r="G654" t="str">
        <v>9</v>
      </c>
      <c r="H654" t="str">
        <v>9</v>
      </c>
      <c r="I654" t="str">
        <v>J</v>
      </c>
      <c r="J654" cm="1">
        <f t="array" ref="J654:N654">COUNTIFS(_xlfn.ANCHORARRAY(E654),_xlfn.ANCHORARRAY(E654))</f>
        <v>1</v>
      </c>
      <c r="K654">
        <v>3</v>
      </c>
      <c r="L654">
        <v>3</v>
      </c>
      <c r="M654">
        <v>3</v>
      </c>
      <c r="N654">
        <v>1</v>
      </c>
      <c r="O654" cm="1">
        <f t="array" ref="O654:S654">_xlfn.LET(_xlpm.vals,{"1","2","3","4","5","6","7","8","9","T","J","Q","K","A"},
MATCH(_xlfn.ANCHORARRAY(E654),_xlpm.vals,0))</f>
        <v>7</v>
      </c>
      <c r="P654">
        <v>9</v>
      </c>
      <c r="Q654">
        <v>9</v>
      </c>
      <c r="R654">
        <v>9</v>
      </c>
      <c r="S654">
        <v>11</v>
      </c>
      <c r="T654" t="str" cm="1">
        <f t="array" ref="T654:X654">TEXT(_xlfn.ANCHORARRAY(O654),"00")</f>
        <v>07</v>
      </c>
      <c r="U654" t="str">
        <v>09</v>
      </c>
      <c r="V654" t="str">
        <v>09</v>
      </c>
      <c r="W654" t="str">
        <v>09</v>
      </c>
      <c r="X654" t="str">
        <v>11</v>
      </c>
      <c r="Y654" t="b">
        <f>MAX(_xlfn.ANCHORARRAY(J654))=5</f>
        <v>0</v>
      </c>
      <c r="Z654" t="b">
        <f>MAX(_xlfn.ANCHORARRAY(J654))=4</f>
        <v>0</v>
      </c>
      <c r="AA654" t="b" cm="1">
        <f t="array" ref="AA654">AND(OR(_xlfn.ANCHORARRAY(J654)=3),OR(_xlfn.ANCHORARRAY(J654)=2))</f>
        <v>0</v>
      </c>
      <c r="AB654" t="b">
        <f>IF(AA654,FALSE,MAX(_xlfn.ANCHORARRAY(J654))=3)</f>
        <v>1</v>
      </c>
      <c r="AC654" t="b">
        <f>COUNTIF(_xlfn.ANCHORARRAY(J654),2)=4</f>
        <v>0</v>
      </c>
      <c r="AD654" t="b">
        <f>IF(AC654,FALSE,MAX(_xlfn.ANCHORARRAY(J654))=2)</f>
        <v>0</v>
      </c>
      <c r="AE654" t="b">
        <f>NOT(OR(Y654:AD654))</f>
        <v>0</v>
      </c>
      <c r="AF654">
        <f>8-MATCH(TRUE,Y654:AE654,0)</f>
        <v>4</v>
      </c>
      <c r="AG654">
        <f>VALUE(_xlfn.CONCAT(AF654,_xlfn.ANCHORARRAY(T654)))</f>
        <v>40709090911</v>
      </c>
      <c r="AH654">
        <f>VALUE(_xlfn.RANK.EQ(AG654,AG:AG,1))</f>
        <v>717</v>
      </c>
      <c r="AI654">
        <f>AH654*D654</f>
        <v>438087</v>
      </c>
      <c r="AK654" s="1"/>
      <c r="AL654" t="str" cm="1">
        <f t="array" ref="AL654:AP654">MID(C654,_xlfn.SEQUENCE(1,LEN(C654)),1)</f>
        <v>7</v>
      </c>
      <c r="AM654" t="str">
        <v>9</v>
      </c>
      <c r="AN654" t="str">
        <v>9</v>
      </c>
      <c r="AO654" t="str">
        <v>9</v>
      </c>
      <c r="AP654" t="str">
        <v>J</v>
      </c>
      <c r="AQ654">
        <f>IF(AL654="J",0,COUNTIF(_xlfn.ANCHORARRAY($AL654),AL654))</f>
        <v>1</v>
      </c>
      <c r="AR654">
        <f>IF(AM654="J",0,COUNTIF(_xlfn.ANCHORARRAY($AL654),AM654))</f>
        <v>3</v>
      </c>
      <c r="AS654">
        <f>IF(AN654="J",0,COUNTIF(_xlfn.ANCHORARRAY($AL654),AN654))</f>
        <v>3</v>
      </c>
      <c r="AT654">
        <f>IF(AO654="J",0,COUNTIF(_xlfn.ANCHORARRAY($AL654),AO654))</f>
        <v>3</v>
      </c>
      <c r="AU654">
        <f>IF(AP654="J",0,COUNTIF(_xlfn.ANCHORARRAY($AL654),AP654))</f>
        <v>0</v>
      </c>
      <c r="AV654" cm="1">
        <f t="array" ref="AV654:AZ654">_xlfn.LET(_xlpm.vals,{"J","2","3","4","5","6","7","8","9","T","J","Q","K","A"},
MATCH(_xlfn.ANCHORARRAY(AL654),_xlpm.vals,0))</f>
        <v>7</v>
      </c>
      <c r="AW654">
        <v>9</v>
      </c>
      <c r="AX654">
        <v>9</v>
      </c>
      <c r="AY654">
        <v>9</v>
      </c>
      <c r="AZ654">
        <v>1</v>
      </c>
      <c r="BA654" t="str" cm="1">
        <f t="array" ref="BA654:BE654">TEXT(_xlfn.ANCHORARRAY(AV654),"00")</f>
        <v>07</v>
      </c>
      <c r="BB654" t="str">
        <v>09</v>
      </c>
      <c r="BC654" t="str">
        <v>09</v>
      </c>
      <c r="BD654" t="str">
        <v>09</v>
      </c>
      <c r="BE654" t="str">
        <v>01</v>
      </c>
      <c r="BF654">
        <f>COUNTIF(_xlfn.ANCHORARRAY(AL654),"J")</f>
        <v>1</v>
      </c>
    </row>
    <row r="655" spans="2:58" x14ac:dyDescent="0.3">
      <c r="B655" t="s">
        <v>348</v>
      </c>
      <c r="C655" t="str">
        <f>_xlfn.TEXTBEFORE(B655," ")</f>
        <v>AQ4J9</v>
      </c>
      <c r="D655">
        <f>VALUE(_xlfn.TEXTAFTER(B655," "))</f>
        <v>532</v>
      </c>
      <c r="E655" t="str" cm="1">
        <f t="array" ref="E655:I655">MID(C655,_xlfn.SEQUENCE(1,LEN(C655)),1)</f>
        <v>A</v>
      </c>
      <c r="F655" t="str">
        <v>Q</v>
      </c>
      <c r="G655" t="str">
        <v>4</v>
      </c>
      <c r="H655" t="str">
        <v>J</v>
      </c>
      <c r="I655" t="str">
        <v>9</v>
      </c>
      <c r="J655" cm="1">
        <f t="array" ref="J655:N655">COUNTIFS(_xlfn.ANCHORARRAY(E655),_xlfn.ANCHORARRAY(E655))</f>
        <v>1</v>
      </c>
      <c r="K655">
        <v>1</v>
      </c>
      <c r="L655">
        <v>1</v>
      </c>
      <c r="M655">
        <v>1</v>
      </c>
      <c r="N655">
        <v>1</v>
      </c>
      <c r="O655" cm="1">
        <f t="array" ref="O655:S655">_xlfn.LET(_xlpm.vals,{"1","2","3","4","5","6","7","8","9","T","J","Q","K","A"},
MATCH(_xlfn.ANCHORARRAY(E655),_xlpm.vals,0))</f>
        <v>14</v>
      </c>
      <c r="P655">
        <v>12</v>
      </c>
      <c r="Q655">
        <v>4</v>
      </c>
      <c r="R655">
        <v>11</v>
      </c>
      <c r="S655">
        <v>9</v>
      </c>
      <c r="T655" t="str" cm="1">
        <f t="array" ref="T655:X655">TEXT(_xlfn.ANCHORARRAY(O655),"00")</f>
        <v>14</v>
      </c>
      <c r="U655" t="str">
        <v>12</v>
      </c>
      <c r="V655" t="str">
        <v>04</v>
      </c>
      <c r="W655" t="str">
        <v>11</v>
      </c>
      <c r="X655" t="str">
        <v>09</v>
      </c>
      <c r="Y655" t="b">
        <f>MAX(_xlfn.ANCHORARRAY(J655))=5</f>
        <v>0</v>
      </c>
      <c r="Z655" t="b">
        <f>MAX(_xlfn.ANCHORARRAY(J655))=4</f>
        <v>0</v>
      </c>
      <c r="AA655" t="b" cm="1">
        <f t="array" ref="AA655">AND(OR(_xlfn.ANCHORARRAY(J655)=3),OR(_xlfn.ANCHORARRAY(J655)=2))</f>
        <v>0</v>
      </c>
      <c r="AB655" t="b">
        <f>IF(AA655,FALSE,MAX(_xlfn.ANCHORARRAY(J655))=3)</f>
        <v>0</v>
      </c>
      <c r="AC655" t="b">
        <f>COUNTIF(_xlfn.ANCHORARRAY(J655),2)=4</f>
        <v>0</v>
      </c>
      <c r="AD655" t="b">
        <f>IF(AC655,FALSE,MAX(_xlfn.ANCHORARRAY(J655))=2)</f>
        <v>0</v>
      </c>
      <c r="AE655" t="b">
        <f>NOT(OR(Y655:AD655))</f>
        <v>1</v>
      </c>
      <c r="AF655">
        <f>8-MATCH(TRUE,Y655:AE655,0)</f>
        <v>1</v>
      </c>
      <c r="AG655">
        <f>VALUE(_xlfn.CONCAT(AF655,_xlfn.ANCHORARRAY(T655)))</f>
        <v>11412041109</v>
      </c>
      <c r="AH655">
        <f>VALUE(_xlfn.RANK.EQ(AG655,AG:AG,1))</f>
        <v>193</v>
      </c>
      <c r="AI655">
        <f>AH655*D655</f>
        <v>102676</v>
      </c>
      <c r="AK655" s="1"/>
      <c r="AL655" t="str" cm="1">
        <f t="array" ref="AL655:AP655">MID(C655,_xlfn.SEQUENCE(1,LEN(C655)),1)</f>
        <v>A</v>
      </c>
      <c r="AM655" t="str">
        <v>Q</v>
      </c>
      <c r="AN655" t="str">
        <v>4</v>
      </c>
      <c r="AO655" t="str">
        <v>J</v>
      </c>
      <c r="AP655" t="str">
        <v>9</v>
      </c>
      <c r="AQ655">
        <f>IF(AL655="J",0,COUNTIF(_xlfn.ANCHORARRAY($AL655),AL655))</f>
        <v>1</v>
      </c>
      <c r="AR655">
        <f>IF(AM655="J",0,COUNTIF(_xlfn.ANCHORARRAY($AL655),AM655))</f>
        <v>1</v>
      </c>
      <c r="AS655">
        <f>IF(AN655="J",0,COUNTIF(_xlfn.ANCHORARRAY($AL655),AN655))</f>
        <v>1</v>
      </c>
      <c r="AT655">
        <f>IF(AO655="J",0,COUNTIF(_xlfn.ANCHORARRAY($AL655),AO655))</f>
        <v>0</v>
      </c>
      <c r="AU655">
        <f>IF(AP655="J",0,COUNTIF(_xlfn.ANCHORARRAY($AL655),AP655))</f>
        <v>1</v>
      </c>
      <c r="AV655" cm="1">
        <f t="array" ref="AV655:AZ655">_xlfn.LET(_xlpm.vals,{"J","2","3","4","5","6","7","8","9","T","J","Q","K","A"},
MATCH(_xlfn.ANCHORARRAY(AL655),_xlpm.vals,0))</f>
        <v>14</v>
      </c>
      <c r="AW655">
        <v>12</v>
      </c>
      <c r="AX655">
        <v>4</v>
      </c>
      <c r="AY655">
        <v>1</v>
      </c>
      <c r="AZ655">
        <v>9</v>
      </c>
      <c r="BA655" t="str" cm="1">
        <f t="array" ref="BA655:BE655">TEXT(_xlfn.ANCHORARRAY(AV655),"00")</f>
        <v>14</v>
      </c>
      <c r="BB655" t="str">
        <v>12</v>
      </c>
      <c r="BC655" t="str">
        <v>04</v>
      </c>
      <c r="BD655" t="str">
        <v>01</v>
      </c>
      <c r="BE655" t="str">
        <v>09</v>
      </c>
      <c r="BF655">
        <f>COUNTIF(_xlfn.ANCHORARRAY(AL655),"J")</f>
        <v>1</v>
      </c>
    </row>
    <row r="656" spans="2:58" x14ac:dyDescent="0.3">
      <c r="B656" t="s">
        <v>347</v>
      </c>
      <c r="C656" t="str">
        <f>_xlfn.TEXTBEFORE(B656," ")</f>
        <v>AJJ9T</v>
      </c>
      <c r="D656">
        <f>VALUE(_xlfn.TEXTAFTER(B656," "))</f>
        <v>937</v>
      </c>
      <c r="E656" t="str" cm="1">
        <f t="array" ref="E656:I656">MID(C656,_xlfn.SEQUENCE(1,LEN(C656)),1)</f>
        <v>A</v>
      </c>
      <c r="F656" t="str">
        <v>J</v>
      </c>
      <c r="G656" t="str">
        <v>J</v>
      </c>
      <c r="H656" t="str">
        <v>9</v>
      </c>
      <c r="I656" t="str">
        <v>T</v>
      </c>
      <c r="J656" cm="1">
        <f t="array" ref="J656:N656">COUNTIFS(_xlfn.ANCHORARRAY(E656),_xlfn.ANCHORARRAY(E656))</f>
        <v>1</v>
      </c>
      <c r="K656">
        <v>2</v>
      </c>
      <c r="L656">
        <v>2</v>
      </c>
      <c r="M656">
        <v>1</v>
      </c>
      <c r="N656">
        <v>1</v>
      </c>
      <c r="O656" cm="1">
        <f t="array" ref="O656:S656">_xlfn.LET(_xlpm.vals,{"1","2","3","4","5","6","7","8","9","T","J","Q","K","A"},
MATCH(_xlfn.ANCHORARRAY(E656),_xlpm.vals,0))</f>
        <v>14</v>
      </c>
      <c r="P656">
        <v>11</v>
      </c>
      <c r="Q656">
        <v>11</v>
      </c>
      <c r="R656">
        <v>9</v>
      </c>
      <c r="S656">
        <v>10</v>
      </c>
      <c r="T656" t="str" cm="1">
        <f t="array" ref="T656:X656">TEXT(_xlfn.ANCHORARRAY(O656),"00")</f>
        <v>14</v>
      </c>
      <c r="U656" t="str">
        <v>11</v>
      </c>
      <c r="V656" t="str">
        <v>11</v>
      </c>
      <c r="W656" t="str">
        <v>09</v>
      </c>
      <c r="X656" t="str">
        <v>10</v>
      </c>
      <c r="Y656" t="b">
        <f>MAX(_xlfn.ANCHORARRAY(J656))=5</f>
        <v>0</v>
      </c>
      <c r="Z656" t="b">
        <f>MAX(_xlfn.ANCHORARRAY(J656))=4</f>
        <v>0</v>
      </c>
      <c r="AA656" t="b" cm="1">
        <f t="array" ref="AA656">AND(OR(_xlfn.ANCHORARRAY(J656)=3),OR(_xlfn.ANCHORARRAY(J656)=2))</f>
        <v>0</v>
      </c>
      <c r="AB656" t="b">
        <f>IF(AA656,FALSE,MAX(_xlfn.ANCHORARRAY(J656))=3)</f>
        <v>0</v>
      </c>
      <c r="AC656" t="b">
        <f>COUNTIF(_xlfn.ANCHORARRAY(J656),2)=4</f>
        <v>0</v>
      </c>
      <c r="AD656" t="b">
        <f>IF(AC656,FALSE,MAX(_xlfn.ANCHORARRAY(J656))=2)</f>
        <v>1</v>
      </c>
      <c r="AE656" t="b">
        <f>NOT(OR(Y656:AD656))</f>
        <v>0</v>
      </c>
      <c r="AF656">
        <f>8-MATCH(TRUE,Y656:AE656,0)</f>
        <v>2</v>
      </c>
      <c r="AG656">
        <f>VALUE(_xlfn.CONCAT(AF656,_xlfn.ANCHORARRAY(T656)))</f>
        <v>21411110910</v>
      </c>
      <c r="AH656">
        <f>VALUE(_xlfn.RANK.EQ(AG656,AG:AG,1))</f>
        <v>435</v>
      </c>
      <c r="AI656">
        <f>AH656*D656</f>
        <v>407595</v>
      </c>
      <c r="AK656" s="1"/>
      <c r="AL656" t="str" cm="1">
        <f t="array" ref="AL656:AP656">MID(C656,_xlfn.SEQUENCE(1,LEN(C656)),1)</f>
        <v>A</v>
      </c>
      <c r="AM656" t="str">
        <v>J</v>
      </c>
      <c r="AN656" t="str">
        <v>J</v>
      </c>
      <c r="AO656" t="str">
        <v>9</v>
      </c>
      <c r="AP656" t="str">
        <v>T</v>
      </c>
      <c r="AQ656">
        <f>IF(AL656="J",0,COUNTIF(_xlfn.ANCHORARRAY($AL656),AL656))</f>
        <v>1</v>
      </c>
      <c r="AR656">
        <f>IF(AM656="J",0,COUNTIF(_xlfn.ANCHORARRAY($AL656),AM656))</f>
        <v>0</v>
      </c>
      <c r="AS656">
        <f>IF(AN656="J",0,COUNTIF(_xlfn.ANCHORARRAY($AL656),AN656))</f>
        <v>0</v>
      </c>
      <c r="AT656">
        <f>IF(AO656="J",0,COUNTIF(_xlfn.ANCHORARRAY($AL656),AO656))</f>
        <v>1</v>
      </c>
      <c r="AU656">
        <f>IF(AP656="J",0,COUNTIF(_xlfn.ANCHORARRAY($AL656),AP656))</f>
        <v>1</v>
      </c>
      <c r="AV656" cm="1">
        <f t="array" ref="AV656:AZ656">_xlfn.LET(_xlpm.vals,{"J","2","3","4","5","6","7","8","9","T","J","Q","K","A"},
MATCH(_xlfn.ANCHORARRAY(AL656),_xlpm.vals,0))</f>
        <v>14</v>
      </c>
      <c r="AW656">
        <v>1</v>
      </c>
      <c r="AX656">
        <v>1</v>
      </c>
      <c r="AY656">
        <v>9</v>
      </c>
      <c r="AZ656">
        <v>10</v>
      </c>
      <c r="BA656" t="str" cm="1">
        <f t="array" ref="BA656:BE656">TEXT(_xlfn.ANCHORARRAY(AV656),"00")</f>
        <v>14</v>
      </c>
      <c r="BB656" t="str">
        <v>01</v>
      </c>
      <c r="BC656" t="str">
        <v>01</v>
      </c>
      <c r="BD656" t="str">
        <v>09</v>
      </c>
      <c r="BE656" t="str">
        <v>10</v>
      </c>
      <c r="BF656">
        <f>COUNTIF(_xlfn.ANCHORARRAY(AL656),"J")</f>
        <v>2</v>
      </c>
    </row>
    <row r="657" spans="2:58" x14ac:dyDescent="0.3">
      <c r="B657" t="s">
        <v>346</v>
      </c>
      <c r="C657" t="str">
        <f>_xlfn.TEXTBEFORE(B657," ")</f>
        <v>J2KAA</v>
      </c>
      <c r="D657">
        <f>VALUE(_xlfn.TEXTAFTER(B657," "))</f>
        <v>450</v>
      </c>
      <c r="E657" t="str" cm="1">
        <f t="array" ref="E657:I657">MID(C657,_xlfn.SEQUENCE(1,LEN(C657)),1)</f>
        <v>J</v>
      </c>
      <c r="F657" t="str">
        <v>2</v>
      </c>
      <c r="G657" t="str">
        <v>K</v>
      </c>
      <c r="H657" t="str">
        <v>A</v>
      </c>
      <c r="I657" t="str">
        <v>A</v>
      </c>
      <c r="J657" cm="1">
        <f t="array" ref="J657:N657">COUNTIFS(_xlfn.ANCHORARRAY(E657),_xlfn.ANCHORARRAY(E657))</f>
        <v>1</v>
      </c>
      <c r="K657">
        <v>1</v>
      </c>
      <c r="L657">
        <v>1</v>
      </c>
      <c r="M657">
        <v>2</v>
      </c>
      <c r="N657">
        <v>2</v>
      </c>
      <c r="O657" cm="1">
        <f t="array" ref="O657:S657">_xlfn.LET(_xlpm.vals,{"1","2","3","4","5","6","7","8","9","T","J","Q","K","A"},
MATCH(_xlfn.ANCHORARRAY(E657),_xlpm.vals,0))</f>
        <v>11</v>
      </c>
      <c r="P657">
        <v>2</v>
      </c>
      <c r="Q657">
        <v>13</v>
      </c>
      <c r="R657">
        <v>14</v>
      </c>
      <c r="S657">
        <v>14</v>
      </c>
      <c r="T657" t="str" cm="1">
        <f t="array" ref="T657:X657">TEXT(_xlfn.ANCHORARRAY(O657),"00")</f>
        <v>11</v>
      </c>
      <c r="U657" t="str">
        <v>02</v>
      </c>
      <c r="V657" t="str">
        <v>13</v>
      </c>
      <c r="W657" t="str">
        <v>14</v>
      </c>
      <c r="X657" t="str">
        <v>14</v>
      </c>
      <c r="Y657" t="b">
        <f>MAX(_xlfn.ANCHORARRAY(J657))=5</f>
        <v>0</v>
      </c>
      <c r="Z657" t="b">
        <f>MAX(_xlfn.ANCHORARRAY(J657))=4</f>
        <v>0</v>
      </c>
      <c r="AA657" t="b" cm="1">
        <f t="array" ref="AA657">AND(OR(_xlfn.ANCHORARRAY(J657)=3),OR(_xlfn.ANCHORARRAY(J657)=2))</f>
        <v>0</v>
      </c>
      <c r="AB657" t="b">
        <f>IF(AA657,FALSE,MAX(_xlfn.ANCHORARRAY(J657))=3)</f>
        <v>0</v>
      </c>
      <c r="AC657" t="b">
        <f>COUNTIF(_xlfn.ANCHORARRAY(J657),2)=4</f>
        <v>0</v>
      </c>
      <c r="AD657" t="b">
        <f>IF(AC657,FALSE,MAX(_xlfn.ANCHORARRAY(J657))=2)</f>
        <v>1</v>
      </c>
      <c r="AE657" t="b">
        <f>NOT(OR(Y657:AD657))</f>
        <v>0</v>
      </c>
      <c r="AF657">
        <f>8-MATCH(TRUE,Y657:AE657,0)</f>
        <v>2</v>
      </c>
      <c r="AG657">
        <f>VALUE(_xlfn.CONCAT(AF657,_xlfn.ANCHORARRAY(T657)))</f>
        <v>21102131414</v>
      </c>
      <c r="AH657">
        <f>VALUE(_xlfn.RANK.EQ(AG657,AG:AG,1))</f>
        <v>367</v>
      </c>
      <c r="AI657">
        <f>AH657*D657</f>
        <v>165150</v>
      </c>
      <c r="AK657" s="1"/>
      <c r="AL657" t="str" cm="1">
        <f t="array" ref="AL657:AP657">MID(C657,_xlfn.SEQUENCE(1,LEN(C657)),1)</f>
        <v>J</v>
      </c>
      <c r="AM657" t="str">
        <v>2</v>
      </c>
      <c r="AN657" t="str">
        <v>K</v>
      </c>
      <c r="AO657" t="str">
        <v>A</v>
      </c>
      <c r="AP657" t="str">
        <v>A</v>
      </c>
      <c r="AQ657">
        <f>IF(AL657="J",0,COUNTIF(_xlfn.ANCHORARRAY($AL657),AL657))</f>
        <v>0</v>
      </c>
      <c r="AR657">
        <f>IF(AM657="J",0,COUNTIF(_xlfn.ANCHORARRAY($AL657),AM657))</f>
        <v>1</v>
      </c>
      <c r="AS657">
        <f>IF(AN657="J",0,COUNTIF(_xlfn.ANCHORARRAY($AL657),AN657))</f>
        <v>1</v>
      </c>
      <c r="AT657">
        <f>IF(AO657="J",0,COUNTIF(_xlfn.ANCHORARRAY($AL657),AO657))</f>
        <v>2</v>
      </c>
      <c r="AU657">
        <f>IF(AP657="J",0,COUNTIF(_xlfn.ANCHORARRAY($AL657),AP657))</f>
        <v>2</v>
      </c>
      <c r="AV657" cm="1">
        <f t="array" ref="AV657:AZ657">_xlfn.LET(_xlpm.vals,{"J","2","3","4","5","6","7","8","9","T","J","Q","K","A"},
MATCH(_xlfn.ANCHORARRAY(AL657),_xlpm.vals,0))</f>
        <v>1</v>
      </c>
      <c r="AW657">
        <v>2</v>
      </c>
      <c r="AX657">
        <v>13</v>
      </c>
      <c r="AY657">
        <v>14</v>
      </c>
      <c r="AZ657">
        <v>14</v>
      </c>
      <c r="BA657" t="str" cm="1">
        <f t="array" ref="BA657:BE657">TEXT(_xlfn.ANCHORARRAY(AV657),"00")</f>
        <v>01</v>
      </c>
      <c r="BB657" t="str">
        <v>02</v>
      </c>
      <c r="BC657" t="str">
        <v>13</v>
      </c>
      <c r="BD657" t="str">
        <v>14</v>
      </c>
      <c r="BE657" t="str">
        <v>14</v>
      </c>
      <c r="BF657">
        <f>COUNTIF(_xlfn.ANCHORARRAY(AL657),"J")</f>
        <v>1</v>
      </c>
    </row>
    <row r="658" spans="2:58" x14ac:dyDescent="0.3">
      <c r="B658" t="s">
        <v>345</v>
      </c>
      <c r="C658" t="str">
        <f>_xlfn.TEXTBEFORE(B658," ")</f>
        <v>6663K</v>
      </c>
      <c r="D658">
        <f>VALUE(_xlfn.TEXTAFTER(B658," "))</f>
        <v>967</v>
      </c>
      <c r="E658" t="str" cm="1">
        <f t="array" ref="E658:I658">MID(C658,_xlfn.SEQUENCE(1,LEN(C658)),1)</f>
        <v>6</v>
      </c>
      <c r="F658" t="str">
        <v>6</v>
      </c>
      <c r="G658" t="str">
        <v>6</v>
      </c>
      <c r="H658" t="str">
        <v>3</v>
      </c>
      <c r="I658" t="str">
        <v>K</v>
      </c>
      <c r="J658" cm="1">
        <f t="array" ref="J658:N658">COUNTIFS(_xlfn.ANCHORARRAY(E658),_xlfn.ANCHORARRAY(E658))</f>
        <v>3</v>
      </c>
      <c r="K658">
        <v>3</v>
      </c>
      <c r="L658">
        <v>3</v>
      </c>
      <c r="M658">
        <v>1</v>
      </c>
      <c r="N658">
        <v>1</v>
      </c>
      <c r="O658" cm="1">
        <f t="array" ref="O658:S658">_xlfn.LET(_xlpm.vals,{"1","2","3","4","5","6","7","8","9","T","J","Q","K","A"},
MATCH(_xlfn.ANCHORARRAY(E658),_xlpm.vals,0))</f>
        <v>6</v>
      </c>
      <c r="P658">
        <v>6</v>
      </c>
      <c r="Q658">
        <v>6</v>
      </c>
      <c r="R658">
        <v>3</v>
      </c>
      <c r="S658">
        <v>13</v>
      </c>
      <c r="T658" t="str" cm="1">
        <f t="array" ref="T658:X658">TEXT(_xlfn.ANCHORARRAY(O658),"00")</f>
        <v>06</v>
      </c>
      <c r="U658" t="str">
        <v>06</v>
      </c>
      <c r="V658" t="str">
        <v>06</v>
      </c>
      <c r="W658" t="str">
        <v>03</v>
      </c>
      <c r="X658" t="str">
        <v>13</v>
      </c>
      <c r="Y658" t="b">
        <f>MAX(_xlfn.ANCHORARRAY(J658))=5</f>
        <v>0</v>
      </c>
      <c r="Z658" t="b">
        <f>MAX(_xlfn.ANCHORARRAY(J658))=4</f>
        <v>0</v>
      </c>
      <c r="AA658" t="b" cm="1">
        <f t="array" ref="AA658">AND(OR(_xlfn.ANCHORARRAY(J658)=3),OR(_xlfn.ANCHORARRAY(J658)=2))</f>
        <v>0</v>
      </c>
      <c r="AB658" t="b">
        <f>IF(AA658,FALSE,MAX(_xlfn.ANCHORARRAY(J658))=3)</f>
        <v>1</v>
      </c>
      <c r="AC658" t="b">
        <f>COUNTIF(_xlfn.ANCHORARRAY(J658),2)=4</f>
        <v>0</v>
      </c>
      <c r="AD658" t="b">
        <f>IF(AC658,FALSE,MAX(_xlfn.ANCHORARRAY(J658))=2)</f>
        <v>0</v>
      </c>
      <c r="AE658" t="b">
        <f>NOT(OR(Y658:AD658))</f>
        <v>0</v>
      </c>
      <c r="AF658">
        <f>8-MATCH(TRUE,Y658:AE658,0)</f>
        <v>4</v>
      </c>
      <c r="AG658">
        <f>VALUE(_xlfn.CONCAT(AF658,_xlfn.ANCHORARRAY(T658)))</f>
        <v>40606060313</v>
      </c>
      <c r="AH658">
        <f>VALUE(_xlfn.RANK.EQ(AG658,AG:AG,1))</f>
        <v>689</v>
      </c>
      <c r="AI658">
        <f>AH658*D658</f>
        <v>666263</v>
      </c>
      <c r="AK658" s="1"/>
      <c r="AL658" t="str" cm="1">
        <f t="array" ref="AL658:AP658">MID(C658,_xlfn.SEQUENCE(1,LEN(C658)),1)</f>
        <v>6</v>
      </c>
      <c r="AM658" t="str">
        <v>6</v>
      </c>
      <c r="AN658" t="str">
        <v>6</v>
      </c>
      <c r="AO658" t="str">
        <v>3</v>
      </c>
      <c r="AP658" t="str">
        <v>K</v>
      </c>
      <c r="AQ658">
        <f>IF(AL658="J",0,COUNTIF(_xlfn.ANCHORARRAY($AL658),AL658))</f>
        <v>3</v>
      </c>
      <c r="AR658">
        <f>IF(AM658="J",0,COUNTIF(_xlfn.ANCHORARRAY($AL658),AM658))</f>
        <v>3</v>
      </c>
      <c r="AS658">
        <f>IF(AN658="J",0,COUNTIF(_xlfn.ANCHORARRAY($AL658),AN658))</f>
        <v>3</v>
      </c>
      <c r="AT658">
        <f>IF(AO658="J",0,COUNTIF(_xlfn.ANCHORARRAY($AL658),AO658))</f>
        <v>1</v>
      </c>
      <c r="AU658">
        <f>IF(AP658="J",0,COUNTIF(_xlfn.ANCHORARRAY($AL658),AP658))</f>
        <v>1</v>
      </c>
      <c r="AV658" cm="1">
        <f t="array" ref="AV658:AZ658">_xlfn.LET(_xlpm.vals,{"J","2","3","4","5","6","7","8","9","T","J","Q","K","A"},
MATCH(_xlfn.ANCHORARRAY(AL658),_xlpm.vals,0))</f>
        <v>6</v>
      </c>
      <c r="AW658">
        <v>6</v>
      </c>
      <c r="AX658">
        <v>6</v>
      </c>
      <c r="AY658">
        <v>3</v>
      </c>
      <c r="AZ658">
        <v>13</v>
      </c>
      <c r="BA658" t="str" cm="1">
        <f t="array" ref="BA658:BE658">TEXT(_xlfn.ANCHORARRAY(AV658),"00")</f>
        <v>06</v>
      </c>
      <c r="BB658" t="str">
        <v>06</v>
      </c>
      <c r="BC658" t="str">
        <v>06</v>
      </c>
      <c r="BD658" t="str">
        <v>03</v>
      </c>
      <c r="BE658" t="str">
        <v>13</v>
      </c>
      <c r="BF658">
        <f>COUNTIF(_xlfn.ANCHORARRAY(AL658),"J")</f>
        <v>0</v>
      </c>
    </row>
    <row r="659" spans="2:58" x14ac:dyDescent="0.3">
      <c r="B659" t="s">
        <v>344</v>
      </c>
      <c r="C659" t="str">
        <f>_xlfn.TEXTBEFORE(B659," ")</f>
        <v>TT6QQ</v>
      </c>
      <c r="D659">
        <f>VALUE(_xlfn.TEXTAFTER(B659," "))</f>
        <v>522</v>
      </c>
      <c r="E659" t="str" cm="1">
        <f t="array" ref="E659:I659">MID(C659,_xlfn.SEQUENCE(1,LEN(C659)),1)</f>
        <v>T</v>
      </c>
      <c r="F659" t="str">
        <v>T</v>
      </c>
      <c r="G659" t="str">
        <v>6</v>
      </c>
      <c r="H659" t="str">
        <v>Q</v>
      </c>
      <c r="I659" t="str">
        <v>Q</v>
      </c>
      <c r="J659" cm="1">
        <f t="array" ref="J659:N659">COUNTIFS(_xlfn.ANCHORARRAY(E659),_xlfn.ANCHORARRAY(E659))</f>
        <v>2</v>
      </c>
      <c r="K659">
        <v>2</v>
      </c>
      <c r="L659">
        <v>1</v>
      </c>
      <c r="M659">
        <v>2</v>
      </c>
      <c r="N659">
        <v>2</v>
      </c>
      <c r="O659" cm="1">
        <f t="array" ref="O659:S659">_xlfn.LET(_xlpm.vals,{"1","2","3","4","5","6","7","8","9","T","J","Q","K","A"},
MATCH(_xlfn.ANCHORARRAY(E659),_xlpm.vals,0))</f>
        <v>10</v>
      </c>
      <c r="P659">
        <v>10</v>
      </c>
      <c r="Q659">
        <v>6</v>
      </c>
      <c r="R659">
        <v>12</v>
      </c>
      <c r="S659">
        <v>12</v>
      </c>
      <c r="T659" t="str" cm="1">
        <f t="array" ref="T659:X659">TEXT(_xlfn.ANCHORARRAY(O659),"00")</f>
        <v>10</v>
      </c>
      <c r="U659" t="str">
        <v>10</v>
      </c>
      <c r="V659" t="str">
        <v>06</v>
      </c>
      <c r="W659" t="str">
        <v>12</v>
      </c>
      <c r="X659" t="str">
        <v>12</v>
      </c>
      <c r="Y659" t="b">
        <f>MAX(_xlfn.ANCHORARRAY(J659))=5</f>
        <v>0</v>
      </c>
      <c r="Z659" t="b">
        <f>MAX(_xlfn.ANCHORARRAY(J659))=4</f>
        <v>0</v>
      </c>
      <c r="AA659" t="b" cm="1">
        <f t="array" ref="AA659">AND(OR(_xlfn.ANCHORARRAY(J659)=3),OR(_xlfn.ANCHORARRAY(J659)=2))</f>
        <v>0</v>
      </c>
      <c r="AB659" t="b">
        <f>IF(AA659,FALSE,MAX(_xlfn.ANCHORARRAY(J659))=3)</f>
        <v>0</v>
      </c>
      <c r="AC659" t="b">
        <f>COUNTIF(_xlfn.ANCHORARRAY(J659),2)=4</f>
        <v>1</v>
      </c>
      <c r="AD659" t="b">
        <f>IF(AC659,FALSE,MAX(_xlfn.ANCHORARRAY(J659))=2)</f>
        <v>0</v>
      </c>
      <c r="AE659" t="b">
        <f>NOT(OR(Y659:AD659))</f>
        <v>0</v>
      </c>
      <c r="AF659">
        <f>8-MATCH(TRUE,Y659:AE659,0)</f>
        <v>3</v>
      </c>
      <c r="AG659">
        <f>VALUE(_xlfn.CONCAT(AF659,_xlfn.ANCHORARRAY(T659)))</f>
        <v>31010061212</v>
      </c>
      <c r="AH659">
        <f>VALUE(_xlfn.RANK.EQ(AG659,AG:AG,1))</f>
        <v>563</v>
      </c>
      <c r="AI659">
        <f>AH659*D659</f>
        <v>293886</v>
      </c>
      <c r="AK659" s="1"/>
      <c r="AL659" t="str" cm="1">
        <f t="array" ref="AL659:AP659">MID(C659,_xlfn.SEQUENCE(1,LEN(C659)),1)</f>
        <v>T</v>
      </c>
      <c r="AM659" t="str">
        <v>T</v>
      </c>
      <c r="AN659" t="str">
        <v>6</v>
      </c>
      <c r="AO659" t="str">
        <v>Q</v>
      </c>
      <c r="AP659" t="str">
        <v>Q</v>
      </c>
      <c r="AQ659">
        <f>IF(AL659="J",0,COUNTIF(_xlfn.ANCHORARRAY($AL659),AL659))</f>
        <v>2</v>
      </c>
      <c r="AR659">
        <f>IF(AM659="J",0,COUNTIF(_xlfn.ANCHORARRAY($AL659),AM659))</f>
        <v>2</v>
      </c>
      <c r="AS659">
        <f>IF(AN659="J",0,COUNTIF(_xlfn.ANCHORARRAY($AL659),AN659))</f>
        <v>1</v>
      </c>
      <c r="AT659">
        <f>IF(AO659="J",0,COUNTIF(_xlfn.ANCHORARRAY($AL659),AO659))</f>
        <v>2</v>
      </c>
      <c r="AU659">
        <f>IF(AP659="J",0,COUNTIF(_xlfn.ANCHORARRAY($AL659),AP659))</f>
        <v>2</v>
      </c>
      <c r="AV659" cm="1">
        <f t="array" ref="AV659:AZ659">_xlfn.LET(_xlpm.vals,{"J","2","3","4","5","6","7","8","9","T","J","Q","K","A"},
MATCH(_xlfn.ANCHORARRAY(AL659),_xlpm.vals,0))</f>
        <v>10</v>
      </c>
      <c r="AW659">
        <v>10</v>
      </c>
      <c r="AX659">
        <v>6</v>
      </c>
      <c r="AY659">
        <v>12</v>
      </c>
      <c r="AZ659">
        <v>12</v>
      </c>
      <c r="BA659" t="str" cm="1">
        <f t="array" ref="BA659:BE659">TEXT(_xlfn.ANCHORARRAY(AV659),"00")</f>
        <v>10</v>
      </c>
      <c r="BB659" t="str">
        <v>10</v>
      </c>
      <c r="BC659" t="str">
        <v>06</v>
      </c>
      <c r="BD659" t="str">
        <v>12</v>
      </c>
      <c r="BE659" t="str">
        <v>12</v>
      </c>
      <c r="BF659">
        <f>COUNTIF(_xlfn.ANCHORARRAY(AL659),"J")</f>
        <v>0</v>
      </c>
    </row>
    <row r="660" spans="2:58" x14ac:dyDescent="0.3">
      <c r="B660" t="s">
        <v>343</v>
      </c>
      <c r="C660" t="str">
        <f>_xlfn.TEXTBEFORE(B660," ")</f>
        <v>K3TQT</v>
      </c>
      <c r="D660">
        <f>VALUE(_xlfn.TEXTAFTER(B660," "))</f>
        <v>506</v>
      </c>
      <c r="E660" t="str" cm="1">
        <f t="array" ref="E660:I660">MID(C660,_xlfn.SEQUENCE(1,LEN(C660)),1)</f>
        <v>K</v>
      </c>
      <c r="F660" t="str">
        <v>3</v>
      </c>
      <c r="G660" t="str">
        <v>T</v>
      </c>
      <c r="H660" t="str">
        <v>Q</v>
      </c>
      <c r="I660" t="str">
        <v>T</v>
      </c>
      <c r="J660" cm="1">
        <f t="array" ref="J660:N660">COUNTIFS(_xlfn.ANCHORARRAY(E660),_xlfn.ANCHORARRAY(E660))</f>
        <v>1</v>
      </c>
      <c r="K660">
        <v>1</v>
      </c>
      <c r="L660">
        <v>2</v>
      </c>
      <c r="M660">
        <v>1</v>
      </c>
      <c r="N660">
        <v>2</v>
      </c>
      <c r="O660" cm="1">
        <f t="array" ref="O660:S660">_xlfn.LET(_xlpm.vals,{"1","2","3","4","5","6","7","8","9","T","J","Q","K","A"},
MATCH(_xlfn.ANCHORARRAY(E660),_xlpm.vals,0))</f>
        <v>13</v>
      </c>
      <c r="P660">
        <v>3</v>
      </c>
      <c r="Q660">
        <v>10</v>
      </c>
      <c r="R660">
        <v>12</v>
      </c>
      <c r="S660">
        <v>10</v>
      </c>
      <c r="T660" t="str" cm="1">
        <f t="array" ref="T660:X660">TEXT(_xlfn.ANCHORARRAY(O660),"00")</f>
        <v>13</v>
      </c>
      <c r="U660" t="str">
        <v>03</v>
      </c>
      <c r="V660" t="str">
        <v>10</v>
      </c>
      <c r="W660" t="str">
        <v>12</v>
      </c>
      <c r="X660" t="str">
        <v>10</v>
      </c>
      <c r="Y660" t="b">
        <f>MAX(_xlfn.ANCHORARRAY(J660))=5</f>
        <v>0</v>
      </c>
      <c r="Z660" t="b">
        <f>MAX(_xlfn.ANCHORARRAY(J660))=4</f>
        <v>0</v>
      </c>
      <c r="AA660" t="b" cm="1">
        <f t="array" ref="AA660">AND(OR(_xlfn.ANCHORARRAY(J660)=3),OR(_xlfn.ANCHORARRAY(J660)=2))</f>
        <v>0</v>
      </c>
      <c r="AB660" t="b">
        <f>IF(AA660,FALSE,MAX(_xlfn.ANCHORARRAY(J660))=3)</f>
        <v>0</v>
      </c>
      <c r="AC660" t="b">
        <f>COUNTIF(_xlfn.ANCHORARRAY(J660),2)=4</f>
        <v>0</v>
      </c>
      <c r="AD660" t="b">
        <f>IF(AC660,FALSE,MAX(_xlfn.ANCHORARRAY(J660))=2)</f>
        <v>1</v>
      </c>
      <c r="AE660" t="b">
        <f>NOT(OR(Y660:AD660))</f>
        <v>0</v>
      </c>
      <c r="AF660">
        <f>8-MATCH(TRUE,Y660:AE660,0)</f>
        <v>2</v>
      </c>
      <c r="AG660">
        <f>VALUE(_xlfn.CONCAT(AF660,_xlfn.ANCHORARRAY(T660)))</f>
        <v>21303101210</v>
      </c>
      <c r="AH660">
        <f>VALUE(_xlfn.RANK.EQ(AG660,AG:AG,1))</f>
        <v>413</v>
      </c>
      <c r="AI660">
        <f>AH660*D660</f>
        <v>208978</v>
      </c>
      <c r="AK660" s="1"/>
      <c r="AL660" t="str" cm="1">
        <f t="array" ref="AL660:AP660">MID(C660,_xlfn.SEQUENCE(1,LEN(C660)),1)</f>
        <v>K</v>
      </c>
      <c r="AM660" t="str">
        <v>3</v>
      </c>
      <c r="AN660" t="str">
        <v>T</v>
      </c>
      <c r="AO660" t="str">
        <v>Q</v>
      </c>
      <c r="AP660" t="str">
        <v>T</v>
      </c>
      <c r="AQ660">
        <f>IF(AL660="J",0,COUNTIF(_xlfn.ANCHORARRAY($AL660),AL660))</f>
        <v>1</v>
      </c>
      <c r="AR660">
        <f>IF(AM660="J",0,COUNTIF(_xlfn.ANCHORARRAY($AL660),AM660))</f>
        <v>1</v>
      </c>
      <c r="AS660">
        <f>IF(AN660="J",0,COUNTIF(_xlfn.ANCHORARRAY($AL660),AN660))</f>
        <v>2</v>
      </c>
      <c r="AT660">
        <f>IF(AO660="J",0,COUNTIF(_xlfn.ANCHORARRAY($AL660),AO660))</f>
        <v>1</v>
      </c>
      <c r="AU660">
        <f>IF(AP660="J",0,COUNTIF(_xlfn.ANCHORARRAY($AL660),AP660))</f>
        <v>2</v>
      </c>
      <c r="AV660" cm="1">
        <f t="array" ref="AV660:AZ660">_xlfn.LET(_xlpm.vals,{"J","2","3","4","5","6","7","8","9","T","J","Q","K","A"},
MATCH(_xlfn.ANCHORARRAY(AL660),_xlpm.vals,0))</f>
        <v>13</v>
      </c>
      <c r="AW660">
        <v>3</v>
      </c>
      <c r="AX660">
        <v>10</v>
      </c>
      <c r="AY660">
        <v>12</v>
      </c>
      <c r="AZ660">
        <v>10</v>
      </c>
      <c r="BA660" t="str" cm="1">
        <f t="array" ref="BA660:BE660">TEXT(_xlfn.ANCHORARRAY(AV660),"00")</f>
        <v>13</v>
      </c>
      <c r="BB660" t="str">
        <v>03</v>
      </c>
      <c r="BC660" t="str">
        <v>10</v>
      </c>
      <c r="BD660" t="str">
        <v>12</v>
      </c>
      <c r="BE660" t="str">
        <v>10</v>
      </c>
      <c r="BF660">
        <f>COUNTIF(_xlfn.ANCHORARRAY(AL660),"J")</f>
        <v>0</v>
      </c>
    </row>
    <row r="661" spans="2:58" x14ac:dyDescent="0.3">
      <c r="B661" t="s">
        <v>342</v>
      </c>
      <c r="C661" t="str">
        <f>_xlfn.TEXTBEFORE(B661," ")</f>
        <v>2KKJ2</v>
      </c>
      <c r="D661">
        <f>VALUE(_xlfn.TEXTAFTER(B661," "))</f>
        <v>101</v>
      </c>
      <c r="E661" t="str" cm="1">
        <f t="array" ref="E661:I661">MID(C661,_xlfn.SEQUENCE(1,LEN(C661)),1)</f>
        <v>2</v>
      </c>
      <c r="F661" t="str">
        <v>K</v>
      </c>
      <c r="G661" t="str">
        <v>K</v>
      </c>
      <c r="H661" t="str">
        <v>J</v>
      </c>
      <c r="I661" t="str">
        <v>2</v>
      </c>
      <c r="J661" cm="1">
        <f t="array" ref="J661:N661">COUNTIFS(_xlfn.ANCHORARRAY(E661),_xlfn.ANCHORARRAY(E661))</f>
        <v>2</v>
      </c>
      <c r="K661">
        <v>2</v>
      </c>
      <c r="L661">
        <v>2</v>
      </c>
      <c r="M661">
        <v>1</v>
      </c>
      <c r="N661">
        <v>2</v>
      </c>
      <c r="O661" cm="1">
        <f t="array" ref="O661:S661">_xlfn.LET(_xlpm.vals,{"1","2","3","4","5","6","7","8","9","T","J","Q","K","A"},
MATCH(_xlfn.ANCHORARRAY(E661),_xlpm.vals,0))</f>
        <v>2</v>
      </c>
      <c r="P661">
        <v>13</v>
      </c>
      <c r="Q661">
        <v>13</v>
      </c>
      <c r="R661">
        <v>11</v>
      </c>
      <c r="S661">
        <v>2</v>
      </c>
      <c r="T661" t="str" cm="1">
        <f t="array" ref="T661:X661">TEXT(_xlfn.ANCHORARRAY(O661),"00")</f>
        <v>02</v>
      </c>
      <c r="U661" t="str">
        <v>13</v>
      </c>
      <c r="V661" t="str">
        <v>13</v>
      </c>
      <c r="W661" t="str">
        <v>11</v>
      </c>
      <c r="X661" t="str">
        <v>02</v>
      </c>
      <c r="Y661" t="b">
        <f>MAX(_xlfn.ANCHORARRAY(J661))=5</f>
        <v>0</v>
      </c>
      <c r="Z661" t="b">
        <f>MAX(_xlfn.ANCHORARRAY(J661))=4</f>
        <v>0</v>
      </c>
      <c r="AA661" t="b" cm="1">
        <f t="array" ref="AA661">AND(OR(_xlfn.ANCHORARRAY(J661)=3),OR(_xlfn.ANCHORARRAY(J661)=2))</f>
        <v>0</v>
      </c>
      <c r="AB661" t="b">
        <f>IF(AA661,FALSE,MAX(_xlfn.ANCHORARRAY(J661))=3)</f>
        <v>0</v>
      </c>
      <c r="AC661" t="b">
        <f>COUNTIF(_xlfn.ANCHORARRAY(J661),2)=4</f>
        <v>1</v>
      </c>
      <c r="AD661" t="b">
        <f>IF(AC661,FALSE,MAX(_xlfn.ANCHORARRAY(J661))=2)</f>
        <v>0</v>
      </c>
      <c r="AE661" t="b">
        <f>NOT(OR(Y661:AD661))</f>
        <v>0</v>
      </c>
      <c r="AF661">
        <f>8-MATCH(TRUE,Y661:AE661,0)</f>
        <v>3</v>
      </c>
      <c r="AG661">
        <f>VALUE(_xlfn.CONCAT(AF661,_xlfn.ANCHORARRAY(T661)))</f>
        <v>30213131102</v>
      </c>
      <c r="AH661">
        <f>VALUE(_xlfn.RANK.EQ(AG661,AG:AG,1))</f>
        <v>454</v>
      </c>
      <c r="AI661">
        <f>AH661*D661</f>
        <v>45854</v>
      </c>
      <c r="AK661" s="1"/>
      <c r="AL661" t="str" cm="1">
        <f t="array" ref="AL661:AP661">MID(C661,_xlfn.SEQUENCE(1,LEN(C661)),1)</f>
        <v>2</v>
      </c>
      <c r="AM661" t="str">
        <v>K</v>
      </c>
      <c r="AN661" t="str">
        <v>K</v>
      </c>
      <c r="AO661" t="str">
        <v>J</v>
      </c>
      <c r="AP661" t="str">
        <v>2</v>
      </c>
      <c r="AQ661">
        <f>IF(AL661="J",0,COUNTIF(_xlfn.ANCHORARRAY($AL661),AL661))</f>
        <v>2</v>
      </c>
      <c r="AR661">
        <f>IF(AM661="J",0,COUNTIF(_xlfn.ANCHORARRAY($AL661),AM661))</f>
        <v>2</v>
      </c>
      <c r="AS661">
        <f>IF(AN661="J",0,COUNTIF(_xlfn.ANCHORARRAY($AL661),AN661))</f>
        <v>2</v>
      </c>
      <c r="AT661">
        <f>IF(AO661="J",0,COUNTIF(_xlfn.ANCHORARRAY($AL661),AO661))</f>
        <v>0</v>
      </c>
      <c r="AU661">
        <f>IF(AP661="J",0,COUNTIF(_xlfn.ANCHORARRAY($AL661),AP661))</f>
        <v>2</v>
      </c>
      <c r="AV661" cm="1">
        <f t="array" ref="AV661:AZ661">_xlfn.LET(_xlpm.vals,{"J","2","3","4","5","6","7","8","9","T","J","Q","K","A"},
MATCH(_xlfn.ANCHORARRAY(AL661),_xlpm.vals,0))</f>
        <v>2</v>
      </c>
      <c r="AW661">
        <v>13</v>
      </c>
      <c r="AX661">
        <v>13</v>
      </c>
      <c r="AY661">
        <v>1</v>
      </c>
      <c r="AZ661">
        <v>2</v>
      </c>
      <c r="BA661" t="str" cm="1">
        <f t="array" ref="BA661:BE661">TEXT(_xlfn.ANCHORARRAY(AV661),"00")</f>
        <v>02</v>
      </c>
      <c r="BB661" t="str">
        <v>13</v>
      </c>
      <c r="BC661" t="str">
        <v>13</v>
      </c>
      <c r="BD661" t="str">
        <v>01</v>
      </c>
      <c r="BE661" t="str">
        <v>02</v>
      </c>
      <c r="BF661">
        <f>COUNTIF(_xlfn.ANCHORARRAY(AL661),"J")</f>
        <v>1</v>
      </c>
    </row>
    <row r="662" spans="2:58" x14ac:dyDescent="0.3">
      <c r="B662" t="s">
        <v>341</v>
      </c>
      <c r="C662" t="str">
        <f>_xlfn.TEXTBEFORE(B662," ")</f>
        <v>2A28T</v>
      </c>
      <c r="D662">
        <f>VALUE(_xlfn.TEXTAFTER(B662," "))</f>
        <v>859</v>
      </c>
      <c r="E662" t="str" cm="1">
        <f t="array" ref="E662:I662">MID(C662,_xlfn.SEQUENCE(1,LEN(C662)),1)</f>
        <v>2</v>
      </c>
      <c r="F662" t="str">
        <v>A</v>
      </c>
      <c r="G662" t="str">
        <v>2</v>
      </c>
      <c r="H662" t="str">
        <v>8</v>
      </c>
      <c r="I662" t="str">
        <v>T</v>
      </c>
      <c r="J662" cm="1">
        <f t="array" ref="J662:N662">COUNTIFS(_xlfn.ANCHORARRAY(E662),_xlfn.ANCHORARRAY(E662))</f>
        <v>2</v>
      </c>
      <c r="K662">
        <v>1</v>
      </c>
      <c r="L662">
        <v>2</v>
      </c>
      <c r="M662">
        <v>1</v>
      </c>
      <c r="N662">
        <v>1</v>
      </c>
      <c r="O662" cm="1">
        <f t="array" ref="O662:S662">_xlfn.LET(_xlpm.vals,{"1","2","3","4","5","6","7","8","9","T","J","Q","K","A"},
MATCH(_xlfn.ANCHORARRAY(E662),_xlpm.vals,0))</f>
        <v>2</v>
      </c>
      <c r="P662">
        <v>14</v>
      </c>
      <c r="Q662">
        <v>2</v>
      </c>
      <c r="R662">
        <v>8</v>
      </c>
      <c r="S662">
        <v>10</v>
      </c>
      <c r="T662" t="str" cm="1">
        <f t="array" ref="T662:X662">TEXT(_xlfn.ANCHORARRAY(O662),"00")</f>
        <v>02</v>
      </c>
      <c r="U662" t="str">
        <v>14</v>
      </c>
      <c r="V662" t="str">
        <v>02</v>
      </c>
      <c r="W662" t="str">
        <v>08</v>
      </c>
      <c r="X662" t="str">
        <v>10</v>
      </c>
      <c r="Y662" t="b">
        <f>MAX(_xlfn.ANCHORARRAY(J662))=5</f>
        <v>0</v>
      </c>
      <c r="Z662" t="b">
        <f>MAX(_xlfn.ANCHORARRAY(J662))=4</f>
        <v>0</v>
      </c>
      <c r="AA662" t="b" cm="1">
        <f t="array" ref="AA662">AND(OR(_xlfn.ANCHORARRAY(J662)=3),OR(_xlfn.ANCHORARRAY(J662)=2))</f>
        <v>0</v>
      </c>
      <c r="AB662" t="b">
        <f>IF(AA662,FALSE,MAX(_xlfn.ANCHORARRAY(J662))=3)</f>
        <v>0</v>
      </c>
      <c r="AC662" t="b">
        <f>COUNTIF(_xlfn.ANCHORARRAY(J662),2)=4</f>
        <v>0</v>
      </c>
      <c r="AD662" t="b">
        <f>IF(AC662,FALSE,MAX(_xlfn.ANCHORARRAY(J662))=2)</f>
        <v>1</v>
      </c>
      <c r="AE662" t="b">
        <f>NOT(OR(Y662:AD662))</f>
        <v>0</v>
      </c>
      <c r="AF662">
        <f>8-MATCH(TRUE,Y662:AE662,0)</f>
        <v>2</v>
      </c>
      <c r="AG662">
        <f>VALUE(_xlfn.CONCAT(AF662,_xlfn.ANCHORARRAY(T662)))</f>
        <v>20214020810</v>
      </c>
      <c r="AH662">
        <f>VALUE(_xlfn.RANK.EQ(AG662,AG:AG,1))</f>
        <v>217</v>
      </c>
      <c r="AI662">
        <f>AH662*D662</f>
        <v>186403</v>
      </c>
      <c r="AK662" s="1"/>
      <c r="AL662" t="str" cm="1">
        <f t="array" ref="AL662:AP662">MID(C662,_xlfn.SEQUENCE(1,LEN(C662)),1)</f>
        <v>2</v>
      </c>
      <c r="AM662" t="str">
        <v>A</v>
      </c>
      <c r="AN662" t="str">
        <v>2</v>
      </c>
      <c r="AO662" t="str">
        <v>8</v>
      </c>
      <c r="AP662" t="str">
        <v>T</v>
      </c>
      <c r="AQ662">
        <f>IF(AL662="J",0,COUNTIF(_xlfn.ANCHORARRAY($AL662),AL662))</f>
        <v>2</v>
      </c>
      <c r="AR662">
        <f>IF(AM662="J",0,COUNTIF(_xlfn.ANCHORARRAY($AL662),AM662))</f>
        <v>1</v>
      </c>
      <c r="AS662">
        <f>IF(AN662="J",0,COUNTIF(_xlfn.ANCHORARRAY($AL662),AN662))</f>
        <v>2</v>
      </c>
      <c r="AT662">
        <f>IF(AO662="J",0,COUNTIF(_xlfn.ANCHORARRAY($AL662),AO662))</f>
        <v>1</v>
      </c>
      <c r="AU662">
        <f>IF(AP662="J",0,COUNTIF(_xlfn.ANCHORARRAY($AL662),AP662))</f>
        <v>1</v>
      </c>
      <c r="AV662" cm="1">
        <f t="array" ref="AV662:AZ662">_xlfn.LET(_xlpm.vals,{"J","2","3","4","5","6","7","8","9","T","J","Q","K","A"},
MATCH(_xlfn.ANCHORARRAY(AL662),_xlpm.vals,0))</f>
        <v>2</v>
      </c>
      <c r="AW662">
        <v>14</v>
      </c>
      <c r="AX662">
        <v>2</v>
      </c>
      <c r="AY662">
        <v>8</v>
      </c>
      <c r="AZ662">
        <v>10</v>
      </c>
      <c r="BA662" t="str" cm="1">
        <f t="array" ref="BA662:BE662">TEXT(_xlfn.ANCHORARRAY(AV662),"00")</f>
        <v>02</v>
      </c>
      <c r="BB662" t="str">
        <v>14</v>
      </c>
      <c r="BC662" t="str">
        <v>02</v>
      </c>
      <c r="BD662" t="str">
        <v>08</v>
      </c>
      <c r="BE662" t="str">
        <v>10</v>
      </c>
      <c r="BF662">
        <f>COUNTIF(_xlfn.ANCHORARRAY(AL662),"J")</f>
        <v>0</v>
      </c>
    </row>
    <row r="663" spans="2:58" x14ac:dyDescent="0.3">
      <c r="B663" t="s">
        <v>340</v>
      </c>
      <c r="C663" t="str">
        <f>_xlfn.TEXTBEFORE(B663," ")</f>
        <v>26668</v>
      </c>
      <c r="D663">
        <f>VALUE(_xlfn.TEXTAFTER(B663," "))</f>
        <v>290</v>
      </c>
      <c r="E663" t="str" cm="1">
        <f t="array" ref="E663:I663">MID(C663,_xlfn.SEQUENCE(1,LEN(C663)),1)</f>
        <v>2</v>
      </c>
      <c r="F663" t="str">
        <v>6</v>
      </c>
      <c r="G663" t="str">
        <v>6</v>
      </c>
      <c r="H663" t="str">
        <v>6</v>
      </c>
      <c r="I663" t="str">
        <v>8</v>
      </c>
      <c r="J663" cm="1">
        <f t="array" ref="J663:N663">COUNTIFS(_xlfn.ANCHORARRAY(E663),_xlfn.ANCHORARRAY(E663))</f>
        <v>1</v>
      </c>
      <c r="K663">
        <v>3</v>
      </c>
      <c r="L663">
        <v>3</v>
      </c>
      <c r="M663">
        <v>3</v>
      </c>
      <c r="N663">
        <v>1</v>
      </c>
      <c r="O663" cm="1">
        <f t="array" ref="O663:S663">_xlfn.LET(_xlpm.vals,{"1","2","3","4","5","6","7","8","9","T","J","Q","K","A"},
MATCH(_xlfn.ANCHORARRAY(E663),_xlpm.vals,0))</f>
        <v>2</v>
      </c>
      <c r="P663">
        <v>6</v>
      </c>
      <c r="Q663">
        <v>6</v>
      </c>
      <c r="R663">
        <v>6</v>
      </c>
      <c r="S663">
        <v>8</v>
      </c>
      <c r="T663" t="str" cm="1">
        <f t="array" ref="T663:X663">TEXT(_xlfn.ANCHORARRAY(O663),"00")</f>
        <v>02</v>
      </c>
      <c r="U663" t="str">
        <v>06</v>
      </c>
      <c r="V663" t="str">
        <v>06</v>
      </c>
      <c r="W663" t="str">
        <v>06</v>
      </c>
      <c r="X663" t="str">
        <v>08</v>
      </c>
      <c r="Y663" t="b">
        <f>MAX(_xlfn.ANCHORARRAY(J663))=5</f>
        <v>0</v>
      </c>
      <c r="Z663" t="b">
        <f>MAX(_xlfn.ANCHORARRAY(J663))=4</f>
        <v>0</v>
      </c>
      <c r="AA663" t="b" cm="1">
        <f t="array" ref="AA663">AND(OR(_xlfn.ANCHORARRAY(J663)=3),OR(_xlfn.ANCHORARRAY(J663)=2))</f>
        <v>0</v>
      </c>
      <c r="AB663" t="b">
        <f>IF(AA663,FALSE,MAX(_xlfn.ANCHORARRAY(J663))=3)</f>
        <v>1</v>
      </c>
      <c r="AC663" t="b">
        <f>COUNTIF(_xlfn.ANCHORARRAY(J663),2)=4</f>
        <v>0</v>
      </c>
      <c r="AD663" t="b">
        <f>IF(AC663,FALSE,MAX(_xlfn.ANCHORARRAY(J663))=2)</f>
        <v>0</v>
      </c>
      <c r="AE663" t="b">
        <f>NOT(OR(Y663:AD663))</f>
        <v>0</v>
      </c>
      <c r="AF663">
        <f>8-MATCH(TRUE,Y663:AE663,0)</f>
        <v>4</v>
      </c>
      <c r="AG663">
        <f>VALUE(_xlfn.CONCAT(AF663,_xlfn.ANCHORARRAY(T663)))</f>
        <v>40206060608</v>
      </c>
      <c r="AH663">
        <f>VALUE(_xlfn.RANK.EQ(AG663,AG:AG,1))</f>
        <v>636</v>
      </c>
      <c r="AI663">
        <f>AH663*D663</f>
        <v>184440</v>
      </c>
      <c r="AK663" s="1"/>
      <c r="AL663" t="str" cm="1">
        <f t="array" ref="AL663:AP663">MID(C663,_xlfn.SEQUENCE(1,LEN(C663)),1)</f>
        <v>2</v>
      </c>
      <c r="AM663" t="str">
        <v>6</v>
      </c>
      <c r="AN663" t="str">
        <v>6</v>
      </c>
      <c r="AO663" t="str">
        <v>6</v>
      </c>
      <c r="AP663" t="str">
        <v>8</v>
      </c>
      <c r="AQ663">
        <f>IF(AL663="J",0,COUNTIF(_xlfn.ANCHORARRAY($AL663),AL663))</f>
        <v>1</v>
      </c>
      <c r="AR663">
        <f>IF(AM663="J",0,COUNTIF(_xlfn.ANCHORARRAY($AL663),AM663))</f>
        <v>3</v>
      </c>
      <c r="AS663">
        <f>IF(AN663="J",0,COUNTIF(_xlfn.ANCHORARRAY($AL663),AN663))</f>
        <v>3</v>
      </c>
      <c r="AT663">
        <f>IF(AO663="J",0,COUNTIF(_xlfn.ANCHORARRAY($AL663),AO663))</f>
        <v>3</v>
      </c>
      <c r="AU663">
        <f>IF(AP663="J",0,COUNTIF(_xlfn.ANCHORARRAY($AL663),AP663))</f>
        <v>1</v>
      </c>
      <c r="AV663" cm="1">
        <f t="array" ref="AV663:AZ663">_xlfn.LET(_xlpm.vals,{"J","2","3","4","5","6","7","8","9","T","J","Q","K","A"},
MATCH(_xlfn.ANCHORARRAY(AL663),_xlpm.vals,0))</f>
        <v>2</v>
      </c>
      <c r="AW663">
        <v>6</v>
      </c>
      <c r="AX663">
        <v>6</v>
      </c>
      <c r="AY663">
        <v>6</v>
      </c>
      <c r="AZ663">
        <v>8</v>
      </c>
      <c r="BA663" t="str" cm="1">
        <f t="array" ref="BA663:BE663">TEXT(_xlfn.ANCHORARRAY(AV663),"00")</f>
        <v>02</v>
      </c>
      <c r="BB663" t="str">
        <v>06</v>
      </c>
      <c r="BC663" t="str">
        <v>06</v>
      </c>
      <c r="BD663" t="str">
        <v>06</v>
      </c>
      <c r="BE663" t="str">
        <v>08</v>
      </c>
      <c r="BF663">
        <f>COUNTIF(_xlfn.ANCHORARRAY(AL663),"J")</f>
        <v>0</v>
      </c>
    </row>
    <row r="664" spans="2:58" x14ac:dyDescent="0.3">
      <c r="B664" t="s">
        <v>339</v>
      </c>
      <c r="C664" t="str">
        <f>_xlfn.TEXTBEFORE(B664," ")</f>
        <v>T87J5</v>
      </c>
      <c r="D664">
        <f>VALUE(_xlfn.TEXTAFTER(B664," "))</f>
        <v>942</v>
      </c>
      <c r="E664" t="str" cm="1">
        <f t="array" ref="E664:I664">MID(C664,_xlfn.SEQUENCE(1,LEN(C664)),1)</f>
        <v>T</v>
      </c>
      <c r="F664" t="str">
        <v>8</v>
      </c>
      <c r="G664" t="str">
        <v>7</v>
      </c>
      <c r="H664" t="str">
        <v>J</v>
      </c>
      <c r="I664" t="str">
        <v>5</v>
      </c>
      <c r="J664" cm="1">
        <f t="array" ref="J664:N664">COUNTIFS(_xlfn.ANCHORARRAY(E664),_xlfn.ANCHORARRAY(E664))</f>
        <v>1</v>
      </c>
      <c r="K664">
        <v>1</v>
      </c>
      <c r="L664">
        <v>1</v>
      </c>
      <c r="M664">
        <v>1</v>
      </c>
      <c r="N664">
        <v>1</v>
      </c>
      <c r="O664" cm="1">
        <f t="array" ref="O664:S664">_xlfn.LET(_xlpm.vals,{"1","2","3","4","5","6","7","8","9","T","J","Q","K","A"},
MATCH(_xlfn.ANCHORARRAY(E664),_xlpm.vals,0))</f>
        <v>10</v>
      </c>
      <c r="P664">
        <v>8</v>
      </c>
      <c r="Q664">
        <v>7</v>
      </c>
      <c r="R664">
        <v>11</v>
      </c>
      <c r="S664">
        <v>5</v>
      </c>
      <c r="T664" t="str" cm="1">
        <f t="array" ref="T664:X664">TEXT(_xlfn.ANCHORARRAY(O664),"00")</f>
        <v>10</v>
      </c>
      <c r="U664" t="str">
        <v>08</v>
      </c>
      <c r="V664" t="str">
        <v>07</v>
      </c>
      <c r="W664" t="str">
        <v>11</v>
      </c>
      <c r="X664" t="str">
        <v>05</v>
      </c>
      <c r="Y664" t="b">
        <f>MAX(_xlfn.ANCHORARRAY(J664))=5</f>
        <v>0</v>
      </c>
      <c r="Z664" t="b">
        <f>MAX(_xlfn.ANCHORARRAY(J664))=4</f>
        <v>0</v>
      </c>
      <c r="AA664" t="b" cm="1">
        <f t="array" ref="AA664">AND(OR(_xlfn.ANCHORARRAY(J664)=3),OR(_xlfn.ANCHORARRAY(J664)=2))</f>
        <v>0</v>
      </c>
      <c r="AB664" t="b">
        <f>IF(AA664,FALSE,MAX(_xlfn.ANCHORARRAY(J664))=3)</f>
        <v>0</v>
      </c>
      <c r="AC664" t="b">
        <f>COUNTIF(_xlfn.ANCHORARRAY(J664),2)=4</f>
        <v>0</v>
      </c>
      <c r="AD664" t="b">
        <f>IF(AC664,FALSE,MAX(_xlfn.ANCHORARRAY(J664))=2)</f>
        <v>0</v>
      </c>
      <c r="AE664" t="b">
        <f>NOT(OR(Y664:AD664))</f>
        <v>1</v>
      </c>
      <c r="AF664">
        <f>8-MATCH(TRUE,Y664:AE664,0)</f>
        <v>1</v>
      </c>
      <c r="AG664">
        <f>VALUE(_xlfn.CONCAT(AF664,_xlfn.ANCHORARRAY(T664)))</f>
        <v>11008071105</v>
      </c>
      <c r="AH664">
        <f>VALUE(_xlfn.RANK.EQ(AG664,AG:AG,1))</f>
        <v>137</v>
      </c>
      <c r="AI664">
        <f>AH664*D664</f>
        <v>129054</v>
      </c>
      <c r="AK664" s="1"/>
      <c r="AL664" t="str" cm="1">
        <f t="array" ref="AL664:AP664">MID(C664,_xlfn.SEQUENCE(1,LEN(C664)),1)</f>
        <v>T</v>
      </c>
      <c r="AM664" t="str">
        <v>8</v>
      </c>
      <c r="AN664" t="str">
        <v>7</v>
      </c>
      <c r="AO664" t="str">
        <v>J</v>
      </c>
      <c r="AP664" t="str">
        <v>5</v>
      </c>
      <c r="AQ664">
        <f>IF(AL664="J",0,COUNTIF(_xlfn.ANCHORARRAY($AL664),AL664))</f>
        <v>1</v>
      </c>
      <c r="AR664">
        <f>IF(AM664="J",0,COUNTIF(_xlfn.ANCHORARRAY($AL664),AM664))</f>
        <v>1</v>
      </c>
      <c r="AS664">
        <f>IF(AN664="J",0,COUNTIF(_xlfn.ANCHORARRAY($AL664),AN664))</f>
        <v>1</v>
      </c>
      <c r="AT664">
        <f>IF(AO664="J",0,COUNTIF(_xlfn.ANCHORARRAY($AL664),AO664))</f>
        <v>0</v>
      </c>
      <c r="AU664">
        <f>IF(AP664="J",0,COUNTIF(_xlfn.ANCHORARRAY($AL664),AP664))</f>
        <v>1</v>
      </c>
      <c r="AV664" cm="1">
        <f t="array" ref="AV664:AZ664">_xlfn.LET(_xlpm.vals,{"J","2","3","4","5","6","7","8","9","T","J","Q","K","A"},
MATCH(_xlfn.ANCHORARRAY(AL664),_xlpm.vals,0))</f>
        <v>10</v>
      </c>
      <c r="AW664">
        <v>8</v>
      </c>
      <c r="AX664">
        <v>7</v>
      </c>
      <c r="AY664">
        <v>1</v>
      </c>
      <c r="AZ664">
        <v>5</v>
      </c>
      <c r="BA664" t="str" cm="1">
        <f t="array" ref="BA664:BE664">TEXT(_xlfn.ANCHORARRAY(AV664),"00")</f>
        <v>10</v>
      </c>
      <c r="BB664" t="str">
        <v>08</v>
      </c>
      <c r="BC664" t="str">
        <v>07</v>
      </c>
      <c r="BD664" t="str">
        <v>01</v>
      </c>
      <c r="BE664" t="str">
        <v>05</v>
      </c>
      <c r="BF664">
        <f>COUNTIF(_xlfn.ANCHORARRAY(AL664),"J")</f>
        <v>1</v>
      </c>
    </row>
    <row r="665" spans="2:58" x14ac:dyDescent="0.3">
      <c r="B665" t="s">
        <v>338</v>
      </c>
      <c r="C665" t="str">
        <f>_xlfn.TEXTBEFORE(B665," ")</f>
        <v>6TTTT</v>
      </c>
      <c r="D665">
        <f>VALUE(_xlfn.TEXTAFTER(B665," "))</f>
        <v>266</v>
      </c>
      <c r="E665" t="str" cm="1">
        <f t="array" ref="E665:I665">MID(C665,_xlfn.SEQUENCE(1,LEN(C665)),1)</f>
        <v>6</v>
      </c>
      <c r="F665" t="str">
        <v>T</v>
      </c>
      <c r="G665" t="str">
        <v>T</v>
      </c>
      <c r="H665" t="str">
        <v>T</v>
      </c>
      <c r="I665" t="str">
        <v>T</v>
      </c>
      <c r="J665" cm="1">
        <f t="array" ref="J665:N665">COUNTIFS(_xlfn.ANCHORARRAY(E665),_xlfn.ANCHORARRAY(E665))</f>
        <v>1</v>
      </c>
      <c r="K665">
        <v>4</v>
      </c>
      <c r="L665">
        <v>4</v>
      </c>
      <c r="M665">
        <v>4</v>
      </c>
      <c r="N665">
        <v>4</v>
      </c>
      <c r="O665" cm="1">
        <f t="array" ref="O665:S665">_xlfn.LET(_xlpm.vals,{"1","2","3","4","5","6","7","8","9","T","J","Q","K","A"},
MATCH(_xlfn.ANCHORARRAY(E665),_xlpm.vals,0))</f>
        <v>6</v>
      </c>
      <c r="P665">
        <v>10</v>
      </c>
      <c r="Q665">
        <v>10</v>
      </c>
      <c r="R665">
        <v>10</v>
      </c>
      <c r="S665">
        <v>10</v>
      </c>
      <c r="T665" t="str" cm="1">
        <f t="array" ref="T665:X665">TEXT(_xlfn.ANCHORARRAY(O665),"00")</f>
        <v>06</v>
      </c>
      <c r="U665" t="str">
        <v>10</v>
      </c>
      <c r="V665" t="str">
        <v>10</v>
      </c>
      <c r="W665" t="str">
        <v>10</v>
      </c>
      <c r="X665" t="str">
        <v>10</v>
      </c>
      <c r="Y665" t="b">
        <f>MAX(_xlfn.ANCHORARRAY(J665))=5</f>
        <v>0</v>
      </c>
      <c r="Z665" t="b">
        <f>MAX(_xlfn.ANCHORARRAY(J665))=4</f>
        <v>1</v>
      </c>
      <c r="AA665" t="b" cm="1">
        <f t="array" ref="AA665">AND(OR(_xlfn.ANCHORARRAY(J665)=3),OR(_xlfn.ANCHORARRAY(J665)=2))</f>
        <v>0</v>
      </c>
      <c r="AB665" t="b">
        <f>IF(AA665,FALSE,MAX(_xlfn.ANCHORARRAY(J665))=3)</f>
        <v>0</v>
      </c>
      <c r="AC665" t="b">
        <f>COUNTIF(_xlfn.ANCHORARRAY(J665),2)=4</f>
        <v>0</v>
      </c>
      <c r="AD665" t="b">
        <f>IF(AC665,FALSE,MAX(_xlfn.ANCHORARRAY(J665))=2)</f>
        <v>0</v>
      </c>
      <c r="AE665" t="b">
        <f>NOT(OR(Y665:AD665))</f>
        <v>0</v>
      </c>
      <c r="AF665">
        <f>8-MATCH(TRUE,Y665:AE665,0)</f>
        <v>6</v>
      </c>
      <c r="AG665">
        <f>VALUE(_xlfn.CONCAT(AF665,_xlfn.ANCHORARRAY(T665)))</f>
        <v>60610101010</v>
      </c>
      <c r="AH665">
        <f>VALUE(_xlfn.RANK.EQ(AG665,AG:AG,1))</f>
        <v>945</v>
      </c>
      <c r="AI665">
        <f>AH665*D665</f>
        <v>251370</v>
      </c>
      <c r="AK665" s="1"/>
      <c r="AL665" t="str" cm="1">
        <f t="array" ref="AL665:AP665">MID(C665,_xlfn.SEQUENCE(1,LEN(C665)),1)</f>
        <v>6</v>
      </c>
      <c r="AM665" t="str">
        <v>T</v>
      </c>
      <c r="AN665" t="str">
        <v>T</v>
      </c>
      <c r="AO665" t="str">
        <v>T</v>
      </c>
      <c r="AP665" t="str">
        <v>T</v>
      </c>
      <c r="AQ665">
        <f>IF(AL665="J",0,COUNTIF(_xlfn.ANCHORARRAY($AL665),AL665))</f>
        <v>1</v>
      </c>
      <c r="AR665">
        <f>IF(AM665="J",0,COUNTIF(_xlfn.ANCHORARRAY($AL665),AM665))</f>
        <v>4</v>
      </c>
      <c r="AS665">
        <f>IF(AN665="J",0,COUNTIF(_xlfn.ANCHORARRAY($AL665),AN665))</f>
        <v>4</v>
      </c>
      <c r="AT665">
        <f>IF(AO665="J",0,COUNTIF(_xlfn.ANCHORARRAY($AL665),AO665))</f>
        <v>4</v>
      </c>
      <c r="AU665">
        <f>IF(AP665="J",0,COUNTIF(_xlfn.ANCHORARRAY($AL665),AP665))</f>
        <v>4</v>
      </c>
      <c r="AV665" cm="1">
        <f t="array" ref="AV665:AZ665">_xlfn.LET(_xlpm.vals,{"J","2","3","4","5","6","7","8","9","T","J","Q","K","A"},
MATCH(_xlfn.ANCHORARRAY(AL665),_xlpm.vals,0))</f>
        <v>6</v>
      </c>
      <c r="AW665">
        <v>10</v>
      </c>
      <c r="AX665">
        <v>10</v>
      </c>
      <c r="AY665">
        <v>10</v>
      </c>
      <c r="AZ665">
        <v>10</v>
      </c>
      <c r="BA665" t="str" cm="1">
        <f t="array" ref="BA665:BE665">TEXT(_xlfn.ANCHORARRAY(AV665),"00")</f>
        <v>06</v>
      </c>
      <c r="BB665" t="str">
        <v>10</v>
      </c>
      <c r="BC665" t="str">
        <v>10</v>
      </c>
      <c r="BD665" t="str">
        <v>10</v>
      </c>
      <c r="BE665" t="str">
        <v>10</v>
      </c>
      <c r="BF665">
        <f>COUNTIF(_xlfn.ANCHORARRAY(AL665),"J")</f>
        <v>0</v>
      </c>
    </row>
    <row r="666" spans="2:58" x14ac:dyDescent="0.3">
      <c r="B666" t="s">
        <v>337</v>
      </c>
      <c r="C666" t="str">
        <f>_xlfn.TEXTBEFORE(B666," ")</f>
        <v>J6488</v>
      </c>
      <c r="D666">
        <f>VALUE(_xlfn.TEXTAFTER(B666," "))</f>
        <v>608</v>
      </c>
      <c r="E666" t="str" cm="1">
        <f t="array" ref="E666:I666">MID(C666,_xlfn.SEQUENCE(1,LEN(C666)),1)</f>
        <v>J</v>
      </c>
      <c r="F666" t="str">
        <v>6</v>
      </c>
      <c r="G666" t="str">
        <v>4</v>
      </c>
      <c r="H666" t="str">
        <v>8</v>
      </c>
      <c r="I666" t="str">
        <v>8</v>
      </c>
      <c r="J666" cm="1">
        <f t="array" ref="J666:N666">COUNTIFS(_xlfn.ANCHORARRAY(E666),_xlfn.ANCHORARRAY(E666))</f>
        <v>1</v>
      </c>
      <c r="K666">
        <v>1</v>
      </c>
      <c r="L666">
        <v>1</v>
      </c>
      <c r="M666">
        <v>2</v>
      </c>
      <c r="N666">
        <v>2</v>
      </c>
      <c r="O666" cm="1">
        <f t="array" ref="O666:S666">_xlfn.LET(_xlpm.vals,{"1","2","3","4","5","6","7","8","9","T","J","Q","K","A"},
MATCH(_xlfn.ANCHORARRAY(E666),_xlpm.vals,0))</f>
        <v>11</v>
      </c>
      <c r="P666">
        <v>6</v>
      </c>
      <c r="Q666">
        <v>4</v>
      </c>
      <c r="R666">
        <v>8</v>
      </c>
      <c r="S666">
        <v>8</v>
      </c>
      <c r="T666" t="str" cm="1">
        <f t="array" ref="T666:X666">TEXT(_xlfn.ANCHORARRAY(O666),"00")</f>
        <v>11</v>
      </c>
      <c r="U666" t="str">
        <v>06</v>
      </c>
      <c r="V666" t="str">
        <v>04</v>
      </c>
      <c r="W666" t="str">
        <v>08</v>
      </c>
      <c r="X666" t="str">
        <v>08</v>
      </c>
      <c r="Y666" t="b">
        <f>MAX(_xlfn.ANCHORARRAY(J666))=5</f>
        <v>0</v>
      </c>
      <c r="Z666" t="b">
        <f>MAX(_xlfn.ANCHORARRAY(J666))=4</f>
        <v>0</v>
      </c>
      <c r="AA666" t="b" cm="1">
        <f t="array" ref="AA666">AND(OR(_xlfn.ANCHORARRAY(J666)=3),OR(_xlfn.ANCHORARRAY(J666)=2))</f>
        <v>0</v>
      </c>
      <c r="AB666" t="b">
        <f>IF(AA666,FALSE,MAX(_xlfn.ANCHORARRAY(J666))=3)</f>
        <v>0</v>
      </c>
      <c r="AC666" t="b">
        <f>COUNTIF(_xlfn.ANCHORARRAY(J666),2)=4</f>
        <v>0</v>
      </c>
      <c r="AD666" t="b">
        <f>IF(AC666,FALSE,MAX(_xlfn.ANCHORARRAY(J666))=2)</f>
        <v>1</v>
      </c>
      <c r="AE666" t="b">
        <f>NOT(OR(Y666:AD666))</f>
        <v>0</v>
      </c>
      <c r="AF666">
        <f>8-MATCH(TRUE,Y666:AE666,0)</f>
        <v>2</v>
      </c>
      <c r="AG666">
        <f>VALUE(_xlfn.CONCAT(AF666,_xlfn.ANCHORARRAY(T666)))</f>
        <v>21106040808</v>
      </c>
      <c r="AH666">
        <f>VALUE(_xlfn.RANK.EQ(AG666,AG:AG,1))</f>
        <v>374</v>
      </c>
      <c r="AI666">
        <f>AH666*D666</f>
        <v>227392</v>
      </c>
      <c r="AK666" s="1"/>
      <c r="AL666" t="str" cm="1">
        <f t="array" ref="AL666:AP666">MID(C666,_xlfn.SEQUENCE(1,LEN(C666)),1)</f>
        <v>J</v>
      </c>
      <c r="AM666" t="str">
        <v>6</v>
      </c>
      <c r="AN666" t="str">
        <v>4</v>
      </c>
      <c r="AO666" t="str">
        <v>8</v>
      </c>
      <c r="AP666" t="str">
        <v>8</v>
      </c>
      <c r="AQ666">
        <f>IF(AL666="J",0,COUNTIF(_xlfn.ANCHORARRAY($AL666),AL666))</f>
        <v>0</v>
      </c>
      <c r="AR666">
        <f>IF(AM666="J",0,COUNTIF(_xlfn.ANCHORARRAY($AL666),AM666))</f>
        <v>1</v>
      </c>
      <c r="AS666">
        <f>IF(AN666="J",0,COUNTIF(_xlfn.ANCHORARRAY($AL666),AN666))</f>
        <v>1</v>
      </c>
      <c r="AT666">
        <f>IF(AO666="J",0,COUNTIF(_xlfn.ANCHORARRAY($AL666),AO666))</f>
        <v>2</v>
      </c>
      <c r="AU666">
        <f>IF(AP666="J",0,COUNTIF(_xlfn.ANCHORARRAY($AL666),AP666))</f>
        <v>2</v>
      </c>
      <c r="AV666" cm="1">
        <f t="array" ref="AV666:AZ666">_xlfn.LET(_xlpm.vals,{"J","2","3","4","5","6","7","8","9","T","J","Q","K","A"},
MATCH(_xlfn.ANCHORARRAY(AL666),_xlpm.vals,0))</f>
        <v>1</v>
      </c>
      <c r="AW666">
        <v>6</v>
      </c>
      <c r="AX666">
        <v>4</v>
      </c>
      <c r="AY666">
        <v>8</v>
      </c>
      <c r="AZ666">
        <v>8</v>
      </c>
      <c r="BA666" t="str" cm="1">
        <f t="array" ref="BA666:BE666">TEXT(_xlfn.ANCHORARRAY(AV666),"00")</f>
        <v>01</v>
      </c>
      <c r="BB666" t="str">
        <v>06</v>
      </c>
      <c r="BC666" t="str">
        <v>04</v>
      </c>
      <c r="BD666" t="str">
        <v>08</v>
      </c>
      <c r="BE666" t="str">
        <v>08</v>
      </c>
      <c r="BF666">
        <f>COUNTIF(_xlfn.ANCHORARRAY(AL666),"J")</f>
        <v>1</v>
      </c>
    </row>
    <row r="667" spans="2:58" x14ac:dyDescent="0.3">
      <c r="B667" t="s">
        <v>336</v>
      </c>
      <c r="C667" t="str">
        <f>_xlfn.TEXTBEFORE(B667," ")</f>
        <v>3KQK7</v>
      </c>
      <c r="D667">
        <f>VALUE(_xlfn.TEXTAFTER(B667," "))</f>
        <v>891</v>
      </c>
      <c r="E667" t="str" cm="1">
        <f t="array" ref="E667:I667">MID(C667,_xlfn.SEQUENCE(1,LEN(C667)),1)</f>
        <v>3</v>
      </c>
      <c r="F667" t="str">
        <v>K</v>
      </c>
      <c r="G667" t="str">
        <v>Q</v>
      </c>
      <c r="H667" t="str">
        <v>K</v>
      </c>
      <c r="I667" t="str">
        <v>7</v>
      </c>
      <c r="J667" cm="1">
        <f t="array" ref="J667:N667">COUNTIFS(_xlfn.ANCHORARRAY(E667),_xlfn.ANCHORARRAY(E667))</f>
        <v>1</v>
      </c>
      <c r="K667">
        <v>2</v>
      </c>
      <c r="L667">
        <v>1</v>
      </c>
      <c r="M667">
        <v>2</v>
      </c>
      <c r="N667">
        <v>1</v>
      </c>
      <c r="O667" cm="1">
        <f t="array" ref="O667:S667">_xlfn.LET(_xlpm.vals,{"1","2","3","4","5","6","7","8","9","T","J","Q","K","A"},
MATCH(_xlfn.ANCHORARRAY(E667),_xlpm.vals,0))</f>
        <v>3</v>
      </c>
      <c r="P667">
        <v>13</v>
      </c>
      <c r="Q667">
        <v>12</v>
      </c>
      <c r="R667">
        <v>13</v>
      </c>
      <c r="S667">
        <v>7</v>
      </c>
      <c r="T667" t="str" cm="1">
        <f t="array" ref="T667:X667">TEXT(_xlfn.ANCHORARRAY(O667),"00")</f>
        <v>03</v>
      </c>
      <c r="U667" t="str">
        <v>13</v>
      </c>
      <c r="V667" t="str">
        <v>12</v>
      </c>
      <c r="W667" t="str">
        <v>13</v>
      </c>
      <c r="X667" t="str">
        <v>07</v>
      </c>
      <c r="Y667" t="b">
        <f>MAX(_xlfn.ANCHORARRAY(J667))=5</f>
        <v>0</v>
      </c>
      <c r="Z667" t="b">
        <f>MAX(_xlfn.ANCHORARRAY(J667))=4</f>
        <v>0</v>
      </c>
      <c r="AA667" t="b" cm="1">
        <f t="array" ref="AA667">AND(OR(_xlfn.ANCHORARRAY(J667)=3),OR(_xlfn.ANCHORARRAY(J667)=2))</f>
        <v>0</v>
      </c>
      <c r="AB667" t="b">
        <f>IF(AA667,FALSE,MAX(_xlfn.ANCHORARRAY(J667))=3)</f>
        <v>0</v>
      </c>
      <c r="AC667" t="b">
        <f>COUNTIF(_xlfn.ANCHORARRAY(J667),2)=4</f>
        <v>0</v>
      </c>
      <c r="AD667" t="b">
        <f>IF(AC667,FALSE,MAX(_xlfn.ANCHORARRAY(J667))=2)</f>
        <v>1</v>
      </c>
      <c r="AE667" t="b">
        <f>NOT(OR(Y667:AD667))</f>
        <v>0</v>
      </c>
      <c r="AF667">
        <f>8-MATCH(TRUE,Y667:AE667,0)</f>
        <v>2</v>
      </c>
      <c r="AG667">
        <f>VALUE(_xlfn.CONCAT(AF667,_xlfn.ANCHORARRAY(T667)))</f>
        <v>20313121307</v>
      </c>
      <c r="AH667">
        <f>VALUE(_xlfn.RANK.EQ(AG667,AG:AG,1))</f>
        <v>235</v>
      </c>
      <c r="AI667">
        <f>AH667*D667</f>
        <v>209385</v>
      </c>
      <c r="AK667" s="1"/>
      <c r="AL667" t="str" cm="1">
        <f t="array" ref="AL667:AP667">MID(C667,_xlfn.SEQUENCE(1,LEN(C667)),1)</f>
        <v>3</v>
      </c>
      <c r="AM667" t="str">
        <v>K</v>
      </c>
      <c r="AN667" t="str">
        <v>Q</v>
      </c>
      <c r="AO667" t="str">
        <v>K</v>
      </c>
      <c r="AP667" t="str">
        <v>7</v>
      </c>
      <c r="AQ667">
        <f>IF(AL667="J",0,COUNTIF(_xlfn.ANCHORARRAY($AL667),AL667))</f>
        <v>1</v>
      </c>
      <c r="AR667">
        <f>IF(AM667="J",0,COUNTIF(_xlfn.ANCHORARRAY($AL667),AM667))</f>
        <v>2</v>
      </c>
      <c r="AS667">
        <f>IF(AN667="J",0,COUNTIF(_xlfn.ANCHORARRAY($AL667),AN667))</f>
        <v>1</v>
      </c>
      <c r="AT667">
        <f>IF(AO667="J",0,COUNTIF(_xlfn.ANCHORARRAY($AL667),AO667))</f>
        <v>2</v>
      </c>
      <c r="AU667">
        <f>IF(AP667="J",0,COUNTIF(_xlfn.ANCHORARRAY($AL667),AP667))</f>
        <v>1</v>
      </c>
      <c r="AV667" cm="1">
        <f t="array" ref="AV667:AZ667">_xlfn.LET(_xlpm.vals,{"J","2","3","4","5","6","7","8","9","T","J","Q","K","A"},
MATCH(_xlfn.ANCHORARRAY(AL667),_xlpm.vals,0))</f>
        <v>3</v>
      </c>
      <c r="AW667">
        <v>13</v>
      </c>
      <c r="AX667">
        <v>12</v>
      </c>
      <c r="AY667">
        <v>13</v>
      </c>
      <c r="AZ667">
        <v>7</v>
      </c>
      <c r="BA667" t="str" cm="1">
        <f t="array" ref="BA667:BE667">TEXT(_xlfn.ANCHORARRAY(AV667),"00")</f>
        <v>03</v>
      </c>
      <c r="BB667" t="str">
        <v>13</v>
      </c>
      <c r="BC667" t="str">
        <v>12</v>
      </c>
      <c r="BD667" t="str">
        <v>13</v>
      </c>
      <c r="BE667" t="str">
        <v>07</v>
      </c>
      <c r="BF667">
        <f>COUNTIF(_xlfn.ANCHORARRAY(AL667),"J")</f>
        <v>0</v>
      </c>
    </row>
    <row r="668" spans="2:58" x14ac:dyDescent="0.3">
      <c r="B668" t="s">
        <v>335</v>
      </c>
      <c r="C668" t="str">
        <f>_xlfn.TEXTBEFORE(B668," ")</f>
        <v>5JTT5</v>
      </c>
      <c r="D668">
        <f>VALUE(_xlfn.TEXTAFTER(B668," "))</f>
        <v>775</v>
      </c>
      <c r="E668" t="str" cm="1">
        <f t="array" ref="E668:I668">MID(C668,_xlfn.SEQUENCE(1,LEN(C668)),1)</f>
        <v>5</v>
      </c>
      <c r="F668" t="str">
        <v>J</v>
      </c>
      <c r="G668" t="str">
        <v>T</v>
      </c>
      <c r="H668" t="str">
        <v>T</v>
      </c>
      <c r="I668" t="str">
        <v>5</v>
      </c>
      <c r="J668" cm="1">
        <f t="array" ref="J668:N668">COUNTIFS(_xlfn.ANCHORARRAY(E668),_xlfn.ANCHORARRAY(E668))</f>
        <v>2</v>
      </c>
      <c r="K668">
        <v>1</v>
      </c>
      <c r="L668">
        <v>2</v>
      </c>
      <c r="M668">
        <v>2</v>
      </c>
      <c r="N668">
        <v>2</v>
      </c>
      <c r="O668" cm="1">
        <f t="array" ref="O668:S668">_xlfn.LET(_xlpm.vals,{"1","2","3","4","5","6","7","8","9","T","J","Q","K","A"},
MATCH(_xlfn.ANCHORARRAY(E668),_xlpm.vals,0))</f>
        <v>5</v>
      </c>
      <c r="P668">
        <v>11</v>
      </c>
      <c r="Q668">
        <v>10</v>
      </c>
      <c r="R668">
        <v>10</v>
      </c>
      <c r="S668">
        <v>5</v>
      </c>
      <c r="T668" t="str" cm="1">
        <f t="array" ref="T668:X668">TEXT(_xlfn.ANCHORARRAY(O668),"00")</f>
        <v>05</v>
      </c>
      <c r="U668" t="str">
        <v>11</v>
      </c>
      <c r="V668" t="str">
        <v>10</v>
      </c>
      <c r="W668" t="str">
        <v>10</v>
      </c>
      <c r="X668" t="str">
        <v>05</v>
      </c>
      <c r="Y668" t="b">
        <f>MAX(_xlfn.ANCHORARRAY(J668))=5</f>
        <v>0</v>
      </c>
      <c r="Z668" t="b">
        <f>MAX(_xlfn.ANCHORARRAY(J668))=4</f>
        <v>0</v>
      </c>
      <c r="AA668" t="b" cm="1">
        <f t="array" ref="AA668">AND(OR(_xlfn.ANCHORARRAY(J668)=3),OR(_xlfn.ANCHORARRAY(J668)=2))</f>
        <v>0</v>
      </c>
      <c r="AB668" t="b">
        <f>IF(AA668,FALSE,MAX(_xlfn.ANCHORARRAY(J668))=3)</f>
        <v>0</v>
      </c>
      <c r="AC668" t="b">
        <f>COUNTIF(_xlfn.ANCHORARRAY(J668),2)=4</f>
        <v>1</v>
      </c>
      <c r="AD668" t="b">
        <f>IF(AC668,FALSE,MAX(_xlfn.ANCHORARRAY(J668))=2)</f>
        <v>0</v>
      </c>
      <c r="AE668" t="b">
        <f>NOT(OR(Y668:AD668))</f>
        <v>0</v>
      </c>
      <c r="AF668">
        <f>8-MATCH(TRUE,Y668:AE668,0)</f>
        <v>3</v>
      </c>
      <c r="AG668">
        <f>VALUE(_xlfn.CONCAT(AF668,_xlfn.ANCHORARRAY(T668)))</f>
        <v>30511101005</v>
      </c>
      <c r="AH668">
        <f>VALUE(_xlfn.RANK.EQ(AG668,AG:AG,1))</f>
        <v>493</v>
      </c>
      <c r="AI668">
        <f>AH668*D668</f>
        <v>382075</v>
      </c>
      <c r="AK668" s="1"/>
      <c r="AL668" t="str" cm="1">
        <f t="array" ref="AL668:AP668">MID(C668,_xlfn.SEQUENCE(1,LEN(C668)),1)</f>
        <v>5</v>
      </c>
      <c r="AM668" t="str">
        <v>J</v>
      </c>
      <c r="AN668" t="str">
        <v>T</v>
      </c>
      <c r="AO668" t="str">
        <v>T</v>
      </c>
      <c r="AP668" t="str">
        <v>5</v>
      </c>
      <c r="AQ668">
        <f>IF(AL668="J",0,COUNTIF(_xlfn.ANCHORARRAY($AL668),AL668))</f>
        <v>2</v>
      </c>
      <c r="AR668">
        <f>IF(AM668="J",0,COUNTIF(_xlfn.ANCHORARRAY($AL668),AM668))</f>
        <v>0</v>
      </c>
      <c r="AS668">
        <f>IF(AN668="J",0,COUNTIF(_xlfn.ANCHORARRAY($AL668),AN668))</f>
        <v>2</v>
      </c>
      <c r="AT668">
        <f>IF(AO668="J",0,COUNTIF(_xlfn.ANCHORARRAY($AL668),AO668))</f>
        <v>2</v>
      </c>
      <c r="AU668">
        <f>IF(AP668="J",0,COUNTIF(_xlfn.ANCHORARRAY($AL668),AP668))</f>
        <v>2</v>
      </c>
      <c r="AV668" cm="1">
        <f t="array" ref="AV668:AZ668">_xlfn.LET(_xlpm.vals,{"J","2","3","4","5","6","7","8","9","T","J","Q","K","A"},
MATCH(_xlfn.ANCHORARRAY(AL668),_xlpm.vals,0))</f>
        <v>5</v>
      </c>
      <c r="AW668">
        <v>1</v>
      </c>
      <c r="AX668">
        <v>10</v>
      </c>
      <c r="AY668">
        <v>10</v>
      </c>
      <c r="AZ668">
        <v>5</v>
      </c>
      <c r="BA668" t="str" cm="1">
        <f t="array" ref="BA668:BE668">TEXT(_xlfn.ANCHORARRAY(AV668),"00")</f>
        <v>05</v>
      </c>
      <c r="BB668" t="str">
        <v>01</v>
      </c>
      <c r="BC668" t="str">
        <v>10</v>
      </c>
      <c r="BD668" t="str">
        <v>10</v>
      </c>
      <c r="BE668" t="str">
        <v>05</v>
      </c>
      <c r="BF668">
        <f>COUNTIF(_xlfn.ANCHORARRAY(AL668),"J")</f>
        <v>1</v>
      </c>
    </row>
    <row r="669" spans="2:58" x14ac:dyDescent="0.3">
      <c r="B669" t="s">
        <v>334</v>
      </c>
      <c r="C669" t="str">
        <f>_xlfn.TEXTBEFORE(B669," ")</f>
        <v>37563</v>
      </c>
      <c r="D669">
        <f>VALUE(_xlfn.TEXTAFTER(B669," "))</f>
        <v>185</v>
      </c>
      <c r="E669" t="str" cm="1">
        <f t="array" ref="E669:I669">MID(C669,_xlfn.SEQUENCE(1,LEN(C669)),1)</f>
        <v>3</v>
      </c>
      <c r="F669" t="str">
        <v>7</v>
      </c>
      <c r="G669" t="str">
        <v>5</v>
      </c>
      <c r="H669" t="str">
        <v>6</v>
      </c>
      <c r="I669" t="str">
        <v>3</v>
      </c>
      <c r="J669" cm="1">
        <f t="array" ref="J669:N669">COUNTIFS(_xlfn.ANCHORARRAY(E669),_xlfn.ANCHORARRAY(E669))</f>
        <v>2</v>
      </c>
      <c r="K669">
        <v>1</v>
      </c>
      <c r="L669">
        <v>1</v>
      </c>
      <c r="M669">
        <v>1</v>
      </c>
      <c r="N669">
        <v>2</v>
      </c>
      <c r="O669" cm="1">
        <f t="array" ref="O669:S669">_xlfn.LET(_xlpm.vals,{"1","2","3","4","5","6","7","8","9","T","J","Q","K","A"},
MATCH(_xlfn.ANCHORARRAY(E669),_xlpm.vals,0))</f>
        <v>3</v>
      </c>
      <c r="P669">
        <v>7</v>
      </c>
      <c r="Q669">
        <v>5</v>
      </c>
      <c r="R669">
        <v>6</v>
      </c>
      <c r="S669">
        <v>3</v>
      </c>
      <c r="T669" t="str" cm="1">
        <f t="array" ref="T669:X669">TEXT(_xlfn.ANCHORARRAY(O669),"00")</f>
        <v>03</v>
      </c>
      <c r="U669" t="str">
        <v>07</v>
      </c>
      <c r="V669" t="str">
        <v>05</v>
      </c>
      <c r="W669" t="str">
        <v>06</v>
      </c>
      <c r="X669" t="str">
        <v>03</v>
      </c>
      <c r="Y669" t="b">
        <f>MAX(_xlfn.ANCHORARRAY(J669))=5</f>
        <v>0</v>
      </c>
      <c r="Z669" t="b">
        <f>MAX(_xlfn.ANCHORARRAY(J669))=4</f>
        <v>0</v>
      </c>
      <c r="AA669" t="b" cm="1">
        <f t="array" ref="AA669">AND(OR(_xlfn.ANCHORARRAY(J669)=3),OR(_xlfn.ANCHORARRAY(J669)=2))</f>
        <v>0</v>
      </c>
      <c r="AB669" t="b">
        <f>IF(AA669,FALSE,MAX(_xlfn.ANCHORARRAY(J669))=3)</f>
        <v>0</v>
      </c>
      <c r="AC669" t="b">
        <f>COUNTIF(_xlfn.ANCHORARRAY(J669),2)=4</f>
        <v>0</v>
      </c>
      <c r="AD669" t="b">
        <f>IF(AC669,FALSE,MAX(_xlfn.ANCHORARRAY(J669))=2)</f>
        <v>1</v>
      </c>
      <c r="AE669" t="b">
        <f>NOT(OR(Y669:AD669))</f>
        <v>0</v>
      </c>
      <c r="AF669">
        <f>8-MATCH(TRUE,Y669:AE669,0)</f>
        <v>2</v>
      </c>
      <c r="AG669">
        <f>VALUE(_xlfn.CONCAT(AF669,_xlfn.ANCHORARRAY(T669)))</f>
        <v>20307050603</v>
      </c>
      <c r="AH669">
        <f>VALUE(_xlfn.RANK.EQ(AG669,AG:AG,1))</f>
        <v>227</v>
      </c>
      <c r="AI669">
        <f>AH669*D669</f>
        <v>41995</v>
      </c>
      <c r="AK669" s="1"/>
      <c r="AL669" t="str" cm="1">
        <f t="array" ref="AL669:AP669">MID(C669,_xlfn.SEQUENCE(1,LEN(C669)),1)</f>
        <v>3</v>
      </c>
      <c r="AM669" t="str">
        <v>7</v>
      </c>
      <c r="AN669" t="str">
        <v>5</v>
      </c>
      <c r="AO669" t="str">
        <v>6</v>
      </c>
      <c r="AP669" t="str">
        <v>3</v>
      </c>
      <c r="AQ669">
        <f>IF(AL669="J",0,COUNTIF(_xlfn.ANCHORARRAY($AL669),AL669))</f>
        <v>2</v>
      </c>
      <c r="AR669">
        <f>IF(AM669="J",0,COUNTIF(_xlfn.ANCHORARRAY($AL669),AM669))</f>
        <v>1</v>
      </c>
      <c r="AS669">
        <f>IF(AN669="J",0,COUNTIF(_xlfn.ANCHORARRAY($AL669),AN669))</f>
        <v>1</v>
      </c>
      <c r="AT669">
        <f>IF(AO669="J",0,COUNTIF(_xlfn.ANCHORARRAY($AL669),AO669))</f>
        <v>1</v>
      </c>
      <c r="AU669">
        <f>IF(AP669="J",0,COUNTIF(_xlfn.ANCHORARRAY($AL669),AP669))</f>
        <v>2</v>
      </c>
      <c r="AV669" cm="1">
        <f t="array" ref="AV669:AZ669">_xlfn.LET(_xlpm.vals,{"J","2","3","4","5","6","7","8","9","T","J","Q","K","A"},
MATCH(_xlfn.ANCHORARRAY(AL669),_xlpm.vals,0))</f>
        <v>3</v>
      </c>
      <c r="AW669">
        <v>7</v>
      </c>
      <c r="AX669">
        <v>5</v>
      </c>
      <c r="AY669">
        <v>6</v>
      </c>
      <c r="AZ669">
        <v>3</v>
      </c>
      <c r="BA669" t="str" cm="1">
        <f t="array" ref="BA669:BE669">TEXT(_xlfn.ANCHORARRAY(AV669),"00")</f>
        <v>03</v>
      </c>
      <c r="BB669" t="str">
        <v>07</v>
      </c>
      <c r="BC669" t="str">
        <v>05</v>
      </c>
      <c r="BD669" t="str">
        <v>06</v>
      </c>
      <c r="BE669" t="str">
        <v>03</v>
      </c>
      <c r="BF669">
        <f>COUNTIF(_xlfn.ANCHORARRAY(AL669),"J")</f>
        <v>0</v>
      </c>
    </row>
    <row r="670" spans="2:58" x14ac:dyDescent="0.3">
      <c r="B670" t="s">
        <v>333</v>
      </c>
      <c r="C670" t="str">
        <f>_xlfn.TEXTBEFORE(B670," ")</f>
        <v>53737</v>
      </c>
      <c r="D670">
        <f>VALUE(_xlfn.TEXTAFTER(B670," "))</f>
        <v>554</v>
      </c>
      <c r="E670" t="str" cm="1">
        <f t="array" ref="E670:I670">MID(C670,_xlfn.SEQUENCE(1,LEN(C670)),1)</f>
        <v>5</v>
      </c>
      <c r="F670" t="str">
        <v>3</v>
      </c>
      <c r="G670" t="str">
        <v>7</v>
      </c>
      <c r="H670" t="str">
        <v>3</v>
      </c>
      <c r="I670" t="str">
        <v>7</v>
      </c>
      <c r="J670" cm="1">
        <f t="array" ref="J670:N670">COUNTIFS(_xlfn.ANCHORARRAY(E670),_xlfn.ANCHORARRAY(E670))</f>
        <v>1</v>
      </c>
      <c r="K670">
        <v>2</v>
      </c>
      <c r="L670">
        <v>2</v>
      </c>
      <c r="M670">
        <v>2</v>
      </c>
      <c r="N670">
        <v>2</v>
      </c>
      <c r="O670" cm="1">
        <f t="array" ref="O670:S670">_xlfn.LET(_xlpm.vals,{"1","2","3","4","5","6","7","8","9","T","J","Q","K","A"},
MATCH(_xlfn.ANCHORARRAY(E670),_xlpm.vals,0))</f>
        <v>5</v>
      </c>
      <c r="P670">
        <v>3</v>
      </c>
      <c r="Q670">
        <v>7</v>
      </c>
      <c r="R670">
        <v>3</v>
      </c>
      <c r="S670">
        <v>7</v>
      </c>
      <c r="T670" t="str" cm="1">
        <f t="array" ref="T670:X670">TEXT(_xlfn.ANCHORARRAY(O670),"00")</f>
        <v>05</v>
      </c>
      <c r="U670" t="str">
        <v>03</v>
      </c>
      <c r="V670" t="str">
        <v>07</v>
      </c>
      <c r="W670" t="str">
        <v>03</v>
      </c>
      <c r="X670" t="str">
        <v>07</v>
      </c>
      <c r="Y670" t="b">
        <f>MAX(_xlfn.ANCHORARRAY(J670))=5</f>
        <v>0</v>
      </c>
      <c r="Z670" t="b">
        <f>MAX(_xlfn.ANCHORARRAY(J670))=4</f>
        <v>0</v>
      </c>
      <c r="AA670" t="b" cm="1">
        <f t="array" ref="AA670">AND(OR(_xlfn.ANCHORARRAY(J670)=3),OR(_xlfn.ANCHORARRAY(J670)=2))</f>
        <v>0</v>
      </c>
      <c r="AB670" t="b">
        <f>IF(AA670,FALSE,MAX(_xlfn.ANCHORARRAY(J670))=3)</f>
        <v>0</v>
      </c>
      <c r="AC670" t="b">
        <f>COUNTIF(_xlfn.ANCHORARRAY(J670),2)=4</f>
        <v>1</v>
      </c>
      <c r="AD670" t="b">
        <f>IF(AC670,FALSE,MAX(_xlfn.ANCHORARRAY(J670))=2)</f>
        <v>0</v>
      </c>
      <c r="AE670" t="b">
        <f>NOT(OR(Y670:AD670))</f>
        <v>0</v>
      </c>
      <c r="AF670">
        <f>8-MATCH(TRUE,Y670:AE670,0)</f>
        <v>3</v>
      </c>
      <c r="AG670">
        <f>VALUE(_xlfn.CONCAT(AF670,_xlfn.ANCHORARRAY(T670)))</f>
        <v>30503070307</v>
      </c>
      <c r="AH670">
        <f>VALUE(_xlfn.RANK.EQ(AG670,AG:AG,1))</f>
        <v>484</v>
      </c>
      <c r="AI670">
        <f>AH670*D670</f>
        <v>268136</v>
      </c>
      <c r="AK670" s="1"/>
      <c r="AL670" t="str" cm="1">
        <f t="array" ref="AL670:AP670">MID(C670,_xlfn.SEQUENCE(1,LEN(C670)),1)</f>
        <v>5</v>
      </c>
      <c r="AM670" t="str">
        <v>3</v>
      </c>
      <c r="AN670" t="str">
        <v>7</v>
      </c>
      <c r="AO670" t="str">
        <v>3</v>
      </c>
      <c r="AP670" t="str">
        <v>7</v>
      </c>
      <c r="AQ670">
        <f>IF(AL670="J",0,COUNTIF(_xlfn.ANCHORARRAY($AL670),AL670))</f>
        <v>1</v>
      </c>
      <c r="AR670">
        <f>IF(AM670="J",0,COUNTIF(_xlfn.ANCHORARRAY($AL670),AM670))</f>
        <v>2</v>
      </c>
      <c r="AS670">
        <f>IF(AN670="J",0,COUNTIF(_xlfn.ANCHORARRAY($AL670),AN670))</f>
        <v>2</v>
      </c>
      <c r="AT670">
        <f>IF(AO670="J",0,COUNTIF(_xlfn.ANCHORARRAY($AL670),AO670))</f>
        <v>2</v>
      </c>
      <c r="AU670">
        <f>IF(AP670="J",0,COUNTIF(_xlfn.ANCHORARRAY($AL670),AP670))</f>
        <v>2</v>
      </c>
      <c r="AV670" cm="1">
        <f t="array" ref="AV670:AZ670">_xlfn.LET(_xlpm.vals,{"J","2","3","4","5","6","7","8","9","T","J","Q","K","A"},
MATCH(_xlfn.ANCHORARRAY(AL670),_xlpm.vals,0))</f>
        <v>5</v>
      </c>
      <c r="AW670">
        <v>3</v>
      </c>
      <c r="AX670">
        <v>7</v>
      </c>
      <c r="AY670">
        <v>3</v>
      </c>
      <c r="AZ670">
        <v>7</v>
      </c>
      <c r="BA670" t="str" cm="1">
        <f t="array" ref="BA670:BE670">TEXT(_xlfn.ANCHORARRAY(AV670),"00")</f>
        <v>05</v>
      </c>
      <c r="BB670" t="str">
        <v>03</v>
      </c>
      <c r="BC670" t="str">
        <v>07</v>
      </c>
      <c r="BD670" t="str">
        <v>03</v>
      </c>
      <c r="BE670" t="str">
        <v>07</v>
      </c>
      <c r="BF670">
        <f>COUNTIF(_xlfn.ANCHORARRAY(AL670),"J")</f>
        <v>0</v>
      </c>
    </row>
    <row r="671" spans="2:58" x14ac:dyDescent="0.3">
      <c r="B671" t="s">
        <v>332</v>
      </c>
      <c r="C671" t="str">
        <f>_xlfn.TEXTBEFORE(B671," ")</f>
        <v>A5A9A</v>
      </c>
      <c r="D671">
        <f>VALUE(_xlfn.TEXTAFTER(B671," "))</f>
        <v>74</v>
      </c>
      <c r="E671" t="str" cm="1">
        <f t="array" ref="E671:I671">MID(C671,_xlfn.SEQUENCE(1,LEN(C671)),1)</f>
        <v>A</v>
      </c>
      <c r="F671" t="str">
        <v>5</v>
      </c>
      <c r="G671" t="str">
        <v>A</v>
      </c>
      <c r="H671" t="str">
        <v>9</v>
      </c>
      <c r="I671" t="str">
        <v>A</v>
      </c>
      <c r="J671" cm="1">
        <f t="array" ref="J671:N671">COUNTIFS(_xlfn.ANCHORARRAY(E671),_xlfn.ANCHORARRAY(E671))</f>
        <v>3</v>
      </c>
      <c r="K671">
        <v>1</v>
      </c>
      <c r="L671">
        <v>3</v>
      </c>
      <c r="M671">
        <v>1</v>
      </c>
      <c r="N671">
        <v>3</v>
      </c>
      <c r="O671" cm="1">
        <f t="array" ref="O671:S671">_xlfn.LET(_xlpm.vals,{"1","2","3","4","5","6","7","8","9","T","J","Q","K","A"},
MATCH(_xlfn.ANCHORARRAY(E671),_xlpm.vals,0))</f>
        <v>14</v>
      </c>
      <c r="P671">
        <v>5</v>
      </c>
      <c r="Q671">
        <v>14</v>
      </c>
      <c r="R671">
        <v>9</v>
      </c>
      <c r="S671">
        <v>14</v>
      </c>
      <c r="T671" t="str" cm="1">
        <f t="array" ref="T671:X671">TEXT(_xlfn.ANCHORARRAY(O671),"00")</f>
        <v>14</v>
      </c>
      <c r="U671" t="str">
        <v>05</v>
      </c>
      <c r="V671" t="str">
        <v>14</v>
      </c>
      <c r="W671" t="str">
        <v>09</v>
      </c>
      <c r="X671" t="str">
        <v>14</v>
      </c>
      <c r="Y671" t="b">
        <f>MAX(_xlfn.ANCHORARRAY(J671))=5</f>
        <v>0</v>
      </c>
      <c r="Z671" t="b">
        <f>MAX(_xlfn.ANCHORARRAY(J671))=4</f>
        <v>0</v>
      </c>
      <c r="AA671" t="b" cm="1">
        <f t="array" ref="AA671">AND(OR(_xlfn.ANCHORARRAY(J671)=3),OR(_xlfn.ANCHORARRAY(J671)=2))</f>
        <v>0</v>
      </c>
      <c r="AB671" t="b">
        <f>IF(AA671,FALSE,MAX(_xlfn.ANCHORARRAY(J671))=3)</f>
        <v>1</v>
      </c>
      <c r="AC671" t="b">
        <f>COUNTIF(_xlfn.ANCHORARRAY(J671),2)=4</f>
        <v>0</v>
      </c>
      <c r="AD671" t="b">
        <f>IF(AC671,FALSE,MAX(_xlfn.ANCHORARRAY(J671))=2)</f>
        <v>0</v>
      </c>
      <c r="AE671" t="b">
        <f>NOT(OR(Y671:AD671))</f>
        <v>0</v>
      </c>
      <c r="AF671">
        <f>8-MATCH(TRUE,Y671:AE671,0)</f>
        <v>4</v>
      </c>
      <c r="AG671">
        <f>VALUE(_xlfn.CONCAT(AF671,_xlfn.ANCHORARRAY(T671)))</f>
        <v>41405140914</v>
      </c>
      <c r="AH671">
        <f>VALUE(_xlfn.RANK.EQ(AG671,AG:AG,1))</f>
        <v>791</v>
      </c>
      <c r="AI671">
        <f>AH671*D671</f>
        <v>58534</v>
      </c>
      <c r="AK671" s="1"/>
      <c r="AL671" t="str" cm="1">
        <f t="array" ref="AL671:AP671">MID(C671,_xlfn.SEQUENCE(1,LEN(C671)),1)</f>
        <v>A</v>
      </c>
      <c r="AM671" t="str">
        <v>5</v>
      </c>
      <c r="AN671" t="str">
        <v>A</v>
      </c>
      <c r="AO671" t="str">
        <v>9</v>
      </c>
      <c r="AP671" t="str">
        <v>A</v>
      </c>
      <c r="AQ671">
        <f>IF(AL671="J",0,COUNTIF(_xlfn.ANCHORARRAY($AL671),AL671))</f>
        <v>3</v>
      </c>
      <c r="AR671">
        <f>IF(AM671="J",0,COUNTIF(_xlfn.ANCHORARRAY($AL671),AM671))</f>
        <v>1</v>
      </c>
      <c r="AS671">
        <f>IF(AN671="J",0,COUNTIF(_xlfn.ANCHORARRAY($AL671),AN671))</f>
        <v>3</v>
      </c>
      <c r="AT671">
        <f>IF(AO671="J",0,COUNTIF(_xlfn.ANCHORARRAY($AL671),AO671))</f>
        <v>1</v>
      </c>
      <c r="AU671">
        <f>IF(AP671="J",0,COUNTIF(_xlfn.ANCHORARRAY($AL671),AP671))</f>
        <v>3</v>
      </c>
      <c r="AV671" cm="1">
        <f t="array" ref="AV671:AZ671">_xlfn.LET(_xlpm.vals,{"J","2","3","4","5","6","7","8","9","T","J","Q","K","A"},
MATCH(_xlfn.ANCHORARRAY(AL671),_xlpm.vals,0))</f>
        <v>14</v>
      </c>
      <c r="AW671">
        <v>5</v>
      </c>
      <c r="AX671">
        <v>14</v>
      </c>
      <c r="AY671">
        <v>9</v>
      </c>
      <c r="AZ671">
        <v>14</v>
      </c>
      <c r="BA671" t="str" cm="1">
        <f t="array" ref="BA671:BE671">TEXT(_xlfn.ANCHORARRAY(AV671),"00")</f>
        <v>14</v>
      </c>
      <c r="BB671" t="str">
        <v>05</v>
      </c>
      <c r="BC671" t="str">
        <v>14</v>
      </c>
      <c r="BD671" t="str">
        <v>09</v>
      </c>
      <c r="BE671" t="str">
        <v>14</v>
      </c>
      <c r="BF671">
        <f>COUNTIF(_xlfn.ANCHORARRAY(AL671),"J")</f>
        <v>0</v>
      </c>
    </row>
    <row r="672" spans="2:58" x14ac:dyDescent="0.3">
      <c r="B672" t="s">
        <v>331</v>
      </c>
      <c r="C672" t="str">
        <f>_xlfn.TEXTBEFORE(B672," ")</f>
        <v>AAA55</v>
      </c>
      <c r="D672">
        <f>VALUE(_xlfn.TEXTAFTER(B672," "))</f>
        <v>178</v>
      </c>
      <c r="E672" t="str" cm="1">
        <f t="array" ref="E672:I672">MID(C672,_xlfn.SEQUENCE(1,LEN(C672)),1)</f>
        <v>A</v>
      </c>
      <c r="F672" t="str">
        <v>A</v>
      </c>
      <c r="G672" t="str">
        <v>A</v>
      </c>
      <c r="H672" t="str">
        <v>5</v>
      </c>
      <c r="I672" t="str">
        <v>5</v>
      </c>
      <c r="J672" cm="1">
        <f t="array" ref="J672:N672">COUNTIFS(_xlfn.ANCHORARRAY(E672),_xlfn.ANCHORARRAY(E672))</f>
        <v>3</v>
      </c>
      <c r="K672">
        <v>3</v>
      </c>
      <c r="L672">
        <v>3</v>
      </c>
      <c r="M672">
        <v>2</v>
      </c>
      <c r="N672">
        <v>2</v>
      </c>
      <c r="O672" cm="1">
        <f t="array" ref="O672:S672">_xlfn.LET(_xlpm.vals,{"1","2","3","4","5","6","7","8","9","T","J","Q","K","A"},
MATCH(_xlfn.ANCHORARRAY(E672),_xlpm.vals,0))</f>
        <v>14</v>
      </c>
      <c r="P672">
        <v>14</v>
      </c>
      <c r="Q672">
        <v>14</v>
      </c>
      <c r="R672">
        <v>5</v>
      </c>
      <c r="S672">
        <v>5</v>
      </c>
      <c r="T672" t="str" cm="1">
        <f t="array" ref="T672:X672">TEXT(_xlfn.ANCHORARRAY(O672),"00")</f>
        <v>14</v>
      </c>
      <c r="U672" t="str">
        <v>14</v>
      </c>
      <c r="V672" t="str">
        <v>14</v>
      </c>
      <c r="W672" t="str">
        <v>05</v>
      </c>
      <c r="X672" t="str">
        <v>05</v>
      </c>
      <c r="Y672" t="b">
        <f>MAX(_xlfn.ANCHORARRAY(J672))=5</f>
        <v>0</v>
      </c>
      <c r="Z672" t="b">
        <f>MAX(_xlfn.ANCHORARRAY(J672))=4</f>
        <v>0</v>
      </c>
      <c r="AA672" t="b" cm="1">
        <f t="array" ref="AA672">AND(OR(_xlfn.ANCHORARRAY(J672)=3),OR(_xlfn.ANCHORARRAY(J672)=2))</f>
        <v>1</v>
      </c>
      <c r="AB672" t="b">
        <f>IF(AA672,FALSE,MAX(_xlfn.ANCHORARRAY(J672))=3)</f>
        <v>0</v>
      </c>
      <c r="AC672" t="b">
        <f>COUNTIF(_xlfn.ANCHORARRAY(J672),2)=4</f>
        <v>0</v>
      </c>
      <c r="AD672" t="b">
        <f>IF(AC672,FALSE,MAX(_xlfn.ANCHORARRAY(J672))=2)</f>
        <v>0</v>
      </c>
      <c r="AE672" t="b">
        <f>NOT(OR(Y672:AD672))</f>
        <v>0</v>
      </c>
      <c r="AF672">
        <f>8-MATCH(TRUE,Y672:AE672,0)</f>
        <v>5</v>
      </c>
      <c r="AG672">
        <f>VALUE(_xlfn.CONCAT(AF672,_xlfn.ANCHORARRAY(T672)))</f>
        <v>51414140505</v>
      </c>
      <c r="AH672">
        <f>VALUE(_xlfn.RANK.EQ(AG672,AG:AG,1))</f>
        <v>905</v>
      </c>
      <c r="AI672">
        <f>AH672*D672</f>
        <v>161090</v>
      </c>
      <c r="AK672" s="1"/>
      <c r="AL672" t="str" cm="1">
        <f t="array" ref="AL672:AP672">MID(C672,_xlfn.SEQUENCE(1,LEN(C672)),1)</f>
        <v>A</v>
      </c>
      <c r="AM672" t="str">
        <v>A</v>
      </c>
      <c r="AN672" t="str">
        <v>A</v>
      </c>
      <c r="AO672" t="str">
        <v>5</v>
      </c>
      <c r="AP672" t="str">
        <v>5</v>
      </c>
      <c r="AQ672">
        <f>IF(AL672="J",0,COUNTIF(_xlfn.ANCHORARRAY($AL672),AL672))</f>
        <v>3</v>
      </c>
      <c r="AR672">
        <f>IF(AM672="J",0,COUNTIF(_xlfn.ANCHORARRAY($AL672),AM672))</f>
        <v>3</v>
      </c>
      <c r="AS672">
        <f>IF(AN672="J",0,COUNTIF(_xlfn.ANCHORARRAY($AL672),AN672))</f>
        <v>3</v>
      </c>
      <c r="AT672">
        <f>IF(AO672="J",0,COUNTIF(_xlfn.ANCHORARRAY($AL672),AO672))</f>
        <v>2</v>
      </c>
      <c r="AU672">
        <f>IF(AP672="J",0,COUNTIF(_xlfn.ANCHORARRAY($AL672),AP672))</f>
        <v>2</v>
      </c>
      <c r="AV672" cm="1">
        <f t="array" ref="AV672:AZ672">_xlfn.LET(_xlpm.vals,{"J","2","3","4","5","6","7","8","9","T","J","Q","K","A"},
MATCH(_xlfn.ANCHORARRAY(AL672),_xlpm.vals,0))</f>
        <v>14</v>
      </c>
      <c r="AW672">
        <v>14</v>
      </c>
      <c r="AX672">
        <v>14</v>
      </c>
      <c r="AY672">
        <v>5</v>
      </c>
      <c r="AZ672">
        <v>5</v>
      </c>
      <c r="BA672" t="str" cm="1">
        <f t="array" ref="BA672:BE672">TEXT(_xlfn.ANCHORARRAY(AV672),"00")</f>
        <v>14</v>
      </c>
      <c r="BB672" t="str">
        <v>14</v>
      </c>
      <c r="BC672" t="str">
        <v>14</v>
      </c>
      <c r="BD672" t="str">
        <v>05</v>
      </c>
      <c r="BE672" t="str">
        <v>05</v>
      </c>
      <c r="BF672">
        <f>COUNTIF(_xlfn.ANCHORARRAY(AL672),"J")</f>
        <v>0</v>
      </c>
    </row>
    <row r="673" spans="2:58" x14ac:dyDescent="0.3">
      <c r="B673" t="s">
        <v>330</v>
      </c>
      <c r="C673" t="str">
        <f>_xlfn.TEXTBEFORE(B673," ")</f>
        <v>JAK67</v>
      </c>
      <c r="D673">
        <f>VALUE(_xlfn.TEXTAFTER(B673," "))</f>
        <v>432</v>
      </c>
      <c r="E673" t="str" cm="1">
        <f t="array" ref="E673:I673">MID(C673,_xlfn.SEQUENCE(1,LEN(C673)),1)</f>
        <v>J</v>
      </c>
      <c r="F673" t="str">
        <v>A</v>
      </c>
      <c r="G673" t="str">
        <v>K</v>
      </c>
      <c r="H673" t="str">
        <v>6</v>
      </c>
      <c r="I673" t="str">
        <v>7</v>
      </c>
      <c r="J673" cm="1">
        <f t="array" ref="J673:N673">COUNTIFS(_xlfn.ANCHORARRAY(E673),_xlfn.ANCHORARRAY(E673))</f>
        <v>1</v>
      </c>
      <c r="K673">
        <v>1</v>
      </c>
      <c r="L673">
        <v>1</v>
      </c>
      <c r="M673">
        <v>1</v>
      </c>
      <c r="N673">
        <v>1</v>
      </c>
      <c r="O673" cm="1">
        <f t="array" ref="O673:S673">_xlfn.LET(_xlpm.vals,{"1","2","3","4","5","6","7","8","9","T","J","Q","K","A"},
MATCH(_xlfn.ANCHORARRAY(E673),_xlpm.vals,0))</f>
        <v>11</v>
      </c>
      <c r="P673">
        <v>14</v>
      </c>
      <c r="Q673">
        <v>13</v>
      </c>
      <c r="R673">
        <v>6</v>
      </c>
      <c r="S673">
        <v>7</v>
      </c>
      <c r="T673" t="str" cm="1">
        <f t="array" ref="T673:X673">TEXT(_xlfn.ANCHORARRAY(O673),"00")</f>
        <v>11</v>
      </c>
      <c r="U673" t="str">
        <v>14</v>
      </c>
      <c r="V673" t="str">
        <v>13</v>
      </c>
      <c r="W673" t="str">
        <v>06</v>
      </c>
      <c r="X673" t="str">
        <v>07</v>
      </c>
      <c r="Y673" t="b">
        <f>MAX(_xlfn.ANCHORARRAY(J673))=5</f>
        <v>0</v>
      </c>
      <c r="Z673" t="b">
        <f>MAX(_xlfn.ANCHORARRAY(J673))=4</f>
        <v>0</v>
      </c>
      <c r="AA673" t="b" cm="1">
        <f t="array" ref="AA673">AND(OR(_xlfn.ANCHORARRAY(J673)=3),OR(_xlfn.ANCHORARRAY(J673)=2))</f>
        <v>0</v>
      </c>
      <c r="AB673" t="b">
        <f>IF(AA673,FALSE,MAX(_xlfn.ANCHORARRAY(J673))=3)</f>
        <v>0</v>
      </c>
      <c r="AC673" t="b">
        <f>COUNTIF(_xlfn.ANCHORARRAY(J673),2)=4</f>
        <v>0</v>
      </c>
      <c r="AD673" t="b">
        <f>IF(AC673,FALSE,MAX(_xlfn.ANCHORARRAY(J673))=2)</f>
        <v>0</v>
      </c>
      <c r="AE673" t="b">
        <f>NOT(OR(Y673:AD673))</f>
        <v>1</v>
      </c>
      <c r="AF673">
        <f>8-MATCH(TRUE,Y673:AE673,0)</f>
        <v>1</v>
      </c>
      <c r="AG673">
        <f>VALUE(_xlfn.CONCAT(AF673,_xlfn.ANCHORARRAY(T673)))</f>
        <v>11114130607</v>
      </c>
      <c r="AH673">
        <f>VALUE(_xlfn.RANK.EQ(AG673,AG:AG,1))</f>
        <v>151</v>
      </c>
      <c r="AI673">
        <f>AH673*D673</f>
        <v>65232</v>
      </c>
      <c r="AK673" s="1"/>
      <c r="AL673" t="str" cm="1">
        <f t="array" ref="AL673:AP673">MID(C673,_xlfn.SEQUENCE(1,LEN(C673)),1)</f>
        <v>J</v>
      </c>
      <c r="AM673" t="str">
        <v>A</v>
      </c>
      <c r="AN673" t="str">
        <v>K</v>
      </c>
      <c r="AO673" t="str">
        <v>6</v>
      </c>
      <c r="AP673" t="str">
        <v>7</v>
      </c>
      <c r="AQ673">
        <f>IF(AL673="J",0,COUNTIF(_xlfn.ANCHORARRAY($AL673),AL673))</f>
        <v>0</v>
      </c>
      <c r="AR673">
        <f>IF(AM673="J",0,COUNTIF(_xlfn.ANCHORARRAY($AL673),AM673))</f>
        <v>1</v>
      </c>
      <c r="AS673">
        <f>IF(AN673="J",0,COUNTIF(_xlfn.ANCHORARRAY($AL673),AN673))</f>
        <v>1</v>
      </c>
      <c r="AT673">
        <f>IF(AO673="J",0,COUNTIF(_xlfn.ANCHORARRAY($AL673),AO673))</f>
        <v>1</v>
      </c>
      <c r="AU673">
        <f>IF(AP673="J",0,COUNTIF(_xlfn.ANCHORARRAY($AL673),AP673))</f>
        <v>1</v>
      </c>
      <c r="AV673" cm="1">
        <f t="array" ref="AV673:AZ673">_xlfn.LET(_xlpm.vals,{"J","2","3","4","5","6","7","8","9","T","J","Q","K","A"},
MATCH(_xlfn.ANCHORARRAY(AL673),_xlpm.vals,0))</f>
        <v>1</v>
      </c>
      <c r="AW673">
        <v>14</v>
      </c>
      <c r="AX673">
        <v>13</v>
      </c>
      <c r="AY673">
        <v>6</v>
      </c>
      <c r="AZ673">
        <v>7</v>
      </c>
      <c r="BA673" t="str" cm="1">
        <f t="array" ref="BA673:BE673">TEXT(_xlfn.ANCHORARRAY(AV673),"00")</f>
        <v>01</v>
      </c>
      <c r="BB673" t="str">
        <v>14</v>
      </c>
      <c r="BC673" t="str">
        <v>13</v>
      </c>
      <c r="BD673" t="str">
        <v>06</v>
      </c>
      <c r="BE673" t="str">
        <v>07</v>
      </c>
      <c r="BF673">
        <f>COUNTIF(_xlfn.ANCHORARRAY(AL673),"J")</f>
        <v>1</v>
      </c>
    </row>
    <row r="674" spans="2:58" x14ac:dyDescent="0.3">
      <c r="B674" t="s">
        <v>329</v>
      </c>
      <c r="C674" t="str">
        <f>_xlfn.TEXTBEFORE(B674," ")</f>
        <v>8J4AT</v>
      </c>
      <c r="D674">
        <f>VALUE(_xlfn.TEXTAFTER(B674," "))</f>
        <v>43</v>
      </c>
      <c r="E674" t="str" cm="1">
        <f t="array" ref="E674:I674">MID(C674,_xlfn.SEQUENCE(1,LEN(C674)),1)</f>
        <v>8</v>
      </c>
      <c r="F674" t="str">
        <v>J</v>
      </c>
      <c r="G674" t="str">
        <v>4</v>
      </c>
      <c r="H674" t="str">
        <v>A</v>
      </c>
      <c r="I674" t="str">
        <v>T</v>
      </c>
      <c r="J674" cm="1">
        <f t="array" ref="J674:N674">COUNTIFS(_xlfn.ANCHORARRAY(E674),_xlfn.ANCHORARRAY(E674))</f>
        <v>1</v>
      </c>
      <c r="K674">
        <v>1</v>
      </c>
      <c r="L674">
        <v>1</v>
      </c>
      <c r="M674">
        <v>1</v>
      </c>
      <c r="N674">
        <v>1</v>
      </c>
      <c r="O674" cm="1">
        <f t="array" ref="O674:S674">_xlfn.LET(_xlpm.vals,{"1","2","3","4","5","6","7","8","9","T","J","Q","K","A"},
MATCH(_xlfn.ANCHORARRAY(E674),_xlpm.vals,0))</f>
        <v>8</v>
      </c>
      <c r="P674">
        <v>11</v>
      </c>
      <c r="Q674">
        <v>4</v>
      </c>
      <c r="R674">
        <v>14</v>
      </c>
      <c r="S674">
        <v>10</v>
      </c>
      <c r="T674" t="str" cm="1">
        <f t="array" ref="T674:X674">TEXT(_xlfn.ANCHORARRAY(O674),"00")</f>
        <v>08</v>
      </c>
      <c r="U674" t="str">
        <v>11</v>
      </c>
      <c r="V674" t="str">
        <v>04</v>
      </c>
      <c r="W674" t="str">
        <v>14</v>
      </c>
      <c r="X674" t="str">
        <v>10</v>
      </c>
      <c r="Y674" t="b">
        <f>MAX(_xlfn.ANCHORARRAY(J674))=5</f>
        <v>0</v>
      </c>
      <c r="Z674" t="b">
        <f>MAX(_xlfn.ANCHORARRAY(J674))=4</f>
        <v>0</v>
      </c>
      <c r="AA674" t="b" cm="1">
        <f t="array" ref="AA674">AND(OR(_xlfn.ANCHORARRAY(J674)=3),OR(_xlfn.ANCHORARRAY(J674)=2))</f>
        <v>0</v>
      </c>
      <c r="AB674" t="b">
        <f>IF(AA674,FALSE,MAX(_xlfn.ANCHORARRAY(J674))=3)</f>
        <v>0</v>
      </c>
      <c r="AC674" t="b">
        <f>COUNTIF(_xlfn.ANCHORARRAY(J674),2)=4</f>
        <v>0</v>
      </c>
      <c r="AD674" t="b">
        <f>IF(AC674,FALSE,MAX(_xlfn.ANCHORARRAY(J674))=2)</f>
        <v>0</v>
      </c>
      <c r="AE674" t="b">
        <f>NOT(OR(Y674:AD674))</f>
        <v>1</v>
      </c>
      <c r="AF674">
        <f>8-MATCH(TRUE,Y674:AE674,0)</f>
        <v>1</v>
      </c>
      <c r="AG674">
        <f>VALUE(_xlfn.CONCAT(AF674,_xlfn.ANCHORARRAY(T674)))</f>
        <v>10811041410</v>
      </c>
      <c r="AH674">
        <f>VALUE(_xlfn.RANK.EQ(AG674,AG:AG,1))</f>
        <v>102</v>
      </c>
      <c r="AI674">
        <f>AH674*D674</f>
        <v>4386</v>
      </c>
      <c r="AK674" s="1"/>
      <c r="AL674" t="str" cm="1">
        <f t="array" ref="AL674:AP674">MID(C674,_xlfn.SEQUENCE(1,LEN(C674)),1)</f>
        <v>8</v>
      </c>
      <c r="AM674" t="str">
        <v>J</v>
      </c>
      <c r="AN674" t="str">
        <v>4</v>
      </c>
      <c r="AO674" t="str">
        <v>A</v>
      </c>
      <c r="AP674" t="str">
        <v>T</v>
      </c>
      <c r="AQ674">
        <f>IF(AL674="J",0,COUNTIF(_xlfn.ANCHORARRAY($AL674),AL674))</f>
        <v>1</v>
      </c>
      <c r="AR674">
        <f>IF(AM674="J",0,COUNTIF(_xlfn.ANCHORARRAY($AL674),AM674))</f>
        <v>0</v>
      </c>
      <c r="AS674">
        <f>IF(AN674="J",0,COUNTIF(_xlfn.ANCHORARRAY($AL674),AN674))</f>
        <v>1</v>
      </c>
      <c r="AT674">
        <f>IF(AO674="J",0,COUNTIF(_xlfn.ANCHORARRAY($AL674),AO674))</f>
        <v>1</v>
      </c>
      <c r="AU674">
        <f>IF(AP674="J",0,COUNTIF(_xlfn.ANCHORARRAY($AL674),AP674))</f>
        <v>1</v>
      </c>
      <c r="AV674" cm="1">
        <f t="array" ref="AV674:AZ674">_xlfn.LET(_xlpm.vals,{"J","2","3","4","5","6","7","8","9","T","J","Q","K","A"},
MATCH(_xlfn.ANCHORARRAY(AL674),_xlpm.vals,0))</f>
        <v>8</v>
      </c>
      <c r="AW674">
        <v>1</v>
      </c>
      <c r="AX674">
        <v>4</v>
      </c>
      <c r="AY674">
        <v>14</v>
      </c>
      <c r="AZ674">
        <v>10</v>
      </c>
      <c r="BA674" t="str" cm="1">
        <f t="array" ref="BA674:BE674">TEXT(_xlfn.ANCHORARRAY(AV674),"00")</f>
        <v>08</v>
      </c>
      <c r="BB674" t="str">
        <v>01</v>
      </c>
      <c r="BC674" t="str">
        <v>04</v>
      </c>
      <c r="BD674" t="str">
        <v>14</v>
      </c>
      <c r="BE674" t="str">
        <v>10</v>
      </c>
      <c r="BF674">
        <f>COUNTIF(_xlfn.ANCHORARRAY(AL674),"J")</f>
        <v>1</v>
      </c>
    </row>
    <row r="675" spans="2:58" x14ac:dyDescent="0.3">
      <c r="B675" t="s">
        <v>328</v>
      </c>
      <c r="C675" t="str">
        <f>_xlfn.TEXTBEFORE(B675," ")</f>
        <v>98386</v>
      </c>
      <c r="D675">
        <f>VALUE(_xlfn.TEXTAFTER(B675," "))</f>
        <v>403</v>
      </c>
      <c r="E675" t="str" cm="1">
        <f t="array" ref="E675:I675">MID(C675,_xlfn.SEQUENCE(1,LEN(C675)),1)</f>
        <v>9</v>
      </c>
      <c r="F675" t="str">
        <v>8</v>
      </c>
      <c r="G675" t="str">
        <v>3</v>
      </c>
      <c r="H675" t="str">
        <v>8</v>
      </c>
      <c r="I675" t="str">
        <v>6</v>
      </c>
      <c r="J675" cm="1">
        <f t="array" ref="J675:N675">COUNTIFS(_xlfn.ANCHORARRAY(E675),_xlfn.ANCHORARRAY(E675))</f>
        <v>1</v>
      </c>
      <c r="K675">
        <v>2</v>
      </c>
      <c r="L675">
        <v>1</v>
      </c>
      <c r="M675">
        <v>2</v>
      </c>
      <c r="N675">
        <v>1</v>
      </c>
      <c r="O675" cm="1">
        <f t="array" ref="O675:S675">_xlfn.LET(_xlpm.vals,{"1","2","3","4","5","6","7","8","9","T","J","Q","K","A"},
MATCH(_xlfn.ANCHORARRAY(E675),_xlpm.vals,0))</f>
        <v>9</v>
      </c>
      <c r="P675">
        <v>8</v>
      </c>
      <c r="Q675">
        <v>3</v>
      </c>
      <c r="R675">
        <v>8</v>
      </c>
      <c r="S675">
        <v>6</v>
      </c>
      <c r="T675" t="str" cm="1">
        <f t="array" ref="T675:X675">TEXT(_xlfn.ANCHORARRAY(O675),"00")</f>
        <v>09</v>
      </c>
      <c r="U675" t="str">
        <v>08</v>
      </c>
      <c r="V675" t="str">
        <v>03</v>
      </c>
      <c r="W675" t="str">
        <v>08</v>
      </c>
      <c r="X675" t="str">
        <v>06</v>
      </c>
      <c r="Y675" t="b">
        <f>MAX(_xlfn.ANCHORARRAY(J675))=5</f>
        <v>0</v>
      </c>
      <c r="Z675" t="b">
        <f>MAX(_xlfn.ANCHORARRAY(J675))=4</f>
        <v>0</v>
      </c>
      <c r="AA675" t="b" cm="1">
        <f t="array" ref="AA675">AND(OR(_xlfn.ANCHORARRAY(J675)=3),OR(_xlfn.ANCHORARRAY(J675)=2))</f>
        <v>0</v>
      </c>
      <c r="AB675" t="b">
        <f>IF(AA675,FALSE,MAX(_xlfn.ANCHORARRAY(J675))=3)</f>
        <v>0</v>
      </c>
      <c r="AC675" t="b">
        <f>COUNTIF(_xlfn.ANCHORARRAY(J675),2)=4</f>
        <v>0</v>
      </c>
      <c r="AD675" t="b">
        <f>IF(AC675,FALSE,MAX(_xlfn.ANCHORARRAY(J675))=2)</f>
        <v>1</v>
      </c>
      <c r="AE675" t="b">
        <f>NOT(OR(Y675:AD675))</f>
        <v>0</v>
      </c>
      <c r="AF675">
        <f>8-MATCH(TRUE,Y675:AE675,0)</f>
        <v>2</v>
      </c>
      <c r="AG675">
        <f>VALUE(_xlfn.CONCAT(AF675,_xlfn.ANCHORARRAY(T675)))</f>
        <v>20908030806</v>
      </c>
      <c r="AH675">
        <f>VALUE(_xlfn.RANK.EQ(AG675,AG:AG,1))</f>
        <v>333</v>
      </c>
      <c r="AI675">
        <f>AH675*D675</f>
        <v>134199</v>
      </c>
      <c r="AK675" s="1"/>
      <c r="AL675" t="str" cm="1">
        <f t="array" ref="AL675:AP675">MID(C675,_xlfn.SEQUENCE(1,LEN(C675)),1)</f>
        <v>9</v>
      </c>
      <c r="AM675" t="str">
        <v>8</v>
      </c>
      <c r="AN675" t="str">
        <v>3</v>
      </c>
      <c r="AO675" t="str">
        <v>8</v>
      </c>
      <c r="AP675" t="str">
        <v>6</v>
      </c>
      <c r="AQ675">
        <f>IF(AL675="J",0,COUNTIF(_xlfn.ANCHORARRAY($AL675),AL675))</f>
        <v>1</v>
      </c>
      <c r="AR675">
        <f>IF(AM675="J",0,COUNTIF(_xlfn.ANCHORARRAY($AL675),AM675))</f>
        <v>2</v>
      </c>
      <c r="AS675">
        <f>IF(AN675="J",0,COUNTIF(_xlfn.ANCHORARRAY($AL675),AN675))</f>
        <v>1</v>
      </c>
      <c r="AT675">
        <f>IF(AO675="J",0,COUNTIF(_xlfn.ANCHORARRAY($AL675),AO675))</f>
        <v>2</v>
      </c>
      <c r="AU675">
        <f>IF(AP675="J",0,COUNTIF(_xlfn.ANCHORARRAY($AL675),AP675))</f>
        <v>1</v>
      </c>
      <c r="AV675" cm="1">
        <f t="array" ref="AV675:AZ675">_xlfn.LET(_xlpm.vals,{"J","2","3","4","5","6","7","8","9","T","J","Q","K","A"},
MATCH(_xlfn.ANCHORARRAY(AL675),_xlpm.vals,0))</f>
        <v>9</v>
      </c>
      <c r="AW675">
        <v>8</v>
      </c>
      <c r="AX675">
        <v>3</v>
      </c>
      <c r="AY675">
        <v>8</v>
      </c>
      <c r="AZ675">
        <v>6</v>
      </c>
      <c r="BA675" t="str" cm="1">
        <f t="array" ref="BA675:BE675">TEXT(_xlfn.ANCHORARRAY(AV675),"00")</f>
        <v>09</v>
      </c>
      <c r="BB675" t="str">
        <v>08</v>
      </c>
      <c r="BC675" t="str">
        <v>03</v>
      </c>
      <c r="BD675" t="str">
        <v>08</v>
      </c>
      <c r="BE675" t="str">
        <v>06</v>
      </c>
      <c r="BF675">
        <f>COUNTIF(_xlfn.ANCHORARRAY(AL675),"J")</f>
        <v>0</v>
      </c>
    </row>
    <row r="676" spans="2:58" x14ac:dyDescent="0.3">
      <c r="B676" t="s">
        <v>327</v>
      </c>
      <c r="C676" t="str">
        <f>_xlfn.TEXTBEFORE(B676," ")</f>
        <v>42224</v>
      </c>
      <c r="D676">
        <f>VALUE(_xlfn.TEXTAFTER(B676," "))</f>
        <v>771</v>
      </c>
      <c r="E676" t="str" cm="1">
        <f t="array" ref="E676:I676">MID(C676,_xlfn.SEQUENCE(1,LEN(C676)),1)</f>
        <v>4</v>
      </c>
      <c r="F676" t="str">
        <v>2</v>
      </c>
      <c r="G676" t="str">
        <v>2</v>
      </c>
      <c r="H676" t="str">
        <v>2</v>
      </c>
      <c r="I676" t="str">
        <v>4</v>
      </c>
      <c r="J676" cm="1">
        <f t="array" ref="J676:N676">COUNTIFS(_xlfn.ANCHORARRAY(E676),_xlfn.ANCHORARRAY(E676))</f>
        <v>2</v>
      </c>
      <c r="K676">
        <v>3</v>
      </c>
      <c r="L676">
        <v>3</v>
      </c>
      <c r="M676">
        <v>3</v>
      </c>
      <c r="N676">
        <v>2</v>
      </c>
      <c r="O676" cm="1">
        <f t="array" ref="O676:S676">_xlfn.LET(_xlpm.vals,{"1","2","3","4","5","6","7","8","9","T","J","Q","K","A"},
MATCH(_xlfn.ANCHORARRAY(E676),_xlpm.vals,0))</f>
        <v>4</v>
      </c>
      <c r="P676">
        <v>2</v>
      </c>
      <c r="Q676">
        <v>2</v>
      </c>
      <c r="R676">
        <v>2</v>
      </c>
      <c r="S676">
        <v>4</v>
      </c>
      <c r="T676" t="str" cm="1">
        <f t="array" ref="T676:X676">TEXT(_xlfn.ANCHORARRAY(O676),"00")</f>
        <v>04</v>
      </c>
      <c r="U676" t="str">
        <v>02</v>
      </c>
      <c r="V676" t="str">
        <v>02</v>
      </c>
      <c r="W676" t="str">
        <v>02</v>
      </c>
      <c r="X676" t="str">
        <v>04</v>
      </c>
      <c r="Y676" t="b">
        <f>MAX(_xlfn.ANCHORARRAY(J676))=5</f>
        <v>0</v>
      </c>
      <c r="Z676" t="b">
        <f>MAX(_xlfn.ANCHORARRAY(J676))=4</f>
        <v>0</v>
      </c>
      <c r="AA676" t="b" cm="1">
        <f t="array" ref="AA676">AND(OR(_xlfn.ANCHORARRAY(J676)=3),OR(_xlfn.ANCHORARRAY(J676)=2))</f>
        <v>1</v>
      </c>
      <c r="AB676" t="b">
        <f>IF(AA676,FALSE,MAX(_xlfn.ANCHORARRAY(J676))=3)</f>
        <v>0</v>
      </c>
      <c r="AC676" t="b">
        <f>COUNTIF(_xlfn.ANCHORARRAY(J676),2)=4</f>
        <v>0</v>
      </c>
      <c r="AD676" t="b">
        <f>IF(AC676,FALSE,MAX(_xlfn.ANCHORARRAY(J676))=2)</f>
        <v>0</v>
      </c>
      <c r="AE676" t="b">
        <f>NOT(OR(Y676:AD676))</f>
        <v>0</v>
      </c>
      <c r="AF676">
        <f>8-MATCH(TRUE,Y676:AE676,0)</f>
        <v>5</v>
      </c>
      <c r="AG676">
        <f>VALUE(_xlfn.CONCAT(AF676,_xlfn.ANCHORARRAY(T676)))</f>
        <v>50402020204</v>
      </c>
      <c r="AH676">
        <f>VALUE(_xlfn.RANK.EQ(AG676,AG:AG,1))</f>
        <v>820</v>
      </c>
      <c r="AI676">
        <f>AH676*D676</f>
        <v>632220</v>
      </c>
      <c r="AK676" s="1"/>
      <c r="AL676" t="str" cm="1">
        <f t="array" ref="AL676:AP676">MID(C676,_xlfn.SEQUENCE(1,LEN(C676)),1)</f>
        <v>4</v>
      </c>
      <c r="AM676" t="str">
        <v>2</v>
      </c>
      <c r="AN676" t="str">
        <v>2</v>
      </c>
      <c r="AO676" t="str">
        <v>2</v>
      </c>
      <c r="AP676" t="str">
        <v>4</v>
      </c>
      <c r="AQ676">
        <f>IF(AL676="J",0,COUNTIF(_xlfn.ANCHORARRAY($AL676),AL676))</f>
        <v>2</v>
      </c>
      <c r="AR676">
        <f>IF(AM676="J",0,COUNTIF(_xlfn.ANCHORARRAY($AL676),AM676))</f>
        <v>3</v>
      </c>
      <c r="AS676">
        <f>IF(AN676="J",0,COUNTIF(_xlfn.ANCHORARRAY($AL676),AN676))</f>
        <v>3</v>
      </c>
      <c r="AT676">
        <f>IF(AO676="J",0,COUNTIF(_xlfn.ANCHORARRAY($AL676),AO676))</f>
        <v>3</v>
      </c>
      <c r="AU676">
        <f>IF(AP676="J",0,COUNTIF(_xlfn.ANCHORARRAY($AL676),AP676))</f>
        <v>2</v>
      </c>
      <c r="AV676" cm="1">
        <f t="array" ref="AV676:AZ676">_xlfn.LET(_xlpm.vals,{"J","2","3","4","5","6","7","8","9","T","J","Q","K","A"},
MATCH(_xlfn.ANCHORARRAY(AL676),_xlpm.vals,0))</f>
        <v>4</v>
      </c>
      <c r="AW676">
        <v>2</v>
      </c>
      <c r="AX676">
        <v>2</v>
      </c>
      <c r="AY676">
        <v>2</v>
      </c>
      <c r="AZ676">
        <v>4</v>
      </c>
      <c r="BA676" t="str" cm="1">
        <f t="array" ref="BA676:BE676">TEXT(_xlfn.ANCHORARRAY(AV676),"00")</f>
        <v>04</v>
      </c>
      <c r="BB676" t="str">
        <v>02</v>
      </c>
      <c r="BC676" t="str">
        <v>02</v>
      </c>
      <c r="BD676" t="str">
        <v>02</v>
      </c>
      <c r="BE676" t="str">
        <v>04</v>
      </c>
      <c r="BF676">
        <f>COUNTIF(_xlfn.ANCHORARRAY(AL676),"J")</f>
        <v>0</v>
      </c>
    </row>
    <row r="677" spans="2:58" x14ac:dyDescent="0.3">
      <c r="B677" t="s">
        <v>326</v>
      </c>
      <c r="C677" t="str">
        <f>_xlfn.TEXTBEFORE(B677," ")</f>
        <v>QQ55J</v>
      </c>
      <c r="D677">
        <f>VALUE(_xlfn.TEXTAFTER(B677," "))</f>
        <v>322</v>
      </c>
      <c r="E677" t="str" cm="1">
        <f t="array" ref="E677:I677">MID(C677,_xlfn.SEQUENCE(1,LEN(C677)),1)</f>
        <v>Q</v>
      </c>
      <c r="F677" t="str">
        <v>Q</v>
      </c>
      <c r="G677" t="str">
        <v>5</v>
      </c>
      <c r="H677" t="str">
        <v>5</v>
      </c>
      <c r="I677" t="str">
        <v>J</v>
      </c>
      <c r="J677" cm="1">
        <f t="array" ref="J677:N677">COUNTIFS(_xlfn.ANCHORARRAY(E677),_xlfn.ANCHORARRAY(E677))</f>
        <v>2</v>
      </c>
      <c r="K677">
        <v>2</v>
      </c>
      <c r="L677">
        <v>2</v>
      </c>
      <c r="M677">
        <v>2</v>
      </c>
      <c r="N677">
        <v>1</v>
      </c>
      <c r="O677" cm="1">
        <f t="array" ref="O677:S677">_xlfn.LET(_xlpm.vals,{"1","2","3","4","5","6","7","8","9","T","J","Q","K","A"},
MATCH(_xlfn.ANCHORARRAY(E677),_xlpm.vals,0))</f>
        <v>12</v>
      </c>
      <c r="P677">
        <v>12</v>
      </c>
      <c r="Q677">
        <v>5</v>
      </c>
      <c r="R677">
        <v>5</v>
      </c>
      <c r="S677">
        <v>11</v>
      </c>
      <c r="T677" t="str" cm="1">
        <f t="array" ref="T677:X677">TEXT(_xlfn.ANCHORARRAY(O677),"00")</f>
        <v>12</v>
      </c>
      <c r="U677" t="str">
        <v>12</v>
      </c>
      <c r="V677" t="str">
        <v>05</v>
      </c>
      <c r="W677" t="str">
        <v>05</v>
      </c>
      <c r="X677" t="str">
        <v>11</v>
      </c>
      <c r="Y677" t="b">
        <f>MAX(_xlfn.ANCHORARRAY(J677))=5</f>
        <v>0</v>
      </c>
      <c r="Z677" t="b">
        <f>MAX(_xlfn.ANCHORARRAY(J677))=4</f>
        <v>0</v>
      </c>
      <c r="AA677" t="b" cm="1">
        <f t="array" ref="AA677">AND(OR(_xlfn.ANCHORARRAY(J677)=3),OR(_xlfn.ANCHORARRAY(J677)=2))</f>
        <v>0</v>
      </c>
      <c r="AB677" t="b">
        <f>IF(AA677,FALSE,MAX(_xlfn.ANCHORARRAY(J677))=3)</f>
        <v>0</v>
      </c>
      <c r="AC677" t="b">
        <f>COUNTIF(_xlfn.ANCHORARRAY(J677),2)=4</f>
        <v>1</v>
      </c>
      <c r="AD677" t="b">
        <f>IF(AC677,FALSE,MAX(_xlfn.ANCHORARRAY(J677))=2)</f>
        <v>0</v>
      </c>
      <c r="AE677" t="b">
        <f>NOT(OR(Y677:AD677))</f>
        <v>0</v>
      </c>
      <c r="AF677">
        <f>8-MATCH(TRUE,Y677:AE677,0)</f>
        <v>3</v>
      </c>
      <c r="AG677">
        <f>VALUE(_xlfn.CONCAT(AF677,_xlfn.ANCHORARRAY(T677)))</f>
        <v>31212050511</v>
      </c>
      <c r="AH677">
        <f>VALUE(_xlfn.RANK.EQ(AG677,AG:AG,1))</f>
        <v>591</v>
      </c>
      <c r="AI677">
        <f>AH677*D677</f>
        <v>190302</v>
      </c>
      <c r="AK677" s="1"/>
      <c r="AL677" t="str" cm="1">
        <f t="array" ref="AL677:AP677">MID(C677,_xlfn.SEQUENCE(1,LEN(C677)),1)</f>
        <v>Q</v>
      </c>
      <c r="AM677" t="str">
        <v>Q</v>
      </c>
      <c r="AN677" t="str">
        <v>5</v>
      </c>
      <c r="AO677" t="str">
        <v>5</v>
      </c>
      <c r="AP677" t="str">
        <v>J</v>
      </c>
      <c r="AQ677">
        <f>IF(AL677="J",0,COUNTIF(_xlfn.ANCHORARRAY($AL677),AL677))</f>
        <v>2</v>
      </c>
      <c r="AR677">
        <f>IF(AM677="J",0,COUNTIF(_xlfn.ANCHORARRAY($AL677),AM677))</f>
        <v>2</v>
      </c>
      <c r="AS677">
        <f>IF(AN677="J",0,COUNTIF(_xlfn.ANCHORARRAY($AL677),AN677))</f>
        <v>2</v>
      </c>
      <c r="AT677">
        <f>IF(AO677="J",0,COUNTIF(_xlfn.ANCHORARRAY($AL677),AO677))</f>
        <v>2</v>
      </c>
      <c r="AU677">
        <f>IF(AP677="J",0,COUNTIF(_xlfn.ANCHORARRAY($AL677),AP677))</f>
        <v>0</v>
      </c>
      <c r="AV677" cm="1">
        <f t="array" ref="AV677:AZ677">_xlfn.LET(_xlpm.vals,{"J","2","3","4","5","6","7","8","9","T","J","Q","K","A"},
MATCH(_xlfn.ANCHORARRAY(AL677),_xlpm.vals,0))</f>
        <v>12</v>
      </c>
      <c r="AW677">
        <v>12</v>
      </c>
      <c r="AX677">
        <v>5</v>
      </c>
      <c r="AY677">
        <v>5</v>
      </c>
      <c r="AZ677">
        <v>1</v>
      </c>
      <c r="BA677" t="str" cm="1">
        <f t="array" ref="BA677:BE677">TEXT(_xlfn.ANCHORARRAY(AV677),"00")</f>
        <v>12</v>
      </c>
      <c r="BB677" t="str">
        <v>12</v>
      </c>
      <c r="BC677" t="str">
        <v>05</v>
      </c>
      <c r="BD677" t="str">
        <v>05</v>
      </c>
      <c r="BE677" t="str">
        <v>01</v>
      </c>
      <c r="BF677">
        <f>COUNTIF(_xlfn.ANCHORARRAY(AL677),"J")</f>
        <v>1</v>
      </c>
    </row>
    <row r="678" spans="2:58" x14ac:dyDescent="0.3">
      <c r="B678" t="s">
        <v>325</v>
      </c>
      <c r="C678" t="str">
        <f>_xlfn.TEXTBEFORE(B678," ")</f>
        <v>46833</v>
      </c>
      <c r="D678">
        <f>VALUE(_xlfn.TEXTAFTER(B678," "))</f>
        <v>13</v>
      </c>
      <c r="E678" t="str" cm="1">
        <f t="array" ref="E678:I678">MID(C678,_xlfn.SEQUENCE(1,LEN(C678)),1)</f>
        <v>4</v>
      </c>
      <c r="F678" t="str">
        <v>6</v>
      </c>
      <c r="G678" t="str">
        <v>8</v>
      </c>
      <c r="H678" t="str">
        <v>3</v>
      </c>
      <c r="I678" t="str">
        <v>3</v>
      </c>
      <c r="J678" cm="1">
        <f t="array" ref="J678:N678">COUNTIFS(_xlfn.ANCHORARRAY(E678),_xlfn.ANCHORARRAY(E678))</f>
        <v>1</v>
      </c>
      <c r="K678">
        <v>1</v>
      </c>
      <c r="L678">
        <v>1</v>
      </c>
      <c r="M678">
        <v>2</v>
      </c>
      <c r="N678">
        <v>2</v>
      </c>
      <c r="O678" cm="1">
        <f t="array" ref="O678:S678">_xlfn.LET(_xlpm.vals,{"1","2","3","4","5","6","7","8","9","T","J","Q","K","A"},
MATCH(_xlfn.ANCHORARRAY(E678),_xlpm.vals,0))</f>
        <v>4</v>
      </c>
      <c r="P678">
        <v>6</v>
      </c>
      <c r="Q678">
        <v>8</v>
      </c>
      <c r="R678">
        <v>3</v>
      </c>
      <c r="S678">
        <v>3</v>
      </c>
      <c r="T678" t="str" cm="1">
        <f t="array" ref="T678:X678">TEXT(_xlfn.ANCHORARRAY(O678),"00")</f>
        <v>04</v>
      </c>
      <c r="U678" t="str">
        <v>06</v>
      </c>
      <c r="V678" t="str">
        <v>08</v>
      </c>
      <c r="W678" t="str">
        <v>03</v>
      </c>
      <c r="X678" t="str">
        <v>03</v>
      </c>
      <c r="Y678" t="b">
        <f>MAX(_xlfn.ANCHORARRAY(J678))=5</f>
        <v>0</v>
      </c>
      <c r="Z678" t="b">
        <f>MAX(_xlfn.ANCHORARRAY(J678))=4</f>
        <v>0</v>
      </c>
      <c r="AA678" t="b" cm="1">
        <f t="array" ref="AA678">AND(OR(_xlfn.ANCHORARRAY(J678)=3),OR(_xlfn.ANCHORARRAY(J678)=2))</f>
        <v>0</v>
      </c>
      <c r="AB678" t="b">
        <f>IF(AA678,FALSE,MAX(_xlfn.ANCHORARRAY(J678))=3)</f>
        <v>0</v>
      </c>
      <c r="AC678" t="b">
        <f>COUNTIF(_xlfn.ANCHORARRAY(J678),2)=4</f>
        <v>0</v>
      </c>
      <c r="AD678" t="b">
        <f>IF(AC678,FALSE,MAX(_xlfn.ANCHORARRAY(J678))=2)</f>
        <v>1</v>
      </c>
      <c r="AE678" t="b">
        <f>NOT(OR(Y678:AD678))</f>
        <v>0</v>
      </c>
      <c r="AF678">
        <f>8-MATCH(TRUE,Y678:AE678,0)</f>
        <v>2</v>
      </c>
      <c r="AG678">
        <f>VALUE(_xlfn.CONCAT(AF678,_xlfn.ANCHORARRAY(T678)))</f>
        <v>20406080303</v>
      </c>
      <c r="AH678">
        <f>VALUE(_xlfn.RANK.EQ(AG678,AG:AG,1))</f>
        <v>241</v>
      </c>
      <c r="AI678">
        <f>AH678*D678</f>
        <v>3133</v>
      </c>
      <c r="AK678" s="1"/>
      <c r="AL678" t="str" cm="1">
        <f t="array" ref="AL678:AP678">MID(C678,_xlfn.SEQUENCE(1,LEN(C678)),1)</f>
        <v>4</v>
      </c>
      <c r="AM678" t="str">
        <v>6</v>
      </c>
      <c r="AN678" t="str">
        <v>8</v>
      </c>
      <c r="AO678" t="str">
        <v>3</v>
      </c>
      <c r="AP678" t="str">
        <v>3</v>
      </c>
      <c r="AQ678">
        <f>IF(AL678="J",0,COUNTIF(_xlfn.ANCHORARRAY($AL678),AL678))</f>
        <v>1</v>
      </c>
      <c r="AR678">
        <f>IF(AM678="J",0,COUNTIF(_xlfn.ANCHORARRAY($AL678),AM678))</f>
        <v>1</v>
      </c>
      <c r="AS678">
        <f>IF(AN678="J",0,COUNTIF(_xlfn.ANCHORARRAY($AL678),AN678))</f>
        <v>1</v>
      </c>
      <c r="AT678">
        <f>IF(AO678="J",0,COUNTIF(_xlfn.ANCHORARRAY($AL678),AO678))</f>
        <v>2</v>
      </c>
      <c r="AU678">
        <f>IF(AP678="J",0,COUNTIF(_xlfn.ANCHORARRAY($AL678),AP678))</f>
        <v>2</v>
      </c>
      <c r="AV678" cm="1">
        <f t="array" ref="AV678:AZ678">_xlfn.LET(_xlpm.vals,{"J","2","3","4","5","6","7","8","9","T","J","Q","K","A"},
MATCH(_xlfn.ANCHORARRAY(AL678),_xlpm.vals,0))</f>
        <v>4</v>
      </c>
      <c r="AW678">
        <v>6</v>
      </c>
      <c r="AX678">
        <v>8</v>
      </c>
      <c r="AY678">
        <v>3</v>
      </c>
      <c r="AZ678">
        <v>3</v>
      </c>
      <c r="BA678" t="str" cm="1">
        <f t="array" ref="BA678:BE678">TEXT(_xlfn.ANCHORARRAY(AV678),"00")</f>
        <v>04</v>
      </c>
      <c r="BB678" t="str">
        <v>06</v>
      </c>
      <c r="BC678" t="str">
        <v>08</v>
      </c>
      <c r="BD678" t="str">
        <v>03</v>
      </c>
      <c r="BE678" t="str">
        <v>03</v>
      </c>
      <c r="BF678">
        <f>COUNTIF(_xlfn.ANCHORARRAY(AL678),"J")</f>
        <v>0</v>
      </c>
    </row>
    <row r="679" spans="2:58" x14ac:dyDescent="0.3">
      <c r="B679" t="s">
        <v>324</v>
      </c>
      <c r="C679" t="str">
        <f>_xlfn.TEXTBEFORE(B679," ")</f>
        <v>A9JTA</v>
      </c>
      <c r="D679">
        <f>VALUE(_xlfn.TEXTAFTER(B679," "))</f>
        <v>198</v>
      </c>
      <c r="E679" t="str" cm="1">
        <f t="array" ref="E679:I679">MID(C679,_xlfn.SEQUENCE(1,LEN(C679)),1)</f>
        <v>A</v>
      </c>
      <c r="F679" t="str">
        <v>9</v>
      </c>
      <c r="G679" t="str">
        <v>J</v>
      </c>
      <c r="H679" t="str">
        <v>T</v>
      </c>
      <c r="I679" t="str">
        <v>A</v>
      </c>
      <c r="J679" cm="1">
        <f t="array" ref="J679:N679">COUNTIFS(_xlfn.ANCHORARRAY(E679),_xlfn.ANCHORARRAY(E679))</f>
        <v>2</v>
      </c>
      <c r="K679">
        <v>1</v>
      </c>
      <c r="L679">
        <v>1</v>
      </c>
      <c r="M679">
        <v>1</v>
      </c>
      <c r="N679">
        <v>2</v>
      </c>
      <c r="O679" cm="1">
        <f t="array" ref="O679:S679">_xlfn.LET(_xlpm.vals,{"1","2","3","4","5","6","7","8","9","T","J","Q","K","A"},
MATCH(_xlfn.ANCHORARRAY(E679),_xlpm.vals,0))</f>
        <v>14</v>
      </c>
      <c r="P679">
        <v>9</v>
      </c>
      <c r="Q679">
        <v>11</v>
      </c>
      <c r="R679">
        <v>10</v>
      </c>
      <c r="S679">
        <v>14</v>
      </c>
      <c r="T679" t="str" cm="1">
        <f t="array" ref="T679:X679">TEXT(_xlfn.ANCHORARRAY(O679),"00")</f>
        <v>14</v>
      </c>
      <c r="U679" t="str">
        <v>09</v>
      </c>
      <c r="V679" t="str">
        <v>11</v>
      </c>
      <c r="W679" t="str">
        <v>10</v>
      </c>
      <c r="X679" t="str">
        <v>14</v>
      </c>
      <c r="Y679" t="b">
        <f>MAX(_xlfn.ANCHORARRAY(J679))=5</f>
        <v>0</v>
      </c>
      <c r="Z679" t="b">
        <f>MAX(_xlfn.ANCHORARRAY(J679))=4</f>
        <v>0</v>
      </c>
      <c r="AA679" t="b" cm="1">
        <f t="array" ref="AA679">AND(OR(_xlfn.ANCHORARRAY(J679)=3),OR(_xlfn.ANCHORARRAY(J679)=2))</f>
        <v>0</v>
      </c>
      <c r="AB679" t="b">
        <f>IF(AA679,FALSE,MAX(_xlfn.ANCHORARRAY(J679))=3)</f>
        <v>0</v>
      </c>
      <c r="AC679" t="b">
        <f>COUNTIF(_xlfn.ANCHORARRAY(J679),2)=4</f>
        <v>0</v>
      </c>
      <c r="AD679" t="b">
        <f>IF(AC679,FALSE,MAX(_xlfn.ANCHORARRAY(J679))=2)</f>
        <v>1</v>
      </c>
      <c r="AE679" t="b">
        <f>NOT(OR(Y679:AD679))</f>
        <v>0</v>
      </c>
      <c r="AF679">
        <f>8-MATCH(TRUE,Y679:AE679,0)</f>
        <v>2</v>
      </c>
      <c r="AG679">
        <f>VALUE(_xlfn.CONCAT(AF679,_xlfn.ANCHORARRAY(T679)))</f>
        <v>21409111014</v>
      </c>
      <c r="AH679">
        <f>VALUE(_xlfn.RANK.EQ(AG679,AG:AG,1))</f>
        <v>432</v>
      </c>
      <c r="AI679">
        <f>AH679*D679</f>
        <v>85536</v>
      </c>
      <c r="AK679" s="1"/>
      <c r="AL679" t="str" cm="1">
        <f t="array" ref="AL679:AP679">MID(C679,_xlfn.SEQUENCE(1,LEN(C679)),1)</f>
        <v>A</v>
      </c>
      <c r="AM679" t="str">
        <v>9</v>
      </c>
      <c r="AN679" t="str">
        <v>J</v>
      </c>
      <c r="AO679" t="str">
        <v>T</v>
      </c>
      <c r="AP679" t="str">
        <v>A</v>
      </c>
      <c r="AQ679">
        <f>IF(AL679="J",0,COUNTIF(_xlfn.ANCHORARRAY($AL679),AL679))</f>
        <v>2</v>
      </c>
      <c r="AR679">
        <f>IF(AM679="J",0,COUNTIF(_xlfn.ANCHORARRAY($AL679),AM679))</f>
        <v>1</v>
      </c>
      <c r="AS679">
        <f>IF(AN679="J",0,COUNTIF(_xlfn.ANCHORARRAY($AL679),AN679))</f>
        <v>0</v>
      </c>
      <c r="AT679">
        <f>IF(AO679="J",0,COUNTIF(_xlfn.ANCHORARRAY($AL679),AO679))</f>
        <v>1</v>
      </c>
      <c r="AU679">
        <f>IF(AP679="J",0,COUNTIF(_xlfn.ANCHORARRAY($AL679),AP679))</f>
        <v>2</v>
      </c>
      <c r="AV679" cm="1">
        <f t="array" ref="AV679:AZ679">_xlfn.LET(_xlpm.vals,{"J","2","3","4","5","6","7","8","9","T","J","Q","K","A"},
MATCH(_xlfn.ANCHORARRAY(AL679),_xlpm.vals,0))</f>
        <v>14</v>
      </c>
      <c r="AW679">
        <v>9</v>
      </c>
      <c r="AX679">
        <v>1</v>
      </c>
      <c r="AY679">
        <v>10</v>
      </c>
      <c r="AZ679">
        <v>14</v>
      </c>
      <c r="BA679" t="str" cm="1">
        <f t="array" ref="BA679:BE679">TEXT(_xlfn.ANCHORARRAY(AV679),"00")</f>
        <v>14</v>
      </c>
      <c r="BB679" t="str">
        <v>09</v>
      </c>
      <c r="BC679" t="str">
        <v>01</v>
      </c>
      <c r="BD679" t="str">
        <v>10</v>
      </c>
      <c r="BE679" t="str">
        <v>14</v>
      </c>
      <c r="BF679">
        <f>COUNTIF(_xlfn.ANCHORARRAY(AL679),"J")</f>
        <v>1</v>
      </c>
    </row>
    <row r="680" spans="2:58" x14ac:dyDescent="0.3">
      <c r="B680" t="s">
        <v>323</v>
      </c>
      <c r="C680" t="str">
        <f>_xlfn.TEXTBEFORE(B680," ")</f>
        <v>A36JJ</v>
      </c>
      <c r="D680">
        <f>VALUE(_xlfn.TEXTAFTER(B680," "))</f>
        <v>452</v>
      </c>
      <c r="E680" t="str" cm="1">
        <f t="array" ref="E680:I680">MID(C680,_xlfn.SEQUENCE(1,LEN(C680)),1)</f>
        <v>A</v>
      </c>
      <c r="F680" t="str">
        <v>3</v>
      </c>
      <c r="G680" t="str">
        <v>6</v>
      </c>
      <c r="H680" t="str">
        <v>J</v>
      </c>
      <c r="I680" t="str">
        <v>J</v>
      </c>
      <c r="J680" cm="1">
        <f t="array" ref="J680:N680">COUNTIFS(_xlfn.ANCHORARRAY(E680),_xlfn.ANCHORARRAY(E680))</f>
        <v>1</v>
      </c>
      <c r="K680">
        <v>1</v>
      </c>
      <c r="L680">
        <v>1</v>
      </c>
      <c r="M680">
        <v>2</v>
      </c>
      <c r="N680">
        <v>2</v>
      </c>
      <c r="O680" cm="1">
        <f t="array" ref="O680:S680">_xlfn.LET(_xlpm.vals,{"1","2","3","4","5","6","7","8","9","T","J","Q","K","A"},
MATCH(_xlfn.ANCHORARRAY(E680),_xlpm.vals,0))</f>
        <v>14</v>
      </c>
      <c r="P680">
        <v>3</v>
      </c>
      <c r="Q680">
        <v>6</v>
      </c>
      <c r="R680">
        <v>11</v>
      </c>
      <c r="S680">
        <v>11</v>
      </c>
      <c r="T680" t="str" cm="1">
        <f t="array" ref="T680:X680">TEXT(_xlfn.ANCHORARRAY(O680),"00")</f>
        <v>14</v>
      </c>
      <c r="U680" t="str">
        <v>03</v>
      </c>
      <c r="V680" t="str">
        <v>06</v>
      </c>
      <c r="W680" t="str">
        <v>11</v>
      </c>
      <c r="X680" t="str">
        <v>11</v>
      </c>
      <c r="Y680" t="b">
        <f>MAX(_xlfn.ANCHORARRAY(J680))=5</f>
        <v>0</v>
      </c>
      <c r="Z680" t="b">
        <f>MAX(_xlfn.ANCHORARRAY(J680))=4</f>
        <v>0</v>
      </c>
      <c r="AA680" t="b" cm="1">
        <f t="array" ref="AA680">AND(OR(_xlfn.ANCHORARRAY(J680)=3),OR(_xlfn.ANCHORARRAY(J680)=2))</f>
        <v>0</v>
      </c>
      <c r="AB680" t="b">
        <f>IF(AA680,FALSE,MAX(_xlfn.ANCHORARRAY(J680))=3)</f>
        <v>0</v>
      </c>
      <c r="AC680" t="b">
        <f>COUNTIF(_xlfn.ANCHORARRAY(J680),2)=4</f>
        <v>0</v>
      </c>
      <c r="AD680" t="b">
        <f>IF(AC680,FALSE,MAX(_xlfn.ANCHORARRAY(J680))=2)</f>
        <v>1</v>
      </c>
      <c r="AE680" t="b">
        <f>NOT(OR(Y680:AD680))</f>
        <v>0</v>
      </c>
      <c r="AF680">
        <f>8-MATCH(TRUE,Y680:AE680,0)</f>
        <v>2</v>
      </c>
      <c r="AG680">
        <f>VALUE(_xlfn.CONCAT(AF680,_xlfn.ANCHORARRAY(T680)))</f>
        <v>21403061111</v>
      </c>
      <c r="AH680">
        <f>VALUE(_xlfn.RANK.EQ(AG680,AG:AG,1))</f>
        <v>425</v>
      </c>
      <c r="AI680">
        <f>AH680*D680</f>
        <v>192100</v>
      </c>
      <c r="AK680" s="1"/>
      <c r="AL680" t="str" cm="1">
        <f t="array" ref="AL680:AP680">MID(C680,_xlfn.SEQUENCE(1,LEN(C680)),1)</f>
        <v>A</v>
      </c>
      <c r="AM680" t="str">
        <v>3</v>
      </c>
      <c r="AN680" t="str">
        <v>6</v>
      </c>
      <c r="AO680" t="str">
        <v>J</v>
      </c>
      <c r="AP680" t="str">
        <v>J</v>
      </c>
      <c r="AQ680">
        <f>IF(AL680="J",0,COUNTIF(_xlfn.ANCHORARRAY($AL680),AL680))</f>
        <v>1</v>
      </c>
      <c r="AR680">
        <f>IF(AM680="J",0,COUNTIF(_xlfn.ANCHORARRAY($AL680),AM680))</f>
        <v>1</v>
      </c>
      <c r="AS680">
        <f>IF(AN680="J",0,COUNTIF(_xlfn.ANCHORARRAY($AL680),AN680))</f>
        <v>1</v>
      </c>
      <c r="AT680">
        <f>IF(AO680="J",0,COUNTIF(_xlfn.ANCHORARRAY($AL680),AO680))</f>
        <v>0</v>
      </c>
      <c r="AU680">
        <f>IF(AP680="J",0,COUNTIF(_xlfn.ANCHORARRAY($AL680),AP680))</f>
        <v>0</v>
      </c>
      <c r="AV680" cm="1">
        <f t="array" ref="AV680:AZ680">_xlfn.LET(_xlpm.vals,{"J","2","3","4","5","6","7","8","9","T","J","Q","K","A"},
MATCH(_xlfn.ANCHORARRAY(AL680),_xlpm.vals,0))</f>
        <v>14</v>
      </c>
      <c r="AW680">
        <v>3</v>
      </c>
      <c r="AX680">
        <v>6</v>
      </c>
      <c r="AY680">
        <v>1</v>
      </c>
      <c r="AZ680">
        <v>1</v>
      </c>
      <c r="BA680" t="str" cm="1">
        <f t="array" ref="BA680:BE680">TEXT(_xlfn.ANCHORARRAY(AV680),"00")</f>
        <v>14</v>
      </c>
      <c r="BB680" t="str">
        <v>03</v>
      </c>
      <c r="BC680" t="str">
        <v>06</v>
      </c>
      <c r="BD680" t="str">
        <v>01</v>
      </c>
      <c r="BE680" t="str">
        <v>01</v>
      </c>
      <c r="BF680">
        <f>COUNTIF(_xlfn.ANCHORARRAY(AL680),"J")</f>
        <v>2</v>
      </c>
    </row>
    <row r="681" spans="2:58" x14ac:dyDescent="0.3">
      <c r="B681" t="s">
        <v>322</v>
      </c>
      <c r="C681" t="str">
        <f>_xlfn.TEXTBEFORE(B681," ")</f>
        <v>Q5KA6</v>
      </c>
      <c r="D681">
        <f>VALUE(_xlfn.TEXTAFTER(B681," "))</f>
        <v>997</v>
      </c>
      <c r="E681" t="str" cm="1">
        <f t="array" ref="E681:I681">MID(C681,_xlfn.SEQUENCE(1,LEN(C681)),1)</f>
        <v>Q</v>
      </c>
      <c r="F681" t="str">
        <v>5</v>
      </c>
      <c r="G681" t="str">
        <v>K</v>
      </c>
      <c r="H681" t="str">
        <v>A</v>
      </c>
      <c r="I681" t="str">
        <v>6</v>
      </c>
      <c r="J681" cm="1">
        <f t="array" ref="J681:N681">COUNTIFS(_xlfn.ANCHORARRAY(E681),_xlfn.ANCHORARRAY(E681))</f>
        <v>1</v>
      </c>
      <c r="K681">
        <v>1</v>
      </c>
      <c r="L681">
        <v>1</v>
      </c>
      <c r="M681">
        <v>1</v>
      </c>
      <c r="N681">
        <v>1</v>
      </c>
      <c r="O681" cm="1">
        <f t="array" ref="O681:S681">_xlfn.LET(_xlpm.vals,{"1","2","3","4","5","6","7","8","9","T","J","Q","K","A"},
MATCH(_xlfn.ANCHORARRAY(E681),_xlpm.vals,0))</f>
        <v>12</v>
      </c>
      <c r="P681">
        <v>5</v>
      </c>
      <c r="Q681">
        <v>13</v>
      </c>
      <c r="R681">
        <v>14</v>
      </c>
      <c r="S681">
        <v>6</v>
      </c>
      <c r="T681" t="str" cm="1">
        <f t="array" ref="T681:X681">TEXT(_xlfn.ANCHORARRAY(O681),"00")</f>
        <v>12</v>
      </c>
      <c r="U681" t="str">
        <v>05</v>
      </c>
      <c r="V681" t="str">
        <v>13</v>
      </c>
      <c r="W681" t="str">
        <v>14</v>
      </c>
      <c r="X681" t="str">
        <v>06</v>
      </c>
      <c r="Y681" t="b">
        <f>MAX(_xlfn.ANCHORARRAY(J681))=5</f>
        <v>0</v>
      </c>
      <c r="Z681" t="b">
        <f>MAX(_xlfn.ANCHORARRAY(J681))=4</f>
        <v>0</v>
      </c>
      <c r="AA681" t="b" cm="1">
        <f t="array" ref="AA681">AND(OR(_xlfn.ANCHORARRAY(J681)=3),OR(_xlfn.ANCHORARRAY(J681)=2))</f>
        <v>0</v>
      </c>
      <c r="AB681" t="b">
        <f>IF(AA681,FALSE,MAX(_xlfn.ANCHORARRAY(J681))=3)</f>
        <v>0</v>
      </c>
      <c r="AC681" t="b">
        <f>COUNTIF(_xlfn.ANCHORARRAY(J681),2)=4</f>
        <v>0</v>
      </c>
      <c r="AD681" t="b">
        <f>IF(AC681,FALSE,MAX(_xlfn.ANCHORARRAY(J681))=2)</f>
        <v>0</v>
      </c>
      <c r="AE681" t="b">
        <f>NOT(OR(Y681:AD681))</f>
        <v>1</v>
      </c>
      <c r="AF681">
        <f>8-MATCH(TRUE,Y681:AE681,0)</f>
        <v>1</v>
      </c>
      <c r="AG681">
        <f>VALUE(_xlfn.CONCAT(AF681,_xlfn.ANCHORARRAY(T681)))</f>
        <v>11205131406</v>
      </c>
      <c r="AH681">
        <f>VALUE(_xlfn.RANK.EQ(AG681,AG:AG,1))</f>
        <v>153</v>
      </c>
      <c r="AI681">
        <f>AH681*D681</f>
        <v>152541</v>
      </c>
      <c r="AK681" s="1"/>
      <c r="AL681" t="str" cm="1">
        <f t="array" ref="AL681:AP681">MID(C681,_xlfn.SEQUENCE(1,LEN(C681)),1)</f>
        <v>Q</v>
      </c>
      <c r="AM681" t="str">
        <v>5</v>
      </c>
      <c r="AN681" t="str">
        <v>K</v>
      </c>
      <c r="AO681" t="str">
        <v>A</v>
      </c>
      <c r="AP681" t="str">
        <v>6</v>
      </c>
      <c r="AQ681">
        <f>IF(AL681="J",0,COUNTIF(_xlfn.ANCHORARRAY($AL681),AL681))</f>
        <v>1</v>
      </c>
      <c r="AR681">
        <f>IF(AM681="J",0,COUNTIF(_xlfn.ANCHORARRAY($AL681),AM681))</f>
        <v>1</v>
      </c>
      <c r="AS681">
        <f>IF(AN681="J",0,COUNTIF(_xlfn.ANCHORARRAY($AL681),AN681))</f>
        <v>1</v>
      </c>
      <c r="AT681">
        <f>IF(AO681="J",0,COUNTIF(_xlfn.ANCHORARRAY($AL681),AO681))</f>
        <v>1</v>
      </c>
      <c r="AU681">
        <f>IF(AP681="J",0,COUNTIF(_xlfn.ANCHORARRAY($AL681),AP681))</f>
        <v>1</v>
      </c>
      <c r="AV681" cm="1">
        <f t="array" ref="AV681:AZ681">_xlfn.LET(_xlpm.vals,{"J","2","3","4","5","6","7","8","9","T","J","Q","K","A"},
MATCH(_xlfn.ANCHORARRAY(AL681),_xlpm.vals,0))</f>
        <v>12</v>
      </c>
      <c r="AW681">
        <v>5</v>
      </c>
      <c r="AX681">
        <v>13</v>
      </c>
      <c r="AY681">
        <v>14</v>
      </c>
      <c r="AZ681">
        <v>6</v>
      </c>
      <c r="BA681" t="str" cm="1">
        <f t="array" ref="BA681:BE681">TEXT(_xlfn.ANCHORARRAY(AV681),"00")</f>
        <v>12</v>
      </c>
      <c r="BB681" t="str">
        <v>05</v>
      </c>
      <c r="BC681" t="str">
        <v>13</v>
      </c>
      <c r="BD681" t="str">
        <v>14</v>
      </c>
      <c r="BE681" t="str">
        <v>06</v>
      </c>
      <c r="BF681">
        <f>COUNTIF(_xlfn.ANCHORARRAY(AL681),"J")</f>
        <v>0</v>
      </c>
    </row>
    <row r="682" spans="2:58" x14ac:dyDescent="0.3">
      <c r="B682" t="s">
        <v>321</v>
      </c>
      <c r="C682" t="str">
        <f>_xlfn.TEXTBEFORE(B682," ")</f>
        <v>A48KK</v>
      </c>
      <c r="D682">
        <f>VALUE(_xlfn.TEXTAFTER(B682," "))</f>
        <v>920</v>
      </c>
      <c r="E682" t="str" cm="1">
        <f t="array" ref="E682:I682">MID(C682,_xlfn.SEQUENCE(1,LEN(C682)),1)</f>
        <v>A</v>
      </c>
      <c r="F682" t="str">
        <v>4</v>
      </c>
      <c r="G682" t="str">
        <v>8</v>
      </c>
      <c r="H682" t="str">
        <v>K</v>
      </c>
      <c r="I682" t="str">
        <v>K</v>
      </c>
      <c r="J682" cm="1">
        <f t="array" ref="J682:N682">COUNTIFS(_xlfn.ANCHORARRAY(E682),_xlfn.ANCHORARRAY(E682))</f>
        <v>1</v>
      </c>
      <c r="K682">
        <v>1</v>
      </c>
      <c r="L682">
        <v>1</v>
      </c>
      <c r="M682">
        <v>2</v>
      </c>
      <c r="N682">
        <v>2</v>
      </c>
      <c r="O682" cm="1">
        <f t="array" ref="O682:S682">_xlfn.LET(_xlpm.vals,{"1","2","3","4","5","6","7","8","9","T","J","Q","K","A"},
MATCH(_xlfn.ANCHORARRAY(E682),_xlpm.vals,0))</f>
        <v>14</v>
      </c>
      <c r="P682">
        <v>4</v>
      </c>
      <c r="Q682">
        <v>8</v>
      </c>
      <c r="R682">
        <v>13</v>
      </c>
      <c r="S682">
        <v>13</v>
      </c>
      <c r="T682" t="str" cm="1">
        <f t="array" ref="T682:X682">TEXT(_xlfn.ANCHORARRAY(O682),"00")</f>
        <v>14</v>
      </c>
      <c r="U682" t="str">
        <v>04</v>
      </c>
      <c r="V682" t="str">
        <v>08</v>
      </c>
      <c r="W682" t="str">
        <v>13</v>
      </c>
      <c r="X682" t="str">
        <v>13</v>
      </c>
      <c r="Y682" t="b">
        <f>MAX(_xlfn.ANCHORARRAY(J682))=5</f>
        <v>0</v>
      </c>
      <c r="Z682" t="b">
        <f>MAX(_xlfn.ANCHORARRAY(J682))=4</f>
        <v>0</v>
      </c>
      <c r="AA682" t="b" cm="1">
        <f t="array" ref="AA682">AND(OR(_xlfn.ANCHORARRAY(J682)=3),OR(_xlfn.ANCHORARRAY(J682)=2))</f>
        <v>0</v>
      </c>
      <c r="AB682" t="b">
        <f>IF(AA682,FALSE,MAX(_xlfn.ANCHORARRAY(J682))=3)</f>
        <v>0</v>
      </c>
      <c r="AC682" t="b">
        <f>COUNTIF(_xlfn.ANCHORARRAY(J682),2)=4</f>
        <v>0</v>
      </c>
      <c r="AD682" t="b">
        <f>IF(AC682,FALSE,MAX(_xlfn.ANCHORARRAY(J682))=2)</f>
        <v>1</v>
      </c>
      <c r="AE682" t="b">
        <f>NOT(OR(Y682:AD682))</f>
        <v>0</v>
      </c>
      <c r="AF682">
        <f>8-MATCH(TRUE,Y682:AE682,0)</f>
        <v>2</v>
      </c>
      <c r="AG682">
        <f>VALUE(_xlfn.CONCAT(AF682,_xlfn.ANCHORARRAY(T682)))</f>
        <v>21404081313</v>
      </c>
      <c r="AH682">
        <f>VALUE(_xlfn.RANK.EQ(AG682,AG:AG,1))</f>
        <v>426</v>
      </c>
      <c r="AI682">
        <f>AH682*D682</f>
        <v>391920</v>
      </c>
      <c r="AK682" s="1"/>
      <c r="AL682" t="str" cm="1">
        <f t="array" ref="AL682:AP682">MID(C682,_xlfn.SEQUENCE(1,LEN(C682)),1)</f>
        <v>A</v>
      </c>
      <c r="AM682" t="str">
        <v>4</v>
      </c>
      <c r="AN682" t="str">
        <v>8</v>
      </c>
      <c r="AO682" t="str">
        <v>K</v>
      </c>
      <c r="AP682" t="str">
        <v>K</v>
      </c>
      <c r="AQ682">
        <f>IF(AL682="J",0,COUNTIF(_xlfn.ANCHORARRAY($AL682),AL682))</f>
        <v>1</v>
      </c>
      <c r="AR682">
        <f>IF(AM682="J",0,COUNTIF(_xlfn.ANCHORARRAY($AL682),AM682))</f>
        <v>1</v>
      </c>
      <c r="AS682">
        <f>IF(AN682="J",0,COUNTIF(_xlfn.ANCHORARRAY($AL682),AN682))</f>
        <v>1</v>
      </c>
      <c r="AT682">
        <f>IF(AO682="J",0,COUNTIF(_xlfn.ANCHORARRAY($AL682),AO682))</f>
        <v>2</v>
      </c>
      <c r="AU682">
        <f>IF(AP682="J",0,COUNTIF(_xlfn.ANCHORARRAY($AL682),AP682))</f>
        <v>2</v>
      </c>
      <c r="AV682" cm="1">
        <f t="array" ref="AV682:AZ682">_xlfn.LET(_xlpm.vals,{"J","2","3","4","5","6","7","8","9","T","J","Q","K","A"},
MATCH(_xlfn.ANCHORARRAY(AL682),_xlpm.vals,0))</f>
        <v>14</v>
      </c>
      <c r="AW682">
        <v>4</v>
      </c>
      <c r="AX682">
        <v>8</v>
      </c>
      <c r="AY682">
        <v>13</v>
      </c>
      <c r="AZ682">
        <v>13</v>
      </c>
      <c r="BA682" t="str" cm="1">
        <f t="array" ref="BA682:BE682">TEXT(_xlfn.ANCHORARRAY(AV682),"00")</f>
        <v>14</v>
      </c>
      <c r="BB682" t="str">
        <v>04</v>
      </c>
      <c r="BC682" t="str">
        <v>08</v>
      </c>
      <c r="BD682" t="str">
        <v>13</v>
      </c>
      <c r="BE682" t="str">
        <v>13</v>
      </c>
      <c r="BF682">
        <f>COUNTIF(_xlfn.ANCHORARRAY(AL682),"J")</f>
        <v>0</v>
      </c>
    </row>
    <row r="683" spans="2:58" x14ac:dyDescent="0.3">
      <c r="B683" t="s">
        <v>320</v>
      </c>
      <c r="C683" t="str">
        <f>_xlfn.TEXTBEFORE(B683," ")</f>
        <v>AAA9A</v>
      </c>
      <c r="D683">
        <f>VALUE(_xlfn.TEXTAFTER(B683," "))</f>
        <v>392</v>
      </c>
      <c r="E683" t="str" cm="1">
        <f t="array" ref="E683:I683">MID(C683,_xlfn.SEQUENCE(1,LEN(C683)),1)</f>
        <v>A</v>
      </c>
      <c r="F683" t="str">
        <v>A</v>
      </c>
      <c r="G683" t="str">
        <v>A</v>
      </c>
      <c r="H683" t="str">
        <v>9</v>
      </c>
      <c r="I683" t="str">
        <v>A</v>
      </c>
      <c r="J683" cm="1">
        <f t="array" ref="J683:N683">COUNTIFS(_xlfn.ANCHORARRAY(E683),_xlfn.ANCHORARRAY(E683))</f>
        <v>4</v>
      </c>
      <c r="K683">
        <v>4</v>
      </c>
      <c r="L683">
        <v>4</v>
      </c>
      <c r="M683">
        <v>1</v>
      </c>
      <c r="N683">
        <v>4</v>
      </c>
      <c r="O683" cm="1">
        <f t="array" ref="O683:S683">_xlfn.LET(_xlpm.vals,{"1","2","3","4","5","6","7","8","9","T","J","Q","K","A"},
MATCH(_xlfn.ANCHORARRAY(E683),_xlpm.vals,0))</f>
        <v>14</v>
      </c>
      <c r="P683">
        <v>14</v>
      </c>
      <c r="Q683">
        <v>14</v>
      </c>
      <c r="R683">
        <v>9</v>
      </c>
      <c r="S683">
        <v>14</v>
      </c>
      <c r="T683" t="str" cm="1">
        <f t="array" ref="T683:X683">TEXT(_xlfn.ANCHORARRAY(O683),"00")</f>
        <v>14</v>
      </c>
      <c r="U683" t="str">
        <v>14</v>
      </c>
      <c r="V683" t="str">
        <v>14</v>
      </c>
      <c r="W683" t="str">
        <v>09</v>
      </c>
      <c r="X683" t="str">
        <v>14</v>
      </c>
      <c r="Y683" t="b">
        <f>MAX(_xlfn.ANCHORARRAY(J683))=5</f>
        <v>0</v>
      </c>
      <c r="Z683" t="b">
        <f>MAX(_xlfn.ANCHORARRAY(J683))=4</f>
        <v>1</v>
      </c>
      <c r="AA683" t="b" cm="1">
        <f t="array" ref="AA683">AND(OR(_xlfn.ANCHORARRAY(J683)=3),OR(_xlfn.ANCHORARRAY(J683)=2))</f>
        <v>0</v>
      </c>
      <c r="AB683" t="b">
        <f>IF(AA683,FALSE,MAX(_xlfn.ANCHORARRAY(J683))=3)</f>
        <v>0</v>
      </c>
      <c r="AC683" t="b">
        <f>COUNTIF(_xlfn.ANCHORARRAY(J683),2)=4</f>
        <v>0</v>
      </c>
      <c r="AD683" t="b">
        <f>IF(AC683,FALSE,MAX(_xlfn.ANCHORARRAY(J683))=2)</f>
        <v>0</v>
      </c>
      <c r="AE683" t="b">
        <f>NOT(OR(Y683:AD683))</f>
        <v>0</v>
      </c>
      <c r="AF683">
        <f>8-MATCH(TRUE,Y683:AE683,0)</f>
        <v>6</v>
      </c>
      <c r="AG683">
        <f>VALUE(_xlfn.CONCAT(AF683,_xlfn.ANCHORARRAY(T683)))</f>
        <v>61414140914</v>
      </c>
      <c r="AH683">
        <f>VALUE(_xlfn.RANK.EQ(AG683,AG:AG,1))</f>
        <v>997</v>
      </c>
      <c r="AI683">
        <f>AH683*D683</f>
        <v>390824</v>
      </c>
      <c r="AK683" s="1"/>
      <c r="AL683" t="str" cm="1">
        <f t="array" ref="AL683:AP683">MID(C683,_xlfn.SEQUENCE(1,LEN(C683)),1)</f>
        <v>A</v>
      </c>
      <c r="AM683" t="str">
        <v>A</v>
      </c>
      <c r="AN683" t="str">
        <v>A</v>
      </c>
      <c r="AO683" t="str">
        <v>9</v>
      </c>
      <c r="AP683" t="str">
        <v>A</v>
      </c>
      <c r="AQ683">
        <f>IF(AL683="J",0,COUNTIF(_xlfn.ANCHORARRAY($AL683),AL683))</f>
        <v>4</v>
      </c>
      <c r="AR683">
        <f>IF(AM683="J",0,COUNTIF(_xlfn.ANCHORARRAY($AL683),AM683))</f>
        <v>4</v>
      </c>
      <c r="AS683">
        <f>IF(AN683="J",0,COUNTIF(_xlfn.ANCHORARRAY($AL683),AN683))</f>
        <v>4</v>
      </c>
      <c r="AT683">
        <f>IF(AO683="J",0,COUNTIF(_xlfn.ANCHORARRAY($AL683),AO683))</f>
        <v>1</v>
      </c>
      <c r="AU683">
        <f>IF(AP683="J",0,COUNTIF(_xlfn.ANCHORARRAY($AL683),AP683))</f>
        <v>4</v>
      </c>
      <c r="AV683" cm="1">
        <f t="array" ref="AV683:AZ683">_xlfn.LET(_xlpm.vals,{"J","2","3","4","5","6","7","8","9","T","J","Q","K","A"},
MATCH(_xlfn.ANCHORARRAY(AL683),_xlpm.vals,0))</f>
        <v>14</v>
      </c>
      <c r="AW683">
        <v>14</v>
      </c>
      <c r="AX683">
        <v>14</v>
      </c>
      <c r="AY683">
        <v>9</v>
      </c>
      <c r="AZ683">
        <v>14</v>
      </c>
      <c r="BA683" t="str" cm="1">
        <f t="array" ref="BA683:BE683">TEXT(_xlfn.ANCHORARRAY(AV683),"00")</f>
        <v>14</v>
      </c>
      <c r="BB683" t="str">
        <v>14</v>
      </c>
      <c r="BC683" t="str">
        <v>14</v>
      </c>
      <c r="BD683" t="str">
        <v>09</v>
      </c>
      <c r="BE683" t="str">
        <v>14</v>
      </c>
      <c r="BF683">
        <f>COUNTIF(_xlfn.ANCHORARRAY(AL683),"J")</f>
        <v>0</v>
      </c>
    </row>
    <row r="684" spans="2:58" x14ac:dyDescent="0.3">
      <c r="B684" t="s">
        <v>319</v>
      </c>
      <c r="C684" t="str">
        <f>_xlfn.TEXTBEFORE(B684," ")</f>
        <v>4AK82</v>
      </c>
      <c r="D684">
        <f>VALUE(_xlfn.TEXTAFTER(B684," "))</f>
        <v>311</v>
      </c>
      <c r="E684" t="str" cm="1">
        <f t="array" ref="E684:I684">MID(C684,_xlfn.SEQUENCE(1,LEN(C684)),1)</f>
        <v>4</v>
      </c>
      <c r="F684" t="str">
        <v>A</v>
      </c>
      <c r="G684" t="str">
        <v>K</v>
      </c>
      <c r="H684" t="str">
        <v>8</v>
      </c>
      <c r="I684" t="str">
        <v>2</v>
      </c>
      <c r="J684" cm="1">
        <f t="array" ref="J684:N684">COUNTIFS(_xlfn.ANCHORARRAY(E684),_xlfn.ANCHORARRAY(E684))</f>
        <v>1</v>
      </c>
      <c r="K684">
        <v>1</v>
      </c>
      <c r="L684">
        <v>1</v>
      </c>
      <c r="M684">
        <v>1</v>
      </c>
      <c r="N684">
        <v>1</v>
      </c>
      <c r="O684" cm="1">
        <f t="array" ref="O684:S684">_xlfn.LET(_xlpm.vals,{"1","2","3","4","5","6","7","8","9","T","J","Q","K","A"},
MATCH(_xlfn.ANCHORARRAY(E684),_xlpm.vals,0))</f>
        <v>4</v>
      </c>
      <c r="P684">
        <v>14</v>
      </c>
      <c r="Q684">
        <v>13</v>
      </c>
      <c r="R684">
        <v>8</v>
      </c>
      <c r="S684">
        <v>2</v>
      </c>
      <c r="T684" t="str" cm="1">
        <f t="array" ref="T684:X684">TEXT(_xlfn.ANCHORARRAY(O684),"00")</f>
        <v>04</v>
      </c>
      <c r="U684" t="str">
        <v>14</v>
      </c>
      <c r="V684" t="str">
        <v>13</v>
      </c>
      <c r="W684" t="str">
        <v>08</v>
      </c>
      <c r="X684" t="str">
        <v>02</v>
      </c>
      <c r="Y684" t="b">
        <f>MAX(_xlfn.ANCHORARRAY(J684))=5</f>
        <v>0</v>
      </c>
      <c r="Z684" t="b">
        <f>MAX(_xlfn.ANCHORARRAY(J684))=4</f>
        <v>0</v>
      </c>
      <c r="AA684" t="b" cm="1">
        <f t="array" ref="AA684">AND(OR(_xlfn.ANCHORARRAY(J684)=3),OR(_xlfn.ANCHORARRAY(J684)=2))</f>
        <v>0</v>
      </c>
      <c r="AB684" t="b">
        <f>IF(AA684,FALSE,MAX(_xlfn.ANCHORARRAY(J684))=3)</f>
        <v>0</v>
      </c>
      <c r="AC684" t="b">
        <f>COUNTIF(_xlfn.ANCHORARRAY(J684),2)=4</f>
        <v>0</v>
      </c>
      <c r="AD684" t="b">
        <f>IF(AC684,FALSE,MAX(_xlfn.ANCHORARRAY(J684))=2)</f>
        <v>0</v>
      </c>
      <c r="AE684" t="b">
        <f>NOT(OR(Y684:AD684))</f>
        <v>1</v>
      </c>
      <c r="AF684">
        <f>8-MATCH(TRUE,Y684:AE684,0)</f>
        <v>1</v>
      </c>
      <c r="AG684">
        <f>VALUE(_xlfn.CONCAT(AF684,_xlfn.ANCHORARRAY(T684)))</f>
        <v>10414130802</v>
      </c>
      <c r="AH684">
        <f>VALUE(_xlfn.RANK.EQ(AG684,AG:AG,1))</f>
        <v>49</v>
      </c>
      <c r="AI684">
        <f>AH684*D684</f>
        <v>15239</v>
      </c>
      <c r="AK684" s="1"/>
      <c r="AL684" t="str" cm="1">
        <f t="array" ref="AL684:AP684">MID(C684,_xlfn.SEQUENCE(1,LEN(C684)),1)</f>
        <v>4</v>
      </c>
      <c r="AM684" t="str">
        <v>A</v>
      </c>
      <c r="AN684" t="str">
        <v>K</v>
      </c>
      <c r="AO684" t="str">
        <v>8</v>
      </c>
      <c r="AP684" t="str">
        <v>2</v>
      </c>
      <c r="AQ684">
        <f>IF(AL684="J",0,COUNTIF(_xlfn.ANCHORARRAY($AL684),AL684))</f>
        <v>1</v>
      </c>
      <c r="AR684">
        <f>IF(AM684="J",0,COUNTIF(_xlfn.ANCHORARRAY($AL684),AM684))</f>
        <v>1</v>
      </c>
      <c r="AS684">
        <f>IF(AN684="J",0,COUNTIF(_xlfn.ANCHORARRAY($AL684),AN684))</f>
        <v>1</v>
      </c>
      <c r="AT684">
        <f>IF(AO684="J",0,COUNTIF(_xlfn.ANCHORARRAY($AL684),AO684))</f>
        <v>1</v>
      </c>
      <c r="AU684">
        <f>IF(AP684="J",0,COUNTIF(_xlfn.ANCHORARRAY($AL684),AP684))</f>
        <v>1</v>
      </c>
      <c r="AV684" cm="1">
        <f t="array" ref="AV684:AZ684">_xlfn.LET(_xlpm.vals,{"J","2","3","4","5","6","7","8","9","T","J","Q","K","A"},
MATCH(_xlfn.ANCHORARRAY(AL684),_xlpm.vals,0))</f>
        <v>4</v>
      </c>
      <c r="AW684">
        <v>14</v>
      </c>
      <c r="AX684">
        <v>13</v>
      </c>
      <c r="AY684">
        <v>8</v>
      </c>
      <c r="AZ684">
        <v>2</v>
      </c>
      <c r="BA684" t="str" cm="1">
        <f t="array" ref="BA684:BE684">TEXT(_xlfn.ANCHORARRAY(AV684),"00")</f>
        <v>04</v>
      </c>
      <c r="BB684" t="str">
        <v>14</v>
      </c>
      <c r="BC684" t="str">
        <v>13</v>
      </c>
      <c r="BD684" t="str">
        <v>08</v>
      </c>
      <c r="BE684" t="str">
        <v>02</v>
      </c>
      <c r="BF684">
        <f>COUNTIF(_xlfn.ANCHORARRAY(AL684),"J")</f>
        <v>0</v>
      </c>
    </row>
    <row r="685" spans="2:58" x14ac:dyDescent="0.3">
      <c r="B685" t="s">
        <v>318</v>
      </c>
      <c r="C685" t="str">
        <f>_xlfn.TEXTBEFORE(B685," ")</f>
        <v>KK646</v>
      </c>
      <c r="D685">
        <f>VALUE(_xlfn.TEXTAFTER(B685," "))</f>
        <v>93</v>
      </c>
      <c r="E685" t="str" cm="1">
        <f t="array" ref="E685:I685">MID(C685,_xlfn.SEQUENCE(1,LEN(C685)),1)</f>
        <v>K</v>
      </c>
      <c r="F685" t="str">
        <v>K</v>
      </c>
      <c r="G685" t="str">
        <v>6</v>
      </c>
      <c r="H685" t="str">
        <v>4</v>
      </c>
      <c r="I685" t="str">
        <v>6</v>
      </c>
      <c r="J685" cm="1">
        <f t="array" ref="J685:N685">COUNTIFS(_xlfn.ANCHORARRAY(E685),_xlfn.ANCHORARRAY(E685))</f>
        <v>2</v>
      </c>
      <c r="K685">
        <v>2</v>
      </c>
      <c r="L685">
        <v>2</v>
      </c>
      <c r="M685">
        <v>1</v>
      </c>
      <c r="N685">
        <v>2</v>
      </c>
      <c r="O685" cm="1">
        <f t="array" ref="O685:S685">_xlfn.LET(_xlpm.vals,{"1","2","3","4","5","6","7","8","9","T","J","Q","K","A"},
MATCH(_xlfn.ANCHORARRAY(E685),_xlpm.vals,0))</f>
        <v>13</v>
      </c>
      <c r="P685">
        <v>13</v>
      </c>
      <c r="Q685">
        <v>6</v>
      </c>
      <c r="R685">
        <v>4</v>
      </c>
      <c r="S685">
        <v>6</v>
      </c>
      <c r="T685" t="str" cm="1">
        <f t="array" ref="T685:X685">TEXT(_xlfn.ANCHORARRAY(O685),"00")</f>
        <v>13</v>
      </c>
      <c r="U685" t="str">
        <v>13</v>
      </c>
      <c r="V685" t="str">
        <v>06</v>
      </c>
      <c r="W685" t="str">
        <v>04</v>
      </c>
      <c r="X685" t="str">
        <v>06</v>
      </c>
      <c r="Y685" t="b">
        <f>MAX(_xlfn.ANCHORARRAY(J685))=5</f>
        <v>0</v>
      </c>
      <c r="Z685" t="b">
        <f>MAX(_xlfn.ANCHORARRAY(J685))=4</f>
        <v>0</v>
      </c>
      <c r="AA685" t="b" cm="1">
        <f t="array" ref="AA685">AND(OR(_xlfn.ANCHORARRAY(J685)=3),OR(_xlfn.ANCHORARRAY(J685)=2))</f>
        <v>0</v>
      </c>
      <c r="AB685" t="b">
        <f>IF(AA685,FALSE,MAX(_xlfn.ANCHORARRAY(J685))=3)</f>
        <v>0</v>
      </c>
      <c r="AC685" t="b">
        <f>COUNTIF(_xlfn.ANCHORARRAY(J685),2)=4</f>
        <v>1</v>
      </c>
      <c r="AD685" t="b">
        <f>IF(AC685,FALSE,MAX(_xlfn.ANCHORARRAY(J685))=2)</f>
        <v>0</v>
      </c>
      <c r="AE685" t="b">
        <f>NOT(OR(Y685:AD685))</f>
        <v>0</v>
      </c>
      <c r="AF685">
        <f>8-MATCH(TRUE,Y685:AE685,0)</f>
        <v>3</v>
      </c>
      <c r="AG685">
        <f>VALUE(_xlfn.CONCAT(AF685,_xlfn.ANCHORARRAY(T685)))</f>
        <v>31313060406</v>
      </c>
      <c r="AH685">
        <f>VALUE(_xlfn.RANK.EQ(AG685,AG:AG,1))</f>
        <v>605</v>
      </c>
      <c r="AI685">
        <f>AH685*D685</f>
        <v>56265</v>
      </c>
      <c r="AK685" s="1"/>
      <c r="AL685" t="str" cm="1">
        <f t="array" ref="AL685:AP685">MID(C685,_xlfn.SEQUENCE(1,LEN(C685)),1)</f>
        <v>K</v>
      </c>
      <c r="AM685" t="str">
        <v>K</v>
      </c>
      <c r="AN685" t="str">
        <v>6</v>
      </c>
      <c r="AO685" t="str">
        <v>4</v>
      </c>
      <c r="AP685" t="str">
        <v>6</v>
      </c>
      <c r="AQ685">
        <f>IF(AL685="J",0,COUNTIF(_xlfn.ANCHORARRAY($AL685),AL685))</f>
        <v>2</v>
      </c>
      <c r="AR685">
        <f>IF(AM685="J",0,COUNTIF(_xlfn.ANCHORARRAY($AL685),AM685))</f>
        <v>2</v>
      </c>
      <c r="AS685">
        <f>IF(AN685="J",0,COUNTIF(_xlfn.ANCHORARRAY($AL685),AN685))</f>
        <v>2</v>
      </c>
      <c r="AT685">
        <f>IF(AO685="J",0,COUNTIF(_xlfn.ANCHORARRAY($AL685),AO685))</f>
        <v>1</v>
      </c>
      <c r="AU685">
        <f>IF(AP685="J",0,COUNTIF(_xlfn.ANCHORARRAY($AL685),AP685))</f>
        <v>2</v>
      </c>
      <c r="AV685" cm="1">
        <f t="array" ref="AV685:AZ685">_xlfn.LET(_xlpm.vals,{"J","2","3","4","5","6","7","8","9","T","J","Q","K","A"},
MATCH(_xlfn.ANCHORARRAY(AL685),_xlpm.vals,0))</f>
        <v>13</v>
      </c>
      <c r="AW685">
        <v>13</v>
      </c>
      <c r="AX685">
        <v>6</v>
      </c>
      <c r="AY685">
        <v>4</v>
      </c>
      <c r="AZ685">
        <v>6</v>
      </c>
      <c r="BA685" t="str" cm="1">
        <f t="array" ref="BA685:BE685">TEXT(_xlfn.ANCHORARRAY(AV685),"00")</f>
        <v>13</v>
      </c>
      <c r="BB685" t="str">
        <v>13</v>
      </c>
      <c r="BC685" t="str">
        <v>06</v>
      </c>
      <c r="BD685" t="str">
        <v>04</v>
      </c>
      <c r="BE685" t="str">
        <v>06</v>
      </c>
      <c r="BF685">
        <f>COUNTIF(_xlfn.ANCHORARRAY(AL685),"J")</f>
        <v>0</v>
      </c>
    </row>
    <row r="686" spans="2:58" x14ac:dyDescent="0.3">
      <c r="B686" t="s">
        <v>317</v>
      </c>
      <c r="C686" t="str">
        <f>_xlfn.TEXTBEFORE(B686," ")</f>
        <v>64644</v>
      </c>
      <c r="D686">
        <f>VALUE(_xlfn.TEXTAFTER(B686," "))</f>
        <v>649</v>
      </c>
      <c r="E686" t="str" cm="1">
        <f t="array" ref="E686:I686">MID(C686,_xlfn.SEQUENCE(1,LEN(C686)),1)</f>
        <v>6</v>
      </c>
      <c r="F686" t="str">
        <v>4</v>
      </c>
      <c r="G686" t="str">
        <v>6</v>
      </c>
      <c r="H686" t="str">
        <v>4</v>
      </c>
      <c r="I686" t="str">
        <v>4</v>
      </c>
      <c r="J686" cm="1">
        <f t="array" ref="J686:N686">COUNTIFS(_xlfn.ANCHORARRAY(E686),_xlfn.ANCHORARRAY(E686))</f>
        <v>2</v>
      </c>
      <c r="K686">
        <v>3</v>
      </c>
      <c r="L686">
        <v>2</v>
      </c>
      <c r="M686">
        <v>3</v>
      </c>
      <c r="N686">
        <v>3</v>
      </c>
      <c r="O686" cm="1">
        <f t="array" ref="O686:S686">_xlfn.LET(_xlpm.vals,{"1","2","3","4","5","6","7","8","9","T","J","Q","K","A"},
MATCH(_xlfn.ANCHORARRAY(E686),_xlpm.vals,0))</f>
        <v>6</v>
      </c>
      <c r="P686">
        <v>4</v>
      </c>
      <c r="Q686">
        <v>6</v>
      </c>
      <c r="R686">
        <v>4</v>
      </c>
      <c r="S686">
        <v>4</v>
      </c>
      <c r="T686" t="str" cm="1">
        <f t="array" ref="T686:X686">TEXT(_xlfn.ANCHORARRAY(O686),"00")</f>
        <v>06</v>
      </c>
      <c r="U686" t="str">
        <v>04</v>
      </c>
      <c r="V686" t="str">
        <v>06</v>
      </c>
      <c r="W686" t="str">
        <v>04</v>
      </c>
      <c r="X686" t="str">
        <v>04</v>
      </c>
      <c r="Y686" t="b">
        <f>MAX(_xlfn.ANCHORARRAY(J686))=5</f>
        <v>0</v>
      </c>
      <c r="Z686" t="b">
        <f>MAX(_xlfn.ANCHORARRAY(J686))=4</f>
        <v>0</v>
      </c>
      <c r="AA686" t="b" cm="1">
        <f t="array" ref="AA686">AND(OR(_xlfn.ANCHORARRAY(J686)=3),OR(_xlfn.ANCHORARRAY(J686)=2))</f>
        <v>1</v>
      </c>
      <c r="AB686" t="b">
        <f>IF(AA686,FALSE,MAX(_xlfn.ANCHORARRAY(J686))=3)</f>
        <v>0</v>
      </c>
      <c r="AC686" t="b">
        <f>COUNTIF(_xlfn.ANCHORARRAY(J686),2)=4</f>
        <v>0</v>
      </c>
      <c r="AD686" t="b">
        <f>IF(AC686,FALSE,MAX(_xlfn.ANCHORARRAY(J686))=2)</f>
        <v>0</v>
      </c>
      <c r="AE686" t="b">
        <f>NOT(OR(Y686:AD686))</f>
        <v>0</v>
      </c>
      <c r="AF686">
        <f>8-MATCH(TRUE,Y686:AE686,0)</f>
        <v>5</v>
      </c>
      <c r="AG686">
        <f>VALUE(_xlfn.CONCAT(AF686,_xlfn.ANCHORARRAY(T686)))</f>
        <v>50604060404</v>
      </c>
      <c r="AH686">
        <f>VALUE(_xlfn.RANK.EQ(AG686,AG:AG,1))</f>
        <v>834</v>
      </c>
      <c r="AI686">
        <f>AH686*D686</f>
        <v>541266</v>
      </c>
      <c r="AK686" s="1"/>
      <c r="AL686" t="str" cm="1">
        <f t="array" ref="AL686:AP686">MID(C686,_xlfn.SEQUENCE(1,LEN(C686)),1)</f>
        <v>6</v>
      </c>
      <c r="AM686" t="str">
        <v>4</v>
      </c>
      <c r="AN686" t="str">
        <v>6</v>
      </c>
      <c r="AO686" t="str">
        <v>4</v>
      </c>
      <c r="AP686" t="str">
        <v>4</v>
      </c>
      <c r="AQ686">
        <f>IF(AL686="J",0,COUNTIF(_xlfn.ANCHORARRAY($AL686),AL686))</f>
        <v>2</v>
      </c>
      <c r="AR686">
        <f>IF(AM686="J",0,COUNTIF(_xlfn.ANCHORARRAY($AL686),AM686))</f>
        <v>3</v>
      </c>
      <c r="AS686">
        <f>IF(AN686="J",0,COUNTIF(_xlfn.ANCHORARRAY($AL686),AN686))</f>
        <v>2</v>
      </c>
      <c r="AT686">
        <f>IF(AO686="J",0,COUNTIF(_xlfn.ANCHORARRAY($AL686),AO686))</f>
        <v>3</v>
      </c>
      <c r="AU686">
        <f>IF(AP686="J",0,COUNTIF(_xlfn.ANCHORARRAY($AL686),AP686))</f>
        <v>3</v>
      </c>
      <c r="AV686" cm="1">
        <f t="array" ref="AV686:AZ686">_xlfn.LET(_xlpm.vals,{"J","2","3","4","5","6","7","8","9","T","J","Q","K","A"},
MATCH(_xlfn.ANCHORARRAY(AL686),_xlpm.vals,0))</f>
        <v>6</v>
      </c>
      <c r="AW686">
        <v>4</v>
      </c>
      <c r="AX686">
        <v>6</v>
      </c>
      <c r="AY686">
        <v>4</v>
      </c>
      <c r="AZ686">
        <v>4</v>
      </c>
      <c r="BA686" t="str" cm="1">
        <f t="array" ref="BA686:BE686">TEXT(_xlfn.ANCHORARRAY(AV686),"00")</f>
        <v>06</v>
      </c>
      <c r="BB686" t="str">
        <v>04</v>
      </c>
      <c r="BC686" t="str">
        <v>06</v>
      </c>
      <c r="BD686" t="str">
        <v>04</v>
      </c>
      <c r="BE686" t="str">
        <v>04</v>
      </c>
      <c r="BF686">
        <f>COUNTIF(_xlfn.ANCHORARRAY(AL686),"J")</f>
        <v>0</v>
      </c>
    </row>
    <row r="687" spans="2:58" x14ac:dyDescent="0.3">
      <c r="B687" t="s">
        <v>316</v>
      </c>
      <c r="C687" t="str">
        <f>_xlfn.TEXTBEFORE(B687," ")</f>
        <v>24445</v>
      </c>
      <c r="D687">
        <f>VALUE(_xlfn.TEXTAFTER(B687," "))</f>
        <v>630</v>
      </c>
      <c r="E687" t="str" cm="1">
        <f t="array" ref="E687:I687">MID(C687,_xlfn.SEQUENCE(1,LEN(C687)),1)</f>
        <v>2</v>
      </c>
      <c r="F687" t="str">
        <v>4</v>
      </c>
      <c r="G687" t="str">
        <v>4</v>
      </c>
      <c r="H687" t="str">
        <v>4</v>
      </c>
      <c r="I687" t="str">
        <v>5</v>
      </c>
      <c r="J687" cm="1">
        <f t="array" ref="J687:N687">COUNTIFS(_xlfn.ANCHORARRAY(E687),_xlfn.ANCHORARRAY(E687))</f>
        <v>1</v>
      </c>
      <c r="K687">
        <v>3</v>
      </c>
      <c r="L687">
        <v>3</v>
      </c>
      <c r="M687">
        <v>3</v>
      </c>
      <c r="N687">
        <v>1</v>
      </c>
      <c r="O687" cm="1">
        <f t="array" ref="O687:S687">_xlfn.LET(_xlpm.vals,{"1","2","3","4","5","6","7","8","9","T","J","Q","K","A"},
MATCH(_xlfn.ANCHORARRAY(E687),_xlpm.vals,0))</f>
        <v>2</v>
      </c>
      <c r="P687">
        <v>4</v>
      </c>
      <c r="Q687">
        <v>4</v>
      </c>
      <c r="R687">
        <v>4</v>
      </c>
      <c r="S687">
        <v>5</v>
      </c>
      <c r="T687" t="str" cm="1">
        <f t="array" ref="T687:X687">TEXT(_xlfn.ANCHORARRAY(O687),"00")</f>
        <v>02</v>
      </c>
      <c r="U687" t="str">
        <v>04</v>
      </c>
      <c r="V687" t="str">
        <v>04</v>
      </c>
      <c r="W687" t="str">
        <v>04</v>
      </c>
      <c r="X687" t="str">
        <v>05</v>
      </c>
      <c r="Y687" t="b">
        <f>MAX(_xlfn.ANCHORARRAY(J687))=5</f>
        <v>0</v>
      </c>
      <c r="Z687" t="b">
        <f>MAX(_xlfn.ANCHORARRAY(J687))=4</f>
        <v>0</v>
      </c>
      <c r="AA687" t="b" cm="1">
        <f t="array" ref="AA687">AND(OR(_xlfn.ANCHORARRAY(J687)=3),OR(_xlfn.ANCHORARRAY(J687)=2))</f>
        <v>0</v>
      </c>
      <c r="AB687" t="b">
        <f>IF(AA687,FALSE,MAX(_xlfn.ANCHORARRAY(J687))=3)</f>
        <v>1</v>
      </c>
      <c r="AC687" t="b">
        <f>COUNTIF(_xlfn.ANCHORARRAY(J687),2)=4</f>
        <v>0</v>
      </c>
      <c r="AD687" t="b">
        <f>IF(AC687,FALSE,MAX(_xlfn.ANCHORARRAY(J687))=2)</f>
        <v>0</v>
      </c>
      <c r="AE687" t="b">
        <f>NOT(OR(Y687:AD687))</f>
        <v>0</v>
      </c>
      <c r="AF687">
        <f>8-MATCH(TRUE,Y687:AE687,0)</f>
        <v>4</v>
      </c>
      <c r="AG687">
        <f>VALUE(_xlfn.CONCAT(AF687,_xlfn.ANCHORARRAY(T687)))</f>
        <v>40204040405</v>
      </c>
      <c r="AH687">
        <f>VALUE(_xlfn.RANK.EQ(AG687,AG:AG,1))</f>
        <v>633</v>
      </c>
      <c r="AI687">
        <f>AH687*D687</f>
        <v>398790</v>
      </c>
      <c r="AK687" s="1"/>
      <c r="AL687" t="str" cm="1">
        <f t="array" ref="AL687:AP687">MID(C687,_xlfn.SEQUENCE(1,LEN(C687)),1)</f>
        <v>2</v>
      </c>
      <c r="AM687" t="str">
        <v>4</v>
      </c>
      <c r="AN687" t="str">
        <v>4</v>
      </c>
      <c r="AO687" t="str">
        <v>4</v>
      </c>
      <c r="AP687" t="str">
        <v>5</v>
      </c>
      <c r="AQ687">
        <f>IF(AL687="J",0,COUNTIF(_xlfn.ANCHORARRAY($AL687),AL687))</f>
        <v>1</v>
      </c>
      <c r="AR687">
        <f>IF(AM687="J",0,COUNTIF(_xlfn.ANCHORARRAY($AL687),AM687))</f>
        <v>3</v>
      </c>
      <c r="AS687">
        <f>IF(AN687="J",0,COUNTIF(_xlfn.ANCHORARRAY($AL687),AN687))</f>
        <v>3</v>
      </c>
      <c r="AT687">
        <f>IF(AO687="J",0,COUNTIF(_xlfn.ANCHORARRAY($AL687),AO687))</f>
        <v>3</v>
      </c>
      <c r="AU687">
        <f>IF(AP687="J",0,COUNTIF(_xlfn.ANCHORARRAY($AL687),AP687))</f>
        <v>1</v>
      </c>
      <c r="AV687" cm="1">
        <f t="array" ref="AV687:AZ687">_xlfn.LET(_xlpm.vals,{"J","2","3","4","5","6","7","8","9","T","J","Q","K","A"},
MATCH(_xlfn.ANCHORARRAY(AL687),_xlpm.vals,0))</f>
        <v>2</v>
      </c>
      <c r="AW687">
        <v>4</v>
      </c>
      <c r="AX687">
        <v>4</v>
      </c>
      <c r="AY687">
        <v>4</v>
      </c>
      <c r="AZ687">
        <v>5</v>
      </c>
      <c r="BA687" t="str" cm="1">
        <f t="array" ref="BA687:BE687">TEXT(_xlfn.ANCHORARRAY(AV687),"00")</f>
        <v>02</v>
      </c>
      <c r="BB687" t="str">
        <v>04</v>
      </c>
      <c r="BC687" t="str">
        <v>04</v>
      </c>
      <c r="BD687" t="str">
        <v>04</v>
      </c>
      <c r="BE687" t="str">
        <v>05</v>
      </c>
      <c r="BF687">
        <f>COUNTIF(_xlfn.ANCHORARRAY(AL687),"J")</f>
        <v>0</v>
      </c>
    </row>
    <row r="688" spans="2:58" x14ac:dyDescent="0.3">
      <c r="B688" t="s">
        <v>315</v>
      </c>
      <c r="C688" t="str">
        <f>_xlfn.TEXTBEFORE(B688," ")</f>
        <v>983J7</v>
      </c>
      <c r="D688">
        <f>VALUE(_xlfn.TEXTAFTER(B688," "))</f>
        <v>909</v>
      </c>
      <c r="E688" t="str" cm="1">
        <f t="array" ref="E688:I688">MID(C688,_xlfn.SEQUENCE(1,LEN(C688)),1)</f>
        <v>9</v>
      </c>
      <c r="F688" t="str">
        <v>8</v>
      </c>
      <c r="G688" t="str">
        <v>3</v>
      </c>
      <c r="H688" t="str">
        <v>J</v>
      </c>
      <c r="I688" t="str">
        <v>7</v>
      </c>
      <c r="J688" cm="1">
        <f t="array" ref="J688:N688">COUNTIFS(_xlfn.ANCHORARRAY(E688),_xlfn.ANCHORARRAY(E688))</f>
        <v>1</v>
      </c>
      <c r="K688">
        <v>1</v>
      </c>
      <c r="L688">
        <v>1</v>
      </c>
      <c r="M688">
        <v>1</v>
      </c>
      <c r="N688">
        <v>1</v>
      </c>
      <c r="O688" cm="1">
        <f t="array" ref="O688:S688">_xlfn.LET(_xlpm.vals,{"1","2","3","4","5","6","7","8","9","T","J","Q","K","A"},
MATCH(_xlfn.ANCHORARRAY(E688),_xlpm.vals,0))</f>
        <v>9</v>
      </c>
      <c r="P688">
        <v>8</v>
      </c>
      <c r="Q688">
        <v>3</v>
      </c>
      <c r="R688">
        <v>11</v>
      </c>
      <c r="S688">
        <v>7</v>
      </c>
      <c r="T688" t="str" cm="1">
        <f t="array" ref="T688:X688">TEXT(_xlfn.ANCHORARRAY(O688),"00")</f>
        <v>09</v>
      </c>
      <c r="U688" t="str">
        <v>08</v>
      </c>
      <c r="V688" t="str">
        <v>03</v>
      </c>
      <c r="W688" t="str">
        <v>11</v>
      </c>
      <c r="X688" t="str">
        <v>07</v>
      </c>
      <c r="Y688" t="b">
        <f>MAX(_xlfn.ANCHORARRAY(J688))=5</f>
        <v>0</v>
      </c>
      <c r="Z688" t="b">
        <f>MAX(_xlfn.ANCHORARRAY(J688))=4</f>
        <v>0</v>
      </c>
      <c r="AA688" t="b" cm="1">
        <f t="array" ref="AA688">AND(OR(_xlfn.ANCHORARRAY(J688)=3),OR(_xlfn.ANCHORARRAY(J688)=2))</f>
        <v>0</v>
      </c>
      <c r="AB688" t="b">
        <f>IF(AA688,FALSE,MAX(_xlfn.ANCHORARRAY(J688))=3)</f>
        <v>0</v>
      </c>
      <c r="AC688" t="b">
        <f>COUNTIF(_xlfn.ANCHORARRAY(J688),2)=4</f>
        <v>0</v>
      </c>
      <c r="AD688" t="b">
        <f>IF(AC688,FALSE,MAX(_xlfn.ANCHORARRAY(J688))=2)</f>
        <v>0</v>
      </c>
      <c r="AE688" t="b">
        <f>NOT(OR(Y688:AD688))</f>
        <v>1</v>
      </c>
      <c r="AF688">
        <f>8-MATCH(TRUE,Y688:AE688,0)</f>
        <v>1</v>
      </c>
      <c r="AG688">
        <f>VALUE(_xlfn.CONCAT(AF688,_xlfn.ANCHORARRAY(T688)))</f>
        <v>10908031107</v>
      </c>
      <c r="AH688">
        <f>VALUE(_xlfn.RANK.EQ(AG688,AG:AG,1))</f>
        <v>121</v>
      </c>
      <c r="AI688">
        <f>AH688*D688</f>
        <v>109989</v>
      </c>
      <c r="AK688" s="1"/>
      <c r="AL688" t="str" cm="1">
        <f t="array" ref="AL688:AP688">MID(C688,_xlfn.SEQUENCE(1,LEN(C688)),1)</f>
        <v>9</v>
      </c>
      <c r="AM688" t="str">
        <v>8</v>
      </c>
      <c r="AN688" t="str">
        <v>3</v>
      </c>
      <c r="AO688" t="str">
        <v>J</v>
      </c>
      <c r="AP688" t="str">
        <v>7</v>
      </c>
      <c r="AQ688">
        <f>IF(AL688="J",0,COUNTIF(_xlfn.ANCHORARRAY($AL688),AL688))</f>
        <v>1</v>
      </c>
      <c r="AR688">
        <f>IF(AM688="J",0,COUNTIF(_xlfn.ANCHORARRAY($AL688),AM688))</f>
        <v>1</v>
      </c>
      <c r="AS688">
        <f>IF(AN688="J",0,COUNTIF(_xlfn.ANCHORARRAY($AL688),AN688))</f>
        <v>1</v>
      </c>
      <c r="AT688">
        <f>IF(AO688="J",0,COUNTIF(_xlfn.ANCHORARRAY($AL688),AO688))</f>
        <v>0</v>
      </c>
      <c r="AU688">
        <f>IF(AP688="J",0,COUNTIF(_xlfn.ANCHORARRAY($AL688),AP688))</f>
        <v>1</v>
      </c>
      <c r="AV688" cm="1">
        <f t="array" ref="AV688:AZ688">_xlfn.LET(_xlpm.vals,{"J","2","3","4","5","6","7","8","9","T","J","Q","K","A"},
MATCH(_xlfn.ANCHORARRAY(AL688),_xlpm.vals,0))</f>
        <v>9</v>
      </c>
      <c r="AW688">
        <v>8</v>
      </c>
      <c r="AX688">
        <v>3</v>
      </c>
      <c r="AY688">
        <v>1</v>
      </c>
      <c r="AZ688">
        <v>7</v>
      </c>
      <c r="BA688" t="str" cm="1">
        <f t="array" ref="BA688:BE688">TEXT(_xlfn.ANCHORARRAY(AV688),"00")</f>
        <v>09</v>
      </c>
      <c r="BB688" t="str">
        <v>08</v>
      </c>
      <c r="BC688" t="str">
        <v>03</v>
      </c>
      <c r="BD688" t="str">
        <v>01</v>
      </c>
      <c r="BE688" t="str">
        <v>07</v>
      </c>
      <c r="BF688">
        <f>COUNTIF(_xlfn.ANCHORARRAY(AL688),"J")</f>
        <v>1</v>
      </c>
    </row>
    <row r="689" spans="2:58" x14ac:dyDescent="0.3">
      <c r="B689" t="s">
        <v>314</v>
      </c>
      <c r="C689" t="str">
        <f>_xlfn.TEXTBEFORE(B689," ")</f>
        <v>96996</v>
      </c>
      <c r="D689">
        <f>VALUE(_xlfn.TEXTAFTER(B689," "))</f>
        <v>813</v>
      </c>
      <c r="E689" t="str" cm="1">
        <f t="array" ref="E689:I689">MID(C689,_xlfn.SEQUENCE(1,LEN(C689)),1)</f>
        <v>9</v>
      </c>
      <c r="F689" t="str">
        <v>6</v>
      </c>
      <c r="G689" t="str">
        <v>9</v>
      </c>
      <c r="H689" t="str">
        <v>9</v>
      </c>
      <c r="I689" t="str">
        <v>6</v>
      </c>
      <c r="J689" cm="1">
        <f t="array" ref="J689:N689">COUNTIFS(_xlfn.ANCHORARRAY(E689),_xlfn.ANCHORARRAY(E689))</f>
        <v>3</v>
      </c>
      <c r="K689">
        <v>2</v>
      </c>
      <c r="L689">
        <v>3</v>
      </c>
      <c r="M689">
        <v>3</v>
      </c>
      <c r="N689">
        <v>2</v>
      </c>
      <c r="O689" cm="1">
        <f t="array" ref="O689:S689">_xlfn.LET(_xlpm.vals,{"1","2","3","4","5","6","7","8","9","T","J","Q","K","A"},
MATCH(_xlfn.ANCHORARRAY(E689),_xlpm.vals,0))</f>
        <v>9</v>
      </c>
      <c r="P689">
        <v>6</v>
      </c>
      <c r="Q689">
        <v>9</v>
      </c>
      <c r="R689">
        <v>9</v>
      </c>
      <c r="S689">
        <v>6</v>
      </c>
      <c r="T689" t="str" cm="1">
        <f t="array" ref="T689:X689">TEXT(_xlfn.ANCHORARRAY(O689),"00")</f>
        <v>09</v>
      </c>
      <c r="U689" t="str">
        <v>06</v>
      </c>
      <c r="V689" t="str">
        <v>09</v>
      </c>
      <c r="W689" t="str">
        <v>09</v>
      </c>
      <c r="X689" t="str">
        <v>06</v>
      </c>
      <c r="Y689" t="b">
        <f>MAX(_xlfn.ANCHORARRAY(J689))=5</f>
        <v>0</v>
      </c>
      <c r="Z689" t="b">
        <f>MAX(_xlfn.ANCHORARRAY(J689))=4</f>
        <v>0</v>
      </c>
      <c r="AA689" t="b" cm="1">
        <f t="array" ref="AA689">AND(OR(_xlfn.ANCHORARRAY(J689)=3),OR(_xlfn.ANCHORARRAY(J689)=2))</f>
        <v>1</v>
      </c>
      <c r="AB689" t="b">
        <f>IF(AA689,FALSE,MAX(_xlfn.ANCHORARRAY(J689))=3)</f>
        <v>0</v>
      </c>
      <c r="AC689" t="b">
        <f>COUNTIF(_xlfn.ANCHORARRAY(J689),2)=4</f>
        <v>0</v>
      </c>
      <c r="AD689" t="b">
        <f>IF(AC689,FALSE,MAX(_xlfn.ANCHORARRAY(J689))=2)</f>
        <v>0</v>
      </c>
      <c r="AE689" t="b">
        <f>NOT(OR(Y689:AD689))</f>
        <v>0</v>
      </c>
      <c r="AF689">
        <f>8-MATCH(TRUE,Y689:AE689,0)</f>
        <v>5</v>
      </c>
      <c r="AG689">
        <f>VALUE(_xlfn.CONCAT(AF689,_xlfn.ANCHORARRAY(T689)))</f>
        <v>50906090906</v>
      </c>
      <c r="AH689">
        <f>VALUE(_xlfn.RANK.EQ(AG689,AG:AG,1))</f>
        <v>857</v>
      </c>
      <c r="AI689">
        <f>AH689*D689</f>
        <v>696741</v>
      </c>
      <c r="AK689" s="1"/>
      <c r="AL689" t="str" cm="1">
        <f t="array" ref="AL689:AP689">MID(C689,_xlfn.SEQUENCE(1,LEN(C689)),1)</f>
        <v>9</v>
      </c>
      <c r="AM689" t="str">
        <v>6</v>
      </c>
      <c r="AN689" t="str">
        <v>9</v>
      </c>
      <c r="AO689" t="str">
        <v>9</v>
      </c>
      <c r="AP689" t="str">
        <v>6</v>
      </c>
      <c r="AQ689">
        <f>IF(AL689="J",0,COUNTIF(_xlfn.ANCHORARRAY($AL689),AL689))</f>
        <v>3</v>
      </c>
      <c r="AR689">
        <f>IF(AM689="J",0,COUNTIF(_xlfn.ANCHORARRAY($AL689),AM689))</f>
        <v>2</v>
      </c>
      <c r="AS689">
        <f>IF(AN689="J",0,COUNTIF(_xlfn.ANCHORARRAY($AL689),AN689))</f>
        <v>3</v>
      </c>
      <c r="AT689">
        <f>IF(AO689="J",0,COUNTIF(_xlfn.ANCHORARRAY($AL689),AO689))</f>
        <v>3</v>
      </c>
      <c r="AU689">
        <f>IF(AP689="J",0,COUNTIF(_xlfn.ANCHORARRAY($AL689),AP689))</f>
        <v>2</v>
      </c>
      <c r="AV689" cm="1">
        <f t="array" ref="AV689:AZ689">_xlfn.LET(_xlpm.vals,{"J","2","3","4","5","6","7","8","9","T","J","Q","K","A"},
MATCH(_xlfn.ANCHORARRAY(AL689),_xlpm.vals,0))</f>
        <v>9</v>
      </c>
      <c r="AW689">
        <v>6</v>
      </c>
      <c r="AX689">
        <v>9</v>
      </c>
      <c r="AY689">
        <v>9</v>
      </c>
      <c r="AZ689">
        <v>6</v>
      </c>
      <c r="BA689" t="str" cm="1">
        <f t="array" ref="BA689:BE689">TEXT(_xlfn.ANCHORARRAY(AV689),"00")</f>
        <v>09</v>
      </c>
      <c r="BB689" t="str">
        <v>06</v>
      </c>
      <c r="BC689" t="str">
        <v>09</v>
      </c>
      <c r="BD689" t="str">
        <v>09</v>
      </c>
      <c r="BE689" t="str">
        <v>06</v>
      </c>
      <c r="BF689">
        <f>COUNTIF(_xlfn.ANCHORARRAY(AL689),"J")</f>
        <v>0</v>
      </c>
    </row>
    <row r="690" spans="2:58" x14ac:dyDescent="0.3">
      <c r="B690" t="s">
        <v>313</v>
      </c>
      <c r="C690" t="str">
        <f>_xlfn.TEXTBEFORE(B690," ")</f>
        <v>5252A</v>
      </c>
      <c r="D690">
        <f>VALUE(_xlfn.TEXTAFTER(B690," "))</f>
        <v>912</v>
      </c>
      <c r="E690" t="str" cm="1">
        <f t="array" ref="E690:I690">MID(C690,_xlfn.SEQUENCE(1,LEN(C690)),1)</f>
        <v>5</v>
      </c>
      <c r="F690" t="str">
        <v>2</v>
      </c>
      <c r="G690" t="str">
        <v>5</v>
      </c>
      <c r="H690" t="str">
        <v>2</v>
      </c>
      <c r="I690" t="str">
        <v>A</v>
      </c>
      <c r="J690" cm="1">
        <f t="array" ref="J690:N690">COUNTIFS(_xlfn.ANCHORARRAY(E690),_xlfn.ANCHORARRAY(E690))</f>
        <v>2</v>
      </c>
      <c r="K690">
        <v>2</v>
      </c>
      <c r="L690">
        <v>2</v>
      </c>
      <c r="M690">
        <v>2</v>
      </c>
      <c r="N690">
        <v>1</v>
      </c>
      <c r="O690" cm="1">
        <f t="array" ref="O690:S690">_xlfn.LET(_xlpm.vals,{"1","2","3","4","5","6","7","8","9","T","J","Q","K","A"},
MATCH(_xlfn.ANCHORARRAY(E690),_xlpm.vals,0))</f>
        <v>5</v>
      </c>
      <c r="P690">
        <v>2</v>
      </c>
      <c r="Q690">
        <v>5</v>
      </c>
      <c r="R690">
        <v>2</v>
      </c>
      <c r="S690">
        <v>14</v>
      </c>
      <c r="T690" t="str" cm="1">
        <f t="array" ref="T690:X690">TEXT(_xlfn.ANCHORARRAY(O690),"00")</f>
        <v>05</v>
      </c>
      <c r="U690" t="str">
        <v>02</v>
      </c>
      <c r="V690" t="str">
        <v>05</v>
      </c>
      <c r="W690" t="str">
        <v>02</v>
      </c>
      <c r="X690" t="str">
        <v>14</v>
      </c>
      <c r="Y690" t="b">
        <f>MAX(_xlfn.ANCHORARRAY(J690))=5</f>
        <v>0</v>
      </c>
      <c r="Z690" t="b">
        <f>MAX(_xlfn.ANCHORARRAY(J690))=4</f>
        <v>0</v>
      </c>
      <c r="AA690" t="b" cm="1">
        <f t="array" ref="AA690">AND(OR(_xlfn.ANCHORARRAY(J690)=3),OR(_xlfn.ANCHORARRAY(J690)=2))</f>
        <v>0</v>
      </c>
      <c r="AB690" t="b">
        <f>IF(AA690,FALSE,MAX(_xlfn.ANCHORARRAY(J690))=3)</f>
        <v>0</v>
      </c>
      <c r="AC690" t="b">
        <f>COUNTIF(_xlfn.ANCHORARRAY(J690),2)=4</f>
        <v>1</v>
      </c>
      <c r="AD690" t="b">
        <f>IF(AC690,FALSE,MAX(_xlfn.ANCHORARRAY(J690))=2)</f>
        <v>0</v>
      </c>
      <c r="AE690" t="b">
        <f>NOT(OR(Y690:AD690))</f>
        <v>0</v>
      </c>
      <c r="AF690">
        <f>8-MATCH(TRUE,Y690:AE690,0)</f>
        <v>3</v>
      </c>
      <c r="AG690">
        <f>VALUE(_xlfn.CONCAT(AF690,_xlfn.ANCHORARRAY(T690)))</f>
        <v>30502050214</v>
      </c>
      <c r="AH690">
        <f>VALUE(_xlfn.RANK.EQ(AG690,AG:AG,1))</f>
        <v>483</v>
      </c>
      <c r="AI690">
        <f>AH690*D690</f>
        <v>440496</v>
      </c>
      <c r="AK690" s="1"/>
      <c r="AL690" t="str" cm="1">
        <f t="array" ref="AL690:AP690">MID(C690,_xlfn.SEQUENCE(1,LEN(C690)),1)</f>
        <v>5</v>
      </c>
      <c r="AM690" t="str">
        <v>2</v>
      </c>
      <c r="AN690" t="str">
        <v>5</v>
      </c>
      <c r="AO690" t="str">
        <v>2</v>
      </c>
      <c r="AP690" t="str">
        <v>A</v>
      </c>
      <c r="AQ690">
        <f>IF(AL690="J",0,COUNTIF(_xlfn.ANCHORARRAY($AL690),AL690))</f>
        <v>2</v>
      </c>
      <c r="AR690">
        <f>IF(AM690="J",0,COUNTIF(_xlfn.ANCHORARRAY($AL690),AM690))</f>
        <v>2</v>
      </c>
      <c r="AS690">
        <f>IF(AN690="J",0,COUNTIF(_xlfn.ANCHORARRAY($AL690),AN690))</f>
        <v>2</v>
      </c>
      <c r="AT690">
        <f>IF(AO690="J",0,COUNTIF(_xlfn.ANCHORARRAY($AL690),AO690))</f>
        <v>2</v>
      </c>
      <c r="AU690">
        <f>IF(AP690="J",0,COUNTIF(_xlfn.ANCHORARRAY($AL690),AP690))</f>
        <v>1</v>
      </c>
      <c r="AV690" cm="1">
        <f t="array" ref="AV690:AZ690">_xlfn.LET(_xlpm.vals,{"J","2","3","4","5","6","7","8","9","T","J","Q","K","A"},
MATCH(_xlfn.ANCHORARRAY(AL690),_xlpm.vals,0))</f>
        <v>5</v>
      </c>
      <c r="AW690">
        <v>2</v>
      </c>
      <c r="AX690">
        <v>5</v>
      </c>
      <c r="AY690">
        <v>2</v>
      </c>
      <c r="AZ690">
        <v>14</v>
      </c>
      <c r="BA690" t="str" cm="1">
        <f t="array" ref="BA690:BE690">TEXT(_xlfn.ANCHORARRAY(AV690),"00")</f>
        <v>05</v>
      </c>
      <c r="BB690" t="str">
        <v>02</v>
      </c>
      <c r="BC690" t="str">
        <v>05</v>
      </c>
      <c r="BD690" t="str">
        <v>02</v>
      </c>
      <c r="BE690" t="str">
        <v>14</v>
      </c>
      <c r="BF690">
        <f>COUNTIF(_xlfn.ANCHORARRAY(AL690),"J")</f>
        <v>0</v>
      </c>
    </row>
    <row r="691" spans="2:58" x14ac:dyDescent="0.3">
      <c r="B691" t="s">
        <v>312</v>
      </c>
      <c r="C691" t="str">
        <f>_xlfn.TEXTBEFORE(B691," ")</f>
        <v>Q4Q44</v>
      </c>
      <c r="D691">
        <f>VALUE(_xlfn.TEXTAFTER(B691," "))</f>
        <v>81</v>
      </c>
      <c r="E691" t="str" cm="1">
        <f t="array" ref="E691:I691">MID(C691,_xlfn.SEQUENCE(1,LEN(C691)),1)</f>
        <v>Q</v>
      </c>
      <c r="F691" t="str">
        <v>4</v>
      </c>
      <c r="G691" t="str">
        <v>Q</v>
      </c>
      <c r="H691" t="str">
        <v>4</v>
      </c>
      <c r="I691" t="str">
        <v>4</v>
      </c>
      <c r="J691" cm="1">
        <f t="array" ref="J691:N691">COUNTIFS(_xlfn.ANCHORARRAY(E691),_xlfn.ANCHORARRAY(E691))</f>
        <v>2</v>
      </c>
      <c r="K691">
        <v>3</v>
      </c>
      <c r="L691">
        <v>2</v>
      </c>
      <c r="M691">
        <v>3</v>
      </c>
      <c r="N691">
        <v>3</v>
      </c>
      <c r="O691" cm="1">
        <f t="array" ref="O691:S691">_xlfn.LET(_xlpm.vals,{"1","2","3","4","5","6","7","8","9","T","J","Q","K","A"},
MATCH(_xlfn.ANCHORARRAY(E691),_xlpm.vals,0))</f>
        <v>12</v>
      </c>
      <c r="P691">
        <v>4</v>
      </c>
      <c r="Q691">
        <v>12</v>
      </c>
      <c r="R691">
        <v>4</v>
      </c>
      <c r="S691">
        <v>4</v>
      </c>
      <c r="T691" t="str" cm="1">
        <f t="array" ref="T691:X691">TEXT(_xlfn.ANCHORARRAY(O691),"00")</f>
        <v>12</v>
      </c>
      <c r="U691" t="str">
        <v>04</v>
      </c>
      <c r="V691" t="str">
        <v>12</v>
      </c>
      <c r="W691" t="str">
        <v>04</v>
      </c>
      <c r="X691" t="str">
        <v>04</v>
      </c>
      <c r="Y691" t="b">
        <f>MAX(_xlfn.ANCHORARRAY(J691))=5</f>
        <v>0</v>
      </c>
      <c r="Z691" t="b">
        <f>MAX(_xlfn.ANCHORARRAY(J691))=4</f>
        <v>0</v>
      </c>
      <c r="AA691" t="b" cm="1">
        <f t="array" ref="AA691">AND(OR(_xlfn.ANCHORARRAY(J691)=3),OR(_xlfn.ANCHORARRAY(J691)=2))</f>
        <v>1</v>
      </c>
      <c r="AB691" t="b">
        <f>IF(AA691,FALSE,MAX(_xlfn.ANCHORARRAY(J691))=3)</f>
        <v>0</v>
      </c>
      <c r="AC691" t="b">
        <f>COUNTIF(_xlfn.ANCHORARRAY(J691),2)=4</f>
        <v>0</v>
      </c>
      <c r="AD691" t="b">
        <f>IF(AC691,FALSE,MAX(_xlfn.ANCHORARRAY(J691))=2)</f>
        <v>0</v>
      </c>
      <c r="AE691" t="b">
        <f>NOT(OR(Y691:AD691))</f>
        <v>0</v>
      </c>
      <c r="AF691">
        <f>8-MATCH(TRUE,Y691:AE691,0)</f>
        <v>5</v>
      </c>
      <c r="AG691">
        <f>VALUE(_xlfn.CONCAT(AF691,_xlfn.ANCHORARRAY(T691)))</f>
        <v>51204120404</v>
      </c>
      <c r="AH691">
        <f>VALUE(_xlfn.RANK.EQ(AG691,AG:AG,1))</f>
        <v>884</v>
      </c>
      <c r="AI691">
        <f>AH691*D691</f>
        <v>71604</v>
      </c>
      <c r="AK691" s="1"/>
      <c r="AL691" t="str" cm="1">
        <f t="array" ref="AL691:AP691">MID(C691,_xlfn.SEQUENCE(1,LEN(C691)),1)</f>
        <v>Q</v>
      </c>
      <c r="AM691" t="str">
        <v>4</v>
      </c>
      <c r="AN691" t="str">
        <v>Q</v>
      </c>
      <c r="AO691" t="str">
        <v>4</v>
      </c>
      <c r="AP691" t="str">
        <v>4</v>
      </c>
      <c r="AQ691">
        <f>IF(AL691="J",0,COUNTIF(_xlfn.ANCHORARRAY($AL691),AL691))</f>
        <v>2</v>
      </c>
      <c r="AR691">
        <f>IF(AM691="J",0,COUNTIF(_xlfn.ANCHORARRAY($AL691),AM691))</f>
        <v>3</v>
      </c>
      <c r="AS691">
        <f>IF(AN691="J",0,COUNTIF(_xlfn.ANCHORARRAY($AL691),AN691))</f>
        <v>2</v>
      </c>
      <c r="AT691">
        <f>IF(AO691="J",0,COUNTIF(_xlfn.ANCHORARRAY($AL691),AO691))</f>
        <v>3</v>
      </c>
      <c r="AU691">
        <f>IF(AP691="J",0,COUNTIF(_xlfn.ANCHORARRAY($AL691),AP691))</f>
        <v>3</v>
      </c>
      <c r="AV691" cm="1">
        <f t="array" ref="AV691:AZ691">_xlfn.LET(_xlpm.vals,{"J","2","3","4","5","6","7","8","9","T","J","Q","K","A"},
MATCH(_xlfn.ANCHORARRAY(AL691),_xlpm.vals,0))</f>
        <v>12</v>
      </c>
      <c r="AW691">
        <v>4</v>
      </c>
      <c r="AX691">
        <v>12</v>
      </c>
      <c r="AY691">
        <v>4</v>
      </c>
      <c r="AZ691">
        <v>4</v>
      </c>
      <c r="BA691" t="str" cm="1">
        <f t="array" ref="BA691:BE691">TEXT(_xlfn.ANCHORARRAY(AV691),"00")</f>
        <v>12</v>
      </c>
      <c r="BB691" t="str">
        <v>04</v>
      </c>
      <c r="BC691" t="str">
        <v>12</v>
      </c>
      <c r="BD691" t="str">
        <v>04</v>
      </c>
      <c r="BE691" t="str">
        <v>04</v>
      </c>
      <c r="BF691">
        <f>COUNTIF(_xlfn.ANCHORARRAY(AL691),"J")</f>
        <v>0</v>
      </c>
    </row>
    <row r="692" spans="2:58" x14ac:dyDescent="0.3">
      <c r="B692" t="s">
        <v>311</v>
      </c>
      <c r="C692" t="str">
        <f>_xlfn.TEXTBEFORE(B692," ")</f>
        <v>55533</v>
      </c>
      <c r="D692">
        <f>VALUE(_xlfn.TEXTAFTER(B692," "))</f>
        <v>793</v>
      </c>
      <c r="E692" t="str" cm="1">
        <f t="array" ref="E692:I692">MID(C692,_xlfn.SEQUENCE(1,LEN(C692)),1)</f>
        <v>5</v>
      </c>
      <c r="F692" t="str">
        <v>5</v>
      </c>
      <c r="G692" t="str">
        <v>5</v>
      </c>
      <c r="H692" t="str">
        <v>3</v>
      </c>
      <c r="I692" t="str">
        <v>3</v>
      </c>
      <c r="J692" cm="1">
        <f t="array" ref="J692:N692">COUNTIFS(_xlfn.ANCHORARRAY(E692),_xlfn.ANCHORARRAY(E692))</f>
        <v>3</v>
      </c>
      <c r="K692">
        <v>3</v>
      </c>
      <c r="L692">
        <v>3</v>
      </c>
      <c r="M692">
        <v>2</v>
      </c>
      <c r="N692">
        <v>2</v>
      </c>
      <c r="O692" cm="1">
        <f t="array" ref="O692:S692">_xlfn.LET(_xlpm.vals,{"1","2","3","4","5","6","7","8","9","T","J","Q","K","A"},
MATCH(_xlfn.ANCHORARRAY(E692),_xlpm.vals,0))</f>
        <v>5</v>
      </c>
      <c r="P692">
        <v>5</v>
      </c>
      <c r="Q692">
        <v>5</v>
      </c>
      <c r="R692">
        <v>3</v>
      </c>
      <c r="S692">
        <v>3</v>
      </c>
      <c r="T692" t="str" cm="1">
        <f t="array" ref="T692:X692">TEXT(_xlfn.ANCHORARRAY(O692),"00")</f>
        <v>05</v>
      </c>
      <c r="U692" t="str">
        <v>05</v>
      </c>
      <c r="V692" t="str">
        <v>05</v>
      </c>
      <c r="W692" t="str">
        <v>03</v>
      </c>
      <c r="X692" t="str">
        <v>03</v>
      </c>
      <c r="Y692" t="b">
        <f>MAX(_xlfn.ANCHORARRAY(J692))=5</f>
        <v>0</v>
      </c>
      <c r="Z692" t="b">
        <f>MAX(_xlfn.ANCHORARRAY(J692))=4</f>
        <v>0</v>
      </c>
      <c r="AA692" t="b" cm="1">
        <f t="array" ref="AA692">AND(OR(_xlfn.ANCHORARRAY(J692)=3),OR(_xlfn.ANCHORARRAY(J692)=2))</f>
        <v>1</v>
      </c>
      <c r="AB692" t="b">
        <f>IF(AA692,FALSE,MAX(_xlfn.ANCHORARRAY(J692))=3)</f>
        <v>0</v>
      </c>
      <c r="AC692" t="b">
        <f>COUNTIF(_xlfn.ANCHORARRAY(J692),2)=4</f>
        <v>0</v>
      </c>
      <c r="AD692" t="b">
        <f>IF(AC692,FALSE,MAX(_xlfn.ANCHORARRAY(J692))=2)</f>
        <v>0</v>
      </c>
      <c r="AE692" t="b">
        <f>NOT(OR(Y692:AD692))</f>
        <v>0</v>
      </c>
      <c r="AF692">
        <f>8-MATCH(TRUE,Y692:AE692,0)</f>
        <v>5</v>
      </c>
      <c r="AG692">
        <f>VALUE(_xlfn.CONCAT(AF692,_xlfn.ANCHORARRAY(T692)))</f>
        <v>50505050303</v>
      </c>
      <c r="AH692">
        <f>VALUE(_xlfn.RANK.EQ(AG692,AG:AG,1))</f>
        <v>829</v>
      </c>
      <c r="AI692">
        <f>AH692*D692</f>
        <v>657397</v>
      </c>
      <c r="AK692" s="1"/>
      <c r="AL692" t="str" cm="1">
        <f t="array" ref="AL692:AP692">MID(C692,_xlfn.SEQUENCE(1,LEN(C692)),1)</f>
        <v>5</v>
      </c>
      <c r="AM692" t="str">
        <v>5</v>
      </c>
      <c r="AN692" t="str">
        <v>5</v>
      </c>
      <c r="AO692" t="str">
        <v>3</v>
      </c>
      <c r="AP692" t="str">
        <v>3</v>
      </c>
      <c r="AQ692">
        <f>IF(AL692="J",0,COUNTIF(_xlfn.ANCHORARRAY($AL692),AL692))</f>
        <v>3</v>
      </c>
      <c r="AR692">
        <f>IF(AM692="J",0,COUNTIF(_xlfn.ANCHORARRAY($AL692),AM692))</f>
        <v>3</v>
      </c>
      <c r="AS692">
        <f>IF(AN692="J",0,COUNTIF(_xlfn.ANCHORARRAY($AL692),AN692))</f>
        <v>3</v>
      </c>
      <c r="AT692">
        <f>IF(AO692="J",0,COUNTIF(_xlfn.ANCHORARRAY($AL692),AO692))</f>
        <v>2</v>
      </c>
      <c r="AU692">
        <f>IF(AP692="J",0,COUNTIF(_xlfn.ANCHORARRAY($AL692),AP692))</f>
        <v>2</v>
      </c>
      <c r="AV692" cm="1">
        <f t="array" ref="AV692:AZ692">_xlfn.LET(_xlpm.vals,{"J","2","3","4","5","6","7","8","9","T","J","Q","K","A"},
MATCH(_xlfn.ANCHORARRAY(AL692),_xlpm.vals,0))</f>
        <v>5</v>
      </c>
      <c r="AW692">
        <v>5</v>
      </c>
      <c r="AX692">
        <v>5</v>
      </c>
      <c r="AY692">
        <v>3</v>
      </c>
      <c r="AZ692">
        <v>3</v>
      </c>
      <c r="BA692" t="str" cm="1">
        <f t="array" ref="BA692:BE692">TEXT(_xlfn.ANCHORARRAY(AV692),"00")</f>
        <v>05</v>
      </c>
      <c r="BB692" t="str">
        <v>05</v>
      </c>
      <c r="BC692" t="str">
        <v>05</v>
      </c>
      <c r="BD692" t="str">
        <v>03</v>
      </c>
      <c r="BE692" t="str">
        <v>03</v>
      </c>
      <c r="BF692">
        <f>COUNTIF(_xlfn.ANCHORARRAY(AL692),"J")</f>
        <v>0</v>
      </c>
    </row>
    <row r="693" spans="2:58" x14ac:dyDescent="0.3">
      <c r="B693" t="s">
        <v>310</v>
      </c>
      <c r="C693" t="str">
        <f>_xlfn.TEXTBEFORE(B693," ")</f>
        <v>JJ243</v>
      </c>
      <c r="D693">
        <f>VALUE(_xlfn.TEXTAFTER(B693," "))</f>
        <v>652</v>
      </c>
      <c r="E693" t="str" cm="1">
        <f t="array" ref="E693:I693">MID(C693,_xlfn.SEQUENCE(1,LEN(C693)),1)</f>
        <v>J</v>
      </c>
      <c r="F693" t="str">
        <v>J</v>
      </c>
      <c r="G693" t="str">
        <v>2</v>
      </c>
      <c r="H693" t="str">
        <v>4</v>
      </c>
      <c r="I693" t="str">
        <v>3</v>
      </c>
      <c r="J693" cm="1">
        <f t="array" ref="J693:N693">COUNTIFS(_xlfn.ANCHORARRAY(E693),_xlfn.ANCHORARRAY(E693))</f>
        <v>2</v>
      </c>
      <c r="K693">
        <v>2</v>
      </c>
      <c r="L693">
        <v>1</v>
      </c>
      <c r="M693">
        <v>1</v>
      </c>
      <c r="N693">
        <v>1</v>
      </c>
      <c r="O693" cm="1">
        <f t="array" ref="O693:S693">_xlfn.LET(_xlpm.vals,{"1","2","3","4","5","6","7","8","9","T","J","Q","K","A"},
MATCH(_xlfn.ANCHORARRAY(E693),_xlpm.vals,0))</f>
        <v>11</v>
      </c>
      <c r="P693">
        <v>11</v>
      </c>
      <c r="Q693">
        <v>2</v>
      </c>
      <c r="R693">
        <v>4</v>
      </c>
      <c r="S693">
        <v>3</v>
      </c>
      <c r="T693" t="str" cm="1">
        <f t="array" ref="T693:X693">TEXT(_xlfn.ANCHORARRAY(O693),"00")</f>
        <v>11</v>
      </c>
      <c r="U693" t="str">
        <v>11</v>
      </c>
      <c r="V693" t="str">
        <v>02</v>
      </c>
      <c r="W693" t="str">
        <v>04</v>
      </c>
      <c r="X693" t="str">
        <v>03</v>
      </c>
      <c r="Y693" t="b">
        <f>MAX(_xlfn.ANCHORARRAY(J693))=5</f>
        <v>0</v>
      </c>
      <c r="Z693" t="b">
        <f>MAX(_xlfn.ANCHORARRAY(J693))=4</f>
        <v>0</v>
      </c>
      <c r="AA693" t="b" cm="1">
        <f t="array" ref="AA693">AND(OR(_xlfn.ANCHORARRAY(J693)=3),OR(_xlfn.ANCHORARRAY(J693)=2))</f>
        <v>0</v>
      </c>
      <c r="AB693" t="b">
        <f>IF(AA693,FALSE,MAX(_xlfn.ANCHORARRAY(J693))=3)</f>
        <v>0</v>
      </c>
      <c r="AC693" t="b">
        <f>COUNTIF(_xlfn.ANCHORARRAY(J693),2)=4</f>
        <v>0</v>
      </c>
      <c r="AD693" t="b">
        <f>IF(AC693,FALSE,MAX(_xlfn.ANCHORARRAY(J693))=2)</f>
        <v>1</v>
      </c>
      <c r="AE693" t="b">
        <f>NOT(OR(Y693:AD693))</f>
        <v>0</v>
      </c>
      <c r="AF693">
        <f>8-MATCH(TRUE,Y693:AE693,0)</f>
        <v>2</v>
      </c>
      <c r="AG693">
        <f>VALUE(_xlfn.CONCAT(AF693,_xlfn.ANCHORARRAY(T693)))</f>
        <v>21111020403</v>
      </c>
      <c r="AH693">
        <f>VALUE(_xlfn.RANK.EQ(AG693,AG:AG,1))</f>
        <v>382</v>
      </c>
      <c r="AI693">
        <f>AH693*D693</f>
        <v>249064</v>
      </c>
      <c r="AK693" s="1"/>
      <c r="AL693" t="str" cm="1">
        <f t="array" ref="AL693:AP693">MID(C693,_xlfn.SEQUENCE(1,LEN(C693)),1)</f>
        <v>J</v>
      </c>
      <c r="AM693" t="str">
        <v>J</v>
      </c>
      <c r="AN693" t="str">
        <v>2</v>
      </c>
      <c r="AO693" t="str">
        <v>4</v>
      </c>
      <c r="AP693" t="str">
        <v>3</v>
      </c>
      <c r="AQ693">
        <f>IF(AL693="J",0,COUNTIF(_xlfn.ANCHORARRAY($AL693),AL693))</f>
        <v>0</v>
      </c>
      <c r="AR693">
        <f>IF(AM693="J",0,COUNTIF(_xlfn.ANCHORARRAY($AL693),AM693))</f>
        <v>0</v>
      </c>
      <c r="AS693">
        <f>IF(AN693="J",0,COUNTIF(_xlfn.ANCHORARRAY($AL693),AN693))</f>
        <v>1</v>
      </c>
      <c r="AT693">
        <f>IF(AO693="J",0,COUNTIF(_xlfn.ANCHORARRAY($AL693),AO693))</f>
        <v>1</v>
      </c>
      <c r="AU693">
        <f>IF(AP693="J",0,COUNTIF(_xlfn.ANCHORARRAY($AL693),AP693))</f>
        <v>1</v>
      </c>
      <c r="AV693" cm="1">
        <f t="array" ref="AV693:AZ693">_xlfn.LET(_xlpm.vals,{"J","2","3","4","5","6","7","8","9","T","J","Q","K","A"},
MATCH(_xlfn.ANCHORARRAY(AL693),_xlpm.vals,0))</f>
        <v>1</v>
      </c>
      <c r="AW693">
        <v>1</v>
      </c>
      <c r="AX693">
        <v>2</v>
      </c>
      <c r="AY693">
        <v>4</v>
      </c>
      <c r="AZ693">
        <v>3</v>
      </c>
      <c r="BA693" t="str" cm="1">
        <f t="array" ref="BA693:BE693">TEXT(_xlfn.ANCHORARRAY(AV693),"00")</f>
        <v>01</v>
      </c>
      <c r="BB693" t="str">
        <v>01</v>
      </c>
      <c r="BC693" t="str">
        <v>02</v>
      </c>
      <c r="BD693" t="str">
        <v>04</v>
      </c>
      <c r="BE693" t="str">
        <v>03</v>
      </c>
      <c r="BF693">
        <f>COUNTIF(_xlfn.ANCHORARRAY(AL693),"J")</f>
        <v>2</v>
      </c>
    </row>
    <row r="694" spans="2:58" x14ac:dyDescent="0.3">
      <c r="B694" t="s">
        <v>309</v>
      </c>
      <c r="C694" t="str">
        <f>_xlfn.TEXTBEFORE(B694," ")</f>
        <v>42222</v>
      </c>
      <c r="D694">
        <f>VALUE(_xlfn.TEXTAFTER(B694," "))</f>
        <v>224</v>
      </c>
      <c r="E694" t="str" cm="1">
        <f t="array" ref="E694:I694">MID(C694,_xlfn.SEQUENCE(1,LEN(C694)),1)</f>
        <v>4</v>
      </c>
      <c r="F694" t="str">
        <v>2</v>
      </c>
      <c r="G694" t="str">
        <v>2</v>
      </c>
      <c r="H694" t="str">
        <v>2</v>
      </c>
      <c r="I694" t="str">
        <v>2</v>
      </c>
      <c r="J694" cm="1">
        <f t="array" ref="J694:N694">COUNTIFS(_xlfn.ANCHORARRAY(E694),_xlfn.ANCHORARRAY(E694))</f>
        <v>1</v>
      </c>
      <c r="K694">
        <v>4</v>
      </c>
      <c r="L694">
        <v>4</v>
      </c>
      <c r="M694">
        <v>4</v>
      </c>
      <c r="N694">
        <v>4</v>
      </c>
      <c r="O694" cm="1">
        <f t="array" ref="O694:S694">_xlfn.LET(_xlpm.vals,{"1","2","3","4","5","6","7","8","9","T","J","Q","K","A"},
MATCH(_xlfn.ANCHORARRAY(E694),_xlpm.vals,0))</f>
        <v>4</v>
      </c>
      <c r="P694">
        <v>2</v>
      </c>
      <c r="Q694">
        <v>2</v>
      </c>
      <c r="R694">
        <v>2</v>
      </c>
      <c r="S694">
        <v>2</v>
      </c>
      <c r="T694" t="str" cm="1">
        <f t="array" ref="T694:X694">TEXT(_xlfn.ANCHORARRAY(O694),"00")</f>
        <v>04</v>
      </c>
      <c r="U694" t="str">
        <v>02</v>
      </c>
      <c r="V694" t="str">
        <v>02</v>
      </c>
      <c r="W694" t="str">
        <v>02</v>
      </c>
      <c r="X694" t="str">
        <v>02</v>
      </c>
      <c r="Y694" t="b">
        <f>MAX(_xlfn.ANCHORARRAY(J694))=5</f>
        <v>0</v>
      </c>
      <c r="Z694" t="b">
        <f>MAX(_xlfn.ANCHORARRAY(J694))=4</f>
        <v>1</v>
      </c>
      <c r="AA694" t="b" cm="1">
        <f t="array" ref="AA694">AND(OR(_xlfn.ANCHORARRAY(J694)=3),OR(_xlfn.ANCHORARRAY(J694)=2))</f>
        <v>0</v>
      </c>
      <c r="AB694" t="b">
        <f>IF(AA694,FALSE,MAX(_xlfn.ANCHORARRAY(J694))=3)</f>
        <v>0</v>
      </c>
      <c r="AC694" t="b">
        <f>COUNTIF(_xlfn.ANCHORARRAY(J694),2)=4</f>
        <v>0</v>
      </c>
      <c r="AD694" t="b">
        <f>IF(AC694,FALSE,MAX(_xlfn.ANCHORARRAY(J694))=2)</f>
        <v>0</v>
      </c>
      <c r="AE694" t="b">
        <f>NOT(OR(Y694:AD694))</f>
        <v>0</v>
      </c>
      <c r="AF694">
        <f>8-MATCH(TRUE,Y694:AE694,0)</f>
        <v>6</v>
      </c>
      <c r="AG694">
        <f>VALUE(_xlfn.CONCAT(AF694,_xlfn.ANCHORARRAY(T694)))</f>
        <v>60402020202</v>
      </c>
      <c r="AH694">
        <f>VALUE(_xlfn.RANK.EQ(AG694,AG:AG,1))</f>
        <v>924</v>
      </c>
      <c r="AI694">
        <f>AH694*D694</f>
        <v>206976</v>
      </c>
      <c r="AK694" s="1"/>
      <c r="AL694" t="str" cm="1">
        <f t="array" ref="AL694:AP694">MID(C694,_xlfn.SEQUENCE(1,LEN(C694)),1)</f>
        <v>4</v>
      </c>
      <c r="AM694" t="str">
        <v>2</v>
      </c>
      <c r="AN694" t="str">
        <v>2</v>
      </c>
      <c r="AO694" t="str">
        <v>2</v>
      </c>
      <c r="AP694" t="str">
        <v>2</v>
      </c>
      <c r="AQ694">
        <f>IF(AL694="J",0,COUNTIF(_xlfn.ANCHORARRAY($AL694),AL694))</f>
        <v>1</v>
      </c>
      <c r="AR694">
        <f>IF(AM694="J",0,COUNTIF(_xlfn.ANCHORARRAY($AL694),AM694))</f>
        <v>4</v>
      </c>
      <c r="AS694">
        <f>IF(AN694="J",0,COUNTIF(_xlfn.ANCHORARRAY($AL694),AN694))</f>
        <v>4</v>
      </c>
      <c r="AT694">
        <f>IF(AO694="J",0,COUNTIF(_xlfn.ANCHORARRAY($AL694),AO694))</f>
        <v>4</v>
      </c>
      <c r="AU694">
        <f>IF(AP694="J",0,COUNTIF(_xlfn.ANCHORARRAY($AL694),AP694))</f>
        <v>4</v>
      </c>
      <c r="AV694" cm="1">
        <f t="array" ref="AV694:AZ694">_xlfn.LET(_xlpm.vals,{"J","2","3","4","5","6","7","8","9","T","J","Q","K","A"},
MATCH(_xlfn.ANCHORARRAY(AL694),_xlpm.vals,0))</f>
        <v>4</v>
      </c>
      <c r="AW694">
        <v>2</v>
      </c>
      <c r="AX694">
        <v>2</v>
      </c>
      <c r="AY694">
        <v>2</v>
      </c>
      <c r="AZ694">
        <v>2</v>
      </c>
      <c r="BA694" t="str" cm="1">
        <f t="array" ref="BA694:BE694">TEXT(_xlfn.ANCHORARRAY(AV694),"00")</f>
        <v>04</v>
      </c>
      <c r="BB694" t="str">
        <v>02</v>
      </c>
      <c r="BC694" t="str">
        <v>02</v>
      </c>
      <c r="BD694" t="str">
        <v>02</v>
      </c>
      <c r="BE694" t="str">
        <v>02</v>
      </c>
      <c r="BF694">
        <f>COUNTIF(_xlfn.ANCHORARRAY(AL694),"J")</f>
        <v>0</v>
      </c>
    </row>
    <row r="695" spans="2:58" x14ac:dyDescent="0.3">
      <c r="B695" t="s">
        <v>308</v>
      </c>
      <c r="C695" t="str">
        <f>_xlfn.TEXTBEFORE(B695," ")</f>
        <v>QAJTQ</v>
      </c>
      <c r="D695">
        <f>VALUE(_xlfn.TEXTAFTER(B695," "))</f>
        <v>990</v>
      </c>
      <c r="E695" t="str" cm="1">
        <f t="array" ref="E695:I695">MID(C695,_xlfn.SEQUENCE(1,LEN(C695)),1)</f>
        <v>Q</v>
      </c>
      <c r="F695" t="str">
        <v>A</v>
      </c>
      <c r="G695" t="str">
        <v>J</v>
      </c>
      <c r="H695" t="str">
        <v>T</v>
      </c>
      <c r="I695" t="str">
        <v>Q</v>
      </c>
      <c r="J695" cm="1">
        <f t="array" ref="J695:N695">COUNTIFS(_xlfn.ANCHORARRAY(E695),_xlfn.ANCHORARRAY(E695))</f>
        <v>2</v>
      </c>
      <c r="K695">
        <v>1</v>
      </c>
      <c r="L695">
        <v>1</v>
      </c>
      <c r="M695">
        <v>1</v>
      </c>
      <c r="N695">
        <v>2</v>
      </c>
      <c r="O695" cm="1">
        <f t="array" ref="O695:S695">_xlfn.LET(_xlpm.vals,{"1","2","3","4","5","6","7","8","9","T","J","Q","K","A"},
MATCH(_xlfn.ANCHORARRAY(E695),_xlpm.vals,0))</f>
        <v>12</v>
      </c>
      <c r="P695">
        <v>14</v>
      </c>
      <c r="Q695">
        <v>11</v>
      </c>
      <c r="R695">
        <v>10</v>
      </c>
      <c r="S695">
        <v>12</v>
      </c>
      <c r="T695" t="str" cm="1">
        <f t="array" ref="T695:X695">TEXT(_xlfn.ANCHORARRAY(O695),"00")</f>
        <v>12</v>
      </c>
      <c r="U695" t="str">
        <v>14</v>
      </c>
      <c r="V695" t="str">
        <v>11</v>
      </c>
      <c r="W695" t="str">
        <v>10</v>
      </c>
      <c r="X695" t="str">
        <v>12</v>
      </c>
      <c r="Y695" t="b">
        <f>MAX(_xlfn.ANCHORARRAY(J695))=5</f>
        <v>0</v>
      </c>
      <c r="Z695" t="b">
        <f>MAX(_xlfn.ANCHORARRAY(J695))=4</f>
        <v>0</v>
      </c>
      <c r="AA695" t="b" cm="1">
        <f t="array" ref="AA695">AND(OR(_xlfn.ANCHORARRAY(J695)=3),OR(_xlfn.ANCHORARRAY(J695)=2))</f>
        <v>0</v>
      </c>
      <c r="AB695" t="b">
        <f>IF(AA695,FALSE,MAX(_xlfn.ANCHORARRAY(J695))=3)</f>
        <v>0</v>
      </c>
      <c r="AC695" t="b">
        <f>COUNTIF(_xlfn.ANCHORARRAY(J695),2)=4</f>
        <v>0</v>
      </c>
      <c r="AD695" t="b">
        <f>IF(AC695,FALSE,MAX(_xlfn.ANCHORARRAY(J695))=2)</f>
        <v>1</v>
      </c>
      <c r="AE695" t="b">
        <f>NOT(OR(Y695:AD695))</f>
        <v>0</v>
      </c>
      <c r="AF695">
        <f>8-MATCH(TRUE,Y695:AE695,0)</f>
        <v>2</v>
      </c>
      <c r="AG695">
        <f>VALUE(_xlfn.CONCAT(AF695,_xlfn.ANCHORARRAY(T695)))</f>
        <v>21214111012</v>
      </c>
      <c r="AH695">
        <f>VALUE(_xlfn.RANK.EQ(AG695,AG:AG,1))</f>
        <v>410</v>
      </c>
      <c r="AI695">
        <f>AH695*D695</f>
        <v>405900</v>
      </c>
      <c r="AK695" s="1"/>
      <c r="AL695" t="str" cm="1">
        <f t="array" ref="AL695:AP695">MID(C695,_xlfn.SEQUENCE(1,LEN(C695)),1)</f>
        <v>Q</v>
      </c>
      <c r="AM695" t="str">
        <v>A</v>
      </c>
      <c r="AN695" t="str">
        <v>J</v>
      </c>
      <c r="AO695" t="str">
        <v>T</v>
      </c>
      <c r="AP695" t="str">
        <v>Q</v>
      </c>
      <c r="AQ695">
        <f>IF(AL695="J",0,COUNTIF(_xlfn.ANCHORARRAY($AL695),AL695))</f>
        <v>2</v>
      </c>
      <c r="AR695">
        <f>IF(AM695="J",0,COUNTIF(_xlfn.ANCHORARRAY($AL695),AM695))</f>
        <v>1</v>
      </c>
      <c r="AS695">
        <f>IF(AN695="J",0,COUNTIF(_xlfn.ANCHORARRAY($AL695),AN695))</f>
        <v>0</v>
      </c>
      <c r="AT695">
        <f>IF(AO695="J",0,COUNTIF(_xlfn.ANCHORARRAY($AL695),AO695))</f>
        <v>1</v>
      </c>
      <c r="AU695">
        <f>IF(AP695="J",0,COUNTIF(_xlfn.ANCHORARRAY($AL695),AP695))</f>
        <v>2</v>
      </c>
      <c r="AV695" cm="1">
        <f t="array" ref="AV695:AZ695">_xlfn.LET(_xlpm.vals,{"J","2","3","4","5","6","7","8","9","T","J","Q","K","A"},
MATCH(_xlfn.ANCHORARRAY(AL695),_xlpm.vals,0))</f>
        <v>12</v>
      </c>
      <c r="AW695">
        <v>14</v>
      </c>
      <c r="AX695">
        <v>1</v>
      </c>
      <c r="AY695">
        <v>10</v>
      </c>
      <c r="AZ695">
        <v>12</v>
      </c>
      <c r="BA695" t="str" cm="1">
        <f t="array" ref="BA695:BE695">TEXT(_xlfn.ANCHORARRAY(AV695),"00")</f>
        <v>12</v>
      </c>
      <c r="BB695" t="str">
        <v>14</v>
      </c>
      <c r="BC695" t="str">
        <v>01</v>
      </c>
      <c r="BD695" t="str">
        <v>10</v>
      </c>
      <c r="BE695" t="str">
        <v>12</v>
      </c>
      <c r="BF695">
        <f>COUNTIF(_xlfn.ANCHORARRAY(AL695),"J")</f>
        <v>1</v>
      </c>
    </row>
    <row r="696" spans="2:58" x14ac:dyDescent="0.3">
      <c r="B696" t="s">
        <v>307</v>
      </c>
      <c r="C696" t="str">
        <f>_xlfn.TEXTBEFORE(B696," ")</f>
        <v>79A44</v>
      </c>
      <c r="D696">
        <f>VALUE(_xlfn.TEXTAFTER(B696," "))</f>
        <v>932</v>
      </c>
      <c r="E696" t="str" cm="1">
        <f t="array" ref="E696:I696">MID(C696,_xlfn.SEQUENCE(1,LEN(C696)),1)</f>
        <v>7</v>
      </c>
      <c r="F696" t="str">
        <v>9</v>
      </c>
      <c r="G696" t="str">
        <v>A</v>
      </c>
      <c r="H696" t="str">
        <v>4</v>
      </c>
      <c r="I696" t="str">
        <v>4</v>
      </c>
      <c r="J696" cm="1">
        <f t="array" ref="J696:N696">COUNTIFS(_xlfn.ANCHORARRAY(E696),_xlfn.ANCHORARRAY(E696))</f>
        <v>1</v>
      </c>
      <c r="K696">
        <v>1</v>
      </c>
      <c r="L696">
        <v>1</v>
      </c>
      <c r="M696">
        <v>2</v>
      </c>
      <c r="N696">
        <v>2</v>
      </c>
      <c r="O696" cm="1">
        <f t="array" ref="O696:S696">_xlfn.LET(_xlpm.vals,{"1","2","3","4","5","6","7","8","9","T","J","Q","K","A"},
MATCH(_xlfn.ANCHORARRAY(E696),_xlpm.vals,0))</f>
        <v>7</v>
      </c>
      <c r="P696">
        <v>9</v>
      </c>
      <c r="Q696">
        <v>14</v>
      </c>
      <c r="R696">
        <v>4</v>
      </c>
      <c r="S696">
        <v>4</v>
      </c>
      <c r="T696" t="str" cm="1">
        <f t="array" ref="T696:X696">TEXT(_xlfn.ANCHORARRAY(O696),"00")</f>
        <v>07</v>
      </c>
      <c r="U696" t="str">
        <v>09</v>
      </c>
      <c r="V696" t="str">
        <v>14</v>
      </c>
      <c r="W696" t="str">
        <v>04</v>
      </c>
      <c r="X696" t="str">
        <v>04</v>
      </c>
      <c r="Y696" t="b">
        <f>MAX(_xlfn.ANCHORARRAY(J696))=5</f>
        <v>0</v>
      </c>
      <c r="Z696" t="b">
        <f>MAX(_xlfn.ANCHORARRAY(J696))=4</f>
        <v>0</v>
      </c>
      <c r="AA696" t="b" cm="1">
        <f t="array" ref="AA696">AND(OR(_xlfn.ANCHORARRAY(J696)=3),OR(_xlfn.ANCHORARRAY(J696)=2))</f>
        <v>0</v>
      </c>
      <c r="AB696" t="b">
        <f>IF(AA696,FALSE,MAX(_xlfn.ANCHORARRAY(J696))=3)</f>
        <v>0</v>
      </c>
      <c r="AC696" t="b">
        <f>COUNTIF(_xlfn.ANCHORARRAY(J696),2)=4</f>
        <v>0</v>
      </c>
      <c r="AD696" t="b">
        <f>IF(AC696,FALSE,MAX(_xlfn.ANCHORARRAY(J696))=2)</f>
        <v>1</v>
      </c>
      <c r="AE696" t="b">
        <f>NOT(OR(Y696:AD696))</f>
        <v>0</v>
      </c>
      <c r="AF696">
        <f>8-MATCH(TRUE,Y696:AE696,0)</f>
        <v>2</v>
      </c>
      <c r="AG696">
        <f>VALUE(_xlfn.CONCAT(AF696,_xlfn.ANCHORARRAY(T696)))</f>
        <v>20709140404</v>
      </c>
      <c r="AH696">
        <f>VALUE(_xlfn.RANK.EQ(AG696,AG:AG,1))</f>
        <v>308</v>
      </c>
      <c r="AI696">
        <f>AH696*D696</f>
        <v>287056</v>
      </c>
      <c r="AK696" s="1"/>
      <c r="AL696" t="str" cm="1">
        <f t="array" ref="AL696:AP696">MID(C696,_xlfn.SEQUENCE(1,LEN(C696)),1)</f>
        <v>7</v>
      </c>
      <c r="AM696" t="str">
        <v>9</v>
      </c>
      <c r="AN696" t="str">
        <v>A</v>
      </c>
      <c r="AO696" t="str">
        <v>4</v>
      </c>
      <c r="AP696" t="str">
        <v>4</v>
      </c>
      <c r="AQ696">
        <f>IF(AL696="J",0,COUNTIF(_xlfn.ANCHORARRAY($AL696),AL696))</f>
        <v>1</v>
      </c>
      <c r="AR696">
        <f>IF(AM696="J",0,COUNTIF(_xlfn.ANCHORARRAY($AL696),AM696))</f>
        <v>1</v>
      </c>
      <c r="AS696">
        <f>IF(AN696="J",0,COUNTIF(_xlfn.ANCHORARRAY($AL696),AN696))</f>
        <v>1</v>
      </c>
      <c r="AT696">
        <f>IF(AO696="J",0,COUNTIF(_xlfn.ANCHORARRAY($AL696),AO696))</f>
        <v>2</v>
      </c>
      <c r="AU696">
        <f>IF(AP696="J",0,COUNTIF(_xlfn.ANCHORARRAY($AL696),AP696))</f>
        <v>2</v>
      </c>
      <c r="AV696" cm="1">
        <f t="array" ref="AV696:AZ696">_xlfn.LET(_xlpm.vals,{"J","2","3","4","5","6","7","8","9","T","J","Q","K","A"},
MATCH(_xlfn.ANCHORARRAY(AL696),_xlpm.vals,0))</f>
        <v>7</v>
      </c>
      <c r="AW696">
        <v>9</v>
      </c>
      <c r="AX696">
        <v>14</v>
      </c>
      <c r="AY696">
        <v>4</v>
      </c>
      <c r="AZ696">
        <v>4</v>
      </c>
      <c r="BA696" t="str" cm="1">
        <f t="array" ref="BA696:BE696">TEXT(_xlfn.ANCHORARRAY(AV696),"00")</f>
        <v>07</v>
      </c>
      <c r="BB696" t="str">
        <v>09</v>
      </c>
      <c r="BC696" t="str">
        <v>14</v>
      </c>
      <c r="BD696" t="str">
        <v>04</v>
      </c>
      <c r="BE696" t="str">
        <v>04</v>
      </c>
      <c r="BF696">
        <f>COUNTIF(_xlfn.ANCHORARRAY(AL696),"J")</f>
        <v>0</v>
      </c>
    </row>
    <row r="697" spans="2:58" x14ac:dyDescent="0.3">
      <c r="B697" t="s">
        <v>306</v>
      </c>
      <c r="C697" t="str">
        <f>_xlfn.TEXTBEFORE(B697," ")</f>
        <v>5Q8Q5</v>
      </c>
      <c r="D697">
        <f>VALUE(_xlfn.TEXTAFTER(B697," "))</f>
        <v>567</v>
      </c>
      <c r="E697" t="str" cm="1">
        <f t="array" ref="E697:I697">MID(C697,_xlfn.SEQUENCE(1,LEN(C697)),1)</f>
        <v>5</v>
      </c>
      <c r="F697" t="str">
        <v>Q</v>
      </c>
      <c r="G697" t="str">
        <v>8</v>
      </c>
      <c r="H697" t="str">
        <v>Q</v>
      </c>
      <c r="I697" t="str">
        <v>5</v>
      </c>
      <c r="J697" cm="1">
        <f t="array" ref="J697:N697">COUNTIFS(_xlfn.ANCHORARRAY(E697),_xlfn.ANCHORARRAY(E697))</f>
        <v>2</v>
      </c>
      <c r="K697">
        <v>2</v>
      </c>
      <c r="L697">
        <v>1</v>
      </c>
      <c r="M697">
        <v>2</v>
      </c>
      <c r="N697">
        <v>2</v>
      </c>
      <c r="O697" cm="1">
        <f t="array" ref="O697:S697">_xlfn.LET(_xlpm.vals,{"1","2","3","4","5","6","7","8","9","T","J","Q","K","A"},
MATCH(_xlfn.ANCHORARRAY(E697),_xlpm.vals,0))</f>
        <v>5</v>
      </c>
      <c r="P697">
        <v>12</v>
      </c>
      <c r="Q697">
        <v>8</v>
      </c>
      <c r="R697">
        <v>12</v>
      </c>
      <c r="S697">
        <v>5</v>
      </c>
      <c r="T697" t="str" cm="1">
        <f t="array" ref="T697:X697">TEXT(_xlfn.ANCHORARRAY(O697),"00")</f>
        <v>05</v>
      </c>
      <c r="U697" t="str">
        <v>12</v>
      </c>
      <c r="V697" t="str">
        <v>08</v>
      </c>
      <c r="W697" t="str">
        <v>12</v>
      </c>
      <c r="X697" t="str">
        <v>05</v>
      </c>
      <c r="Y697" t="b">
        <f>MAX(_xlfn.ANCHORARRAY(J697))=5</f>
        <v>0</v>
      </c>
      <c r="Z697" t="b">
        <f>MAX(_xlfn.ANCHORARRAY(J697))=4</f>
        <v>0</v>
      </c>
      <c r="AA697" t="b" cm="1">
        <f t="array" ref="AA697">AND(OR(_xlfn.ANCHORARRAY(J697)=3),OR(_xlfn.ANCHORARRAY(J697)=2))</f>
        <v>0</v>
      </c>
      <c r="AB697" t="b">
        <f>IF(AA697,FALSE,MAX(_xlfn.ANCHORARRAY(J697))=3)</f>
        <v>0</v>
      </c>
      <c r="AC697" t="b">
        <f>COUNTIF(_xlfn.ANCHORARRAY(J697),2)=4</f>
        <v>1</v>
      </c>
      <c r="AD697" t="b">
        <f>IF(AC697,FALSE,MAX(_xlfn.ANCHORARRAY(J697))=2)</f>
        <v>0</v>
      </c>
      <c r="AE697" t="b">
        <f>NOT(OR(Y697:AD697))</f>
        <v>0</v>
      </c>
      <c r="AF697">
        <f>8-MATCH(TRUE,Y697:AE697,0)</f>
        <v>3</v>
      </c>
      <c r="AG697">
        <f>VALUE(_xlfn.CONCAT(AF697,_xlfn.ANCHORARRAY(T697)))</f>
        <v>30512081205</v>
      </c>
      <c r="AH697">
        <f>VALUE(_xlfn.RANK.EQ(AG697,AG:AG,1))</f>
        <v>496</v>
      </c>
      <c r="AI697">
        <f>AH697*D697</f>
        <v>281232</v>
      </c>
      <c r="AK697" s="1"/>
      <c r="AL697" t="str" cm="1">
        <f t="array" ref="AL697:AP697">MID(C697,_xlfn.SEQUENCE(1,LEN(C697)),1)</f>
        <v>5</v>
      </c>
      <c r="AM697" t="str">
        <v>Q</v>
      </c>
      <c r="AN697" t="str">
        <v>8</v>
      </c>
      <c r="AO697" t="str">
        <v>Q</v>
      </c>
      <c r="AP697" t="str">
        <v>5</v>
      </c>
      <c r="AQ697">
        <f>IF(AL697="J",0,COUNTIF(_xlfn.ANCHORARRAY($AL697),AL697))</f>
        <v>2</v>
      </c>
      <c r="AR697">
        <f>IF(AM697="J",0,COUNTIF(_xlfn.ANCHORARRAY($AL697),AM697))</f>
        <v>2</v>
      </c>
      <c r="AS697">
        <f>IF(AN697="J",0,COUNTIF(_xlfn.ANCHORARRAY($AL697),AN697))</f>
        <v>1</v>
      </c>
      <c r="AT697">
        <f>IF(AO697="J",0,COUNTIF(_xlfn.ANCHORARRAY($AL697),AO697))</f>
        <v>2</v>
      </c>
      <c r="AU697">
        <f>IF(AP697="J",0,COUNTIF(_xlfn.ANCHORARRAY($AL697),AP697))</f>
        <v>2</v>
      </c>
      <c r="AV697" cm="1">
        <f t="array" ref="AV697:AZ697">_xlfn.LET(_xlpm.vals,{"J","2","3","4","5","6","7","8","9","T","J","Q","K","A"},
MATCH(_xlfn.ANCHORARRAY(AL697),_xlpm.vals,0))</f>
        <v>5</v>
      </c>
      <c r="AW697">
        <v>12</v>
      </c>
      <c r="AX697">
        <v>8</v>
      </c>
      <c r="AY697">
        <v>12</v>
      </c>
      <c r="AZ697">
        <v>5</v>
      </c>
      <c r="BA697" t="str" cm="1">
        <f t="array" ref="BA697:BE697">TEXT(_xlfn.ANCHORARRAY(AV697),"00")</f>
        <v>05</v>
      </c>
      <c r="BB697" t="str">
        <v>12</v>
      </c>
      <c r="BC697" t="str">
        <v>08</v>
      </c>
      <c r="BD697" t="str">
        <v>12</v>
      </c>
      <c r="BE697" t="str">
        <v>05</v>
      </c>
      <c r="BF697">
        <f>COUNTIF(_xlfn.ANCHORARRAY(AL697),"J")</f>
        <v>0</v>
      </c>
    </row>
    <row r="698" spans="2:58" x14ac:dyDescent="0.3">
      <c r="B698" t="s">
        <v>305</v>
      </c>
      <c r="C698" t="str">
        <f>_xlfn.TEXTBEFORE(B698," ")</f>
        <v>A244A</v>
      </c>
      <c r="D698">
        <f>VALUE(_xlfn.TEXTAFTER(B698," "))</f>
        <v>783</v>
      </c>
      <c r="E698" t="str" cm="1">
        <f t="array" ref="E698:I698">MID(C698,_xlfn.SEQUENCE(1,LEN(C698)),1)</f>
        <v>A</v>
      </c>
      <c r="F698" t="str">
        <v>2</v>
      </c>
      <c r="G698" t="str">
        <v>4</v>
      </c>
      <c r="H698" t="str">
        <v>4</v>
      </c>
      <c r="I698" t="str">
        <v>A</v>
      </c>
      <c r="J698" cm="1">
        <f t="array" ref="J698:N698">COUNTIFS(_xlfn.ANCHORARRAY(E698),_xlfn.ANCHORARRAY(E698))</f>
        <v>2</v>
      </c>
      <c r="K698">
        <v>1</v>
      </c>
      <c r="L698">
        <v>2</v>
      </c>
      <c r="M698">
        <v>2</v>
      </c>
      <c r="N698">
        <v>2</v>
      </c>
      <c r="O698" cm="1">
        <f t="array" ref="O698:S698">_xlfn.LET(_xlpm.vals,{"1","2","3","4","5","6","7","8","9","T","J","Q","K","A"},
MATCH(_xlfn.ANCHORARRAY(E698),_xlpm.vals,0))</f>
        <v>14</v>
      </c>
      <c r="P698">
        <v>2</v>
      </c>
      <c r="Q698">
        <v>4</v>
      </c>
      <c r="R698">
        <v>4</v>
      </c>
      <c r="S698">
        <v>14</v>
      </c>
      <c r="T698" t="str" cm="1">
        <f t="array" ref="T698:X698">TEXT(_xlfn.ANCHORARRAY(O698),"00")</f>
        <v>14</v>
      </c>
      <c r="U698" t="str">
        <v>02</v>
      </c>
      <c r="V698" t="str">
        <v>04</v>
      </c>
      <c r="W698" t="str">
        <v>04</v>
      </c>
      <c r="X698" t="str">
        <v>14</v>
      </c>
      <c r="Y698" t="b">
        <f>MAX(_xlfn.ANCHORARRAY(J698))=5</f>
        <v>0</v>
      </c>
      <c r="Z698" t="b">
        <f>MAX(_xlfn.ANCHORARRAY(J698))=4</f>
        <v>0</v>
      </c>
      <c r="AA698" t="b" cm="1">
        <f t="array" ref="AA698">AND(OR(_xlfn.ANCHORARRAY(J698)=3),OR(_xlfn.ANCHORARRAY(J698)=2))</f>
        <v>0</v>
      </c>
      <c r="AB698" t="b">
        <f>IF(AA698,FALSE,MAX(_xlfn.ANCHORARRAY(J698))=3)</f>
        <v>0</v>
      </c>
      <c r="AC698" t="b">
        <f>COUNTIF(_xlfn.ANCHORARRAY(J698),2)=4</f>
        <v>1</v>
      </c>
      <c r="AD698" t="b">
        <f>IF(AC698,FALSE,MAX(_xlfn.ANCHORARRAY(J698))=2)</f>
        <v>0</v>
      </c>
      <c r="AE698" t="b">
        <f>NOT(OR(Y698:AD698))</f>
        <v>0</v>
      </c>
      <c r="AF698">
        <f>8-MATCH(TRUE,Y698:AE698,0)</f>
        <v>3</v>
      </c>
      <c r="AG698">
        <f>VALUE(_xlfn.CONCAT(AF698,_xlfn.ANCHORARRAY(T698)))</f>
        <v>31402040414</v>
      </c>
      <c r="AH698">
        <f>VALUE(_xlfn.RANK.EQ(AG698,AG:AG,1))</f>
        <v>610</v>
      </c>
      <c r="AI698">
        <f>AH698*D698</f>
        <v>477630</v>
      </c>
      <c r="AK698" s="1"/>
      <c r="AL698" t="str" cm="1">
        <f t="array" ref="AL698:AP698">MID(C698,_xlfn.SEQUENCE(1,LEN(C698)),1)</f>
        <v>A</v>
      </c>
      <c r="AM698" t="str">
        <v>2</v>
      </c>
      <c r="AN698" t="str">
        <v>4</v>
      </c>
      <c r="AO698" t="str">
        <v>4</v>
      </c>
      <c r="AP698" t="str">
        <v>A</v>
      </c>
      <c r="AQ698">
        <f>IF(AL698="J",0,COUNTIF(_xlfn.ANCHORARRAY($AL698),AL698))</f>
        <v>2</v>
      </c>
      <c r="AR698">
        <f>IF(AM698="J",0,COUNTIF(_xlfn.ANCHORARRAY($AL698),AM698))</f>
        <v>1</v>
      </c>
      <c r="AS698">
        <f>IF(AN698="J",0,COUNTIF(_xlfn.ANCHORARRAY($AL698),AN698))</f>
        <v>2</v>
      </c>
      <c r="AT698">
        <f>IF(AO698="J",0,COUNTIF(_xlfn.ANCHORARRAY($AL698),AO698))</f>
        <v>2</v>
      </c>
      <c r="AU698">
        <f>IF(AP698="J",0,COUNTIF(_xlfn.ANCHORARRAY($AL698),AP698))</f>
        <v>2</v>
      </c>
      <c r="AV698" cm="1">
        <f t="array" ref="AV698:AZ698">_xlfn.LET(_xlpm.vals,{"J","2","3","4","5","6","7","8","9","T","J","Q","K","A"},
MATCH(_xlfn.ANCHORARRAY(AL698),_xlpm.vals,0))</f>
        <v>14</v>
      </c>
      <c r="AW698">
        <v>2</v>
      </c>
      <c r="AX698">
        <v>4</v>
      </c>
      <c r="AY698">
        <v>4</v>
      </c>
      <c r="AZ698">
        <v>14</v>
      </c>
      <c r="BA698" t="str" cm="1">
        <f t="array" ref="BA698:BE698">TEXT(_xlfn.ANCHORARRAY(AV698),"00")</f>
        <v>14</v>
      </c>
      <c r="BB698" t="str">
        <v>02</v>
      </c>
      <c r="BC698" t="str">
        <v>04</v>
      </c>
      <c r="BD698" t="str">
        <v>04</v>
      </c>
      <c r="BE698" t="str">
        <v>14</v>
      </c>
      <c r="BF698">
        <f>COUNTIF(_xlfn.ANCHORARRAY(AL698),"J")</f>
        <v>0</v>
      </c>
    </row>
    <row r="699" spans="2:58" x14ac:dyDescent="0.3">
      <c r="B699" t="s">
        <v>304</v>
      </c>
      <c r="C699" t="str">
        <f>_xlfn.TEXTBEFORE(B699," ")</f>
        <v>8QQ86</v>
      </c>
      <c r="D699">
        <f>VALUE(_xlfn.TEXTAFTER(B699," "))</f>
        <v>727</v>
      </c>
      <c r="E699" t="str" cm="1">
        <f t="array" ref="E699:I699">MID(C699,_xlfn.SEQUENCE(1,LEN(C699)),1)</f>
        <v>8</v>
      </c>
      <c r="F699" t="str">
        <v>Q</v>
      </c>
      <c r="G699" t="str">
        <v>Q</v>
      </c>
      <c r="H699" t="str">
        <v>8</v>
      </c>
      <c r="I699" t="str">
        <v>6</v>
      </c>
      <c r="J699" cm="1">
        <f t="array" ref="J699:N699">COUNTIFS(_xlfn.ANCHORARRAY(E699),_xlfn.ANCHORARRAY(E699))</f>
        <v>2</v>
      </c>
      <c r="K699">
        <v>2</v>
      </c>
      <c r="L699">
        <v>2</v>
      </c>
      <c r="M699">
        <v>2</v>
      </c>
      <c r="N699">
        <v>1</v>
      </c>
      <c r="O699" cm="1">
        <f t="array" ref="O699:S699">_xlfn.LET(_xlpm.vals,{"1","2","3","4","5","6","7","8","9","T","J","Q","K","A"},
MATCH(_xlfn.ANCHORARRAY(E699),_xlpm.vals,0))</f>
        <v>8</v>
      </c>
      <c r="P699">
        <v>12</v>
      </c>
      <c r="Q699">
        <v>12</v>
      </c>
      <c r="R699">
        <v>8</v>
      </c>
      <c r="S699">
        <v>6</v>
      </c>
      <c r="T699" t="str" cm="1">
        <f t="array" ref="T699:X699">TEXT(_xlfn.ANCHORARRAY(O699),"00")</f>
        <v>08</v>
      </c>
      <c r="U699" t="str">
        <v>12</v>
      </c>
      <c r="V699" t="str">
        <v>12</v>
      </c>
      <c r="W699" t="str">
        <v>08</v>
      </c>
      <c r="X699" t="str">
        <v>06</v>
      </c>
      <c r="Y699" t="b">
        <f>MAX(_xlfn.ANCHORARRAY(J699))=5</f>
        <v>0</v>
      </c>
      <c r="Z699" t="b">
        <f>MAX(_xlfn.ANCHORARRAY(J699))=4</f>
        <v>0</v>
      </c>
      <c r="AA699" t="b" cm="1">
        <f t="array" ref="AA699">AND(OR(_xlfn.ANCHORARRAY(J699)=3),OR(_xlfn.ANCHORARRAY(J699)=2))</f>
        <v>0</v>
      </c>
      <c r="AB699" t="b">
        <f>IF(AA699,FALSE,MAX(_xlfn.ANCHORARRAY(J699))=3)</f>
        <v>0</v>
      </c>
      <c r="AC699" t="b">
        <f>COUNTIF(_xlfn.ANCHORARRAY(J699),2)=4</f>
        <v>1</v>
      </c>
      <c r="AD699" t="b">
        <f>IF(AC699,FALSE,MAX(_xlfn.ANCHORARRAY(J699))=2)</f>
        <v>0</v>
      </c>
      <c r="AE699" t="b">
        <f>NOT(OR(Y699:AD699))</f>
        <v>0</v>
      </c>
      <c r="AF699">
        <f>8-MATCH(TRUE,Y699:AE699,0)</f>
        <v>3</v>
      </c>
      <c r="AG699">
        <f>VALUE(_xlfn.CONCAT(AF699,_xlfn.ANCHORARRAY(T699)))</f>
        <v>30812120806</v>
      </c>
      <c r="AH699">
        <f>VALUE(_xlfn.RANK.EQ(AG699,AG:AG,1))</f>
        <v>542</v>
      </c>
      <c r="AI699">
        <f>AH699*D699</f>
        <v>394034</v>
      </c>
      <c r="AK699" s="1"/>
      <c r="AL699" t="str" cm="1">
        <f t="array" ref="AL699:AP699">MID(C699,_xlfn.SEQUENCE(1,LEN(C699)),1)</f>
        <v>8</v>
      </c>
      <c r="AM699" t="str">
        <v>Q</v>
      </c>
      <c r="AN699" t="str">
        <v>Q</v>
      </c>
      <c r="AO699" t="str">
        <v>8</v>
      </c>
      <c r="AP699" t="str">
        <v>6</v>
      </c>
      <c r="AQ699">
        <f>IF(AL699="J",0,COUNTIF(_xlfn.ANCHORARRAY($AL699),AL699))</f>
        <v>2</v>
      </c>
      <c r="AR699">
        <f>IF(AM699="J",0,COUNTIF(_xlfn.ANCHORARRAY($AL699),AM699))</f>
        <v>2</v>
      </c>
      <c r="AS699">
        <f>IF(AN699="J",0,COUNTIF(_xlfn.ANCHORARRAY($AL699),AN699))</f>
        <v>2</v>
      </c>
      <c r="AT699">
        <f>IF(AO699="J",0,COUNTIF(_xlfn.ANCHORARRAY($AL699),AO699))</f>
        <v>2</v>
      </c>
      <c r="AU699">
        <f>IF(AP699="J",0,COUNTIF(_xlfn.ANCHORARRAY($AL699),AP699))</f>
        <v>1</v>
      </c>
      <c r="AV699" cm="1">
        <f t="array" ref="AV699:AZ699">_xlfn.LET(_xlpm.vals,{"J","2","3","4","5","6","7","8","9","T","J","Q","K","A"},
MATCH(_xlfn.ANCHORARRAY(AL699),_xlpm.vals,0))</f>
        <v>8</v>
      </c>
      <c r="AW699">
        <v>12</v>
      </c>
      <c r="AX699">
        <v>12</v>
      </c>
      <c r="AY699">
        <v>8</v>
      </c>
      <c r="AZ699">
        <v>6</v>
      </c>
      <c r="BA699" t="str" cm="1">
        <f t="array" ref="BA699:BE699">TEXT(_xlfn.ANCHORARRAY(AV699),"00")</f>
        <v>08</v>
      </c>
      <c r="BB699" t="str">
        <v>12</v>
      </c>
      <c r="BC699" t="str">
        <v>12</v>
      </c>
      <c r="BD699" t="str">
        <v>08</v>
      </c>
      <c r="BE699" t="str">
        <v>06</v>
      </c>
      <c r="BF699">
        <f>COUNTIF(_xlfn.ANCHORARRAY(AL699),"J")</f>
        <v>0</v>
      </c>
    </row>
    <row r="700" spans="2:58" x14ac:dyDescent="0.3">
      <c r="B700" t="s">
        <v>303</v>
      </c>
      <c r="C700" t="str">
        <f>_xlfn.TEXTBEFORE(B700," ")</f>
        <v>3A333</v>
      </c>
      <c r="D700">
        <f>VALUE(_xlfn.TEXTAFTER(B700," "))</f>
        <v>618</v>
      </c>
      <c r="E700" t="str" cm="1">
        <f t="array" ref="E700:I700">MID(C700,_xlfn.SEQUENCE(1,LEN(C700)),1)</f>
        <v>3</v>
      </c>
      <c r="F700" t="str">
        <v>A</v>
      </c>
      <c r="G700" t="str">
        <v>3</v>
      </c>
      <c r="H700" t="str">
        <v>3</v>
      </c>
      <c r="I700" t="str">
        <v>3</v>
      </c>
      <c r="J700" cm="1">
        <f t="array" ref="J700:N700">COUNTIFS(_xlfn.ANCHORARRAY(E700),_xlfn.ANCHORARRAY(E700))</f>
        <v>4</v>
      </c>
      <c r="K700">
        <v>1</v>
      </c>
      <c r="L700">
        <v>4</v>
      </c>
      <c r="M700">
        <v>4</v>
      </c>
      <c r="N700">
        <v>4</v>
      </c>
      <c r="O700" cm="1">
        <f t="array" ref="O700:S700">_xlfn.LET(_xlpm.vals,{"1","2","3","4","5","6","7","8","9","T","J","Q","K","A"},
MATCH(_xlfn.ANCHORARRAY(E700),_xlpm.vals,0))</f>
        <v>3</v>
      </c>
      <c r="P700">
        <v>14</v>
      </c>
      <c r="Q700">
        <v>3</v>
      </c>
      <c r="R700">
        <v>3</v>
      </c>
      <c r="S700">
        <v>3</v>
      </c>
      <c r="T700" t="str" cm="1">
        <f t="array" ref="T700:X700">TEXT(_xlfn.ANCHORARRAY(O700),"00")</f>
        <v>03</v>
      </c>
      <c r="U700" t="str">
        <v>14</v>
      </c>
      <c r="V700" t="str">
        <v>03</v>
      </c>
      <c r="W700" t="str">
        <v>03</v>
      </c>
      <c r="X700" t="str">
        <v>03</v>
      </c>
      <c r="Y700" t="b">
        <f>MAX(_xlfn.ANCHORARRAY(J700))=5</f>
        <v>0</v>
      </c>
      <c r="Z700" t="b">
        <f>MAX(_xlfn.ANCHORARRAY(J700))=4</f>
        <v>1</v>
      </c>
      <c r="AA700" t="b" cm="1">
        <f t="array" ref="AA700">AND(OR(_xlfn.ANCHORARRAY(J700)=3),OR(_xlfn.ANCHORARRAY(J700)=2))</f>
        <v>0</v>
      </c>
      <c r="AB700" t="b">
        <f>IF(AA700,FALSE,MAX(_xlfn.ANCHORARRAY(J700))=3)</f>
        <v>0</v>
      </c>
      <c r="AC700" t="b">
        <f>COUNTIF(_xlfn.ANCHORARRAY(J700),2)=4</f>
        <v>0</v>
      </c>
      <c r="AD700" t="b">
        <f>IF(AC700,FALSE,MAX(_xlfn.ANCHORARRAY(J700))=2)</f>
        <v>0</v>
      </c>
      <c r="AE700" t="b">
        <f>NOT(OR(Y700:AD700))</f>
        <v>0</v>
      </c>
      <c r="AF700">
        <f>8-MATCH(TRUE,Y700:AE700,0)</f>
        <v>6</v>
      </c>
      <c r="AG700">
        <f>VALUE(_xlfn.CONCAT(AF700,_xlfn.ANCHORARRAY(T700)))</f>
        <v>60314030303</v>
      </c>
      <c r="AH700">
        <f>VALUE(_xlfn.RANK.EQ(AG700,AG:AG,1))</f>
        <v>923</v>
      </c>
      <c r="AI700">
        <f>AH700*D700</f>
        <v>570414</v>
      </c>
      <c r="AK700" s="1"/>
      <c r="AL700" t="str" cm="1">
        <f t="array" ref="AL700:AP700">MID(C700,_xlfn.SEQUENCE(1,LEN(C700)),1)</f>
        <v>3</v>
      </c>
      <c r="AM700" t="str">
        <v>A</v>
      </c>
      <c r="AN700" t="str">
        <v>3</v>
      </c>
      <c r="AO700" t="str">
        <v>3</v>
      </c>
      <c r="AP700" t="str">
        <v>3</v>
      </c>
      <c r="AQ700">
        <f>IF(AL700="J",0,COUNTIF(_xlfn.ANCHORARRAY($AL700),AL700))</f>
        <v>4</v>
      </c>
      <c r="AR700">
        <f>IF(AM700="J",0,COUNTIF(_xlfn.ANCHORARRAY($AL700),AM700))</f>
        <v>1</v>
      </c>
      <c r="AS700">
        <f>IF(AN700="J",0,COUNTIF(_xlfn.ANCHORARRAY($AL700),AN700))</f>
        <v>4</v>
      </c>
      <c r="AT700">
        <f>IF(AO700="J",0,COUNTIF(_xlfn.ANCHORARRAY($AL700),AO700))</f>
        <v>4</v>
      </c>
      <c r="AU700">
        <f>IF(AP700="J",0,COUNTIF(_xlfn.ANCHORARRAY($AL700),AP700))</f>
        <v>4</v>
      </c>
      <c r="AV700" cm="1">
        <f t="array" ref="AV700:AZ700">_xlfn.LET(_xlpm.vals,{"J","2","3","4","5","6","7","8","9","T","J","Q","K","A"},
MATCH(_xlfn.ANCHORARRAY(AL700),_xlpm.vals,0))</f>
        <v>3</v>
      </c>
      <c r="AW700">
        <v>14</v>
      </c>
      <c r="AX700">
        <v>3</v>
      </c>
      <c r="AY700">
        <v>3</v>
      </c>
      <c r="AZ700">
        <v>3</v>
      </c>
      <c r="BA700" t="str" cm="1">
        <f t="array" ref="BA700:BE700">TEXT(_xlfn.ANCHORARRAY(AV700),"00")</f>
        <v>03</v>
      </c>
      <c r="BB700" t="str">
        <v>14</v>
      </c>
      <c r="BC700" t="str">
        <v>03</v>
      </c>
      <c r="BD700" t="str">
        <v>03</v>
      </c>
      <c r="BE700" t="str">
        <v>03</v>
      </c>
      <c r="BF700">
        <f>COUNTIF(_xlfn.ANCHORARRAY(AL700),"J")</f>
        <v>0</v>
      </c>
    </row>
    <row r="701" spans="2:58" x14ac:dyDescent="0.3">
      <c r="B701" t="s">
        <v>302</v>
      </c>
      <c r="C701" t="str">
        <f>_xlfn.TEXTBEFORE(B701," ")</f>
        <v>926AK</v>
      </c>
      <c r="D701">
        <f>VALUE(_xlfn.TEXTAFTER(B701," "))</f>
        <v>366</v>
      </c>
      <c r="E701" t="str" cm="1">
        <f t="array" ref="E701:I701">MID(C701,_xlfn.SEQUENCE(1,LEN(C701)),1)</f>
        <v>9</v>
      </c>
      <c r="F701" t="str">
        <v>2</v>
      </c>
      <c r="G701" t="str">
        <v>6</v>
      </c>
      <c r="H701" t="str">
        <v>A</v>
      </c>
      <c r="I701" t="str">
        <v>K</v>
      </c>
      <c r="J701" cm="1">
        <f t="array" ref="J701:N701">COUNTIFS(_xlfn.ANCHORARRAY(E701),_xlfn.ANCHORARRAY(E701))</f>
        <v>1</v>
      </c>
      <c r="K701">
        <v>1</v>
      </c>
      <c r="L701">
        <v>1</v>
      </c>
      <c r="M701">
        <v>1</v>
      </c>
      <c r="N701">
        <v>1</v>
      </c>
      <c r="O701" cm="1">
        <f t="array" ref="O701:S701">_xlfn.LET(_xlpm.vals,{"1","2","3","4","5","6","7","8","9","T","J","Q","K","A"},
MATCH(_xlfn.ANCHORARRAY(E701),_xlpm.vals,0))</f>
        <v>9</v>
      </c>
      <c r="P701">
        <v>2</v>
      </c>
      <c r="Q701">
        <v>6</v>
      </c>
      <c r="R701">
        <v>14</v>
      </c>
      <c r="S701">
        <v>13</v>
      </c>
      <c r="T701" t="str" cm="1">
        <f t="array" ref="T701:X701">TEXT(_xlfn.ANCHORARRAY(O701),"00")</f>
        <v>09</v>
      </c>
      <c r="U701" t="str">
        <v>02</v>
      </c>
      <c r="V701" t="str">
        <v>06</v>
      </c>
      <c r="W701" t="str">
        <v>14</v>
      </c>
      <c r="X701" t="str">
        <v>13</v>
      </c>
      <c r="Y701" t="b">
        <f>MAX(_xlfn.ANCHORARRAY(J701))=5</f>
        <v>0</v>
      </c>
      <c r="Z701" t="b">
        <f>MAX(_xlfn.ANCHORARRAY(J701))=4</f>
        <v>0</v>
      </c>
      <c r="AA701" t="b" cm="1">
        <f t="array" ref="AA701">AND(OR(_xlfn.ANCHORARRAY(J701)=3),OR(_xlfn.ANCHORARRAY(J701)=2))</f>
        <v>0</v>
      </c>
      <c r="AB701" t="b">
        <f>IF(AA701,FALSE,MAX(_xlfn.ANCHORARRAY(J701))=3)</f>
        <v>0</v>
      </c>
      <c r="AC701" t="b">
        <f>COUNTIF(_xlfn.ANCHORARRAY(J701),2)=4</f>
        <v>0</v>
      </c>
      <c r="AD701" t="b">
        <f>IF(AC701,FALSE,MAX(_xlfn.ANCHORARRAY(J701))=2)</f>
        <v>0</v>
      </c>
      <c r="AE701" t="b">
        <f>NOT(OR(Y701:AD701))</f>
        <v>1</v>
      </c>
      <c r="AF701">
        <f>8-MATCH(TRUE,Y701:AE701,0)</f>
        <v>1</v>
      </c>
      <c r="AG701">
        <f>VALUE(_xlfn.CONCAT(AF701,_xlfn.ANCHORARRAY(T701)))</f>
        <v>10902061413</v>
      </c>
      <c r="AH701">
        <f>VALUE(_xlfn.RANK.EQ(AG701,AG:AG,1))</f>
        <v>110</v>
      </c>
      <c r="AI701">
        <f>AH701*D701</f>
        <v>40260</v>
      </c>
      <c r="AK701" s="1"/>
      <c r="AL701" t="str" cm="1">
        <f t="array" ref="AL701:AP701">MID(C701,_xlfn.SEQUENCE(1,LEN(C701)),1)</f>
        <v>9</v>
      </c>
      <c r="AM701" t="str">
        <v>2</v>
      </c>
      <c r="AN701" t="str">
        <v>6</v>
      </c>
      <c r="AO701" t="str">
        <v>A</v>
      </c>
      <c r="AP701" t="str">
        <v>K</v>
      </c>
      <c r="AQ701">
        <f>IF(AL701="J",0,COUNTIF(_xlfn.ANCHORARRAY($AL701),AL701))</f>
        <v>1</v>
      </c>
      <c r="AR701">
        <f>IF(AM701="J",0,COUNTIF(_xlfn.ANCHORARRAY($AL701),AM701))</f>
        <v>1</v>
      </c>
      <c r="AS701">
        <f>IF(AN701="J",0,COUNTIF(_xlfn.ANCHORARRAY($AL701),AN701))</f>
        <v>1</v>
      </c>
      <c r="AT701">
        <f>IF(AO701="J",0,COUNTIF(_xlfn.ANCHORARRAY($AL701),AO701))</f>
        <v>1</v>
      </c>
      <c r="AU701">
        <f>IF(AP701="J",0,COUNTIF(_xlfn.ANCHORARRAY($AL701),AP701))</f>
        <v>1</v>
      </c>
      <c r="AV701" cm="1">
        <f t="array" ref="AV701:AZ701">_xlfn.LET(_xlpm.vals,{"J","2","3","4","5","6","7","8","9","T","J","Q","K","A"},
MATCH(_xlfn.ANCHORARRAY(AL701),_xlpm.vals,0))</f>
        <v>9</v>
      </c>
      <c r="AW701">
        <v>2</v>
      </c>
      <c r="AX701">
        <v>6</v>
      </c>
      <c r="AY701">
        <v>14</v>
      </c>
      <c r="AZ701">
        <v>13</v>
      </c>
      <c r="BA701" t="str" cm="1">
        <f t="array" ref="BA701:BE701">TEXT(_xlfn.ANCHORARRAY(AV701),"00")</f>
        <v>09</v>
      </c>
      <c r="BB701" t="str">
        <v>02</v>
      </c>
      <c r="BC701" t="str">
        <v>06</v>
      </c>
      <c r="BD701" t="str">
        <v>14</v>
      </c>
      <c r="BE701" t="str">
        <v>13</v>
      </c>
      <c r="BF701">
        <f>COUNTIF(_xlfn.ANCHORARRAY(AL701),"J")</f>
        <v>0</v>
      </c>
    </row>
    <row r="702" spans="2:58" x14ac:dyDescent="0.3">
      <c r="B702" t="s">
        <v>301</v>
      </c>
      <c r="C702" t="str">
        <f>_xlfn.TEXTBEFORE(B702," ")</f>
        <v>KA287</v>
      </c>
      <c r="D702">
        <f>VALUE(_xlfn.TEXTAFTER(B702," "))</f>
        <v>90</v>
      </c>
      <c r="E702" t="str" cm="1">
        <f t="array" ref="E702:I702">MID(C702,_xlfn.SEQUENCE(1,LEN(C702)),1)</f>
        <v>K</v>
      </c>
      <c r="F702" t="str">
        <v>A</v>
      </c>
      <c r="G702" t="str">
        <v>2</v>
      </c>
      <c r="H702" t="str">
        <v>8</v>
      </c>
      <c r="I702" t="str">
        <v>7</v>
      </c>
      <c r="J702" cm="1">
        <f t="array" ref="J702:N702">COUNTIFS(_xlfn.ANCHORARRAY(E702),_xlfn.ANCHORARRAY(E702))</f>
        <v>1</v>
      </c>
      <c r="K702">
        <v>1</v>
      </c>
      <c r="L702">
        <v>1</v>
      </c>
      <c r="M702">
        <v>1</v>
      </c>
      <c r="N702">
        <v>1</v>
      </c>
      <c r="O702" cm="1">
        <f t="array" ref="O702:S702">_xlfn.LET(_xlpm.vals,{"1","2","3","4","5","6","7","8","9","T","J","Q","K","A"},
MATCH(_xlfn.ANCHORARRAY(E702),_xlpm.vals,0))</f>
        <v>13</v>
      </c>
      <c r="P702">
        <v>14</v>
      </c>
      <c r="Q702">
        <v>2</v>
      </c>
      <c r="R702">
        <v>8</v>
      </c>
      <c r="S702">
        <v>7</v>
      </c>
      <c r="T702" t="str" cm="1">
        <f t="array" ref="T702:X702">TEXT(_xlfn.ANCHORARRAY(O702),"00")</f>
        <v>13</v>
      </c>
      <c r="U702" t="str">
        <v>14</v>
      </c>
      <c r="V702" t="str">
        <v>02</v>
      </c>
      <c r="W702" t="str">
        <v>08</v>
      </c>
      <c r="X702" t="str">
        <v>07</v>
      </c>
      <c r="Y702" t="b">
        <f>MAX(_xlfn.ANCHORARRAY(J702))=5</f>
        <v>0</v>
      </c>
      <c r="Z702" t="b">
        <f>MAX(_xlfn.ANCHORARRAY(J702))=4</f>
        <v>0</v>
      </c>
      <c r="AA702" t="b" cm="1">
        <f t="array" ref="AA702">AND(OR(_xlfn.ANCHORARRAY(J702)=3),OR(_xlfn.ANCHORARRAY(J702)=2))</f>
        <v>0</v>
      </c>
      <c r="AB702" t="b">
        <f>IF(AA702,FALSE,MAX(_xlfn.ANCHORARRAY(J702))=3)</f>
        <v>0</v>
      </c>
      <c r="AC702" t="b">
        <f>COUNTIF(_xlfn.ANCHORARRAY(J702),2)=4</f>
        <v>0</v>
      </c>
      <c r="AD702" t="b">
        <f>IF(AC702,FALSE,MAX(_xlfn.ANCHORARRAY(J702))=2)</f>
        <v>0</v>
      </c>
      <c r="AE702" t="b">
        <f>NOT(OR(Y702:AD702))</f>
        <v>1</v>
      </c>
      <c r="AF702">
        <f>8-MATCH(TRUE,Y702:AE702,0)</f>
        <v>1</v>
      </c>
      <c r="AG702">
        <f>VALUE(_xlfn.CONCAT(AF702,_xlfn.ANCHORARRAY(T702)))</f>
        <v>11314020807</v>
      </c>
      <c r="AH702">
        <f>VALUE(_xlfn.RANK.EQ(AG702,AG:AG,1))</f>
        <v>179</v>
      </c>
      <c r="AI702">
        <f>AH702*D702</f>
        <v>16110</v>
      </c>
      <c r="AK702" s="1"/>
      <c r="AL702" t="str" cm="1">
        <f t="array" ref="AL702:AP702">MID(C702,_xlfn.SEQUENCE(1,LEN(C702)),1)</f>
        <v>K</v>
      </c>
      <c r="AM702" t="str">
        <v>A</v>
      </c>
      <c r="AN702" t="str">
        <v>2</v>
      </c>
      <c r="AO702" t="str">
        <v>8</v>
      </c>
      <c r="AP702" t="str">
        <v>7</v>
      </c>
      <c r="AQ702">
        <f>IF(AL702="J",0,COUNTIF(_xlfn.ANCHORARRAY($AL702),AL702))</f>
        <v>1</v>
      </c>
      <c r="AR702">
        <f>IF(AM702="J",0,COUNTIF(_xlfn.ANCHORARRAY($AL702),AM702))</f>
        <v>1</v>
      </c>
      <c r="AS702">
        <f>IF(AN702="J",0,COUNTIF(_xlfn.ANCHORARRAY($AL702),AN702))</f>
        <v>1</v>
      </c>
      <c r="AT702">
        <f>IF(AO702="J",0,COUNTIF(_xlfn.ANCHORARRAY($AL702),AO702))</f>
        <v>1</v>
      </c>
      <c r="AU702">
        <f>IF(AP702="J",0,COUNTIF(_xlfn.ANCHORARRAY($AL702),AP702))</f>
        <v>1</v>
      </c>
      <c r="AV702" cm="1">
        <f t="array" ref="AV702:AZ702">_xlfn.LET(_xlpm.vals,{"J","2","3","4","5","6","7","8","9","T","J","Q","K","A"},
MATCH(_xlfn.ANCHORARRAY(AL702),_xlpm.vals,0))</f>
        <v>13</v>
      </c>
      <c r="AW702">
        <v>14</v>
      </c>
      <c r="AX702">
        <v>2</v>
      </c>
      <c r="AY702">
        <v>8</v>
      </c>
      <c r="AZ702">
        <v>7</v>
      </c>
      <c r="BA702" t="str" cm="1">
        <f t="array" ref="BA702:BE702">TEXT(_xlfn.ANCHORARRAY(AV702),"00")</f>
        <v>13</v>
      </c>
      <c r="BB702" t="str">
        <v>14</v>
      </c>
      <c r="BC702" t="str">
        <v>02</v>
      </c>
      <c r="BD702" t="str">
        <v>08</v>
      </c>
      <c r="BE702" t="str">
        <v>07</v>
      </c>
      <c r="BF702">
        <f>COUNTIF(_xlfn.ANCHORARRAY(AL702),"J")</f>
        <v>0</v>
      </c>
    </row>
    <row r="703" spans="2:58" x14ac:dyDescent="0.3">
      <c r="B703" t="s">
        <v>300</v>
      </c>
      <c r="C703" t="str">
        <f>_xlfn.TEXTBEFORE(B703," ")</f>
        <v>AQ8KT</v>
      </c>
      <c r="D703">
        <f>VALUE(_xlfn.TEXTAFTER(B703," "))</f>
        <v>929</v>
      </c>
      <c r="E703" t="str" cm="1">
        <f t="array" ref="E703:I703">MID(C703,_xlfn.SEQUENCE(1,LEN(C703)),1)</f>
        <v>A</v>
      </c>
      <c r="F703" t="str">
        <v>Q</v>
      </c>
      <c r="G703" t="str">
        <v>8</v>
      </c>
      <c r="H703" t="str">
        <v>K</v>
      </c>
      <c r="I703" t="str">
        <v>T</v>
      </c>
      <c r="J703" cm="1">
        <f t="array" ref="J703:N703">COUNTIFS(_xlfn.ANCHORARRAY(E703),_xlfn.ANCHORARRAY(E703))</f>
        <v>1</v>
      </c>
      <c r="K703">
        <v>1</v>
      </c>
      <c r="L703">
        <v>1</v>
      </c>
      <c r="M703">
        <v>1</v>
      </c>
      <c r="N703">
        <v>1</v>
      </c>
      <c r="O703" cm="1">
        <f t="array" ref="O703:S703">_xlfn.LET(_xlpm.vals,{"1","2","3","4","5","6","7","8","9","T","J","Q","K","A"},
MATCH(_xlfn.ANCHORARRAY(E703),_xlpm.vals,0))</f>
        <v>14</v>
      </c>
      <c r="P703">
        <v>12</v>
      </c>
      <c r="Q703">
        <v>8</v>
      </c>
      <c r="R703">
        <v>13</v>
      </c>
      <c r="S703">
        <v>10</v>
      </c>
      <c r="T703" t="str" cm="1">
        <f t="array" ref="T703:X703">TEXT(_xlfn.ANCHORARRAY(O703),"00")</f>
        <v>14</v>
      </c>
      <c r="U703" t="str">
        <v>12</v>
      </c>
      <c r="V703" t="str">
        <v>08</v>
      </c>
      <c r="W703" t="str">
        <v>13</v>
      </c>
      <c r="X703" t="str">
        <v>10</v>
      </c>
      <c r="Y703" t="b">
        <f>MAX(_xlfn.ANCHORARRAY(J703))=5</f>
        <v>0</v>
      </c>
      <c r="Z703" t="b">
        <f>MAX(_xlfn.ANCHORARRAY(J703))=4</f>
        <v>0</v>
      </c>
      <c r="AA703" t="b" cm="1">
        <f t="array" ref="AA703">AND(OR(_xlfn.ANCHORARRAY(J703)=3),OR(_xlfn.ANCHORARRAY(J703)=2))</f>
        <v>0</v>
      </c>
      <c r="AB703" t="b">
        <f>IF(AA703,FALSE,MAX(_xlfn.ANCHORARRAY(J703))=3)</f>
        <v>0</v>
      </c>
      <c r="AC703" t="b">
        <f>COUNTIF(_xlfn.ANCHORARRAY(J703),2)=4</f>
        <v>0</v>
      </c>
      <c r="AD703" t="b">
        <f>IF(AC703,FALSE,MAX(_xlfn.ANCHORARRAY(J703))=2)</f>
        <v>0</v>
      </c>
      <c r="AE703" t="b">
        <f>NOT(OR(Y703:AD703))</f>
        <v>1</v>
      </c>
      <c r="AF703">
        <f>8-MATCH(TRUE,Y703:AE703,0)</f>
        <v>1</v>
      </c>
      <c r="AG703">
        <f>VALUE(_xlfn.CONCAT(AF703,_xlfn.ANCHORARRAY(T703)))</f>
        <v>11412081310</v>
      </c>
      <c r="AH703">
        <f>VALUE(_xlfn.RANK.EQ(AG703,AG:AG,1))</f>
        <v>195</v>
      </c>
      <c r="AI703">
        <f>AH703*D703</f>
        <v>181155</v>
      </c>
      <c r="AK703" s="1"/>
      <c r="AL703" t="str" cm="1">
        <f t="array" ref="AL703:AP703">MID(C703,_xlfn.SEQUENCE(1,LEN(C703)),1)</f>
        <v>A</v>
      </c>
      <c r="AM703" t="str">
        <v>Q</v>
      </c>
      <c r="AN703" t="str">
        <v>8</v>
      </c>
      <c r="AO703" t="str">
        <v>K</v>
      </c>
      <c r="AP703" t="str">
        <v>T</v>
      </c>
      <c r="AQ703">
        <f>IF(AL703="J",0,COUNTIF(_xlfn.ANCHORARRAY($AL703),AL703))</f>
        <v>1</v>
      </c>
      <c r="AR703">
        <f>IF(AM703="J",0,COUNTIF(_xlfn.ANCHORARRAY($AL703),AM703))</f>
        <v>1</v>
      </c>
      <c r="AS703">
        <f>IF(AN703="J",0,COUNTIF(_xlfn.ANCHORARRAY($AL703),AN703))</f>
        <v>1</v>
      </c>
      <c r="AT703">
        <f>IF(AO703="J",0,COUNTIF(_xlfn.ANCHORARRAY($AL703),AO703))</f>
        <v>1</v>
      </c>
      <c r="AU703">
        <f>IF(AP703="J",0,COUNTIF(_xlfn.ANCHORARRAY($AL703),AP703))</f>
        <v>1</v>
      </c>
      <c r="AV703" cm="1">
        <f t="array" ref="AV703:AZ703">_xlfn.LET(_xlpm.vals,{"J","2","3","4","5","6","7","8","9","T","J","Q","K","A"},
MATCH(_xlfn.ANCHORARRAY(AL703),_xlpm.vals,0))</f>
        <v>14</v>
      </c>
      <c r="AW703">
        <v>12</v>
      </c>
      <c r="AX703">
        <v>8</v>
      </c>
      <c r="AY703">
        <v>13</v>
      </c>
      <c r="AZ703">
        <v>10</v>
      </c>
      <c r="BA703" t="str" cm="1">
        <f t="array" ref="BA703:BE703">TEXT(_xlfn.ANCHORARRAY(AV703),"00")</f>
        <v>14</v>
      </c>
      <c r="BB703" t="str">
        <v>12</v>
      </c>
      <c r="BC703" t="str">
        <v>08</v>
      </c>
      <c r="BD703" t="str">
        <v>13</v>
      </c>
      <c r="BE703" t="str">
        <v>10</v>
      </c>
      <c r="BF703">
        <f>COUNTIF(_xlfn.ANCHORARRAY(AL703),"J")</f>
        <v>0</v>
      </c>
    </row>
    <row r="704" spans="2:58" x14ac:dyDescent="0.3">
      <c r="B704" t="s">
        <v>299</v>
      </c>
      <c r="C704" t="str">
        <f>_xlfn.TEXTBEFORE(B704," ")</f>
        <v>88A88</v>
      </c>
      <c r="D704">
        <f>VALUE(_xlfn.TEXTAFTER(B704," "))</f>
        <v>168</v>
      </c>
      <c r="E704" t="str" cm="1">
        <f t="array" ref="E704:I704">MID(C704,_xlfn.SEQUENCE(1,LEN(C704)),1)</f>
        <v>8</v>
      </c>
      <c r="F704" t="str">
        <v>8</v>
      </c>
      <c r="G704" t="str">
        <v>A</v>
      </c>
      <c r="H704" t="str">
        <v>8</v>
      </c>
      <c r="I704" t="str">
        <v>8</v>
      </c>
      <c r="J704" cm="1">
        <f t="array" ref="J704:N704">COUNTIFS(_xlfn.ANCHORARRAY(E704),_xlfn.ANCHORARRAY(E704))</f>
        <v>4</v>
      </c>
      <c r="K704">
        <v>4</v>
      </c>
      <c r="L704">
        <v>1</v>
      </c>
      <c r="M704">
        <v>4</v>
      </c>
      <c r="N704">
        <v>4</v>
      </c>
      <c r="O704" cm="1">
        <f t="array" ref="O704:S704">_xlfn.LET(_xlpm.vals,{"1","2","3","4","5","6","7","8","9","T","J","Q","K","A"},
MATCH(_xlfn.ANCHORARRAY(E704),_xlpm.vals,0))</f>
        <v>8</v>
      </c>
      <c r="P704">
        <v>8</v>
      </c>
      <c r="Q704">
        <v>14</v>
      </c>
      <c r="R704">
        <v>8</v>
      </c>
      <c r="S704">
        <v>8</v>
      </c>
      <c r="T704" t="str" cm="1">
        <f t="array" ref="T704:X704">TEXT(_xlfn.ANCHORARRAY(O704),"00")</f>
        <v>08</v>
      </c>
      <c r="U704" t="str">
        <v>08</v>
      </c>
      <c r="V704" t="str">
        <v>14</v>
      </c>
      <c r="W704" t="str">
        <v>08</v>
      </c>
      <c r="X704" t="str">
        <v>08</v>
      </c>
      <c r="Y704" t="b">
        <f>MAX(_xlfn.ANCHORARRAY(J704))=5</f>
        <v>0</v>
      </c>
      <c r="Z704" t="b">
        <f>MAX(_xlfn.ANCHORARRAY(J704))=4</f>
        <v>1</v>
      </c>
      <c r="AA704" t="b" cm="1">
        <f t="array" ref="AA704">AND(OR(_xlfn.ANCHORARRAY(J704)=3),OR(_xlfn.ANCHORARRAY(J704)=2))</f>
        <v>0</v>
      </c>
      <c r="AB704" t="b">
        <f>IF(AA704,FALSE,MAX(_xlfn.ANCHORARRAY(J704))=3)</f>
        <v>0</v>
      </c>
      <c r="AC704" t="b">
        <f>COUNTIF(_xlfn.ANCHORARRAY(J704),2)=4</f>
        <v>0</v>
      </c>
      <c r="AD704" t="b">
        <f>IF(AC704,FALSE,MAX(_xlfn.ANCHORARRAY(J704))=2)</f>
        <v>0</v>
      </c>
      <c r="AE704" t="b">
        <f>NOT(OR(Y704:AD704))</f>
        <v>0</v>
      </c>
      <c r="AF704">
        <f>8-MATCH(TRUE,Y704:AE704,0)</f>
        <v>6</v>
      </c>
      <c r="AG704">
        <f>VALUE(_xlfn.CONCAT(AF704,_xlfn.ANCHORARRAY(T704)))</f>
        <v>60808140808</v>
      </c>
      <c r="AH704">
        <f>VALUE(_xlfn.RANK.EQ(AG704,AG:AG,1))</f>
        <v>958</v>
      </c>
      <c r="AI704">
        <f>AH704*D704</f>
        <v>160944</v>
      </c>
      <c r="AK704" s="1"/>
      <c r="AL704" t="str" cm="1">
        <f t="array" ref="AL704:AP704">MID(C704,_xlfn.SEQUENCE(1,LEN(C704)),1)</f>
        <v>8</v>
      </c>
      <c r="AM704" t="str">
        <v>8</v>
      </c>
      <c r="AN704" t="str">
        <v>A</v>
      </c>
      <c r="AO704" t="str">
        <v>8</v>
      </c>
      <c r="AP704" t="str">
        <v>8</v>
      </c>
      <c r="AQ704">
        <f>IF(AL704="J",0,COUNTIF(_xlfn.ANCHORARRAY($AL704),AL704))</f>
        <v>4</v>
      </c>
      <c r="AR704">
        <f>IF(AM704="J",0,COUNTIF(_xlfn.ANCHORARRAY($AL704),AM704))</f>
        <v>4</v>
      </c>
      <c r="AS704">
        <f>IF(AN704="J",0,COUNTIF(_xlfn.ANCHORARRAY($AL704),AN704))</f>
        <v>1</v>
      </c>
      <c r="AT704">
        <f>IF(AO704="J",0,COUNTIF(_xlfn.ANCHORARRAY($AL704),AO704))</f>
        <v>4</v>
      </c>
      <c r="AU704">
        <f>IF(AP704="J",0,COUNTIF(_xlfn.ANCHORARRAY($AL704),AP704))</f>
        <v>4</v>
      </c>
      <c r="AV704" cm="1">
        <f t="array" ref="AV704:AZ704">_xlfn.LET(_xlpm.vals,{"J","2","3","4","5","6","7","8","9","T","J","Q","K","A"},
MATCH(_xlfn.ANCHORARRAY(AL704),_xlpm.vals,0))</f>
        <v>8</v>
      </c>
      <c r="AW704">
        <v>8</v>
      </c>
      <c r="AX704">
        <v>14</v>
      </c>
      <c r="AY704">
        <v>8</v>
      </c>
      <c r="AZ704">
        <v>8</v>
      </c>
      <c r="BA704" t="str" cm="1">
        <f t="array" ref="BA704:BE704">TEXT(_xlfn.ANCHORARRAY(AV704),"00")</f>
        <v>08</v>
      </c>
      <c r="BB704" t="str">
        <v>08</v>
      </c>
      <c r="BC704" t="str">
        <v>14</v>
      </c>
      <c r="BD704" t="str">
        <v>08</v>
      </c>
      <c r="BE704" t="str">
        <v>08</v>
      </c>
      <c r="BF704">
        <f>COUNTIF(_xlfn.ANCHORARRAY(AL704),"J")</f>
        <v>0</v>
      </c>
    </row>
    <row r="705" spans="2:58" x14ac:dyDescent="0.3">
      <c r="B705" t="s">
        <v>298</v>
      </c>
      <c r="C705" t="str">
        <f>_xlfn.TEXTBEFORE(B705," ")</f>
        <v>T33TT</v>
      </c>
      <c r="D705">
        <f>VALUE(_xlfn.TEXTAFTER(B705," "))</f>
        <v>83</v>
      </c>
      <c r="E705" t="str" cm="1">
        <f t="array" ref="E705:I705">MID(C705,_xlfn.SEQUENCE(1,LEN(C705)),1)</f>
        <v>T</v>
      </c>
      <c r="F705" t="str">
        <v>3</v>
      </c>
      <c r="G705" t="str">
        <v>3</v>
      </c>
      <c r="H705" t="str">
        <v>T</v>
      </c>
      <c r="I705" t="str">
        <v>T</v>
      </c>
      <c r="J705" cm="1">
        <f t="array" ref="J705:N705">COUNTIFS(_xlfn.ANCHORARRAY(E705),_xlfn.ANCHORARRAY(E705))</f>
        <v>3</v>
      </c>
      <c r="K705">
        <v>2</v>
      </c>
      <c r="L705">
        <v>2</v>
      </c>
      <c r="M705">
        <v>3</v>
      </c>
      <c r="N705">
        <v>3</v>
      </c>
      <c r="O705" cm="1">
        <f t="array" ref="O705:S705">_xlfn.LET(_xlpm.vals,{"1","2","3","4","5","6","7","8","9","T","J","Q","K","A"},
MATCH(_xlfn.ANCHORARRAY(E705),_xlpm.vals,0))</f>
        <v>10</v>
      </c>
      <c r="P705">
        <v>3</v>
      </c>
      <c r="Q705">
        <v>3</v>
      </c>
      <c r="R705">
        <v>10</v>
      </c>
      <c r="S705">
        <v>10</v>
      </c>
      <c r="T705" t="str" cm="1">
        <f t="array" ref="T705:X705">TEXT(_xlfn.ANCHORARRAY(O705),"00")</f>
        <v>10</v>
      </c>
      <c r="U705" t="str">
        <v>03</v>
      </c>
      <c r="V705" t="str">
        <v>03</v>
      </c>
      <c r="W705" t="str">
        <v>10</v>
      </c>
      <c r="X705" t="str">
        <v>10</v>
      </c>
      <c r="Y705" t="b">
        <f>MAX(_xlfn.ANCHORARRAY(J705))=5</f>
        <v>0</v>
      </c>
      <c r="Z705" t="b">
        <f>MAX(_xlfn.ANCHORARRAY(J705))=4</f>
        <v>0</v>
      </c>
      <c r="AA705" t="b" cm="1">
        <f t="array" ref="AA705">AND(OR(_xlfn.ANCHORARRAY(J705)=3),OR(_xlfn.ANCHORARRAY(J705)=2))</f>
        <v>1</v>
      </c>
      <c r="AB705" t="b">
        <f>IF(AA705,FALSE,MAX(_xlfn.ANCHORARRAY(J705))=3)</f>
        <v>0</v>
      </c>
      <c r="AC705" t="b">
        <f>COUNTIF(_xlfn.ANCHORARRAY(J705),2)=4</f>
        <v>0</v>
      </c>
      <c r="AD705" t="b">
        <f>IF(AC705,FALSE,MAX(_xlfn.ANCHORARRAY(J705))=2)</f>
        <v>0</v>
      </c>
      <c r="AE705" t="b">
        <f>NOT(OR(Y705:AD705))</f>
        <v>0</v>
      </c>
      <c r="AF705">
        <f>8-MATCH(TRUE,Y705:AE705,0)</f>
        <v>5</v>
      </c>
      <c r="AG705">
        <f>VALUE(_xlfn.CONCAT(AF705,_xlfn.ANCHORARRAY(T705)))</f>
        <v>51003031010</v>
      </c>
      <c r="AH705">
        <f>VALUE(_xlfn.RANK.EQ(AG705,AG:AG,1))</f>
        <v>865</v>
      </c>
      <c r="AI705">
        <f>AH705*D705</f>
        <v>71795</v>
      </c>
      <c r="AK705" s="1"/>
      <c r="AL705" t="str" cm="1">
        <f t="array" ref="AL705:AP705">MID(C705,_xlfn.SEQUENCE(1,LEN(C705)),1)</f>
        <v>T</v>
      </c>
      <c r="AM705" t="str">
        <v>3</v>
      </c>
      <c r="AN705" t="str">
        <v>3</v>
      </c>
      <c r="AO705" t="str">
        <v>T</v>
      </c>
      <c r="AP705" t="str">
        <v>T</v>
      </c>
      <c r="AQ705">
        <f>IF(AL705="J",0,COUNTIF(_xlfn.ANCHORARRAY($AL705),AL705))</f>
        <v>3</v>
      </c>
      <c r="AR705">
        <f>IF(AM705="J",0,COUNTIF(_xlfn.ANCHORARRAY($AL705),AM705))</f>
        <v>2</v>
      </c>
      <c r="AS705">
        <f>IF(AN705="J",0,COUNTIF(_xlfn.ANCHORARRAY($AL705),AN705))</f>
        <v>2</v>
      </c>
      <c r="AT705">
        <f>IF(AO705="J",0,COUNTIF(_xlfn.ANCHORARRAY($AL705),AO705))</f>
        <v>3</v>
      </c>
      <c r="AU705">
        <f>IF(AP705="J",0,COUNTIF(_xlfn.ANCHORARRAY($AL705),AP705))</f>
        <v>3</v>
      </c>
      <c r="AV705" cm="1">
        <f t="array" ref="AV705:AZ705">_xlfn.LET(_xlpm.vals,{"J","2","3","4","5","6","7","8","9","T","J","Q","K","A"},
MATCH(_xlfn.ANCHORARRAY(AL705),_xlpm.vals,0))</f>
        <v>10</v>
      </c>
      <c r="AW705">
        <v>3</v>
      </c>
      <c r="AX705">
        <v>3</v>
      </c>
      <c r="AY705">
        <v>10</v>
      </c>
      <c r="AZ705">
        <v>10</v>
      </c>
      <c r="BA705" t="str" cm="1">
        <f t="array" ref="BA705:BE705">TEXT(_xlfn.ANCHORARRAY(AV705),"00")</f>
        <v>10</v>
      </c>
      <c r="BB705" t="str">
        <v>03</v>
      </c>
      <c r="BC705" t="str">
        <v>03</v>
      </c>
      <c r="BD705" t="str">
        <v>10</v>
      </c>
      <c r="BE705" t="str">
        <v>10</v>
      </c>
      <c r="BF705">
        <f>COUNTIF(_xlfn.ANCHORARRAY(AL705),"J")</f>
        <v>0</v>
      </c>
    </row>
    <row r="706" spans="2:58" x14ac:dyDescent="0.3">
      <c r="B706" t="s">
        <v>297</v>
      </c>
      <c r="C706" t="str">
        <f>_xlfn.TEXTBEFORE(B706," ")</f>
        <v>38939</v>
      </c>
      <c r="D706">
        <f>VALUE(_xlfn.TEXTAFTER(B706," "))</f>
        <v>205</v>
      </c>
      <c r="E706" t="str" cm="1">
        <f t="array" ref="E706:I706">MID(C706,_xlfn.SEQUENCE(1,LEN(C706)),1)</f>
        <v>3</v>
      </c>
      <c r="F706" t="str">
        <v>8</v>
      </c>
      <c r="G706" t="str">
        <v>9</v>
      </c>
      <c r="H706" t="str">
        <v>3</v>
      </c>
      <c r="I706" t="str">
        <v>9</v>
      </c>
      <c r="J706" cm="1">
        <f t="array" ref="J706:N706">COUNTIFS(_xlfn.ANCHORARRAY(E706),_xlfn.ANCHORARRAY(E706))</f>
        <v>2</v>
      </c>
      <c r="K706">
        <v>1</v>
      </c>
      <c r="L706">
        <v>2</v>
      </c>
      <c r="M706">
        <v>2</v>
      </c>
      <c r="N706">
        <v>2</v>
      </c>
      <c r="O706" cm="1">
        <f t="array" ref="O706:S706">_xlfn.LET(_xlpm.vals,{"1","2","3","4","5","6","7","8","9","T","J","Q","K","A"},
MATCH(_xlfn.ANCHORARRAY(E706),_xlpm.vals,0))</f>
        <v>3</v>
      </c>
      <c r="P706">
        <v>8</v>
      </c>
      <c r="Q706">
        <v>9</v>
      </c>
      <c r="R706">
        <v>3</v>
      </c>
      <c r="S706">
        <v>9</v>
      </c>
      <c r="T706" t="str" cm="1">
        <f t="array" ref="T706:X706">TEXT(_xlfn.ANCHORARRAY(O706),"00")</f>
        <v>03</v>
      </c>
      <c r="U706" t="str">
        <v>08</v>
      </c>
      <c r="V706" t="str">
        <v>09</v>
      </c>
      <c r="W706" t="str">
        <v>03</v>
      </c>
      <c r="X706" t="str">
        <v>09</v>
      </c>
      <c r="Y706" t="b">
        <f>MAX(_xlfn.ANCHORARRAY(J706))=5</f>
        <v>0</v>
      </c>
      <c r="Z706" t="b">
        <f>MAX(_xlfn.ANCHORARRAY(J706))=4</f>
        <v>0</v>
      </c>
      <c r="AA706" t="b" cm="1">
        <f t="array" ref="AA706">AND(OR(_xlfn.ANCHORARRAY(J706)=3),OR(_xlfn.ANCHORARRAY(J706)=2))</f>
        <v>0</v>
      </c>
      <c r="AB706" t="b">
        <f>IF(AA706,FALSE,MAX(_xlfn.ANCHORARRAY(J706))=3)</f>
        <v>0</v>
      </c>
      <c r="AC706" t="b">
        <f>COUNTIF(_xlfn.ANCHORARRAY(J706),2)=4</f>
        <v>1</v>
      </c>
      <c r="AD706" t="b">
        <f>IF(AC706,FALSE,MAX(_xlfn.ANCHORARRAY(J706))=2)</f>
        <v>0</v>
      </c>
      <c r="AE706" t="b">
        <f>NOT(OR(Y706:AD706))</f>
        <v>0</v>
      </c>
      <c r="AF706">
        <f>8-MATCH(TRUE,Y706:AE706,0)</f>
        <v>3</v>
      </c>
      <c r="AG706">
        <f>VALUE(_xlfn.CONCAT(AF706,_xlfn.ANCHORARRAY(T706)))</f>
        <v>30308090309</v>
      </c>
      <c r="AH706">
        <f>VALUE(_xlfn.RANK.EQ(AG706,AG:AG,1))</f>
        <v>463</v>
      </c>
      <c r="AI706">
        <f>AH706*D706</f>
        <v>94915</v>
      </c>
      <c r="AK706" s="1"/>
      <c r="AL706" t="str" cm="1">
        <f t="array" ref="AL706:AP706">MID(C706,_xlfn.SEQUENCE(1,LEN(C706)),1)</f>
        <v>3</v>
      </c>
      <c r="AM706" t="str">
        <v>8</v>
      </c>
      <c r="AN706" t="str">
        <v>9</v>
      </c>
      <c r="AO706" t="str">
        <v>3</v>
      </c>
      <c r="AP706" t="str">
        <v>9</v>
      </c>
      <c r="AQ706">
        <f>IF(AL706="J",0,COUNTIF(_xlfn.ANCHORARRAY($AL706),AL706))</f>
        <v>2</v>
      </c>
      <c r="AR706">
        <f>IF(AM706="J",0,COUNTIF(_xlfn.ANCHORARRAY($AL706),AM706))</f>
        <v>1</v>
      </c>
      <c r="AS706">
        <f>IF(AN706="J",0,COUNTIF(_xlfn.ANCHORARRAY($AL706),AN706))</f>
        <v>2</v>
      </c>
      <c r="AT706">
        <f>IF(AO706="J",0,COUNTIF(_xlfn.ANCHORARRAY($AL706),AO706))</f>
        <v>2</v>
      </c>
      <c r="AU706">
        <f>IF(AP706="J",0,COUNTIF(_xlfn.ANCHORARRAY($AL706),AP706))</f>
        <v>2</v>
      </c>
      <c r="AV706" cm="1">
        <f t="array" ref="AV706:AZ706">_xlfn.LET(_xlpm.vals,{"J","2","3","4","5","6","7","8","9","T","J","Q","K","A"},
MATCH(_xlfn.ANCHORARRAY(AL706),_xlpm.vals,0))</f>
        <v>3</v>
      </c>
      <c r="AW706">
        <v>8</v>
      </c>
      <c r="AX706">
        <v>9</v>
      </c>
      <c r="AY706">
        <v>3</v>
      </c>
      <c r="AZ706">
        <v>9</v>
      </c>
      <c r="BA706" t="str" cm="1">
        <f t="array" ref="BA706:BE706">TEXT(_xlfn.ANCHORARRAY(AV706),"00")</f>
        <v>03</v>
      </c>
      <c r="BB706" t="str">
        <v>08</v>
      </c>
      <c r="BC706" t="str">
        <v>09</v>
      </c>
      <c r="BD706" t="str">
        <v>03</v>
      </c>
      <c r="BE706" t="str">
        <v>09</v>
      </c>
      <c r="BF706">
        <f>COUNTIF(_xlfn.ANCHORARRAY(AL706),"J")</f>
        <v>0</v>
      </c>
    </row>
    <row r="707" spans="2:58" x14ac:dyDescent="0.3">
      <c r="B707" t="s">
        <v>296</v>
      </c>
      <c r="C707" t="str">
        <f>_xlfn.TEXTBEFORE(B707," ")</f>
        <v>4TT44</v>
      </c>
      <c r="D707">
        <f>VALUE(_xlfn.TEXTAFTER(B707," "))</f>
        <v>671</v>
      </c>
      <c r="E707" t="str" cm="1">
        <f t="array" ref="E707:I707">MID(C707,_xlfn.SEQUENCE(1,LEN(C707)),1)</f>
        <v>4</v>
      </c>
      <c r="F707" t="str">
        <v>T</v>
      </c>
      <c r="G707" t="str">
        <v>T</v>
      </c>
      <c r="H707" t="str">
        <v>4</v>
      </c>
      <c r="I707" t="str">
        <v>4</v>
      </c>
      <c r="J707" cm="1">
        <f t="array" ref="J707:N707">COUNTIFS(_xlfn.ANCHORARRAY(E707),_xlfn.ANCHORARRAY(E707))</f>
        <v>3</v>
      </c>
      <c r="K707">
        <v>2</v>
      </c>
      <c r="L707">
        <v>2</v>
      </c>
      <c r="M707">
        <v>3</v>
      </c>
      <c r="N707">
        <v>3</v>
      </c>
      <c r="O707" cm="1">
        <f t="array" ref="O707:S707">_xlfn.LET(_xlpm.vals,{"1","2","3","4","5","6","7","8","9","T","J","Q","K","A"},
MATCH(_xlfn.ANCHORARRAY(E707),_xlpm.vals,0))</f>
        <v>4</v>
      </c>
      <c r="P707">
        <v>10</v>
      </c>
      <c r="Q707">
        <v>10</v>
      </c>
      <c r="R707">
        <v>4</v>
      </c>
      <c r="S707">
        <v>4</v>
      </c>
      <c r="T707" t="str" cm="1">
        <f t="array" ref="T707:X707">TEXT(_xlfn.ANCHORARRAY(O707),"00")</f>
        <v>04</v>
      </c>
      <c r="U707" t="str">
        <v>10</v>
      </c>
      <c r="V707" t="str">
        <v>10</v>
      </c>
      <c r="W707" t="str">
        <v>04</v>
      </c>
      <c r="X707" t="str">
        <v>04</v>
      </c>
      <c r="Y707" t="b">
        <f>MAX(_xlfn.ANCHORARRAY(J707))=5</f>
        <v>0</v>
      </c>
      <c r="Z707" t="b">
        <f>MAX(_xlfn.ANCHORARRAY(J707))=4</f>
        <v>0</v>
      </c>
      <c r="AA707" t="b" cm="1">
        <f t="array" ref="AA707">AND(OR(_xlfn.ANCHORARRAY(J707)=3),OR(_xlfn.ANCHORARRAY(J707)=2))</f>
        <v>1</v>
      </c>
      <c r="AB707" t="b">
        <f>IF(AA707,FALSE,MAX(_xlfn.ANCHORARRAY(J707))=3)</f>
        <v>0</v>
      </c>
      <c r="AC707" t="b">
        <f>COUNTIF(_xlfn.ANCHORARRAY(J707),2)=4</f>
        <v>0</v>
      </c>
      <c r="AD707" t="b">
        <f>IF(AC707,FALSE,MAX(_xlfn.ANCHORARRAY(J707))=2)</f>
        <v>0</v>
      </c>
      <c r="AE707" t="b">
        <f>NOT(OR(Y707:AD707))</f>
        <v>0</v>
      </c>
      <c r="AF707">
        <f>8-MATCH(TRUE,Y707:AE707,0)</f>
        <v>5</v>
      </c>
      <c r="AG707">
        <f>VALUE(_xlfn.CONCAT(AF707,_xlfn.ANCHORARRAY(T707)))</f>
        <v>50410100404</v>
      </c>
      <c r="AH707">
        <f>VALUE(_xlfn.RANK.EQ(AG707,AG:AG,1))</f>
        <v>825</v>
      </c>
      <c r="AI707">
        <f>AH707*D707</f>
        <v>553575</v>
      </c>
      <c r="AK707" s="1"/>
      <c r="AL707" t="str" cm="1">
        <f t="array" ref="AL707:AP707">MID(C707,_xlfn.SEQUENCE(1,LEN(C707)),1)</f>
        <v>4</v>
      </c>
      <c r="AM707" t="str">
        <v>T</v>
      </c>
      <c r="AN707" t="str">
        <v>T</v>
      </c>
      <c r="AO707" t="str">
        <v>4</v>
      </c>
      <c r="AP707" t="str">
        <v>4</v>
      </c>
      <c r="AQ707">
        <f>IF(AL707="J",0,COUNTIF(_xlfn.ANCHORARRAY($AL707),AL707))</f>
        <v>3</v>
      </c>
      <c r="AR707">
        <f>IF(AM707="J",0,COUNTIF(_xlfn.ANCHORARRAY($AL707),AM707))</f>
        <v>2</v>
      </c>
      <c r="AS707">
        <f>IF(AN707="J",0,COUNTIF(_xlfn.ANCHORARRAY($AL707),AN707))</f>
        <v>2</v>
      </c>
      <c r="AT707">
        <f>IF(AO707="J",0,COUNTIF(_xlfn.ANCHORARRAY($AL707),AO707))</f>
        <v>3</v>
      </c>
      <c r="AU707">
        <f>IF(AP707="J",0,COUNTIF(_xlfn.ANCHORARRAY($AL707),AP707))</f>
        <v>3</v>
      </c>
      <c r="AV707" cm="1">
        <f t="array" ref="AV707:AZ707">_xlfn.LET(_xlpm.vals,{"J","2","3","4","5","6","7","8","9","T","J","Q","K","A"},
MATCH(_xlfn.ANCHORARRAY(AL707),_xlpm.vals,0))</f>
        <v>4</v>
      </c>
      <c r="AW707">
        <v>10</v>
      </c>
      <c r="AX707">
        <v>10</v>
      </c>
      <c r="AY707">
        <v>4</v>
      </c>
      <c r="AZ707">
        <v>4</v>
      </c>
      <c r="BA707" t="str" cm="1">
        <f t="array" ref="BA707:BE707">TEXT(_xlfn.ANCHORARRAY(AV707),"00")</f>
        <v>04</v>
      </c>
      <c r="BB707" t="str">
        <v>10</v>
      </c>
      <c r="BC707" t="str">
        <v>10</v>
      </c>
      <c r="BD707" t="str">
        <v>04</v>
      </c>
      <c r="BE707" t="str">
        <v>04</v>
      </c>
      <c r="BF707">
        <f>COUNTIF(_xlfn.ANCHORARRAY(AL707),"J")</f>
        <v>0</v>
      </c>
    </row>
    <row r="708" spans="2:58" x14ac:dyDescent="0.3">
      <c r="B708" t="s">
        <v>295</v>
      </c>
      <c r="C708" t="str">
        <f>_xlfn.TEXTBEFORE(B708," ")</f>
        <v>J66KK</v>
      </c>
      <c r="D708">
        <f>VALUE(_xlfn.TEXTAFTER(B708," "))</f>
        <v>84</v>
      </c>
      <c r="E708" t="str" cm="1">
        <f t="array" ref="E708:I708">MID(C708,_xlfn.SEQUENCE(1,LEN(C708)),1)</f>
        <v>J</v>
      </c>
      <c r="F708" t="str">
        <v>6</v>
      </c>
      <c r="G708" t="str">
        <v>6</v>
      </c>
      <c r="H708" t="str">
        <v>K</v>
      </c>
      <c r="I708" t="str">
        <v>K</v>
      </c>
      <c r="J708" cm="1">
        <f t="array" ref="J708:N708">COUNTIFS(_xlfn.ANCHORARRAY(E708),_xlfn.ANCHORARRAY(E708))</f>
        <v>1</v>
      </c>
      <c r="K708">
        <v>2</v>
      </c>
      <c r="L708">
        <v>2</v>
      </c>
      <c r="M708">
        <v>2</v>
      </c>
      <c r="N708">
        <v>2</v>
      </c>
      <c r="O708" cm="1">
        <f t="array" ref="O708:S708">_xlfn.LET(_xlpm.vals,{"1","2","3","4","5","6","7","8","9","T","J","Q","K","A"},
MATCH(_xlfn.ANCHORARRAY(E708),_xlpm.vals,0))</f>
        <v>11</v>
      </c>
      <c r="P708">
        <v>6</v>
      </c>
      <c r="Q708">
        <v>6</v>
      </c>
      <c r="R708">
        <v>13</v>
      </c>
      <c r="S708">
        <v>13</v>
      </c>
      <c r="T708" t="str" cm="1">
        <f t="array" ref="T708:X708">TEXT(_xlfn.ANCHORARRAY(O708),"00")</f>
        <v>11</v>
      </c>
      <c r="U708" t="str">
        <v>06</v>
      </c>
      <c r="V708" t="str">
        <v>06</v>
      </c>
      <c r="W708" t="str">
        <v>13</v>
      </c>
      <c r="X708" t="str">
        <v>13</v>
      </c>
      <c r="Y708" t="b">
        <f>MAX(_xlfn.ANCHORARRAY(J708))=5</f>
        <v>0</v>
      </c>
      <c r="Z708" t="b">
        <f>MAX(_xlfn.ANCHORARRAY(J708))=4</f>
        <v>0</v>
      </c>
      <c r="AA708" t="b" cm="1">
        <f t="array" ref="AA708">AND(OR(_xlfn.ANCHORARRAY(J708)=3),OR(_xlfn.ANCHORARRAY(J708)=2))</f>
        <v>0</v>
      </c>
      <c r="AB708" t="b">
        <f>IF(AA708,FALSE,MAX(_xlfn.ANCHORARRAY(J708))=3)</f>
        <v>0</v>
      </c>
      <c r="AC708" t="b">
        <f>COUNTIF(_xlfn.ANCHORARRAY(J708),2)=4</f>
        <v>1</v>
      </c>
      <c r="AD708" t="b">
        <f>IF(AC708,FALSE,MAX(_xlfn.ANCHORARRAY(J708))=2)</f>
        <v>0</v>
      </c>
      <c r="AE708" t="b">
        <f>NOT(OR(Y708:AD708))</f>
        <v>0</v>
      </c>
      <c r="AF708">
        <f>8-MATCH(TRUE,Y708:AE708,0)</f>
        <v>3</v>
      </c>
      <c r="AG708">
        <f>VALUE(_xlfn.CONCAT(AF708,_xlfn.ANCHORARRAY(T708)))</f>
        <v>31106061313</v>
      </c>
      <c r="AH708">
        <f>VALUE(_xlfn.RANK.EQ(AG708,AG:AG,1))</f>
        <v>572</v>
      </c>
      <c r="AI708">
        <f>AH708*D708</f>
        <v>48048</v>
      </c>
      <c r="AK708" s="1"/>
      <c r="AL708" t="str" cm="1">
        <f t="array" ref="AL708:AP708">MID(C708,_xlfn.SEQUENCE(1,LEN(C708)),1)</f>
        <v>J</v>
      </c>
      <c r="AM708" t="str">
        <v>6</v>
      </c>
      <c r="AN708" t="str">
        <v>6</v>
      </c>
      <c r="AO708" t="str">
        <v>K</v>
      </c>
      <c r="AP708" t="str">
        <v>K</v>
      </c>
      <c r="AQ708">
        <f>IF(AL708="J",0,COUNTIF(_xlfn.ANCHORARRAY($AL708),AL708))</f>
        <v>0</v>
      </c>
      <c r="AR708">
        <f>IF(AM708="J",0,COUNTIF(_xlfn.ANCHORARRAY($AL708),AM708))</f>
        <v>2</v>
      </c>
      <c r="AS708">
        <f>IF(AN708="J",0,COUNTIF(_xlfn.ANCHORARRAY($AL708),AN708))</f>
        <v>2</v>
      </c>
      <c r="AT708">
        <f>IF(AO708="J",0,COUNTIF(_xlfn.ANCHORARRAY($AL708),AO708))</f>
        <v>2</v>
      </c>
      <c r="AU708">
        <f>IF(AP708="J",0,COUNTIF(_xlfn.ANCHORARRAY($AL708),AP708))</f>
        <v>2</v>
      </c>
      <c r="AV708" cm="1">
        <f t="array" ref="AV708:AZ708">_xlfn.LET(_xlpm.vals,{"J","2","3","4","5","6","7","8","9","T","J","Q","K","A"},
MATCH(_xlfn.ANCHORARRAY(AL708),_xlpm.vals,0))</f>
        <v>1</v>
      </c>
      <c r="AW708">
        <v>6</v>
      </c>
      <c r="AX708">
        <v>6</v>
      </c>
      <c r="AY708">
        <v>13</v>
      </c>
      <c r="AZ708">
        <v>13</v>
      </c>
      <c r="BA708" t="str" cm="1">
        <f t="array" ref="BA708:BE708">TEXT(_xlfn.ANCHORARRAY(AV708),"00")</f>
        <v>01</v>
      </c>
      <c r="BB708" t="str">
        <v>06</v>
      </c>
      <c r="BC708" t="str">
        <v>06</v>
      </c>
      <c r="BD708" t="str">
        <v>13</v>
      </c>
      <c r="BE708" t="str">
        <v>13</v>
      </c>
      <c r="BF708">
        <f>COUNTIF(_xlfn.ANCHORARRAY(AL708),"J")</f>
        <v>1</v>
      </c>
    </row>
    <row r="709" spans="2:58" x14ac:dyDescent="0.3">
      <c r="B709" t="s">
        <v>294</v>
      </c>
      <c r="C709" t="str">
        <f>_xlfn.TEXTBEFORE(B709," ")</f>
        <v>54997</v>
      </c>
      <c r="D709">
        <f>VALUE(_xlfn.TEXTAFTER(B709," "))</f>
        <v>424</v>
      </c>
      <c r="E709" t="str" cm="1">
        <f t="array" ref="E709:I709">MID(C709,_xlfn.SEQUENCE(1,LEN(C709)),1)</f>
        <v>5</v>
      </c>
      <c r="F709" t="str">
        <v>4</v>
      </c>
      <c r="G709" t="str">
        <v>9</v>
      </c>
      <c r="H709" t="str">
        <v>9</v>
      </c>
      <c r="I709" t="str">
        <v>7</v>
      </c>
      <c r="J709" cm="1">
        <f t="array" ref="J709:N709">COUNTIFS(_xlfn.ANCHORARRAY(E709),_xlfn.ANCHORARRAY(E709))</f>
        <v>1</v>
      </c>
      <c r="K709">
        <v>1</v>
      </c>
      <c r="L709">
        <v>2</v>
      </c>
      <c r="M709">
        <v>2</v>
      </c>
      <c r="N709">
        <v>1</v>
      </c>
      <c r="O709" cm="1">
        <f t="array" ref="O709:S709">_xlfn.LET(_xlpm.vals,{"1","2","3","4","5","6","7","8","9","T","J","Q","K","A"},
MATCH(_xlfn.ANCHORARRAY(E709),_xlpm.vals,0))</f>
        <v>5</v>
      </c>
      <c r="P709">
        <v>4</v>
      </c>
      <c r="Q709">
        <v>9</v>
      </c>
      <c r="R709">
        <v>9</v>
      </c>
      <c r="S709">
        <v>7</v>
      </c>
      <c r="T709" t="str" cm="1">
        <f t="array" ref="T709:X709">TEXT(_xlfn.ANCHORARRAY(O709),"00")</f>
        <v>05</v>
      </c>
      <c r="U709" t="str">
        <v>04</v>
      </c>
      <c r="V709" t="str">
        <v>09</v>
      </c>
      <c r="W709" t="str">
        <v>09</v>
      </c>
      <c r="X709" t="str">
        <v>07</v>
      </c>
      <c r="Y709" t="b">
        <f>MAX(_xlfn.ANCHORARRAY(J709))=5</f>
        <v>0</v>
      </c>
      <c r="Z709" t="b">
        <f>MAX(_xlfn.ANCHORARRAY(J709))=4</f>
        <v>0</v>
      </c>
      <c r="AA709" t="b" cm="1">
        <f t="array" ref="AA709">AND(OR(_xlfn.ANCHORARRAY(J709)=3),OR(_xlfn.ANCHORARRAY(J709)=2))</f>
        <v>0</v>
      </c>
      <c r="AB709" t="b">
        <f>IF(AA709,FALSE,MAX(_xlfn.ANCHORARRAY(J709))=3)</f>
        <v>0</v>
      </c>
      <c r="AC709" t="b">
        <f>COUNTIF(_xlfn.ANCHORARRAY(J709),2)=4</f>
        <v>0</v>
      </c>
      <c r="AD709" t="b">
        <f>IF(AC709,FALSE,MAX(_xlfn.ANCHORARRAY(J709))=2)</f>
        <v>1</v>
      </c>
      <c r="AE709" t="b">
        <f>NOT(OR(Y709:AD709))</f>
        <v>0</v>
      </c>
      <c r="AF709">
        <f>8-MATCH(TRUE,Y709:AE709,0)</f>
        <v>2</v>
      </c>
      <c r="AG709">
        <f>VALUE(_xlfn.CONCAT(AF709,_xlfn.ANCHORARRAY(T709)))</f>
        <v>20504090907</v>
      </c>
      <c r="AH709">
        <f>VALUE(_xlfn.RANK.EQ(AG709,AG:AG,1))</f>
        <v>253</v>
      </c>
      <c r="AI709">
        <f>AH709*D709</f>
        <v>107272</v>
      </c>
      <c r="AK709" s="1"/>
      <c r="AL709" t="str" cm="1">
        <f t="array" ref="AL709:AP709">MID(C709,_xlfn.SEQUENCE(1,LEN(C709)),1)</f>
        <v>5</v>
      </c>
      <c r="AM709" t="str">
        <v>4</v>
      </c>
      <c r="AN709" t="str">
        <v>9</v>
      </c>
      <c r="AO709" t="str">
        <v>9</v>
      </c>
      <c r="AP709" t="str">
        <v>7</v>
      </c>
      <c r="AQ709">
        <f>IF(AL709="J",0,COUNTIF(_xlfn.ANCHORARRAY($AL709),AL709))</f>
        <v>1</v>
      </c>
      <c r="AR709">
        <f>IF(AM709="J",0,COUNTIF(_xlfn.ANCHORARRAY($AL709),AM709))</f>
        <v>1</v>
      </c>
      <c r="AS709">
        <f>IF(AN709="J",0,COUNTIF(_xlfn.ANCHORARRAY($AL709),AN709))</f>
        <v>2</v>
      </c>
      <c r="AT709">
        <f>IF(AO709="J",0,COUNTIF(_xlfn.ANCHORARRAY($AL709),AO709))</f>
        <v>2</v>
      </c>
      <c r="AU709">
        <f>IF(AP709="J",0,COUNTIF(_xlfn.ANCHORARRAY($AL709),AP709))</f>
        <v>1</v>
      </c>
      <c r="AV709" cm="1">
        <f t="array" ref="AV709:AZ709">_xlfn.LET(_xlpm.vals,{"J","2","3","4","5","6","7","8","9","T","J","Q","K","A"},
MATCH(_xlfn.ANCHORARRAY(AL709),_xlpm.vals,0))</f>
        <v>5</v>
      </c>
      <c r="AW709">
        <v>4</v>
      </c>
      <c r="AX709">
        <v>9</v>
      </c>
      <c r="AY709">
        <v>9</v>
      </c>
      <c r="AZ709">
        <v>7</v>
      </c>
      <c r="BA709" t="str" cm="1">
        <f t="array" ref="BA709:BE709">TEXT(_xlfn.ANCHORARRAY(AV709),"00")</f>
        <v>05</v>
      </c>
      <c r="BB709" t="str">
        <v>04</v>
      </c>
      <c r="BC709" t="str">
        <v>09</v>
      </c>
      <c r="BD709" t="str">
        <v>09</v>
      </c>
      <c r="BE709" t="str">
        <v>07</v>
      </c>
      <c r="BF709">
        <f>COUNTIF(_xlfn.ANCHORARRAY(AL709),"J")</f>
        <v>0</v>
      </c>
    </row>
    <row r="710" spans="2:58" x14ac:dyDescent="0.3">
      <c r="B710" t="s">
        <v>293</v>
      </c>
      <c r="C710" t="str">
        <f>_xlfn.TEXTBEFORE(B710," ")</f>
        <v>A3J9K</v>
      </c>
      <c r="D710">
        <f>VALUE(_xlfn.TEXTAFTER(B710," "))</f>
        <v>765</v>
      </c>
      <c r="E710" t="str" cm="1">
        <f t="array" ref="E710:I710">MID(C710,_xlfn.SEQUENCE(1,LEN(C710)),1)</f>
        <v>A</v>
      </c>
      <c r="F710" t="str">
        <v>3</v>
      </c>
      <c r="G710" t="str">
        <v>J</v>
      </c>
      <c r="H710" t="str">
        <v>9</v>
      </c>
      <c r="I710" t="str">
        <v>K</v>
      </c>
      <c r="J710" cm="1">
        <f t="array" ref="J710:N710">COUNTIFS(_xlfn.ANCHORARRAY(E710),_xlfn.ANCHORARRAY(E710))</f>
        <v>1</v>
      </c>
      <c r="K710">
        <v>1</v>
      </c>
      <c r="L710">
        <v>1</v>
      </c>
      <c r="M710">
        <v>1</v>
      </c>
      <c r="N710">
        <v>1</v>
      </c>
      <c r="O710" cm="1">
        <f t="array" ref="O710:S710">_xlfn.LET(_xlpm.vals,{"1","2","3","4","5","6","7","8","9","T","J","Q","K","A"},
MATCH(_xlfn.ANCHORARRAY(E710),_xlpm.vals,0))</f>
        <v>14</v>
      </c>
      <c r="P710">
        <v>3</v>
      </c>
      <c r="Q710">
        <v>11</v>
      </c>
      <c r="R710">
        <v>9</v>
      </c>
      <c r="S710">
        <v>13</v>
      </c>
      <c r="T710" t="str" cm="1">
        <f t="array" ref="T710:X710">TEXT(_xlfn.ANCHORARRAY(O710),"00")</f>
        <v>14</v>
      </c>
      <c r="U710" t="str">
        <v>03</v>
      </c>
      <c r="V710" t="str">
        <v>11</v>
      </c>
      <c r="W710" t="str">
        <v>09</v>
      </c>
      <c r="X710" t="str">
        <v>13</v>
      </c>
      <c r="Y710" t="b">
        <f>MAX(_xlfn.ANCHORARRAY(J710))=5</f>
        <v>0</v>
      </c>
      <c r="Z710" t="b">
        <f>MAX(_xlfn.ANCHORARRAY(J710))=4</f>
        <v>0</v>
      </c>
      <c r="AA710" t="b" cm="1">
        <f t="array" ref="AA710">AND(OR(_xlfn.ANCHORARRAY(J710)=3),OR(_xlfn.ANCHORARRAY(J710)=2))</f>
        <v>0</v>
      </c>
      <c r="AB710" t="b">
        <f>IF(AA710,FALSE,MAX(_xlfn.ANCHORARRAY(J710))=3)</f>
        <v>0</v>
      </c>
      <c r="AC710" t="b">
        <f>COUNTIF(_xlfn.ANCHORARRAY(J710),2)=4</f>
        <v>0</v>
      </c>
      <c r="AD710" t="b">
        <f>IF(AC710,FALSE,MAX(_xlfn.ANCHORARRAY(J710))=2)</f>
        <v>0</v>
      </c>
      <c r="AE710" t="b">
        <f>NOT(OR(Y710:AD710))</f>
        <v>1</v>
      </c>
      <c r="AF710">
        <f>8-MATCH(TRUE,Y710:AE710,0)</f>
        <v>1</v>
      </c>
      <c r="AG710">
        <f>VALUE(_xlfn.CONCAT(AF710,_xlfn.ANCHORARRAY(T710)))</f>
        <v>11403110913</v>
      </c>
      <c r="AH710">
        <f>VALUE(_xlfn.RANK.EQ(AG710,AG:AG,1))</f>
        <v>183</v>
      </c>
      <c r="AI710">
        <f>AH710*D710</f>
        <v>139995</v>
      </c>
      <c r="AK710" s="1"/>
      <c r="AL710" t="str" cm="1">
        <f t="array" ref="AL710:AP710">MID(C710,_xlfn.SEQUENCE(1,LEN(C710)),1)</f>
        <v>A</v>
      </c>
      <c r="AM710" t="str">
        <v>3</v>
      </c>
      <c r="AN710" t="str">
        <v>J</v>
      </c>
      <c r="AO710" t="str">
        <v>9</v>
      </c>
      <c r="AP710" t="str">
        <v>K</v>
      </c>
      <c r="AQ710">
        <f>IF(AL710="J",0,COUNTIF(_xlfn.ANCHORARRAY($AL710),AL710))</f>
        <v>1</v>
      </c>
      <c r="AR710">
        <f>IF(AM710="J",0,COUNTIF(_xlfn.ANCHORARRAY($AL710),AM710))</f>
        <v>1</v>
      </c>
      <c r="AS710">
        <f>IF(AN710="J",0,COUNTIF(_xlfn.ANCHORARRAY($AL710),AN710))</f>
        <v>0</v>
      </c>
      <c r="AT710">
        <f>IF(AO710="J",0,COUNTIF(_xlfn.ANCHORARRAY($AL710),AO710))</f>
        <v>1</v>
      </c>
      <c r="AU710">
        <f>IF(AP710="J",0,COUNTIF(_xlfn.ANCHORARRAY($AL710),AP710))</f>
        <v>1</v>
      </c>
      <c r="AV710" cm="1">
        <f t="array" ref="AV710:AZ710">_xlfn.LET(_xlpm.vals,{"J","2","3","4","5","6","7","8","9","T","J","Q","K","A"},
MATCH(_xlfn.ANCHORARRAY(AL710),_xlpm.vals,0))</f>
        <v>14</v>
      </c>
      <c r="AW710">
        <v>3</v>
      </c>
      <c r="AX710">
        <v>1</v>
      </c>
      <c r="AY710">
        <v>9</v>
      </c>
      <c r="AZ710">
        <v>13</v>
      </c>
      <c r="BA710" t="str" cm="1">
        <f t="array" ref="BA710:BE710">TEXT(_xlfn.ANCHORARRAY(AV710),"00")</f>
        <v>14</v>
      </c>
      <c r="BB710" t="str">
        <v>03</v>
      </c>
      <c r="BC710" t="str">
        <v>01</v>
      </c>
      <c r="BD710" t="str">
        <v>09</v>
      </c>
      <c r="BE710" t="str">
        <v>13</v>
      </c>
      <c r="BF710">
        <f>COUNTIF(_xlfn.ANCHORARRAY(AL710),"J")</f>
        <v>1</v>
      </c>
    </row>
    <row r="711" spans="2:58" x14ac:dyDescent="0.3">
      <c r="B711" t="s">
        <v>292</v>
      </c>
      <c r="C711" t="str">
        <f>_xlfn.TEXTBEFORE(B711," ")</f>
        <v>42232</v>
      </c>
      <c r="D711">
        <f>VALUE(_xlfn.TEXTAFTER(B711," "))</f>
        <v>256</v>
      </c>
      <c r="E711" t="str" cm="1">
        <f t="array" ref="E711:I711">MID(C711,_xlfn.SEQUENCE(1,LEN(C711)),1)</f>
        <v>4</v>
      </c>
      <c r="F711" t="str">
        <v>2</v>
      </c>
      <c r="G711" t="str">
        <v>2</v>
      </c>
      <c r="H711" t="str">
        <v>3</v>
      </c>
      <c r="I711" t="str">
        <v>2</v>
      </c>
      <c r="J711" cm="1">
        <f t="array" ref="J711:N711">COUNTIFS(_xlfn.ANCHORARRAY(E711),_xlfn.ANCHORARRAY(E711))</f>
        <v>1</v>
      </c>
      <c r="K711">
        <v>3</v>
      </c>
      <c r="L711">
        <v>3</v>
      </c>
      <c r="M711">
        <v>1</v>
      </c>
      <c r="N711">
        <v>3</v>
      </c>
      <c r="O711" cm="1">
        <f t="array" ref="O711:S711">_xlfn.LET(_xlpm.vals,{"1","2","3","4","5","6","7","8","9","T","J","Q","K","A"},
MATCH(_xlfn.ANCHORARRAY(E711),_xlpm.vals,0))</f>
        <v>4</v>
      </c>
      <c r="P711">
        <v>2</v>
      </c>
      <c r="Q711">
        <v>2</v>
      </c>
      <c r="R711">
        <v>3</v>
      </c>
      <c r="S711">
        <v>2</v>
      </c>
      <c r="T711" t="str" cm="1">
        <f t="array" ref="T711:X711">TEXT(_xlfn.ANCHORARRAY(O711),"00")</f>
        <v>04</v>
      </c>
      <c r="U711" t="str">
        <v>02</v>
      </c>
      <c r="V711" t="str">
        <v>02</v>
      </c>
      <c r="W711" t="str">
        <v>03</v>
      </c>
      <c r="X711" t="str">
        <v>02</v>
      </c>
      <c r="Y711" t="b">
        <f>MAX(_xlfn.ANCHORARRAY(J711))=5</f>
        <v>0</v>
      </c>
      <c r="Z711" t="b">
        <f>MAX(_xlfn.ANCHORARRAY(J711))=4</f>
        <v>0</v>
      </c>
      <c r="AA711" t="b" cm="1">
        <f t="array" ref="AA711">AND(OR(_xlfn.ANCHORARRAY(J711)=3),OR(_xlfn.ANCHORARRAY(J711)=2))</f>
        <v>0</v>
      </c>
      <c r="AB711" t="b">
        <f>IF(AA711,FALSE,MAX(_xlfn.ANCHORARRAY(J711))=3)</f>
        <v>1</v>
      </c>
      <c r="AC711" t="b">
        <f>COUNTIF(_xlfn.ANCHORARRAY(J711),2)=4</f>
        <v>0</v>
      </c>
      <c r="AD711" t="b">
        <f>IF(AC711,FALSE,MAX(_xlfn.ANCHORARRAY(J711))=2)</f>
        <v>0</v>
      </c>
      <c r="AE711" t="b">
        <f>NOT(OR(Y711:AD711))</f>
        <v>0</v>
      </c>
      <c r="AF711">
        <f>8-MATCH(TRUE,Y711:AE711,0)</f>
        <v>4</v>
      </c>
      <c r="AG711">
        <f>VALUE(_xlfn.CONCAT(AF711,_xlfn.ANCHORARRAY(T711)))</f>
        <v>40402020302</v>
      </c>
      <c r="AH711">
        <f>VALUE(_xlfn.RANK.EQ(AG711,AG:AG,1))</f>
        <v>646</v>
      </c>
      <c r="AI711">
        <f>AH711*D711</f>
        <v>165376</v>
      </c>
      <c r="AK711" s="1"/>
      <c r="AL711" t="str" cm="1">
        <f t="array" ref="AL711:AP711">MID(C711,_xlfn.SEQUENCE(1,LEN(C711)),1)</f>
        <v>4</v>
      </c>
      <c r="AM711" t="str">
        <v>2</v>
      </c>
      <c r="AN711" t="str">
        <v>2</v>
      </c>
      <c r="AO711" t="str">
        <v>3</v>
      </c>
      <c r="AP711" t="str">
        <v>2</v>
      </c>
      <c r="AQ711">
        <f>IF(AL711="J",0,COUNTIF(_xlfn.ANCHORARRAY($AL711),AL711))</f>
        <v>1</v>
      </c>
      <c r="AR711">
        <f>IF(AM711="J",0,COUNTIF(_xlfn.ANCHORARRAY($AL711),AM711))</f>
        <v>3</v>
      </c>
      <c r="AS711">
        <f>IF(AN711="J",0,COUNTIF(_xlfn.ANCHORARRAY($AL711),AN711))</f>
        <v>3</v>
      </c>
      <c r="AT711">
        <f>IF(AO711="J",0,COUNTIF(_xlfn.ANCHORARRAY($AL711),AO711))</f>
        <v>1</v>
      </c>
      <c r="AU711">
        <f>IF(AP711="J",0,COUNTIF(_xlfn.ANCHORARRAY($AL711),AP711))</f>
        <v>3</v>
      </c>
      <c r="AV711" cm="1">
        <f t="array" ref="AV711:AZ711">_xlfn.LET(_xlpm.vals,{"J","2","3","4","5","6","7","8","9","T","J","Q","K","A"},
MATCH(_xlfn.ANCHORARRAY(AL711),_xlpm.vals,0))</f>
        <v>4</v>
      </c>
      <c r="AW711">
        <v>2</v>
      </c>
      <c r="AX711">
        <v>2</v>
      </c>
      <c r="AY711">
        <v>3</v>
      </c>
      <c r="AZ711">
        <v>2</v>
      </c>
      <c r="BA711" t="str" cm="1">
        <f t="array" ref="BA711:BE711">TEXT(_xlfn.ANCHORARRAY(AV711),"00")</f>
        <v>04</v>
      </c>
      <c r="BB711" t="str">
        <v>02</v>
      </c>
      <c r="BC711" t="str">
        <v>02</v>
      </c>
      <c r="BD711" t="str">
        <v>03</v>
      </c>
      <c r="BE711" t="str">
        <v>02</v>
      </c>
      <c r="BF711">
        <f>COUNTIF(_xlfn.ANCHORARRAY(AL711),"J")</f>
        <v>0</v>
      </c>
    </row>
    <row r="712" spans="2:58" x14ac:dyDescent="0.3">
      <c r="B712" t="s">
        <v>291</v>
      </c>
      <c r="C712" t="str">
        <f>_xlfn.TEXTBEFORE(B712," ")</f>
        <v>333K3</v>
      </c>
      <c r="D712">
        <f>VALUE(_xlfn.TEXTAFTER(B712," "))</f>
        <v>49</v>
      </c>
      <c r="E712" t="str" cm="1">
        <f t="array" ref="E712:I712">MID(C712,_xlfn.SEQUENCE(1,LEN(C712)),1)</f>
        <v>3</v>
      </c>
      <c r="F712" t="str">
        <v>3</v>
      </c>
      <c r="G712" t="str">
        <v>3</v>
      </c>
      <c r="H712" t="str">
        <v>K</v>
      </c>
      <c r="I712" t="str">
        <v>3</v>
      </c>
      <c r="J712" cm="1">
        <f t="array" ref="J712:N712">COUNTIFS(_xlfn.ANCHORARRAY(E712),_xlfn.ANCHORARRAY(E712))</f>
        <v>4</v>
      </c>
      <c r="K712">
        <v>4</v>
      </c>
      <c r="L712">
        <v>4</v>
      </c>
      <c r="M712">
        <v>1</v>
      </c>
      <c r="N712">
        <v>4</v>
      </c>
      <c r="O712" cm="1">
        <f t="array" ref="O712:S712">_xlfn.LET(_xlpm.vals,{"1","2","3","4","5","6","7","8","9","T","J","Q","K","A"},
MATCH(_xlfn.ANCHORARRAY(E712),_xlpm.vals,0))</f>
        <v>3</v>
      </c>
      <c r="P712">
        <v>3</v>
      </c>
      <c r="Q712">
        <v>3</v>
      </c>
      <c r="R712">
        <v>13</v>
      </c>
      <c r="S712">
        <v>3</v>
      </c>
      <c r="T712" t="str" cm="1">
        <f t="array" ref="T712:X712">TEXT(_xlfn.ANCHORARRAY(O712),"00")</f>
        <v>03</v>
      </c>
      <c r="U712" t="str">
        <v>03</v>
      </c>
      <c r="V712" t="str">
        <v>03</v>
      </c>
      <c r="W712" t="str">
        <v>13</v>
      </c>
      <c r="X712" t="str">
        <v>03</v>
      </c>
      <c r="Y712" t="b">
        <f>MAX(_xlfn.ANCHORARRAY(J712))=5</f>
        <v>0</v>
      </c>
      <c r="Z712" t="b">
        <f>MAX(_xlfn.ANCHORARRAY(J712))=4</f>
        <v>1</v>
      </c>
      <c r="AA712" t="b" cm="1">
        <f t="array" ref="AA712">AND(OR(_xlfn.ANCHORARRAY(J712)=3),OR(_xlfn.ANCHORARRAY(J712)=2))</f>
        <v>0</v>
      </c>
      <c r="AB712" t="b">
        <f>IF(AA712,FALSE,MAX(_xlfn.ANCHORARRAY(J712))=3)</f>
        <v>0</v>
      </c>
      <c r="AC712" t="b">
        <f>COUNTIF(_xlfn.ANCHORARRAY(J712),2)=4</f>
        <v>0</v>
      </c>
      <c r="AD712" t="b">
        <f>IF(AC712,FALSE,MAX(_xlfn.ANCHORARRAY(J712))=2)</f>
        <v>0</v>
      </c>
      <c r="AE712" t="b">
        <f>NOT(OR(Y712:AD712))</f>
        <v>0</v>
      </c>
      <c r="AF712">
        <f>8-MATCH(TRUE,Y712:AE712,0)</f>
        <v>6</v>
      </c>
      <c r="AG712">
        <f>VALUE(_xlfn.CONCAT(AF712,_xlfn.ANCHORARRAY(T712)))</f>
        <v>60303031303</v>
      </c>
      <c r="AH712">
        <f>VALUE(_xlfn.RANK.EQ(AG712,AG:AG,1))</f>
        <v>919</v>
      </c>
      <c r="AI712">
        <f>AH712*D712</f>
        <v>45031</v>
      </c>
      <c r="AK712" s="1"/>
      <c r="AL712" t="str" cm="1">
        <f t="array" ref="AL712:AP712">MID(C712,_xlfn.SEQUENCE(1,LEN(C712)),1)</f>
        <v>3</v>
      </c>
      <c r="AM712" t="str">
        <v>3</v>
      </c>
      <c r="AN712" t="str">
        <v>3</v>
      </c>
      <c r="AO712" t="str">
        <v>K</v>
      </c>
      <c r="AP712" t="str">
        <v>3</v>
      </c>
      <c r="AQ712">
        <f>IF(AL712="J",0,COUNTIF(_xlfn.ANCHORARRAY($AL712),AL712))</f>
        <v>4</v>
      </c>
      <c r="AR712">
        <f>IF(AM712="J",0,COUNTIF(_xlfn.ANCHORARRAY($AL712),AM712))</f>
        <v>4</v>
      </c>
      <c r="AS712">
        <f>IF(AN712="J",0,COUNTIF(_xlfn.ANCHORARRAY($AL712),AN712))</f>
        <v>4</v>
      </c>
      <c r="AT712">
        <f>IF(AO712="J",0,COUNTIF(_xlfn.ANCHORARRAY($AL712),AO712))</f>
        <v>1</v>
      </c>
      <c r="AU712">
        <f>IF(AP712="J",0,COUNTIF(_xlfn.ANCHORARRAY($AL712),AP712))</f>
        <v>4</v>
      </c>
      <c r="AV712" cm="1">
        <f t="array" ref="AV712:AZ712">_xlfn.LET(_xlpm.vals,{"J","2","3","4","5","6","7","8","9","T","J","Q","K","A"},
MATCH(_xlfn.ANCHORARRAY(AL712),_xlpm.vals,0))</f>
        <v>3</v>
      </c>
      <c r="AW712">
        <v>3</v>
      </c>
      <c r="AX712">
        <v>3</v>
      </c>
      <c r="AY712">
        <v>13</v>
      </c>
      <c r="AZ712">
        <v>3</v>
      </c>
      <c r="BA712" t="str" cm="1">
        <f t="array" ref="BA712:BE712">TEXT(_xlfn.ANCHORARRAY(AV712),"00")</f>
        <v>03</v>
      </c>
      <c r="BB712" t="str">
        <v>03</v>
      </c>
      <c r="BC712" t="str">
        <v>03</v>
      </c>
      <c r="BD712" t="str">
        <v>13</v>
      </c>
      <c r="BE712" t="str">
        <v>03</v>
      </c>
      <c r="BF712">
        <f>COUNTIF(_xlfn.ANCHORARRAY(AL712),"J")</f>
        <v>0</v>
      </c>
    </row>
    <row r="713" spans="2:58" x14ac:dyDescent="0.3">
      <c r="B713" t="s">
        <v>290</v>
      </c>
      <c r="C713" t="str">
        <f>_xlfn.TEXTBEFORE(B713," ")</f>
        <v>97K79</v>
      </c>
      <c r="D713">
        <f>VALUE(_xlfn.TEXTAFTER(B713," "))</f>
        <v>373</v>
      </c>
      <c r="E713" t="str" cm="1">
        <f t="array" ref="E713:I713">MID(C713,_xlfn.SEQUENCE(1,LEN(C713)),1)</f>
        <v>9</v>
      </c>
      <c r="F713" t="str">
        <v>7</v>
      </c>
      <c r="G713" t="str">
        <v>K</v>
      </c>
      <c r="H713" t="str">
        <v>7</v>
      </c>
      <c r="I713" t="str">
        <v>9</v>
      </c>
      <c r="J713" cm="1">
        <f t="array" ref="J713:N713">COUNTIFS(_xlfn.ANCHORARRAY(E713),_xlfn.ANCHORARRAY(E713))</f>
        <v>2</v>
      </c>
      <c r="K713">
        <v>2</v>
      </c>
      <c r="L713">
        <v>1</v>
      </c>
      <c r="M713">
        <v>2</v>
      </c>
      <c r="N713">
        <v>2</v>
      </c>
      <c r="O713" cm="1">
        <f t="array" ref="O713:S713">_xlfn.LET(_xlpm.vals,{"1","2","3","4","5","6","7","8","9","T","J","Q","K","A"},
MATCH(_xlfn.ANCHORARRAY(E713),_xlpm.vals,0))</f>
        <v>9</v>
      </c>
      <c r="P713">
        <v>7</v>
      </c>
      <c r="Q713">
        <v>13</v>
      </c>
      <c r="R713">
        <v>7</v>
      </c>
      <c r="S713">
        <v>9</v>
      </c>
      <c r="T713" t="str" cm="1">
        <f t="array" ref="T713:X713">TEXT(_xlfn.ANCHORARRAY(O713),"00")</f>
        <v>09</v>
      </c>
      <c r="U713" t="str">
        <v>07</v>
      </c>
      <c r="V713" t="str">
        <v>13</v>
      </c>
      <c r="W713" t="str">
        <v>07</v>
      </c>
      <c r="X713" t="str">
        <v>09</v>
      </c>
      <c r="Y713" t="b">
        <f>MAX(_xlfn.ANCHORARRAY(J713))=5</f>
        <v>0</v>
      </c>
      <c r="Z713" t="b">
        <f>MAX(_xlfn.ANCHORARRAY(J713))=4</f>
        <v>0</v>
      </c>
      <c r="AA713" t="b" cm="1">
        <f t="array" ref="AA713">AND(OR(_xlfn.ANCHORARRAY(J713)=3),OR(_xlfn.ANCHORARRAY(J713)=2))</f>
        <v>0</v>
      </c>
      <c r="AB713" t="b">
        <f>IF(AA713,FALSE,MAX(_xlfn.ANCHORARRAY(J713))=3)</f>
        <v>0</v>
      </c>
      <c r="AC713" t="b">
        <f>COUNTIF(_xlfn.ANCHORARRAY(J713),2)=4</f>
        <v>1</v>
      </c>
      <c r="AD713" t="b">
        <f>IF(AC713,FALSE,MAX(_xlfn.ANCHORARRAY(J713))=2)</f>
        <v>0</v>
      </c>
      <c r="AE713" t="b">
        <f>NOT(OR(Y713:AD713))</f>
        <v>0</v>
      </c>
      <c r="AF713">
        <f>8-MATCH(TRUE,Y713:AE713,0)</f>
        <v>3</v>
      </c>
      <c r="AG713">
        <f>VALUE(_xlfn.CONCAT(AF713,_xlfn.ANCHORARRAY(T713)))</f>
        <v>30907130709</v>
      </c>
      <c r="AH713">
        <f>VALUE(_xlfn.RANK.EQ(AG713,AG:AG,1))</f>
        <v>547</v>
      </c>
      <c r="AI713">
        <f>AH713*D713</f>
        <v>204031</v>
      </c>
      <c r="AK713" s="1"/>
      <c r="AL713" t="str" cm="1">
        <f t="array" ref="AL713:AP713">MID(C713,_xlfn.SEQUENCE(1,LEN(C713)),1)</f>
        <v>9</v>
      </c>
      <c r="AM713" t="str">
        <v>7</v>
      </c>
      <c r="AN713" t="str">
        <v>K</v>
      </c>
      <c r="AO713" t="str">
        <v>7</v>
      </c>
      <c r="AP713" t="str">
        <v>9</v>
      </c>
      <c r="AQ713">
        <f>IF(AL713="J",0,COUNTIF(_xlfn.ANCHORARRAY($AL713),AL713))</f>
        <v>2</v>
      </c>
      <c r="AR713">
        <f>IF(AM713="J",0,COUNTIF(_xlfn.ANCHORARRAY($AL713),AM713))</f>
        <v>2</v>
      </c>
      <c r="AS713">
        <f>IF(AN713="J",0,COUNTIF(_xlfn.ANCHORARRAY($AL713),AN713))</f>
        <v>1</v>
      </c>
      <c r="AT713">
        <f>IF(AO713="J",0,COUNTIF(_xlfn.ANCHORARRAY($AL713),AO713))</f>
        <v>2</v>
      </c>
      <c r="AU713">
        <f>IF(AP713="J",0,COUNTIF(_xlfn.ANCHORARRAY($AL713),AP713))</f>
        <v>2</v>
      </c>
      <c r="AV713" cm="1">
        <f t="array" ref="AV713:AZ713">_xlfn.LET(_xlpm.vals,{"J","2","3","4","5","6","7","8","9","T","J","Q","K","A"},
MATCH(_xlfn.ANCHORARRAY(AL713),_xlpm.vals,0))</f>
        <v>9</v>
      </c>
      <c r="AW713">
        <v>7</v>
      </c>
      <c r="AX713">
        <v>13</v>
      </c>
      <c r="AY713">
        <v>7</v>
      </c>
      <c r="AZ713">
        <v>9</v>
      </c>
      <c r="BA713" t="str" cm="1">
        <f t="array" ref="BA713:BE713">TEXT(_xlfn.ANCHORARRAY(AV713),"00")</f>
        <v>09</v>
      </c>
      <c r="BB713" t="str">
        <v>07</v>
      </c>
      <c r="BC713" t="str">
        <v>13</v>
      </c>
      <c r="BD713" t="str">
        <v>07</v>
      </c>
      <c r="BE713" t="str">
        <v>09</v>
      </c>
      <c r="BF713">
        <f>COUNTIF(_xlfn.ANCHORARRAY(AL713),"J")</f>
        <v>0</v>
      </c>
    </row>
    <row r="714" spans="2:58" x14ac:dyDescent="0.3">
      <c r="B714" t="s">
        <v>289</v>
      </c>
      <c r="C714" t="str">
        <f>_xlfn.TEXTBEFORE(B714," ")</f>
        <v>AA92A</v>
      </c>
      <c r="D714">
        <f>VALUE(_xlfn.TEXTAFTER(B714," "))</f>
        <v>71</v>
      </c>
      <c r="E714" t="str" cm="1">
        <f t="array" ref="E714:I714">MID(C714,_xlfn.SEQUENCE(1,LEN(C714)),1)</f>
        <v>A</v>
      </c>
      <c r="F714" t="str">
        <v>A</v>
      </c>
      <c r="G714" t="str">
        <v>9</v>
      </c>
      <c r="H714" t="str">
        <v>2</v>
      </c>
      <c r="I714" t="str">
        <v>A</v>
      </c>
      <c r="J714" cm="1">
        <f t="array" ref="J714:N714">COUNTIFS(_xlfn.ANCHORARRAY(E714),_xlfn.ANCHORARRAY(E714))</f>
        <v>3</v>
      </c>
      <c r="K714">
        <v>3</v>
      </c>
      <c r="L714">
        <v>1</v>
      </c>
      <c r="M714">
        <v>1</v>
      </c>
      <c r="N714">
        <v>3</v>
      </c>
      <c r="O714" cm="1">
        <f t="array" ref="O714:S714">_xlfn.LET(_xlpm.vals,{"1","2","3","4","5","6","7","8","9","T","J","Q","K","A"},
MATCH(_xlfn.ANCHORARRAY(E714),_xlpm.vals,0))</f>
        <v>14</v>
      </c>
      <c r="P714">
        <v>14</v>
      </c>
      <c r="Q714">
        <v>9</v>
      </c>
      <c r="R714">
        <v>2</v>
      </c>
      <c r="S714">
        <v>14</v>
      </c>
      <c r="T714" t="str" cm="1">
        <f t="array" ref="T714:X714">TEXT(_xlfn.ANCHORARRAY(O714),"00")</f>
        <v>14</v>
      </c>
      <c r="U714" t="str">
        <v>14</v>
      </c>
      <c r="V714" t="str">
        <v>09</v>
      </c>
      <c r="W714" t="str">
        <v>02</v>
      </c>
      <c r="X714" t="str">
        <v>14</v>
      </c>
      <c r="Y714" t="b">
        <f>MAX(_xlfn.ANCHORARRAY(J714))=5</f>
        <v>0</v>
      </c>
      <c r="Z714" t="b">
        <f>MAX(_xlfn.ANCHORARRAY(J714))=4</f>
        <v>0</v>
      </c>
      <c r="AA714" t="b" cm="1">
        <f t="array" ref="AA714">AND(OR(_xlfn.ANCHORARRAY(J714)=3),OR(_xlfn.ANCHORARRAY(J714)=2))</f>
        <v>0</v>
      </c>
      <c r="AB714" t="b">
        <f>IF(AA714,FALSE,MAX(_xlfn.ANCHORARRAY(J714))=3)</f>
        <v>1</v>
      </c>
      <c r="AC714" t="b">
        <f>COUNTIF(_xlfn.ANCHORARRAY(J714),2)=4</f>
        <v>0</v>
      </c>
      <c r="AD714" t="b">
        <f>IF(AC714,FALSE,MAX(_xlfn.ANCHORARRAY(J714))=2)</f>
        <v>0</v>
      </c>
      <c r="AE714" t="b">
        <f>NOT(OR(Y714:AD714))</f>
        <v>0</v>
      </c>
      <c r="AF714">
        <f>8-MATCH(TRUE,Y714:AE714,0)</f>
        <v>4</v>
      </c>
      <c r="AG714">
        <f>VALUE(_xlfn.CONCAT(AF714,_xlfn.ANCHORARRAY(T714)))</f>
        <v>41414090214</v>
      </c>
      <c r="AH714">
        <f>VALUE(_xlfn.RANK.EQ(AG714,AG:AG,1))</f>
        <v>801</v>
      </c>
      <c r="AI714">
        <f>AH714*D714</f>
        <v>56871</v>
      </c>
      <c r="AK714" s="1"/>
      <c r="AL714" t="str" cm="1">
        <f t="array" ref="AL714:AP714">MID(C714,_xlfn.SEQUENCE(1,LEN(C714)),1)</f>
        <v>A</v>
      </c>
      <c r="AM714" t="str">
        <v>A</v>
      </c>
      <c r="AN714" t="str">
        <v>9</v>
      </c>
      <c r="AO714" t="str">
        <v>2</v>
      </c>
      <c r="AP714" t="str">
        <v>A</v>
      </c>
      <c r="AQ714">
        <f>IF(AL714="J",0,COUNTIF(_xlfn.ANCHORARRAY($AL714),AL714))</f>
        <v>3</v>
      </c>
      <c r="AR714">
        <f>IF(AM714="J",0,COUNTIF(_xlfn.ANCHORARRAY($AL714),AM714))</f>
        <v>3</v>
      </c>
      <c r="AS714">
        <f>IF(AN714="J",0,COUNTIF(_xlfn.ANCHORARRAY($AL714),AN714))</f>
        <v>1</v>
      </c>
      <c r="AT714">
        <f>IF(AO714="J",0,COUNTIF(_xlfn.ANCHORARRAY($AL714),AO714))</f>
        <v>1</v>
      </c>
      <c r="AU714">
        <f>IF(AP714="J",0,COUNTIF(_xlfn.ANCHORARRAY($AL714),AP714))</f>
        <v>3</v>
      </c>
      <c r="AV714" cm="1">
        <f t="array" ref="AV714:AZ714">_xlfn.LET(_xlpm.vals,{"J","2","3","4","5","6","7","8","9","T","J","Q","K","A"},
MATCH(_xlfn.ANCHORARRAY(AL714),_xlpm.vals,0))</f>
        <v>14</v>
      </c>
      <c r="AW714">
        <v>14</v>
      </c>
      <c r="AX714">
        <v>9</v>
      </c>
      <c r="AY714">
        <v>2</v>
      </c>
      <c r="AZ714">
        <v>14</v>
      </c>
      <c r="BA714" t="str" cm="1">
        <f t="array" ref="BA714:BE714">TEXT(_xlfn.ANCHORARRAY(AV714),"00")</f>
        <v>14</v>
      </c>
      <c r="BB714" t="str">
        <v>14</v>
      </c>
      <c r="BC714" t="str">
        <v>09</v>
      </c>
      <c r="BD714" t="str">
        <v>02</v>
      </c>
      <c r="BE714" t="str">
        <v>14</v>
      </c>
      <c r="BF714">
        <f>COUNTIF(_xlfn.ANCHORARRAY(AL714),"J")</f>
        <v>0</v>
      </c>
    </row>
    <row r="715" spans="2:58" x14ac:dyDescent="0.3">
      <c r="B715" t="s">
        <v>288</v>
      </c>
      <c r="C715" t="str">
        <f>_xlfn.TEXTBEFORE(B715," ")</f>
        <v>774J4</v>
      </c>
      <c r="D715">
        <f>VALUE(_xlfn.TEXTAFTER(B715," "))</f>
        <v>673</v>
      </c>
      <c r="E715" t="str" cm="1">
        <f t="array" ref="E715:I715">MID(C715,_xlfn.SEQUENCE(1,LEN(C715)),1)</f>
        <v>7</v>
      </c>
      <c r="F715" t="str">
        <v>7</v>
      </c>
      <c r="G715" t="str">
        <v>4</v>
      </c>
      <c r="H715" t="str">
        <v>J</v>
      </c>
      <c r="I715" t="str">
        <v>4</v>
      </c>
      <c r="J715" cm="1">
        <f t="array" ref="J715:N715">COUNTIFS(_xlfn.ANCHORARRAY(E715),_xlfn.ANCHORARRAY(E715))</f>
        <v>2</v>
      </c>
      <c r="K715">
        <v>2</v>
      </c>
      <c r="L715">
        <v>2</v>
      </c>
      <c r="M715">
        <v>1</v>
      </c>
      <c r="N715">
        <v>2</v>
      </c>
      <c r="O715" cm="1">
        <f t="array" ref="O715:S715">_xlfn.LET(_xlpm.vals,{"1","2","3","4","5","6","7","8","9","T","J","Q","K","A"},
MATCH(_xlfn.ANCHORARRAY(E715),_xlpm.vals,0))</f>
        <v>7</v>
      </c>
      <c r="P715">
        <v>7</v>
      </c>
      <c r="Q715">
        <v>4</v>
      </c>
      <c r="R715">
        <v>11</v>
      </c>
      <c r="S715">
        <v>4</v>
      </c>
      <c r="T715" t="str" cm="1">
        <f t="array" ref="T715:X715">TEXT(_xlfn.ANCHORARRAY(O715),"00")</f>
        <v>07</v>
      </c>
      <c r="U715" t="str">
        <v>07</v>
      </c>
      <c r="V715" t="str">
        <v>04</v>
      </c>
      <c r="W715" t="str">
        <v>11</v>
      </c>
      <c r="X715" t="str">
        <v>04</v>
      </c>
      <c r="Y715" t="b">
        <f>MAX(_xlfn.ANCHORARRAY(J715))=5</f>
        <v>0</v>
      </c>
      <c r="Z715" t="b">
        <f>MAX(_xlfn.ANCHORARRAY(J715))=4</f>
        <v>0</v>
      </c>
      <c r="AA715" t="b" cm="1">
        <f t="array" ref="AA715">AND(OR(_xlfn.ANCHORARRAY(J715)=3),OR(_xlfn.ANCHORARRAY(J715)=2))</f>
        <v>0</v>
      </c>
      <c r="AB715" t="b">
        <f>IF(AA715,FALSE,MAX(_xlfn.ANCHORARRAY(J715))=3)</f>
        <v>0</v>
      </c>
      <c r="AC715" t="b">
        <f>COUNTIF(_xlfn.ANCHORARRAY(J715),2)=4</f>
        <v>1</v>
      </c>
      <c r="AD715" t="b">
        <f>IF(AC715,FALSE,MAX(_xlfn.ANCHORARRAY(J715))=2)</f>
        <v>0</v>
      </c>
      <c r="AE715" t="b">
        <f>NOT(OR(Y715:AD715))</f>
        <v>0</v>
      </c>
      <c r="AF715">
        <f>8-MATCH(TRUE,Y715:AE715,0)</f>
        <v>3</v>
      </c>
      <c r="AG715">
        <f>VALUE(_xlfn.CONCAT(AF715,_xlfn.ANCHORARRAY(T715)))</f>
        <v>30707041104</v>
      </c>
      <c r="AH715">
        <f>VALUE(_xlfn.RANK.EQ(AG715,AG:AG,1))</f>
        <v>515</v>
      </c>
      <c r="AI715">
        <f>AH715*D715</f>
        <v>346595</v>
      </c>
      <c r="AK715" s="1"/>
      <c r="AL715" t="str" cm="1">
        <f t="array" ref="AL715:AP715">MID(C715,_xlfn.SEQUENCE(1,LEN(C715)),1)</f>
        <v>7</v>
      </c>
      <c r="AM715" t="str">
        <v>7</v>
      </c>
      <c r="AN715" t="str">
        <v>4</v>
      </c>
      <c r="AO715" t="str">
        <v>J</v>
      </c>
      <c r="AP715" t="str">
        <v>4</v>
      </c>
      <c r="AQ715">
        <f>IF(AL715="J",0,COUNTIF(_xlfn.ANCHORARRAY($AL715),AL715))</f>
        <v>2</v>
      </c>
      <c r="AR715">
        <f>IF(AM715="J",0,COUNTIF(_xlfn.ANCHORARRAY($AL715),AM715))</f>
        <v>2</v>
      </c>
      <c r="AS715">
        <f>IF(AN715="J",0,COUNTIF(_xlfn.ANCHORARRAY($AL715),AN715))</f>
        <v>2</v>
      </c>
      <c r="AT715">
        <f>IF(AO715="J",0,COUNTIF(_xlfn.ANCHORARRAY($AL715),AO715))</f>
        <v>0</v>
      </c>
      <c r="AU715">
        <f>IF(AP715="J",0,COUNTIF(_xlfn.ANCHORARRAY($AL715),AP715))</f>
        <v>2</v>
      </c>
      <c r="AV715" cm="1">
        <f t="array" ref="AV715:AZ715">_xlfn.LET(_xlpm.vals,{"J","2","3","4","5","6","7","8","9","T","J","Q","K","A"},
MATCH(_xlfn.ANCHORARRAY(AL715),_xlpm.vals,0))</f>
        <v>7</v>
      </c>
      <c r="AW715">
        <v>7</v>
      </c>
      <c r="AX715">
        <v>4</v>
      </c>
      <c r="AY715">
        <v>1</v>
      </c>
      <c r="AZ715">
        <v>4</v>
      </c>
      <c r="BA715" t="str" cm="1">
        <f t="array" ref="BA715:BE715">TEXT(_xlfn.ANCHORARRAY(AV715),"00")</f>
        <v>07</v>
      </c>
      <c r="BB715" t="str">
        <v>07</v>
      </c>
      <c r="BC715" t="str">
        <v>04</v>
      </c>
      <c r="BD715" t="str">
        <v>01</v>
      </c>
      <c r="BE715" t="str">
        <v>04</v>
      </c>
      <c r="BF715">
        <f>COUNTIF(_xlfn.ANCHORARRAY(AL715),"J")</f>
        <v>1</v>
      </c>
    </row>
    <row r="716" spans="2:58" x14ac:dyDescent="0.3">
      <c r="B716" t="s">
        <v>287</v>
      </c>
      <c r="C716" t="str">
        <f>_xlfn.TEXTBEFORE(B716," ")</f>
        <v>3TA64</v>
      </c>
      <c r="D716">
        <f>VALUE(_xlfn.TEXTAFTER(B716," "))</f>
        <v>539</v>
      </c>
      <c r="E716" t="str" cm="1">
        <f t="array" ref="E716:I716">MID(C716,_xlfn.SEQUENCE(1,LEN(C716)),1)</f>
        <v>3</v>
      </c>
      <c r="F716" t="str">
        <v>T</v>
      </c>
      <c r="G716" t="str">
        <v>A</v>
      </c>
      <c r="H716" t="str">
        <v>6</v>
      </c>
      <c r="I716" t="str">
        <v>4</v>
      </c>
      <c r="J716" cm="1">
        <f t="array" ref="J716:N716">COUNTIFS(_xlfn.ANCHORARRAY(E716),_xlfn.ANCHORARRAY(E716))</f>
        <v>1</v>
      </c>
      <c r="K716">
        <v>1</v>
      </c>
      <c r="L716">
        <v>1</v>
      </c>
      <c r="M716">
        <v>1</v>
      </c>
      <c r="N716">
        <v>1</v>
      </c>
      <c r="O716" cm="1">
        <f t="array" ref="O716:S716">_xlfn.LET(_xlpm.vals,{"1","2","3","4","5","6","7","8","9","T","J","Q","K","A"},
MATCH(_xlfn.ANCHORARRAY(E716),_xlpm.vals,0))</f>
        <v>3</v>
      </c>
      <c r="P716">
        <v>10</v>
      </c>
      <c r="Q716">
        <v>14</v>
      </c>
      <c r="R716">
        <v>6</v>
      </c>
      <c r="S716">
        <v>4</v>
      </c>
      <c r="T716" t="str" cm="1">
        <f t="array" ref="T716:X716">TEXT(_xlfn.ANCHORARRAY(O716),"00")</f>
        <v>03</v>
      </c>
      <c r="U716" t="str">
        <v>10</v>
      </c>
      <c r="V716" t="str">
        <v>14</v>
      </c>
      <c r="W716" t="str">
        <v>06</v>
      </c>
      <c r="X716" t="str">
        <v>04</v>
      </c>
      <c r="Y716" t="b">
        <f>MAX(_xlfn.ANCHORARRAY(J716))=5</f>
        <v>0</v>
      </c>
      <c r="Z716" t="b">
        <f>MAX(_xlfn.ANCHORARRAY(J716))=4</f>
        <v>0</v>
      </c>
      <c r="AA716" t="b" cm="1">
        <f t="array" ref="AA716">AND(OR(_xlfn.ANCHORARRAY(J716)=3),OR(_xlfn.ANCHORARRAY(J716)=2))</f>
        <v>0</v>
      </c>
      <c r="AB716" t="b">
        <f>IF(AA716,FALSE,MAX(_xlfn.ANCHORARRAY(J716))=3)</f>
        <v>0</v>
      </c>
      <c r="AC716" t="b">
        <f>COUNTIF(_xlfn.ANCHORARRAY(J716),2)=4</f>
        <v>0</v>
      </c>
      <c r="AD716" t="b">
        <f>IF(AC716,FALSE,MAX(_xlfn.ANCHORARRAY(J716))=2)</f>
        <v>0</v>
      </c>
      <c r="AE716" t="b">
        <f>NOT(OR(Y716:AD716))</f>
        <v>1</v>
      </c>
      <c r="AF716">
        <f>8-MATCH(TRUE,Y716:AE716,0)</f>
        <v>1</v>
      </c>
      <c r="AG716">
        <f>VALUE(_xlfn.CONCAT(AF716,_xlfn.ANCHORARRAY(T716)))</f>
        <v>10310140604</v>
      </c>
      <c r="AH716">
        <f>VALUE(_xlfn.RANK.EQ(AG716,AG:AG,1))</f>
        <v>25</v>
      </c>
      <c r="AI716">
        <f>AH716*D716</f>
        <v>13475</v>
      </c>
      <c r="AK716" s="1"/>
      <c r="AL716" t="str" cm="1">
        <f t="array" ref="AL716:AP716">MID(C716,_xlfn.SEQUENCE(1,LEN(C716)),1)</f>
        <v>3</v>
      </c>
      <c r="AM716" t="str">
        <v>T</v>
      </c>
      <c r="AN716" t="str">
        <v>A</v>
      </c>
      <c r="AO716" t="str">
        <v>6</v>
      </c>
      <c r="AP716" t="str">
        <v>4</v>
      </c>
      <c r="AQ716">
        <f>IF(AL716="J",0,COUNTIF(_xlfn.ANCHORARRAY($AL716),AL716))</f>
        <v>1</v>
      </c>
      <c r="AR716">
        <f>IF(AM716="J",0,COUNTIF(_xlfn.ANCHORARRAY($AL716),AM716))</f>
        <v>1</v>
      </c>
      <c r="AS716">
        <f>IF(AN716="J",0,COUNTIF(_xlfn.ANCHORARRAY($AL716),AN716))</f>
        <v>1</v>
      </c>
      <c r="AT716">
        <f>IF(AO716="J",0,COUNTIF(_xlfn.ANCHORARRAY($AL716),AO716))</f>
        <v>1</v>
      </c>
      <c r="AU716">
        <f>IF(AP716="J",0,COUNTIF(_xlfn.ANCHORARRAY($AL716),AP716))</f>
        <v>1</v>
      </c>
      <c r="AV716" cm="1">
        <f t="array" ref="AV716:AZ716">_xlfn.LET(_xlpm.vals,{"J","2","3","4","5","6","7","8","9","T","J","Q","K","A"},
MATCH(_xlfn.ANCHORARRAY(AL716),_xlpm.vals,0))</f>
        <v>3</v>
      </c>
      <c r="AW716">
        <v>10</v>
      </c>
      <c r="AX716">
        <v>14</v>
      </c>
      <c r="AY716">
        <v>6</v>
      </c>
      <c r="AZ716">
        <v>4</v>
      </c>
      <c r="BA716" t="str" cm="1">
        <f t="array" ref="BA716:BE716">TEXT(_xlfn.ANCHORARRAY(AV716),"00")</f>
        <v>03</v>
      </c>
      <c r="BB716" t="str">
        <v>10</v>
      </c>
      <c r="BC716" t="str">
        <v>14</v>
      </c>
      <c r="BD716" t="str">
        <v>06</v>
      </c>
      <c r="BE716" t="str">
        <v>04</v>
      </c>
      <c r="BF716">
        <f>COUNTIF(_xlfn.ANCHORARRAY(AL716),"J")</f>
        <v>0</v>
      </c>
    </row>
    <row r="717" spans="2:58" x14ac:dyDescent="0.3">
      <c r="B717" t="s">
        <v>286</v>
      </c>
      <c r="C717" t="str">
        <f>_xlfn.TEXTBEFORE(B717," ")</f>
        <v>28K4J</v>
      </c>
      <c r="D717">
        <f>VALUE(_xlfn.TEXTAFTER(B717," "))</f>
        <v>368</v>
      </c>
      <c r="E717" t="str" cm="1">
        <f t="array" ref="E717:I717">MID(C717,_xlfn.SEQUENCE(1,LEN(C717)),1)</f>
        <v>2</v>
      </c>
      <c r="F717" t="str">
        <v>8</v>
      </c>
      <c r="G717" t="str">
        <v>K</v>
      </c>
      <c r="H717" t="str">
        <v>4</v>
      </c>
      <c r="I717" t="str">
        <v>J</v>
      </c>
      <c r="J717" cm="1">
        <f t="array" ref="J717:N717">COUNTIFS(_xlfn.ANCHORARRAY(E717),_xlfn.ANCHORARRAY(E717))</f>
        <v>1</v>
      </c>
      <c r="K717">
        <v>1</v>
      </c>
      <c r="L717">
        <v>1</v>
      </c>
      <c r="M717">
        <v>1</v>
      </c>
      <c r="N717">
        <v>1</v>
      </c>
      <c r="O717" cm="1">
        <f t="array" ref="O717:S717">_xlfn.LET(_xlpm.vals,{"1","2","3","4","5","6","7","8","9","T","J","Q","K","A"},
MATCH(_xlfn.ANCHORARRAY(E717),_xlpm.vals,0))</f>
        <v>2</v>
      </c>
      <c r="P717">
        <v>8</v>
      </c>
      <c r="Q717">
        <v>13</v>
      </c>
      <c r="R717">
        <v>4</v>
      </c>
      <c r="S717">
        <v>11</v>
      </c>
      <c r="T717" t="str" cm="1">
        <f t="array" ref="T717:X717">TEXT(_xlfn.ANCHORARRAY(O717),"00")</f>
        <v>02</v>
      </c>
      <c r="U717" t="str">
        <v>08</v>
      </c>
      <c r="V717" t="str">
        <v>13</v>
      </c>
      <c r="W717" t="str">
        <v>04</v>
      </c>
      <c r="X717" t="str">
        <v>11</v>
      </c>
      <c r="Y717" t="b">
        <f>MAX(_xlfn.ANCHORARRAY(J717))=5</f>
        <v>0</v>
      </c>
      <c r="Z717" t="b">
        <f>MAX(_xlfn.ANCHORARRAY(J717))=4</f>
        <v>0</v>
      </c>
      <c r="AA717" t="b" cm="1">
        <f t="array" ref="AA717">AND(OR(_xlfn.ANCHORARRAY(J717)=3),OR(_xlfn.ANCHORARRAY(J717)=2))</f>
        <v>0</v>
      </c>
      <c r="AB717" t="b">
        <f>IF(AA717,FALSE,MAX(_xlfn.ANCHORARRAY(J717))=3)</f>
        <v>0</v>
      </c>
      <c r="AC717" t="b">
        <f>COUNTIF(_xlfn.ANCHORARRAY(J717),2)=4</f>
        <v>0</v>
      </c>
      <c r="AD717" t="b">
        <f>IF(AC717,FALSE,MAX(_xlfn.ANCHORARRAY(J717))=2)</f>
        <v>0</v>
      </c>
      <c r="AE717" t="b">
        <f>NOT(OR(Y717:AD717))</f>
        <v>1</v>
      </c>
      <c r="AF717">
        <f>8-MATCH(TRUE,Y717:AE717,0)</f>
        <v>1</v>
      </c>
      <c r="AG717">
        <f>VALUE(_xlfn.CONCAT(AF717,_xlfn.ANCHORARRAY(T717)))</f>
        <v>10208130411</v>
      </c>
      <c r="AH717">
        <f>VALUE(_xlfn.RANK.EQ(AG717,AG:AG,1))</f>
        <v>8</v>
      </c>
      <c r="AI717">
        <f>AH717*D717</f>
        <v>2944</v>
      </c>
      <c r="AK717" s="1"/>
      <c r="AL717" t="str" cm="1">
        <f t="array" ref="AL717:AP717">MID(C717,_xlfn.SEQUENCE(1,LEN(C717)),1)</f>
        <v>2</v>
      </c>
      <c r="AM717" t="str">
        <v>8</v>
      </c>
      <c r="AN717" t="str">
        <v>K</v>
      </c>
      <c r="AO717" t="str">
        <v>4</v>
      </c>
      <c r="AP717" t="str">
        <v>J</v>
      </c>
      <c r="AQ717">
        <f>IF(AL717="J",0,COUNTIF(_xlfn.ANCHORARRAY($AL717),AL717))</f>
        <v>1</v>
      </c>
      <c r="AR717">
        <f>IF(AM717="J",0,COUNTIF(_xlfn.ANCHORARRAY($AL717),AM717))</f>
        <v>1</v>
      </c>
      <c r="AS717">
        <f>IF(AN717="J",0,COUNTIF(_xlfn.ANCHORARRAY($AL717),AN717))</f>
        <v>1</v>
      </c>
      <c r="AT717">
        <f>IF(AO717="J",0,COUNTIF(_xlfn.ANCHORARRAY($AL717),AO717))</f>
        <v>1</v>
      </c>
      <c r="AU717">
        <f>IF(AP717="J",0,COUNTIF(_xlfn.ANCHORARRAY($AL717),AP717))</f>
        <v>0</v>
      </c>
      <c r="AV717" cm="1">
        <f t="array" ref="AV717:AZ717">_xlfn.LET(_xlpm.vals,{"J","2","3","4","5","6","7","8","9","T","J","Q","K","A"},
MATCH(_xlfn.ANCHORARRAY(AL717),_xlpm.vals,0))</f>
        <v>2</v>
      </c>
      <c r="AW717">
        <v>8</v>
      </c>
      <c r="AX717">
        <v>13</v>
      </c>
      <c r="AY717">
        <v>4</v>
      </c>
      <c r="AZ717">
        <v>1</v>
      </c>
      <c r="BA717" t="str" cm="1">
        <f t="array" ref="BA717:BE717">TEXT(_xlfn.ANCHORARRAY(AV717),"00")</f>
        <v>02</v>
      </c>
      <c r="BB717" t="str">
        <v>08</v>
      </c>
      <c r="BC717" t="str">
        <v>13</v>
      </c>
      <c r="BD717" t="str">
        <v>04</v>
      </c>
      <c r="BE717" t="str">
        <v>01</v>
      </c>
      <c r="BF717">
        <f>COUNTIF(_xlfn.ANCHORARRAY(AL717),"J")</f>
        <v>1</v>
      </c>
    </row>
    <row r="718" spans="2:58" x14ac:dyDescent="0.3">
      <c r="B718" t="s">
        <v>285</v>
      </c>
      <c r="C718" t="str">
        <f>_xlfn.TEXTBEFORE(B718," ")</f>
        <v>9AA99</v>
      </c>
      <c r="D718">
        <f>VALUE(_xlfn.TEXTAFTER(B718," "))</f>
        <v>836</v>
      </c>
      <c r="E718" t="str" cm="1">
        <f t="array" ref="E718:I718">MID(C718,_xlfn.SEQUENCE(1,LEN(C718)),1)</f>
        <v>9</v>
      </c>
      <c r="F718" t="str">
        <v>A</v>
      </c>
      <c r="G718" t="str">
        <v>A</v>
      </c>
      <c r="H718" t="str">
        <v>9</v>
      </c>
      <c r="I718" t="str">
        <v>9</v>
      </c>
      <c r="J718" cm="1">
        <f t="array" ref="J718:N718">COUNTIFS(_xlfn.ANCHORARRAY(E718),_xlfn.ANCHORARRAY(E718))</f>
        <v>3</v>
      </c>
      <c r="K718">
        <v>2</v>
      </c>
      <c r="L718">
        <v>2</v>
      </c>
      <c r="M718">
        <v>3</v>
      </c>
      <c r="N718">
        <v>3</v>
      </c>
      <c r="O718" cm="1">
        <f t="array" ref="O718:S718">_xlfn.LET(_xlpm.vals,{"1","2","3","4","5","6","7","8","9","T","J","Q","K","A"},
MATCH(_xlfn.ANCHORARRAY(E718),_xlpm.vals,0))</f>
        <v>9</v>
      </c>
      <c r="P718">
        <v>14</v>
      </c>
      <c r="Q718">
        <v>14</v>
      </c>
      <c r="R718">
        <v>9</v>
      </c>
      <c r="S718">
        <v>9</v>
      </c>
      <c r="T718" t="str" cm="1">
        <f t="array" ref="T718:X718">TEXT(_xlfn.ANCHORARRAY(O718),"00")</f>
        <v>09</v>
      </c>
      <c r="U718" t="str">
        <v>14</v>
      </c>
      <c r="V718" t="str">
        <v>14</v>
      </c>
      <c r="W718" t="str">
        <v>09</v>
      </c>
      <c r="X718" t="str">
        <v>09</v>
      </c>
      <c r="Y718" t="b">
        <f>MAX(_xlfn.ANCHORARRAY(J718))=5</f>
        <v>0</v>
      </c>
      <c r="Z718" t="b">
        <f>MAX(_xlfn.ANCHORARRAY(J718))=4</f>
        <v>0</v>
      </c>
      <c r="AA718" t="b" cm="1">
        <f t="array" ref="AA718">AND(OR(_xlfn.ANCHORARRAY(J718)=3),OR(_xlfn.ANCHORARRAY(J718)=2))</f>
        <v>1</v>
      </c>
      <c r="AB718" t="b">
        <f>IF(AA718,FALSE,MAX(_xlfn.ANCHORARRAY(J718))=3)</f>
        <v>0</v>
      </c>
      <c r="AC718" t="b">
        <f>COUNTIF(_xlfn.ANCHORARRAY(J718),2)=4</f>
        <v>0</v>
      </c>
      <c r="AD718" t="b">
        <f>IF(AC718,FALSE,MAX(_xlfn.ANCHORARRAY(J718))=2)</f>
        <v>0</v>
      </c>
      <c r="AE718" t="b">
        <f>NOT(OR(Y718:AD718))</f>
        <v>0</v>
      </c>
      <c r="AF718">
        <f>8-MATCH(TRUE,Y718:AE718,0)</f>
        <v>5</v>
      </c>
      <c r="AG718">
        <f>VALUE(_xlfn.CONCAT(AF718,_xlfn.ANCHORARRAY(T718)))</f>
        <v>50914140909</v>
      </c>
      <c r="AH718">
        <f>VALUE(_xlfn.RANK.EQ(AG718,AG:AG,1))</f>
        <v>864</v>
      </c>
      <c r="AI718">
        <f>AH718*D718</f>
        <v>722304</v>
      </c>
      <c r="AK718" s="1"/>
      <c r="AL718" t="str" cm="1">
        <f t="array" ref="AL718:AP718">MID(C718,_xlfn.SEQUENCE(1,LEN(C718)),1)</f>
        <v>9</v>
      </c>
      <c r="AM718" t="str">
        <v>A</v>
      </c>
      <c r="AN718" t="str">
        <v>A</v>
      </c>
      <c r="AO718" t="str">
        <v>9</v>
      </c>
      <c r="AP718" t="str">
        <v>9</v>
      </c>
      <c r="AQ718">
        <f>IF(AL718="J",0,COUNTIF(_xlfn.ANCHORARRAY($AL718),AL718))</f>
        <v>3</v>
      </c>
      <c r="AR718">
        <f>IF(AM718="J",0,COUNTIF(_xlfn.ANCHORARRAY($AL718),AM718))</f>
        <v>2</v>
      </c>
      <c r="AS718">
        <f>IF(AN718="J",0,COUNTIF(_xlfn.ANCHORARRAY($AL718),AN718))</f>
        <v>2</v>
      </c>
      <c r="AT718">
        <f>IF(AO718="J",0,COUNTIF(_xlfn.ANCHORARRAY($AL718),AO718))</f>
        <v>3</v>
      </c>
      <c r="AU718">
        <f>IF(AP718="J",0,COUNTIF(_xlfn.ANCHORARRAY($AL718),AP718))</f>
        <v>3</v>
      </c>
      <c r="AV718" cm="1">
        <f t="array" ref="AV718:AZ718">_xlfn.LET(_xlpm.vals,{"J","2","3","4","5","6","7","8","9","T","J","Q","K","A"},
MATCH(_xlfn.ANCHORARRAY(AL718),_xlpm.vals,0))</f>
        <v>9</v>
      </c>
      <c r="AW718">
        <v>14</v>
      </c>
      <c r="AX718">
        <v>14</v>
      </c>
      <c r="AY718">
        <v>9</v>
      </c>
      <c r="AZ718">
        <v>9</v>
      </c>
      <c r="BA718" t="str" cm="1">
        <f t="array" ref="BA718:BE718">TEXT(_xlfn.ANCHORARRAY(AV718),"00")</f>
        <v>09</v>
      </c>
      <c r="BB718" t="str">
        <v>14</v>
      </c>
      <c r="BC718" t="str">
        <v>14</v>
      </c>
      <c r="BD718" t="str">
        <v>09</v>
      </c>
      <c r="BE718" t="str">
        <v>09</v>
      </c>
      <c r="BF718">
        <f>COUNTIF(_xlfn.ANCHORARRAY(AL718),"J")</f>
        <v>0</v>
      </c>
    </row>
    <row r="719" spans="2:58" x14ac:dyDescent="0.3">
      <c r="B719" t="s">
        <v>284</v>
      </c>
      <c r="C719" t="str">
        <f>_xlfn.TEXTBEFORE(B719," ")</f>
        <v>33T33</v>
      </c>
      <c r="D719">
        <f>VALUE(_xlfn.TEXTAFTER(B719," "))</f>
        <v>753</v>
      </c>
      <c r="E719" t="str" cm="1">
        <f t="array" ref="E719:I719">MID(C719,_xlfn.SEQUENCE(1,LEN(C719)),1)</f>
        <v>3</v>
      </c>
      <c r="F719" t="str">
        <v>3</v>
      </c>
      <c r="G719" t="str">
        <v>T</v>
      </c>
      <c r="H719" t="str">
        <v>3</v>
      </c>
      <c r="I719" t="str">
        <v>3</v>
      </c>
      <c r="J719" cm="1">
        <f t="array" ref="J719:N719">COUNTIFS(_xlfn.ANCHORARRAY(E719),_xlfn.ANCHORARRAY(E719))</f>
        <v>4</v>
      </c>
      <c r="K719">
        <v>4</v>
      </c>
      <c r="L719">
        <v>1</v>
      </c>
      <c r="M719">
        <v>4</v>
      </c>
      <c r="N719">
        <v>4</v>
      </c>
      <c r="O719" cm="1">
        <f t="array" ref="O719:S719">_xlfn.LET(_xlpm.vals,{"1","2","3","4","5","6","7","8","9","T","J","Q","K","A"},
MATCH(_xlfn.ANCHORARRAY(E719),_xlpm.vals,0))</f>
        <v>3</v>
      </c>
      <c r="P719">
        <v>3</v>
      </c>
      <c r="Q719">
        <v>10</v>
      </c>
      <c r="R719">
        <v>3</v>
      </c>
      <c r="S719">
        <v>3</v>
      </c>
      <c r="T719" t="str" cm="1">
        <f t="array" ref="T719:X719">TEXT(_xlfn.ANCHORARRAY(O719),"00")</f>
        <v>03</v>
      </c>
      <c r="U719" t="str">
        <v>03</v>
      </c>
      <c r="V719" t="str">
        <v>10</v>
      </c>
      <c r="W719" t="str">
        <v>03</v>
      </c>
      <c r="X719" t="str">
        <v>03</v>
      </c>
      <c r="Y719" t="b">
        <f>MAX(_xlfn.ANCHORARRAY(J719))=5</f>
        <v>0</v>
      </c>
      <c r="Z719" t="b">
        <f>MAX(_xlfn.ANCHORARRAY(J719))=4</f>
        <v>1</v>
      </c>
      <c r="AA719" t="b" cm="1">
        <f t="array" ref="AA719">AND(OR(_xlfn.ANCHORARRAY(J719)=3),OR(_xlfn.ANCHORARRAY(J719)=2))</f>
        <v>0</v>
      </c>
      <c r="AB719" t="b">
        <f>IF(AA719,FALSE,MAX(_xlfn.ANCHORARRAY(J719))=3)</f>
        <v>0</v>
      </c>
      <c r="AC719" t="b">
        <f>COUNTIF(_xlfn.ANCHORARRAY(J719),2)=4</f>
        <v>0</v>
      </c>
      <c r="AD719" t="b">
        <f>IF(AC719,FALSE,MAX(_xlfn.ANCHORARRAY(J719))=2)</f>
        <v>0</v>
      </c>
      <c r="AE719" t="b">
        <f>NOT(OR(Y719:AD719))</f>
        <v>0</v>
      </c>
      <c r="AF719">
        <f>8-MATCH(TRUE,Y719:AE719,0)</f>
        <v>6</v>
      </c>
      <c r="AG719">
        <f>VALUE(_xlfn.CONCAT(AF719,_xlfn.ANCHORARRAY(T719)))</f>
        <v>60303100303</v>
      </c>
      <c r="AH719">
        <f>VALUE(_xlfn.RANK.EQ(AG719,AG:AG,1))</f>
        <v>920</v>
      </c>
      <c r="AI719">
        <f>AH719*D719</f>
        <v>692760</v>
      </c>
      <c r="AK719" s="1"/>
      <c r="AL719" t="str" cm="1">
        <f t="array" ref="AL719:AP719">MID(C719,_xlfn.SEQUENCE(1,LEN(C719)),1)</f>
        <v>3</v>
      </c>
      <c r="AM719" t="str">
        <v>3</v>
      </c>
      <c r="AN719" t="str">
        <v>T</v>
      </c>
      <c r="AO719" t="str">
        <v>3</v>
      </c>
      <c r="AP719" t="str">
        <v>3</v>
      </c>
      <c r="AQ719">
        <f>IF(AL719="J",0,COUNTIF(_xlfn.ANCHORARRAY($AL719),AL719))</f>
        <v>4</v>
      </c>
      <c r="AR719">
        <f>IF(AM719="J",0,COUNTIF(_xlfn.ANCHORARRAY($AL719),AM719))</f>
        <v>4</v>
      </c>
      <c r="AS719">
        <f>IF(AN719="J",0,COUNTIF(_xlfn.ANCHORARRAY($AL719),AN719))</f>
        <v>1</v>
      </c>
      <c r="AT719">
        <f>IF(AO719="J",0,COUNTIF(_xlfn.ANCHORARRAY($AL719),AO719))</f>
        <v>4</v>
      </c>
      <c r="AU719">
        <f>IF(AP719="J",0,COUNTIF(_xlfn.ANCHORARRAY($AL719),AP719))</f>
        <v>4</v>
      </c>
      <c r="AV719" cm="1">
        <f t="array" ref="AV719:AZ719">_xlfn.LET(_xlpm.vals,{"J","2","3","4","5","6","7","8","9","T","J","Q","K","A"},
MATCH(_xlfn.ANCHORARRAY(AL719),_xlpm.vals,0))</f>
        <v>3</v>
      </c>
      <c r="AW719">
        <v>3</v>
      </c>
      <c r="AX719">
        <v>10</v>
      </c>
      <c r="AY719">
        <v>3</v>
      </c>
      <c r="AZ719">
        <v>3</v>
      </c>
      <c r="BA719" t="str" cm="1">
        <f t="array" ref="BA719:BE719">TEXT(_xlfn.ANCHORARRAY(AV719),"00")</f>
        <v>03</v>
      </c>
      <c r="BB719" t="str">
        <v>03</v>
      </c>
      <c r="BC719" t="str">
        <v>10</v>
      </c>
      <c r="BD719" t="str">
        <v>03</v>
      </c>
      <c r="BE719" t="str">
        <v>03</v>
      </c>
      <c r="BF719">
        <f>COUNTIF(_xlfn.ANCHORARRAY(AL719),"J")</f>
        <v>0</v>
      </c>
    </row>
    <row r="720" spans="2:58" x14ac:dyDescent="0.3">
      <c r="B720" t="s">
        <v>283</v>
      </c>
      <c r="C720" t="str">
        <f>_xlfn.TEXTBEFORE(B720," ")</f>
        <v>A4A4Q</v>
      </c>
      <c r="D720">
        <f>VALUE(_xlfn.TEXTAFTER(B720," "))</f>
        <v>704</v>
      </c>
      <c r="E720" t="str" cm="1">
        <f t="array" ref="E720:I720">MID(C720,_xlfn.SEQUENCE(1,LEN(C720)),1)</f>
        <v>A</v>
      </c>
      <c r="F720" t="str">
        <v>4</v>
      </c>
      <c r="G720" t="str">
        <v>A</v>
      </c>
      <c r="H720" t="str">
        <v>4</v>
      </c>
      <c r="I720" t="str">
        <v>Q</v>
      </c>
      <c r="J720" cm="1">
        <f t="array" ref="J720:N720">COUNTIFS(_xlfn.ANCHORARRAY(E720),_xlfn.ANCHORARRAY(E720))</f>
        <v>2</v>
      </c>
      <c r="K720">
        <v>2</v>
      </c>
      <c r="L720">
        <v>2</v>
      </c>
      <c r="M720">
        <v>2</v>
      </c>
      <c r="N720">
        <v>1</v>
      </c>
      <c r="O720" cm="1">
        <f t="array" ref="O720:S720">_xlfn.LET(_xlpm.vals,{"1","2","3","4","5","6","7","8","9","T","J","Q","K","A"},
MATCH(_xlfn.ANCHORARRAY(E720),_xlpm.vals,0))</f>
        <v>14</v>
      </c>
      <c r="P720">
        <v>4</v>
      </c>
      <c r="Q720">
        <v>14</v>
      </c>
      <c r="R720">
        <v>4</v>
      </c>
      <c r="S720">
        <v>12</v>
      </c>
      <c r="T720" t="str" cm="1">
        <f t="array" ref="T720:X720">TEXT(_xlfn.ANCHORARRAY(O720),"00")</f>
        <v>14</v>
      </c>
      <c r="U720" t="str">
        <v>04</v>
      </c>
      <c r="V720" t="str">
        <v>14</v>
      </c>
      <c r="W720" t="str">
        <v>04</v>
      </c>
      <c r="X720" t="str">
        <v>12</v>
      </c>
      <c r="Y720" t="b">
        <f>MAX(_xlfn.ANCHORARRAY(J720))=5</f>
        <v>0</v>
      </c>
      <c r="Z720" t="b">
        <f>MAX(_xlfn.ANCHORARRAY(J720))=4</f>
        <v>0</v>
      </c>
      <c r="AA720" t="b" cm="1">
        <f t="array" ref="AA720">AND(OR(_xlfn.ANCHORARRAY(J720)=3),OR(_xlfn.ANCHORARRAY(J720)=2))</f>
        <v>0</v>
      </c>
      <c r="AB720" t="b">
        <f>IF(AA720,FALSE,MAX(_xlfn.ANCHORARRAY(J720))=3)</f>
        <v>0</v>
      </c>
      <c r="AC720" t="b">
        <f>COUNTIF(_xlfn.ANCHORARRAY(J720),2)=4</f>
        <v>1</v>
      </c>
      <c r="AD720" t="b">
        <f>IF(AC720,FALSE,MAX(_xlfn.ANCHORARRAY(J720))=2)</f>
        <v>0</v>
      </c>
      <c r="AE720" t="b">
        <f>NOT(OR(Y720:AD720))</f>
        <v>0</v>
      </c>
      <c r="AF720">
        <f>8-MATCH(TRUE,Y720:AE720,0)</f>
        <v>3</v>
      </c>
      <c r="AG720">
        <f>VALUE(_xlfn.CONCAT(AF720,_xlfn.ANCHORARRAY(T720)))</f>
        <v>31404140412</v>
      </c>
      <c r="AH720">
        <f>VALUE(_xlfn.RANK.EQ(AG720,AG:AG,1))</f>
        <v>613</v>
      </c>
      <c r="AI720">
        <f>AH720*D720</f>
        <v>431552</v>
      </c>
      <c r="AK720" s="1"/>
      <c r="AL720" t="str" cm="1">
        <f t="array" ref="AL720:AP720">MID(C720,_xlfn.SEQUENCE(1,LEN(C720)),1)</f>
        <v>A</v>
      </c>
      <c r="AM720" t="str">
        <v>4</v>
      </c>
      <c r="AN720" t="str">
        <v>A</v>
      </c>
      <c r="AO720" t="str">
        <v>4</v>
      </c>
      <c r="AP720" t="str">
        <v>Q</v>
      </c>
      <c r="AQ720">
        <f>IF(AL720="J",0,COUNTIF(_xlfn.ANCHORARRAY($AL720),AL720))</f>
        <v>2</v>
      </c>
      <c r="AR720">
        <f>IF(AM720="J",0,COUNTIF(_xlfn.ANCHORARRAY($AL720),AM720))</f>
        <v>2</v>
      </c>
      <c r="AS720">
        <f>IF(AN720="J",0,COUNTIF(_xlfn.ANCHORARRAY($AL720),AN720))</f>
        <v>2</v>
      </c>
      <c r="AT720">
        <f>IF(AO720="J",0,COUNTIF(_xlfn.ANCHORARRAY($AL720),AO720))</f>
        <v>2</v>
      </c>
      <c r="AU720">
        <f>IF(AP720="J",0,COUNTIF(_xlfn.ANCHORARRAY($AL720),AP720))</f>
        <v>1</v>
      </c>
      <c r="AV720" cm="1">
        <f t="array" ref="AV720:AZ720">_xlfn.LET(_xlpm.vals,{"J","2","3","4","5","6","7","8","9","T","J","Q","K","A"},
MATCH(_xlfn.ANCHORARRAY(AL720),_xlpm.vals,0))</f>
        <v>14</v>
      </c>
      <c r="AW720">
        <v>4</v>
      </c>
      <c r="AX720">
        <v>14</v>
      </c>
      <c r="AY720">
        <v>4</v>
      </c>
      <c r="AZ720">
        <v>12</v>
      </c>
      <c r="BA720" t="str" cm="1">
        <f t="array" ref="BA720:BE720">TEXT(_xlfn.ANCHORARRAY(AV720),"00")</f>
        <v>14</v>
      </c>
      <c r="BB720" t="str">
        <v>04</v>
      </c>
      <c r="BC720" t="str">
        <v>14</v>
      </c>
      <c r="BD720" t="str">
        <v>04</v>
      </c>
      <c r="BE720" t="str">
        <v>12</v>
      </c>
      <c r="BF720">
        <f>COUNTIF(_xlfn.ANCHORARRAY(AL720),"J")</f>
        <v>0</v>
      </c>
    </row>
    <row r="721" spans="2:58" x14ac:dyDescent="0.3">
      <c r="B721" t="s">
        <v>282</v>
      </c>
      <c r="C721" t="str">
        <f>_xlfn.TEXTBEFORE(B721," ")</f>
        <v>297TJ</v>
      </c>
      <c r="D721">
        <f>VALUE(_xlfn.TEXTAFTER(B721," "))</f>
        <v>299</v>
      </c>
      <c r="E721" t="str" cm="1">
        <f t="array" ref="E721:I721">MID(C721,_xlfn.SEQUENCE(1,LEN(C721)),1)</f>
        <v>2</v>
      </c>
      <c r="F721" t="str">
        <v>9</v>
      </c>
      <c r="G721" t="str">
        <v>7</v>
      </c>
      <c r="H721" t="str">
        <v>T</v>
      </c>
      <c r="I721" t="str">
        <v>J</v>
      </c>
      <c r="J721" cm="1">
        <f t="array" ref="J721:N721">COUNTIFS(_xlfn.ANCHORARRAY(E721),_xlfn.ANCHORARRAY(E721))</f>
        <v>1</v>
      </c>
      <c r="K721">
        <v>1</v>
      </c>
      <c r="L721">
        <v>1</v>
      </c>
      <c r="M721">
        <v>1</v>
      </c>
      <c r="N721">
        <v>1</v>
      </c>
      <c r="O721" cm="1">
        <f t="array" ref="O721:S721">_xlfn.LET(_xlpm.vals,{"1","2","3","4","5","6","7","8","9","T","J","Q","K","A"},
MATCH(_xlfn.ANCHORARRAY(E721),_xlpm.vals,0))</f>
        <v>2</v>
      </c>
      <c r="P721">
        <v>9</v>
      </c>
      <c r="Q721">
        <v>7</v>
      </c>
      <c r="R721">
        <v>10</v>
      </c>
      <c r="S721">
        <v>11</v>
      </c>
      <c r="T721" t="str" cm="1">
        <f t="array" ref="T721:X721">TEXT(_xlfn.ANCHORARRAY(O721),"00")</f>
        <v>02</v>
      </c>
      <c r="U721" t="str">
        <v>09</v>
      </c>
      <c r="V721" t="str">
        <v>07</v>
      </c>
      <c r="W721" t="str">
        <v>10</v>
      </c>
      <c r="X721" t="str">
        <v>11</v>
      </c>
      <c r="Y721" t="b">
        <f>MAX(_xlfn.ANCHORARRAY(J721))=5</f>
        <v>0</v>
      </c>
      <c r="Z721" t="b">
        <f>MAX(_xlfn.ANCHORARRAY(J721))=4</f>
        <v>0</v>
      </c>
      <c r="AA721" t="b" cm="1">
        <f t="array" ref="AA721">AND(OR(_xlfn.ANCHORARRAY(J721)=3),OR(_xlfn.ANCHORARRAY(J721)=2))</f>
        <v>0</v>
      </c>
      <c r="AB721" t="b">
        <f>IF(AA721,FALSE,MAX(_xlfn.ANCHORARRAY(J721))=3)</f>
        <v>0</v>
      </c>
      <c r="AC721" t="b">
        <f>COUNTIF(_xlfn.ANCHORARRAY(J721),2)=4</f>
        <v>0</v>
      </c>
      <c r="AD721" t="b">
        <f>IF(AC721,FALSE,MAX(_xlfn.ANCHORARRAY(J721))=2)</f>
        <v>0</v>
      </c>
      <c r="AE721" t="b">
        <f>NOT(OR(Y721:AD721))</f>
        <v>1</v>
      </c>
      <c r="AF721">
        <f>8-MATCH(TRUE,Y721:AE721,0)</f>
        <v>1</v>
      </c>
      <c r="AG721">
        <f>VALUE(_xlfn.CONCAT(AF721,_xlfn.ANCHORARRAY(T721)))</f>
        <v>10209071011</v>
      </c>
      <c r="AH721">
        <f>VALUE(_xlfn.RANK.EQ(AG721,AG:AG,1))</f>
        <v>9</v>
      </c>
      <c r="AI721">
        <f>AH721*D721</f>
        <v>2691</v>
      </c>
      <c r="AK721" s="1"/>
      <c r="AL721" t="str" cm="1">
        <f t="array" ref="AL721:AP721">MID(C721,_xlfn.SEQUENCE(1,LEN(C721)),1)</f>
        <v>2</v>
      </c>
      <c r="AM721" t="str">
        <v>9</v>
      </c>
      <c r="AN721" t="str">
        <v>7</v>
      </c>
      <c r="AO721" t="str">
        <v>T</v>
      </c>
      <c r="AP721" t="str">
        <v>J</v>
      </c>
      <c r="AQ721">
        <f>IF(AL721="J",0,COUNTIF(_xlfn.ANCHORARRAY($AL721),AL721))</f>
        <v>1</v>
      </c>
      <c r="AR721">
        <f>IF(AM721="J",0,COUNTIF(_xlfn.ANCHORARRAY($AL721),AM721))</f>
        <v>1</v>
      </c>
      <c r="AS721">
        <f>IF(AN721="J",0,COUNTIF(_xlfn.ANCHORARRAY($AL721),AN721))</f>
        <v>1</v>
      </c>
      <c r="AT721">
        <f>IF(AO721="J",0,COUNTIF(_xlfn.ANCHORARRAY($AL721),AO721))</f>
        <v>1</v>
      </c>
      <c r="AU721">
        <f>IF(AP721="J",0,COUNTIF(_xlfn.ANCHORARRAY($AL721),AP721))</f>
        <v>0</v>
      </c>
      <c r="AV721" cm="1">
        <f t="array" ref="AV721:AZ721">_xlfn.LET(_xlpm.vals,{"J","2","3","4","5","6","7","8","9","T","J","Q","K","A"},
MATCH(_xlfn.ANCHORARRAY(AL721),_xlpm.vals,0))</f>
        <v>2</v>
      </c>
      <c r="AW721">
        <v>9</v>
      </c>
      <c r="AX721">
        <v>7</v>
      </c>
      <c r="AY721">
        <v>10</v>
      </c>
      <c r="AZ721">
        <v>1</v>
      </c>
      <c r="BA721" t="str" cm="1">
        <f t="array" ref="BA721:BE721">TEXT(_xlfn.ANCHORARRAY(AV721),"00")</f>
        <v>02</v>
      </c>
      <c r="BB721" t="str">
        <v>09</v>
      </c>
      <c r="BC721" t="str">
        <v>07</v>
      </c>
      <c r="BD721" t="str">
        <v>10</v>
      </c>
      <c r="BE721" t="str">
        <v>01</v>
      </c>
      <c r="BF721">
        <f>COUNTIF(_xlfn.ANCHORARRAY(AL721),"J")</f>
        <v>1</v>
      </c>
    </row>
    <row r="722" spans="2:58" x14ac:dyDescent="0.3">
      <c r="B722" t="s">
        <v>281</v>
      </c>
      <c r="C722" t="str">
        <f>_xlfn.TEXTBEFORE(B722," ")</f>
        <v>3J833</v>
      </c>
      <c r="D722">
        <f>VALUE(_xlfn.TEXTAFTER(B722," "))</f>
        <v>396</v>
      </c>
      <c r="E722" t="str" cm="1">
        <f t="array" ref="E722:I722">MID(C722,_xlfn.SEQUENCE(1,LEN(C722)),1)</f>
        <v>3</v>
      </c>
      <c r="F722" t="str">
        <v>J</v>
      </c>
      <c r="G722" t="str">
        <v>8</v>
      </c>
      <c r="H722" t="str">
        <v>3</v>
      </c>
      <c r="I722" t="str">
        <v>3</v>
      </c>
      <c r="J722" cm="1">
        <f t="array" ref="J722:N722">COUNTIFS(_xlfn.ANCHORARRAY(E722),_xlfn.ANCHORARRAY(E722))</f>
        <v>3</v>
      </c>
      <c r="K722">
        <v>1</v>
      </c>
      <c r="L722">
        <v>1</v>
      </c>
      <c r="M722">
        <v>3</v>
      </c>
      <c r="N722">
        <v>3</v>
      </c>
      <c r="O722" cm="1">
        <f t="array" ref="O722:S722">_xlfn.LET(_xlpm.vals,{"1","2","3","4","5","6","7","8","9","T","J","Q","K","A"},
MATCH(_xlfn.ANCHORARRAY(E722),_xlpm.vals,0))</f>
        <v>3</v>
      </c>
      <c r="P722">
        <v>11</v>
      </c>
      <c r="Q722">
        <v>8</v>
      </c>
      <c r="R722">
        <v>3</v>
      </c>
      <c r="S722">
        <v>3</v>
      </c>
      <c r="T722" t="str" cm="1">
        <f t="array" ref="T722:X722">TEXT(_xlfn.ANCHORARRAY(O722),"00")</f>
        <v>03</v>
      </c>
      <c r="U722" t="str">
        <v>11</v>
      </c>
      <c r="V722" t="str">
        <v>08</v>
      </c>
      <c r="W722" t="str">
        <v>03</v>
      </c>
      <c r="X722" t="str">
        <v>03</v>
      </c>
      <c r="Y722" t="b">
        <f>MAX(_xlfn.ANCHORARRAY(J722))=5</f>
        <v>0</v>
      </c>
      <c r="Z722" t="b">
        <f>MAX(_xlfn.ANCHORARRAY(J722))=4</f>
        <v>0</v>
      </c>
      <c r="AA722" t="b" cm="1">
        <f t="array" ref="AA722">AND(OR(_xlfn.ANCHORARRAY(J722)=3),OR(_xlfn.ANCHORARRAY(J722)=2))</f>
        <v>0</v>
      </c>
      <c r="AB722" t="b">
        <f>IF(AA722,FALSE,MAX(_xlfn.ANCHORARRAY(J722))=3)</f>
        <v>1</v>
      </c>
      <c r="AC722" t="b">
        <f>COUNTIF(_xlfn.ANCHORARRAY(J722),2)=4</f>
        <v>0</v>
      </c>
      <c r="AD722" t="b">
        <f>IF(AC722,FALSE,MAX(_xlfn.ANCHORARRAY(J722))=2)</f>
        <v>0</v>
      </c>
      <c r="AE722" t="b">
        <f>NOT(OR(Y722:AD722))</f>
        <v>0</v>
      </c>
      <c r="AF722">
        <f>8-MATCH(TRUE,Y722:AE722,0)</f>
        <v>4</v>
      </c>
      <c r="AG722">
        <f>VALUE(_xlfn.CONCAT(AF722,_xlfn.ANCHORARRAY(T722)))</f>
        <v>40311080303</v>
      </c>
      <c r="AH722">
        <f>VALUE(_xlfn.RANK.EQ(AG722,AG:AG,1))</f>
        <v>644</v>
      </c>
      <c r="AI722">
        <f>AH722*D722</f>
        <v>255024</v>
      </c>
      <c r="AK722" s="1"/>
      <c r="AL722" t="str" cm="1">
        <f t="array" ref="AL722:AP722">MID(C722,_xlfn.SEQUENCE(1,LEN(C722)),1)</f>
        <v>3</v>
      </c>
      <c r="AM722" t="str">
        <v>J</v>
      </c>
      <c r="AN722" t="str">
        <v>8</v>
      </c>
      <c r="AO722" t="str">
        <v>3</v>
      </c>
      <c r="AP722" t="str">
        <v>3</v>
      </c>
      <c r="AQ722">
        <f>IF(AL722="J",0,COUNTIF(_xlfn.ANCHORARRAY($AL722),AL722))</f>
        <v>3</v>
      </c>
      <c r="AR722">
        <f>IF(AM722="J",0,COUNTIF(_xlfn.ANCHORARRAY($AL722),AM722))</f>
        <v>0</v>
      </c>
      <c r="AS722">
        <f>IF(AN722="J",0,COUNTIF(_xlfn.ANCHORARRAY($AL722),AN722))</f>
        <v>1</v>
      </c>
      <c r="AT722">
        <f>IF(AO722="J",0,COUNTIF(_xlfn.ANCHORARRAY($AL722),AO722))</f>
        <v>3</v>
      </c>
      <c r="AU722">
        <f>IF(AP722="J",0,COUNTIF(_xlfn.ANCHORARRAY($AL722),AP722))</f>
        <v>3</v>
      </c>
      <c r="AV722" cm="1">
        <f t="array" ref="AV722:AZ722">_xlfn.LET(_xlpm.vals,{"J","2","3","4","5","6","7","8","9","T","J","Q","K","A"},
MATCH(_xlfn.ANCHORARRAY(AL722),_xlpm.vals,0))</f>
        <v>3</v>
      </c>
      <c r="AW722">
        <v>1</v>
      </c>
      <c r="AX722">
        <v>8</v>
      </c>
      <c r="AY722">
        <v>3</v>
      </c>
      <c r="AZ722">
        <v>3</v>
      </c>
      <c r="BA722" t="str" cm="1">
        <f t="array" ref="BA722:BE722">TEXT(_xlfn.ANCHORARRAY(AV722),"00")</f>
        <v>03</v>
      </c>
      <c r="BB722" t="str">
        <v>01</v>
      </c>
      <c r="BC722" t="str">
        <v>08</v>
      </c>
      <c r="BD722" t="str">
        <v>03</v>
      </c>
      <c r="BE722" t="str">
        <v>03</v>
      </c>
      <c r="BF722">
        <f>COUNTIF(_xlfn.ANCHORARRAY(AL722),"J")</f>
        <v>1</v>
      </c>
    </row>
    <row r="723" spans="2:58" x14ac:dyDescent="0.3">
      <c r="B723" t="s">
        <v>280</v>
      </c>
      <c r="C723" t="str">
        <f>_xlfn.TEXTBEFORE(B723," ")</f>
        <v>7TT73</v>
      </c>
      <c r="D723">
        <f>VALUE(_xlfn.TEXTAFTER(B723," "))</f>
        <v>410</v>
      </c>
      <c r="E723" t="str" cm="1">
        <f t="array" ref="E723:I723">MID(C723,_xlfn.SEQUENCE(1,LEN(C723)),1)</f>
        <v>7</v>
      </c>
      <c r="F723" t="str">
        <v>T</v>
      </c>
      <c r="G723" t="str">
        <v>T</v>
      </c>
      <c r="H723" t="str">
        <v>7</v>
      </c>
      <c r="I723" t="str">
        <v>3</v>
      </c>
      <c r="J723" cm="1">
        <f t="array" ref="J723:N723">COUNTIFS(_xlfn.ANCHORARRAY(E723),_xlfn.ANCHORARRAY(E723))</f>
        <v>2</v>
      </c>
      <c r="K723">
        <v>2</v>
      </c>
      <c r="L723">
        <v>2</v>
      </c>
      <c r="M723">
        <v>2</v>
      </c>
      <c r="N723">
        <v>1</v>
      </c>
      <c r="O723" cm="1">
        <f t="array" ref="O723:S723">_xlfn.LET(_xlpm.vals,{"1","2","3","4","5","6","7","8","9","T","J","Q","K","A"},
MATCH(_xlfn.ANCHORARRAY(E723),_xlpm.vals,0))</f>
        <v>7</v>
      </c>
      <c r="P723">
        <v>10</v>
      </c>
      <c r="Q723">
        <v>10</v>
      </c>
      <c r="R723">
        <v>7</v>
      </c>
      <c r="S723">
        <v>3</v>
      </c>
      <c r="T723" t="str" cm="1">
        <f t="array" ref="T723:X723">TEXT(_xlfn.ANCHORARRAY(O723),"00")</f>
        <v>07</v>
      </c>
      <c r="U723" t="str">
        <v>10</v>
      </c>
      <c r="V723" t="str">
        <v>10</v>
      </c>
      <c r="W723" t="str">
        <v>07</v>
      </c>
      <c r="X723" t="str">
        <v>03</v>
      </c>
      <c r="Y723" t="b">
        <f>MAX(_xlfn.ANCHORARRAY(J723))=5</f>
        <v>0</v>
      </c>
      <c r="Z723" t="b">
        <f>MAX(_xlfn.ANCHORARRAY(J723))=4</f>
        <v>0</v>
      </c>
      <c r="AA723" t="b" cm="1">
        <f t="array" ref="AA723">AND(OR(_xlfn.ANCHORARRAY(J723)=3),OR(_xlfn.ANCHORARRAY(J723)=2))</f>
        <v>0</v>
      </c>
      <c r="AB723" t="b">
        <f>IF(AA723,FALSE,MAX(_xlfn.ANCHORARRAY(J723))=3)</f>
        <v>0</v>
      </c>
      <c r="AC723" t="b">
        <f>COUNTIF(_xlfn.ANCHORARRAY(J723),2)=4</f>
        <v>1</v>
      </c>
      <c r="AD723" t="b">
        <f>IF(AC723,FALSE,MAX(_xlfn.ANCHORARRAY(J723))=2)</f>
        <v>0</v>
      </c>
      <c r="AE723" t="b">
        <f>NOT(OR(Y723:AD723))</f>
        <v>0</v>
      </c>
      <c r="AF723">
        <f>8-MATCH(TRUE,Y723:AE723,0)</f>
        <v>3</v>
      </c>
      <c r="AG723">
        <f>VALUE(_xlfn.CONCAT(AF723,_xlfn.ANCHORARRAY(T723)))</f>
        <v>30710100703</v>
      </c>
      <c r="AH723">
        <f>VALUE(_xlfn.RANK.EQ(AG723,AG:AG,1))</f>
        <v>520</v>
      </c>
      <c r="AI723">
        <f>AH723*D723</f>
        <v>213200</v>
      </c>
      <c r="AK723" s="1"/>
      <c r="AL723" t="str" cm="1">
        <f t="array" ref="AL723:AP723">MID(C723,_xlfn.SEQUENCE(1,LEN(C723)),1)</f>
        <v>7</v>
      </c>
      <c r="AM723" t="str">
        <v>T</v>
      </c>
      <c r="AN723" t="str">
        <v>T</v>
      </c>
      <c r="AO723" t="str">
        <v>7</v>
      </c>
      <c r="AP723" t="str">
        <v>3</v>
      </c>
      <c r="AQ723">
        <f>IF(AL723="J",0,COUNTIF(_xlfn.ANCHORARRAY($AL723),AL723))</f>
        <v>2</v>
      </c>
      <c r="AR723">
        <f>IF(AM723="J",0,COUNTIF(_xlfn.ANCHORARRAY($AL723),AM723))</f>
        <v>2</v>
      </c>
      <c r="AS723">
        <f>IF(AN723="J",0,COUNTIF(_xlfn.ANCHORARRAY($AL723),AN723))</f>
        <v>2</v>
      </c>
      <c r="AT723">
        <f>IF(AO723="J",0,COUNTIF(_xlfn.ANCHORARRAY($AL723),AO723))</f>
        <v>2</v>
      </c>
      <c r="AU723">
        <f>IF(AP723="J",0,COUNTIF(_xlfn.ANCHORARRAY($AL723),AP723))</f>
        <v>1</v>
      </c>
      <c r="AV723" cm="1">
        <f t="array" ref="AV723:AZ723">_xlfn.LET(_xlpm.vals,{"J","2","3","4","5","6","7","8","9","T","J","Q","K","A"},
MATCH(_xlfn.ANCHORARRAY(AL723),_xlpm.vals,0))</f>
        <v>7</v>
      </c>
      <c r="AW723">
        <v>10</v>
      </c>
      <c r="AX723">
        <v>10</v>
      </c>
      <c r="AY723">
        <v>7</v>
      </c>
      <c r="AZ723">
        <v>3</v>
      </c>
      <c r="BA723" t="str" cm="1">
        <f t="array" ref="BA723:BE723">TEXT(_xlfn.ANCHORARRAY(AV723),"00")</f>
        <v>07</v>
      </c>
      <c r="BB723" t="str">
        <v>10</v>
      </c>
      <c r="BC723" t="str">
        <v>10</v>
      </c>
      <c r="BD723" t="str">
        <v>07</v>
      </c>
      <c r="BE723" t="str">
        <v>03</v>
      </c>
      <c r="BF723">
        <f>COUNTIF(_xlfn.ANCHORARRAY(AL723),"J")</f>
        <v>0</v>
      </c>
    </row>
    <row r="724" spans="2:58" x14ac:dyDescent="0.3">
      <c r="B724" t="s">
        <v>279</v>
      </c>
      <c r="C724" t="str">
        <f>_xlfn.TEXTBEFORE(B724," ")</f>
        <v>47256</v>
      </c>
      <c r="D724">
        <f>VALUE(_xlfn.TEXTAFTER(B724," "))</f>
        <v>537</v>
      </c>
      <c r="E724" t="str" cm="1">
        <f t="array" ref="E724:I724">MID(C724,_xlfn.SEQUENCE(1,LEN(C724)),1)</f>
        <v>4</v>
      </c>
      <c r="F724" t="str">
        <v>7</v>
      </c>
      <c r="G724" t="str">
        <v>2</v>
      </c>
      <c r="H724" t="str">
        <v>5</v>
      </c>
      <c r="I724" t="str">
        <v>6</v>
      </c>
      <c r="J724" cm="1">
        <f t="array" ref="J724:N724">COUNTIFS(_xlfn.ANCHORARRAY(E724),_xlfn.ANCHORARRAY(E724))</f>
        <v>1</v>
      </c>
      <c r="K724">
        <v>1</v>
      </c>
      <c r="L724">
        <v>1</v>
      </c>
      <c r="M724">
        <v>1</v>
      </c>
      <c r="N724">
        <v>1</v>
      </c>
      <c r="O724" cm="1">
        <f t="array" ref="O724:S724">_xlfn.LET(_xlpm.vals,{"1","2","3","4","5","6","7","8","9","T","J","Q","K","A"},
MATCH(_xlfn.ANCHORARRAY(E724),_xlpm.vals,0))</f>
        <v>4</v>
      </c>
      <c r="P724">
        <v>7</v>
      </c>
      <c r="Q724">
        <v>2</v>
      </c>
      <c r="R724">
        <v>5</v>
      </c>
      <c r="S724">
        <v>6</v>
      </c>
      <c r="T724" t="str" cm="1">
        <f t="array" ref="T724:X724">TEXT(_xlfn.ANCHORARRAY(O724),"00")</f>
        <v>04</v>
      </c>
      <c r="U724" t="str">
        <v>07</v>
      </c>
      <c r="V724" t="str">
        <v>02</v>
      </c>
      <c r="W724" t="str">
        <v>05</v>
      </c>
      <c r="X724" t="str">
        <v>06</v>
      </c>
      <c r="Y724" t="b">
        <f>MAX(_xlfn.ANCHORARRAY(J724))=5</f>
        <v>0</v>
      </c>
      <c r="Z724" t="b">
        <f>MAX(_xlfn.ANCHORARRAY(J724))=4</f>
        <v>0</v>
      </c>
      <c r="AA724" t="b" cm="1">
        <f t="array" ref="AA724">AND(OR(_xlfn.ANCHORARRAY(J724)=3),OR(_xlfn.ANCHORARRAY(J724)=2))</f>
        <v>0</v>
      </c>
      <c r="AB724" t="b">
        <f>IF(AA724,FALSE,MAX(_xlfn.ANCHORARRAY(J724))=3)</f>
        <v>0</v>
      </c>
      <c r="AC724" t="b">
        <f>COUNTIF(_xlfn.ANCHORARRAY(J724),2)=4</f>
        <v>0</v>
      </c>
      <c r="AD724" t="b">
        <f>IF(AC724,FALSE,MAX(_xlfn.ANCHORARRAY(J724))=2)</f>
        <v>0</v>
      </c>
      <c r="AE724" t="b">
        <f>NOT(OR(Y724:AD724))</f>
        <v>1</v>
      </c>
      <c r="AF724">
        <f>8-MATCH(TRUE,Y724:AE724,0)</f>
        <v>1</v>
      </c>
      <c r="AG724">
        <f>VALUE(_xlfn.CONCAT(AF724,_xlfn.ANCHORARRAY(T724)))</f>
        <v>10407020506</v>
      </c>
      <c r="AH724">
        <f>VALUE(_xlfn.RANK.EQ(AG724,AG:AG,1))</f>
        <v>41</v>
      </c>
      <c r="AI724">
        <f>AH724*D724</f>
        <v>22017</v>
      </c>
      <c r="AK724" s="1"/>
      <c r="AL724" t="str" cm="1">
        <f t="array" ref="AL724:AP724">MID(C724,_xlfn.SEQUENCE(1,LEN(C724)),1)</f>
        <v>4</v>
      </c>
      <c r="AM724" t="str">
        <v>7</v>
      </c>
      <c r="AN724" t="str">
        <v>2</v>
      </c>
      <c r="AO724" t="str">
        <v>5</v>
      </c>
      <c r="AP724" t="str">
        <v>6</v>
      </c>
      <c r="AQ724">
        <f>IF(AL724="J",0,COUNTIF(_xlfn.ANCHORARRAY($AL724),AL724))</f>
        <v>1</v>
      </c>
      <c r="AR724">
        <f>IF(AM724="J",0,COUNTIF(_xlfn.ANCHORARRAY($AL724),AM724))</f>
        <v>1</v>
      </c>
      <c r="AS724">
        <f>IF(AN724="J",0,COUNTIF(_xlfn.ANCHORARRAY($AL724),AN724))</f>
        <v>1</v>
      </c>
      <c r="AT724">
        <f>IF(AO724="J",0,COUNTIF(_xlfn.ANCHORARRAY($AL724),AO724))</f>
        <v>1</v>
      </c>
      <c r="AU724">
        <f>IF(AP724="J",0,COUNTIF(_xlfn.ANCHORARRAY($AL724),AP724))</f>
        <v>1</v>
      </c>
      <c r="AV724" cm="1">
        <f t="array" ref="AV724:AZ724">_xlfn.LET(_xlpm.vals,{"J","2","3","4","5","6","7","8","9","T","J","Q","K","A"},
MATCH(_xlfn.ANCHORARRAY(AL724),_xlpm.vals,0))</f>
        <v>4</v>
      </c>
      <c r="AW724">
        <v>7</v>
      </c>
      <c r="AX724">
        <v>2</v>
      </c>
      <c r="AY724">
        <v>5</v>
      </c>
      <c r="AZ724">
        <v>6</v>
      </c>
      <c r="BA724" t="str" cm="1">
        <f t="array" ref="BA724:BE724">TEXT(_xlfn.ANCHORARRAY(AV724),"00")</f>
        <v>04</v>
      </c>
      <c r="BB724" t="str">
        <v>07</v>
      </c>
      <c r="BC724" t="str">
        <v>02</v>
      </c>
      <c r="BD724" t="str">
        <v>05</v>
      </c>
      <c r="BE724" t="str">
        <v>06</v>
      </c>
      <c r="BF724">
        <f>COUNTIF(_xlfn.ANCHORARRAY(AL724),"J")</f>
        <v>0</v>
      </c>
    </row>
    <row r="725" spans="2:58" x14ac:dyDescent="0.3">
      <c r="B725" t="s">
        <v>278</v>
      </c>
      <c r="C725" t="str">
        <f>_xlfn.TEXTBEFORE(B725," ")</f>
        <v>35QJ5</v>
      </c>
      <c r="D725">
        <f>VALUE(_xlfn.TEXTAFTER(B725," "))</f>
        <v>616</v>
      </c>
      <c r="E725" t="str" cm="1">
        <f t="array" ref="E725:I725">MID(C725,_xlfn.SEQUENCE(1,LEN(C725)),1)</f>
        <v>3</v>
      </c>
      <c r="F725" t="str">
        <v>5</v>
      </c>
      <c r="G725" t="str">
        <v>Q</v>
      </c>
      <c r="H725" t="str">
        <v>J</v>
      </c>
      <c r="I725" t="str">
        <v>5</v>
      </c>
      <c r="J725" cm="1">
        <f t="array" ref="J725:N725">COUNTIFS(_xlfn.ANCHORARRAY(E725),_xlfn.ANCHORARRAY(E725))</f>
        <v>1</v>
      </c>
      <c r="K725">
        <v>2</v>
      </c>
      <c r="L725">
        <v>1</v>
      </c>
      <c r="M725">
        <v>1</v>
      </c>
      <c r="N725">
        <v>2</v>
      </c>
      <c r="O725" cm="1">
        <f t="array" ref="O725:S725">_xlfn.LET(_xlpm.vals,{"1","2","3","4","5","6","7","8","9","T","J","Q","K","A"},
MATCH(_xlfn.ANCHORARRAY(E725),_xlpm.vals,0))</f>
        <v>3</v>
      </c>
      <c r="P725">
        <v>5</v>
      </c>
      <c r="Q725">
        <v>12</v>
      </c>
      <c r="R725">
        <v>11</v>
      </c>
      <c r="S725">
        <v>5</v>
      </c>
      <c r="T725" t="str" cm="1">
        <f t="array" ref="T725:X725">TEXT(_xlfn.ANCHORARRAY(O725),"00")</f>
        <v>03</v>
      </c>
      <c r="U725" t="str">
        <v>05</v>
      </c>
      <c r="V725" t="str">
        <v>12</v>
      </c>
      <c r="W725" t="str">
        <v>11</v>
      </c>
      <c r="X725" t="str">
        <v>05</v>
      </c>
      <c r="Y725" t="b">
        <f>MAX(_xlfn.ANCHORARRAY(J725))=5</f>
        <v>0</v>
      </c>
      <c r="Z725" t="b">
        <f>MAX(_xlfn.ANCHORARRAY(J725))=4</f>
        <v>0</v>
      </c>
      <c r="AA725" t="b" cm="1">
        <f t="array" ref="AA725">AND(OR(_xlfn.ANCHORARRAY(J725)=3),OR(_xlfn.ANCHORARRAY(J725)=2))</f>
        <v>0</v>
      </c>
      <c r="AB725" t="b">
        <f>IF(AA725,FALSE,MAX(_xlfn.ANCHORARRAY(J725))=3)</f>
        <v>0</v>
      </c>
      <c r="AC725" t="b">
        <f>COUNTIF(_xlfn.ANCHORARRAY(J725),2)=4</f>
        <v>0</v>
      </c>
      <c r="AD725" t="b">
        <f>IF(AC725,FALSE,MAX(_xlfn.ANCHORARRAY(J725))=2)</f>
        <v>1</v>
      </c>
      <c r="AE725" t="b">
        <f>NOT(OR(Y725:AD725))</f>
        <v>0</v>
      </c>
      <c r="AF725">
        <f>8-MATCH(TRUE,Y725:AE725,0)</f>
        <v>2</v>
      </c>
      <c r="AG725">
        <f>VALUE(_xlfn.CONCAT(AF725,_xlfn.ANCHORARRAY(T725)))</f>
        <v>20305121105</v>
      </c>
      <c r="AH725">
        <f>VALUE(_xlfn.RANK.EQ(AG725,AG:AG,1))</f>
        <v>225</v>
      </c>
      <c r="AI725">
        <f>AH725*D725</f>
        <v>138600</v>
      </c>
      <c r="AK725" s="1"/>
      <c r="AL725" t="str" cm="1">
        <f t="array" ref="AL725:AP725">MID(C725,_xlfn.SEQUENCE(1,LEN(C725)),1)</f>
        <v>3</v>
      </c>
      <c r="AM725" t="str">
        <v>5</v>
      </c>
      <c r="AN725" t="str">
        <v>Q</v>
      </c>
      <c r="AO725" t="str">
        <v>J</v>
      </c>
      <c r="AP725" t="str">
        <v>5</v>
      </c>
      <c r="AQ725">
        <f>IF(AL725="J",0,COUNTIF(_xlfn.ANCHORARRAY($AL725),AL725))</f>
        <v>1</v>
      </c>
      <c r="AR725">
        <f>IF(AM725="J",0,COUNTIF(_xlfn.ANCHORARRAY($AL725),AM725))</f>
        <v>2</v>
      </c>
      <c r="AS725">
        <f>IF(AN725="J",0,COUNTIF(_xlfn.ANCHORARRAY($AL725),AN725))</f>
        <v>1</v>
      </c>
      <c r="AT725">
        <f>IF(AO725="J",0,COUNTIF(_xlfn.ANCHORARRAY($AL725),AO725))</f>
        <v>0</v>
      </c>
      <c r="AU725">
        <f>IF(AP725="J",0,COUNTIF(_xlfn.ANCHORARRAY($AL725),AP725))</f>
        <v>2</v>
      </c>
      <c r="AV725" cm="1">
        <f t="array" ref="AV725:AZ725">_xlfn.LET(_xlpm.vals,{"J","2","3","4","5","6","7","8","9","T","J","Q","K","A"},
MATCH(_xlfn.ANCHORARRAY(AL725),_xlpm.vals,0))</f>
        <v>3</v>
      </c>
      <c r="AW725">
        <v>5</v>
      </c>
      <c r="AX725">
        <v>12</v>
      </c>
      <c r="AY725">
        <v>1</v>
      </c>
      <c r="AZ725">
        <v>5</v>
      </c>
      <c r="BA725" t="str" cm="1">
        <f t="array" ref="BA725:BE725">TEXT(_xlfn.ANCHORARRAY(AV725),"00")</f>
        <v>03</v>
      </c>
      <c r="BB725" t="str">
        <v>05</v>
      </c>
      <c r="BC725" t="str">
        <v>12</v>
      </c>
      <c r="BD725" t="str">
        <v>01</v>
      </c>
      <c r="BE725" t="str">
        <v>05</v>
      </c>
      <c r="BF725">
        <f>COUNTIF(_xlfn.ANCHORARRAY(AL725),"J")</f>
        <v>1</v>
      </c>
    </row>
    <row r="726" spans="2:58" x14ac:dyDescent="0.3">
      <c r="B726" t="s">
        <v>277</v>
      </c>
      <c r="C726" t="str">
        <f>_xlfn.TEXTBEFORE(B726," ")</f>
        <v>55A55</v>
      </c>
      <c r="D726">
        <f>VALUE(_xlfn.TEXTAFTER(B726," "))</f>
        <v>117</v>
      </c>
      <c r="E726" t="str" cm="1">
        <f t="array" ref="E726:I726">MID(C726,_xlfn.SEQUENCE(1,LEN(C726)),1)</f>
        <v>5</v>
      </c>
      <c r="F726" t="str">
        <v>5</v>
      </c>
      <c r="G726" t="str">
        <v>A</v>
      </c>
      <c r="H726" t="str">
        <v>5</v>
      </c>
      <c r="I726" t="str">
        <v>5</v>
      </c>
      <c r="J726" cm="1">
        <f t="array" ref="J726:N726">COUNTIFS(_xlfn.ANCHORARRAY(E726),_xlfn.ANCHORARRAY(E726))</f>
        <v>4</v>
      </c>
      <c r="K726">
        <v>4</v>
      </c>
      <c r="L726">
        <v>1</v>
      </c>
      <c r="M726">
        <v>4</v>
      </c>
      <c r="N726">
        <v>4</v>
      </c>
      <c r="O726" cm="1">
        <f t="array" ref="O726:S726">_xlfn.LET(_xlpm.vals,{"1","2","3","4","5","6","7","8","9","T","J","Q","K","A"},
MATCH(_xlfn.ANCHORARRAY(E726),_xlpm.vals,0))</f>
        <v>5</v>
      </c>
      <c r="P726">
        <v>5</v>
      </c>
      <c r="Q726">
        <v>14</v>
      </c>
      <c r="R726">
        <v>5</v>
      </c>
      <c r="S726">
        <v>5</v>
      </c>
      <c r="T726" t="str" cm="1">
        <f t="array" ref="T726:X726">TEXT(_xlfn.ANCHORARRAY(O726),"00")</f>
        <v>05</v>
      </c>
      <c r="U726" t="str">
        <v>05</v>
      </c>
      <c r="V726" t="str">
        <v>14</v>
      </c>
      <c r="W726" t="str">
        <v>05</v>
      </c>
      <c r="X726" t="str">
        <v>05</v>
      </c>
      <c r="Y726" t="b">
        <f>MAX(_xlfn.ANCHORARRAY(J726))=5</f>
        <v>0</v>
      </c>
      <c r="Z726" t="b">
        <f>MAX(_xlfn.ANCHORARRAY(J726))=4</f>
        <v>1</v>
      </c>
      <c r="AA726" t="b" cm="1">
        <f t="array" ref="AA726">AND(OR(_xlfn.ANCHORARRAY(J726)=3),OR(_xlfn.ANCHORARRAY(J726)=2))</f>
        <v>0</v>
      </c>
      <c r="AB726" t="b">
        <f>IF(AA726,FALSE,MAX(_xlfn.ANCHORARRAY(J726))=3)</f>
        <v>0</v>
      </c>
      <c r="AC726" t="b">
        <f>COUNTIF(_xlfn.ANCHORARRAY(J726),2)=4</f>
        <v>0</v>
      </c>
      <c r="AD726" t="b">
        <f>IF(AC726,FALSE,MAX(_xlfn.ANCHORARRAY(J726))=2)</f>
        <v>0</v>
      </c>
      <c r="AE726" t="b">
        <f>NOT(OR(Y726:AD726))</f>
        <v>0</v>
      </c>
      <c r="AF726">
        <f>8-MATCH(TRUE,Y726:AE726,0)</f>
        <v>6</v>
      </c>
      <c r="AG726">
        <f>VALUE(_xlfn.CONCAT(AF726,_xlfn.ANCHORARRAY(T726)))</f>
        <v>60505140505</v>
      </c>
      <c r="AH726">
        <f>VALUE(_xlfn.RANK.EQ(AG726,AG:AG,1))</f>
        <v>939</v>
      </c>
      <c r="AI726">
        <f>AH726*D726</f>
        <v>109863</v>
      </c>
      <c r="AK726" s="1"/>
      <c r="AL726" t="str" cm="1">
        <f t="array" ref="AL726:AP726">MID(C726,_xlfn.SEQUENCE(1,LEN(C726)),1)</f>
        <v>5</v>
      </c>
      <c r="AM726" t="str">
        <v>5</v>
      </c>
      <c r="AN726" t="str">
        <v>A</v>
      </c>
      <c r="AO726" t="str">
        <v>5</v>
      </c>
      <c r="AP726" t="str">
        <v>5</v>
      </c>
      <c r="AQ726">
        <f>IF(AL726="J",0,COUNTIF(_xlfn.ANCHORARRAY($AL726),AL726))</f>
        <v>4</v>
      </c>
      <c r="AR726">
        <f>IF(AM726="J",0,COUNTIF(_xlfn.ANCHORARRAY($AL726),AM726))</f>
        <v>4</v>
      </c>
      <c r="AS726">
        <f>IF(AN726="J",0,COUNTIF(_xlfn.ANCHORARRAY($AL726),AN726))</f>
        <v>1</v>
      </c>
      <c r="AT726">
        <f>IF(AO726="J",0,COUNTIF(_xlfn.ANCHORARRAY($AL726),AO726))</f>
        <v>4</v>
      </c>
      <c r="AU726">
        <f>IF(AP726="J",0,COUNTIF(_xlfn.ANCHORARRAY($AL726),AP726))</f>
        <v>4</v>
      </c>
      <c r="AV726" cm="1">
        <f t="array" ref="AV726:AZ726">_xlfn.LET(_xlpm.vals,{"J","2","3","4","5","6","7","8","9","T","J","Q","K","A"},
MATCH(_xlfn.ANCHORARRAY(AL726),_xlpm.vals,0))</f>
        <v>5</v>
      </c>
      <c r="AW726">
        <v>5</v>
      </c>
      <c r="AX726">
        <v>14</v>
      </c>
      <c r="AY726">
        <v>5</v>
      </c>
      <c r="AZ726">
        <v>5</v>
      </c>
      <c r="BA726" t="str" cm="1">
        <f t="array" ref="BA726:BE726">TEXT(_xlfn.ANCHORARRAY(AV726),"00")</f>
        <v>05</v>
      </c>
      <c r="BB726" t="str">
        <v>05</v>
      </c>
      <c r="BC726" t="str">
        <v>14</v>
      </c>
      <c r="BD726" t="str">
        <v>05</v>
      </c>
      <c r="BE726" t="str">
        <v>05</v>
      </c>
      <c r="BF726">
        <f>COUNTIF(_xlfn.ANCHORARRAY(AL726),"J")</f>
        <v>0</v>
      </c>
    </row>
    <row r="727" spans="2:58" x14ac:dyDescent="0.3">
      <c r="B727" t="s">
        <v>276</v>
      </c>
      <c r="C727" t="str">
        <f>_xlfn.TEXTBEFORE(B727," ")</f>
        <v>442Q4</v>
      </c>
      <c r="D727">
        <f>VALUE(_xlfn.TEXTAFTER(B727," "))</f>
        <v>374</v>
      </c>
      <c r="E727" t="str" cm="1">
        <f t="array" ref="E727:I727">MID(C727,_xlfn.SEQUENCE(1,LEN(C727)),1)</f>
        <v>4</v>
      </c>
      <c r="F727" t="str">
        <v>4</v>
      </c>
      <c r="G727" t="str">
        <v>2</v>
      </c>
      <c r="H727" t="str">
        <v>Q</v>
      </c>
      <c r="I727" t="str">
        <v>4</v>
      </c>
      <c r="J727" cm="1">
        <f t="array" ref="J727:N727">COUNTIFS(_xlfn.ANCHORARRAY(E727),_xlfn.ANCHORARRAY(E727))</f>
        <v>3</v>
      </c>
      <c r="K727">
        <v>3</v>
      </c>
      <c r="L727">
        <v>1</v>
      </c>
      <c r="M727">
        <v>1</v>
      </c>
      <c r="N727">
        <v>3</v>
      </c>
      <c r="O727" cm="1">
        <f t="array" ref="O727:S727">_xlfn.LET(_xlpm.vals,{"1","2","3","4","5","6","7","8","9","T","J","Q","K","A"},
MATCH(_xlfn.ANCHORARRAY(E727),_xlpm.vals,0))</f>
        <v>4</v>
      </c>
      <c r="P727">
        <v>4</v>
      </c>
      <c r="Q727">
        <v>2</v>
      </c>
      <c r="R727">
        <v>12</v>
      </c>
      <c r="S727">
        <v>4</v>
      </c>
      <c r="T727" t="str" cm="1">
        <f t="array" ref="T727:X727">TEXT(_xlfn.ANCHORARRAY(O727),"00")</f>
        <v>04</v>
      </c>
      <c r="U727" t="str">
        <v>04</v>
      </c>
      <c r="V727" t="str">
        <v>02</v>
      </c>
      <c r="W727" t="str">
        <v>12</v>
      </c>
      <c r="X727" t="str">
        <v>04</v>
      </c>
      <c r="Y727" t="b">
        <f>MAX(_xlfn.ANCHORARRAY(J727))=5</f>
        <v>0</v>
      </c>
      <c r="Z727" t="b">
        <f>MAX(_xlfn.ANCHORARRAY(J727))=4</f>
        <v>0</v>
      </c>
      <c r="AA727" t="b" cm="1">
        <f t="array" ref="AA727">AND(OR(_xlfn.ANCHORARRAY(J727)=3),OR(_xlfn.ANCHORARRAY(J727)=2))</f>
        <v>0</v>
      </c>
      <c r="AB727" t="b">
        <f>IF(AA727,FALSE,MAX(_xlfn.ANCHORARRAY(J727))=3)</f>
        <v>1</v>
      </c>
      <c r="AC727" t="b">
        <f>COUNTIF(_xlfn.ANCHORARRAY(J727),2)=4</f>
        <v>0</v>
      </c>
      <c r="AD727" t="b">
        <f>IF(AC727,FALSE,MAX(_xlfn.ANCHORARRAY(J727))=2)</f>
        <v>0</v>
      </c>
      <c r="AE727" t="b">
        <f>NOT(OR(Y727:AD727))</f>
        <v>0</v>
      </c>
      <c r="AF727">
        <f>8-MATCH(TRUE,Y727:AE727,0)</f>
        <v>4</v>
      </c>
      <c r="AG727">
        <f>VALUE(_xlfn.CONCAT(AF727,_xlfn.ANCHORARRAY(T727)))</f>
        <v>40404021204</v>
      </c>
      <c r="AH727">
        <f>VALUE(_xlfn.RANK.EQ(AG727,AG:AG,1))</f>
        <v>650</v>
      </c>
      <c r="AI727">
        <f>AH727*D727</f>
        <v>243100</v>
      </c>
      <c r="AK727" s="1"/>
      <c r="AL727" t="str" cm="1">
        <f t="array" ref="AL727:AP727">MID(C727,_xlfn.SEQUENCE(1,LEN(C727)),1)</f>
        <v>4</v>
      </c>
      <c r="AM727" t="str">
        <v>4</v>
      </c>
      <c r="AN727" t="str">
        <v>2</v>
      </c>
      <c r="AO727" t="str">
        <v>Q</v>
      </c>
      <c r="AP727" t="str">
        <v>4</v>
      </c>
      <c r="AQ727">
        <f>IF(AL727="J",0,COUNTIF(_xlfn.ANCHORARRAY($AL727),AL727))</f>
        <v>3</v>
      </c>
      <c r="AR727">
        <f>IF(AM727="J",0,COUNTIF(_xlfn.ANCHORARRAY($AL727),AM727))</f>
        <v>3</v>
      </c>
      <c r="AS727">
        <f>IF(AN727="J",0,COUNTIF(_xlfn.ANCHORARRAY($AL727),AN727))</f>
        <v>1</v>
      </c>
      <c r="AT727">
        <f>IF(AO727="J",0,COUNTIF(_xlfn.ANCHORARRAY($AL727),AO727))</f>
        <v>1</v>
      </c>
      <c r="AU727">
        <f>IF(AP727="J",0,COUNTIF(_xlfn.ANCHORARRAY($AL727),AP727))</f>
        <v>3</v>
      </c>
      <c r="AV727" cm="1">
        <f t="array" ref="AV727:AZ727">_xlfn.LET(_xlpm.vals,{"J","2","3","4","5","6","7","8","9","T","J","Q","K","A"},
MATCH(_xlfn.ANCHORARRAY(AL727),_xlpm.vals,0))</f>
        <v>4</v>
      </c>
      <c r="AW727">
        <v>4</v>
      </c>
      <c r="AX727">
        <v>2</v>
      </c>
      <c r="AY727">
        <v>12</v>
      </c>
      <c r="AZ727">
        <v>4</v>
      </c>
      <c r="BA727" t="str" cm="1">
        <f t="array" ref="BA727:BE727">TEXT(_xlfn.ANCHORARRAY(AV727),"00")</f>
        <v>04</v>
      </c>
      <c r="BB727" t="str">
        <v>04</v>
      </c>
      <c r="BC727" t="str">
        <v>02</v>
      </c>
      <c r="BD727" t="str">
        <v>12</v>
      </c>
      <c r="BE727" t="str">
        <v>04</v>
      </c>
      <c r="BF727">
        <f>COUNTIF(_xlfn.ANCHORARRAY(AL727),"J")</f>
        <v>0</v>
      </c>
    </row>
    <row r="728" spans="2:58" x14ac:dyDescent="0.3">
      <c r="B728" t="s">
        <v>275</v>
      </c>
      <c r="C728" t="str">
        <f>_xlfn.TEXTBEFORE(B728," ")</f>
        <v>38686</v>
      </c>
      <c r="D728">
        <f>VALUE(_xlfn.TEXTAFTER(B728," "))</f>
        <v>806</v>
      </c>
      <c r="E728" t="str" cm="1">
        <f t="array" ref="E728:I728">MID(C728,_xlfn.SEQUENCE(1,LEN(C728)),1)</f>
        <v>3</v>
      </c>
      <c r="F728" t="str">
        <v>8</v>
      </c>
      <c r="G728" t="str">
        <v>6</v>
      </c>
      <c r="H728" t="str">
        <v>8</v>
      </c>
      <c r="I728" t="str">
        <v>6</v>
      </c>
      <c r="J728" cm="1">
        <f t="array" ref="J728:N728">COUNTIFS(_xlfn.ANCHORARRAY(E728),_xlfn.ANCHORARRAY(E728))</f>
        <v>1</v>
      </c>
      <c r="K728">
        <v>2</v>
      </c>
      <c r="L728">
        <v>2</v>
      </c>
      <c r="M728">
        <v>2</v>
      </c>
      <c r="N728">
        <v>2</v>
      </c>
      <c r="O728" cm="1">
        <f t="array" ref="O728:S728">_xlfn.LET(_xlpm.vals,{"1","2","3","4","5","6","7","8","9","T","J","Q","K","A"},
MATCH(_xlfn.ANCHORARRAY(E728),_xlpm.vals,0))</f>
        <v>3</v>
      </c>
      <c r="P728">
        <v>8</v>
      </c>
      <c r="Q728">
        <v>6</v>
      </c>
      <c r="R728">
        <v>8</v>
      </c>
      <c r="S728">
        <v>6</v>
      </c>
      <c r="T728" t="str" cm="1">
        <f t="array" ref="T728:X728">TEXT(_xlfn.ANCHORARRAY(O728),"00")</f>
        <v>03</v>
      </c>
      <c r="U728" t="str">
        <v>08</v>
      </c>
      <c r="V728" t="str">
        <v>06</v>
      </c>
      <c r="W728" t="str">
        <v>08</v>
      </c>
      <c r="X728" t="str">
        <v>06</v>
      </c>
      <c r="Y728" t="b">
        <f>MAX(_xlfn.ANCHORARRAY(J728))=5</f>
        <v>0</v>
      </c>
      <c r="Z728" t="b">
        <f>MAX(_xlfn.ANCHORARRAY(J728))=4</f>
        <v>0</v>
      </c>
      <c r="AA728" t="b" cm="1">
        <f t="array" ref="AA728">AND(OR(_xlfn.ANCHORARRAY(J728)=3),OR(_xlfn.ANCHORARRAY(J728)=2))</f>
        <v>0</v>
      </c>
      <c r="AB728" t="b">
        <f>IF(AA728,FALSE,MAX(_xlfn.ANCHORARRAY(J728))=3)</f>
        <v>0</v>
      </c>
      <c r="AC728" t="b">
        <f>COUNTIF(_xlfn.ANCHORARRAY(J728),2)=4</f>
        <v>1</v>
      </c>
      <c r="AD728" t="b">
        <f>IF(AC728,FALSE,MAX(_xlfn.ANCHORARRAY(J728))=2)</f>
        <v>0</v>
      </c>
      <c r="AE728" t="b">
        <f>NOT(OR(Y728:AD728))</f>
        <v>0</v>
      </c>
      <c r="AF728">
        <f>8-MATCH(TRUE,Y728:AE728,0)</f>
        <v>3</v>
      </c>
      <c r="AG728">
        <f>VALUE(_xlfn.CONCAT(AF728,_xlfn.ANCHORARRAY(T728)))</f>
        <v>30308060806</v>
      </c>
      <c r="AH728">
        <f>VALUE(_xlfn.RANK.EQ(AG728,AG:AG,1))</f>
        <v>462</v>
      </c>
      <c r="AI728">
        <f>AH728*D728</f>
        <v>372372</v>
      </c>
      <c r="AK728" s="1"/>
      <c r="AL728" t="str" cm="1">
        <f t="array" ref="AL728:AP728">MID(C728,_xlfn.SEQUENCE(1,LEN(C728)),1)</f>
        <v>3</v>
      </c>
      <c r="AM728" t="str">
        <v>8</v>
      </c>
      <c r="AN728" t="str">
        <v>6</v>
      </c>
      <c r="AO728" t="str">
        <v>8</v>
      </c>
      <c r="AP728" t="str">
        <v>6</v>
      </c>
      <c r="AQ728">
        <f>IF(AL728="J",0,COUNTIF(_xlfn.ANCHORARRAY($AL728),AL728))</f>
        <v>1</v>
      </c>
      <c r="AR728">
        <f>IF(AM728="J",0,COUNTIF(_xlfn.ANCHORARRAY($AL728),AM728))</f>
        <v>2</v>
      </c>
      <c r="AS728">
        <f>IF(AN728="J",0,COUNTIF(_xlfn.ANCHORARRAY($AL728),AN728))</f>
        <v>2</v>
      </c>
      <c r="AT728">
        <f>IF(AO728="J",0,COUNTIF(_xlfn.ANCHORARRAY($AL728),AO728))</f>
        <v>2</v>
      </c>
      <c r="AU728">
        <f>IF(AP728="J",0,COUNTIF(_xlfn.ANCHORARRAY($AL728),AP728))</f>
        <v>2</v>
      </c>
      <c r="AV728" cm="1">
        <f t="array" ref="AV728:AZ728">_xlfn.LET(_xlpm.vals,{"J","2","3","4","5","6","7","8","9","T","J","Q","K","A"},
MATCH(_xlfn.ANCHORARRAY(AL728),_xlpm.vals,0))</f>
        <v>3</v>
      </c>
      <c r="AW728">
        <v>8</v>
      </c>
      <c r="AX728">
        <v>6</v>
      </c>
      <c r="AY728">
        <v>8</v>
      </c>
      <c r="AZ728">
        <v>6</v>
      </c>
      <c r="BA728" t="str" cm="1">
        <f t="array" ref="BA728:BE728">TEXT(_xlfn.ANCHORARRAY(AV728),"00")</f>
        <v>03</v>
      </c>
      <c r="BB728" t="str">
        <v>08</v>
      </c>
      <c r="BC728" t="str">
        <v>06</v>
      </c>
      <c r="BD728" t="str">
        <v>08</v>
      </c>
      <c r="BE728" t="str">
        <v>06</v>
      </c>
      <c r="BF728">
        <f>COUNTIF(_xlfn.ANCHORARRAY(AL728),"J")</f>
        <v>0</v>
      </c>
    </row>
    <row r="729" spans="2:58" x14ac:dyDescent="0.3">
      <c r="B729" t="s">
        <v>274</v>
      </c>
      <c r="C729" t="str">
        <f>_xlfn.TEXTBEFORE(B729," ")</f>
        <v>4K4AA</v>
      </c>
      <c r="D729">
        <f>VALUE(_xlfn.TEXTAFTER(B729," "))</f>
        <v>511</v>
      </c>
      <c r="E729" t="str" cm="1">
        <f t="array" ref="E729:I729">MID(C729,_xlfn.SEQUENCE(1,LEN(C729)),1)</f>
        <v>4</v>
      </c>
      <c r="F729" t="str">
        <v>K</v>
      </c>
      <c r="G729" t="str">
        <v>4</v>
      </c>
      <c r="H729" t="str">
        <v>A</v>
      </c>
      <c r="I729" t="str">
        <v>A</v>
      </c>
      <c r="J729" cm="1">
        <f t="array" ref="J729:N729">COUNTIFS(_xlfn.ANCHORARRAY(E729),_xlfn.ANCHORARRAY(E729))</f>
        <v>2</v>
      </c>
      <c r="K729">
        <v>1</v>
      </c>
      <c r="L729">
        <v>2</v>
      </c>
      <c r="M729">
        <v>2</v>
      </c>
      <c r="N729">
        <v>2</v>
      </c>
      <c r="O729" cm="1">
        <f t="array" ref="O729:S729">_xlfn.LET(_xlpm.vals,{"1","2","3","4","5","6","7","8","9","T","J","Q","K","A"},
MATCH(_xlfn.ANCHORARRAY(E729),_xlpm.vals,0))</f>
        <v>4</v>
      </c>
      <c r="P729">
        <v>13</v>
      </c>
      <c r="Q729">
        <v>4</v>
      </c>
      <c r="R729">
        <v>14</v>
      </c>
      <c r="S729">
        <v>14</v>
      </c>
      <c r="T729" t="str" cm="1">
        <f t="array" ref="T729:X729">TEXT(_xlfn.ANCHORARRAY(O729),"00")</f>
        <v>04</v>
      </c>
      <c r="U729" t="str">
        <v>13</v>
      </c>
      <c r="V729" t="str">
        <v>04</v>
      </c>
      <c r="W729" t="str">
        <v>14</v>
      </c>
      <c r="X729" t="str">
        <v>14</v>
      </c>
      <c r="Y729" t="b">
        <f>MAX(_xlfn.ANCHORARRAY(J729))=5</f>
        <v>0</v>
      </c>
      <c r="Z729" t="b">
        <f>MAX(_xlfn.ANCHORARRAY(J729))=4</f>
        <v>0</v>
      </c>
      <c r="AA729" t="b" cm="1">
        <f t="array" ref="AA729">AND(OR(_xlfn.ANCHORARRAY(J729)=3),OR(_xlfn.ANCHORARRAY(J729)=2))</f>
        <v>0</v>
      </c>
      <c r="AB729" t="b">
        <f>IF(AA729,FALSE,MAX(_xlfn.ANCHORARRAY(J729))=3)</f>
        <v>0</v>
      </c>
      <c r="AC729" t="b">
        <f>COUNTIF(_xlfn.ANCHORARRAY(J729),2)=4</f>
        <v>1</v>
      </c>
      <c r="AD729" t="b">
        <f>IF(AC729,FALSE,MAX(_xlfn.ANCHORARRAY(J729))=2)</f>
        <v>0</v>
      </c>
      <c r="AE729" t="b">
        <f>NOT(OR(Y729:AD729))</f>
        <v>0</v>
      </c>
      <c r="AF729">
        <f>8-MATCH(TRUE,Y729:AE729,0)</f>
        <v>3</v>
      </c>
      <c r="AG729">
        <f>VALUE(_xlfn.CONCAT(AF729,_xlfn.ANCHORARRAY(T729)))</f>
        <v>30413041414</v>
      </c>
      <c r="AH729">
        <f>VALUE(_xlfn.RANK.EQ(AG729,AG:AG,1))</f>
        <v>480</v>
      </c>
      <c r="AI729">
        <f>AH729*D729</f>
        <v>245280</v>
      </c>
      <c r="AK729" s="1"/>
      <c r="AL729" t="str" cm="1">
        <f t="array" ref="AL729:AP729">MID(C729,_xlfn.SEQUENCE(1,LEN(C729)),1)</f>
        <v>4</v>
      </c>
      <c r="AM729" t="str">
        <v>K</v>
      </c>
      <c r="AN729" t="str">
        <v>4</v>
      </c>
      <c r="AO729" t="str">
        <v>A</v>
      </c>
      <c r="AP729" t="str">
        <v>A</v>
      </c>
      <c r="AQ729">
        <f>IF(AL729="J",0,COUNTIF(_xlfn.ANCHORARRAY($AL729),AL729))</f>
        <v>2</v>
      </c>
      <c r="AR729">
        <f>IF(AM729="J",0,COUNTIF(_xlfn.ANCHORARRAY($AL729),AM729))</f>
        <v>1</v>
      </c>
      <c r="AS729">
        <f>IF(AN729="J",0,COUNTIF(_xlfn.ANCHORARRAY($AL729),AN729))</f>
        <v>2</v>
      </c>
      <c r="AT729">
        <f>IF(AO729="J",0,COUNTIF(_xlfn.ANCHORARRAY($AL729),AO729))</f>
        <v>2</v>
      </c>
      <c r="AU729">
        <f>IF(AP729="J",0,COUNTIF(_xlfn.ANCHORARRAY($AL729),AP729))</f>
        <v>2</v>
      </c>
      <c r="AV729" cm="1">
        <f t="array" ref="AV729:AZ729">_xlfn.LET(_xlpm.vals,{"J","2","3","4","5","6","7","8","9","T","J","Q","K","A"},
MATCH(_xlfn.ANCHORARRAY(AL729),_xlpm.vals,0))</f>
        <v>4</v>
      </c>
      <c r="AW729">
        <v>13</v>
      </c>
      <c r="AX729">
        <v>4</v>
      </c>
      <c r="AY729">
        <v>14</v>
      </c>
      <c r="AZ729">
        <v>14</v>
      </c>
      <c r="BA729" t="str" cm="1">
        <f t="array" ref="BA729:BE729">TEXT(_xlfn.ANCHORARRAY(AV729),"00")</f>
        <v>04</v>
      </c>
      <c r="BB729" t="str">
        <v>13</v>
      </c>
      <c r="BC729" t="str">
        <v>04</v>
      </c>
      <c r="BD729" t="str">
        <v>14</v>
      </c>
      <c r="BE729" t="str">
        <v>14</v>
      </c>
      <c r="BF729">
        <f>COUNTIF(_xlfn.ANCHORARRAY(AL729),"J")</f>
        <v>0</v>
      </c>
    </row>
    <row r="730" spans="2:58" x14ac:dyDescent="0.3">
      <c r="B730" t="s">
        <v>273</v>
      </c>
      <c r="C730" t="str">
        <f>_xlfn.TEXTBEFORE(B730," ")</f>
        <v>4T35Q</v>
      </c>
      <c r="D730">
        <f>VALUE(_xlfn.TEXTAFTER(B730," "))</f>
        <v>815</v>
      </c>
      <c r="E730" t="str" cm="1">
        <f t="array" ref="E730:I730">MID(C730,_xlfn.SEQUENCE(1,LEN(C730)),1)</f>
        <v>4</v>
      </c>
      <c r="F730" t="str">
        <v>T</v>
      </c>
      <c r="G730" t="str">
        <v>3</v>
      </c>
      <c r="H730" t="str">
        <v>5</v>
      </c>
      <c r="I730" t="str">
        <v>Q</v>
      </c>
      <c r="J730" cm="1">
        <f t="array" ref="J730:N730">COUNTIFS(_xlfn.ANCHORARRAY(E730),_xlfn.ANCHORARRAY(E730))</f>
        <v>1</v>
      </c>
      <c r="K730">
        <v>1</v>
      </c>
      <c r="L730">
        <v>1</v>
      </c>
      <c r="M730">
        <v>1</v>
      </c>
      <c r="N730">
        <v>1</v>
      </c>
      <c r="O730" cm="1">
        <f t="array" ref="O730:S730">_xlfn.LET(_xlpm.vals,{"1","2","3","4","5","6","7","8","9","T","J","Q","K","A"},
MATCH(_xlfn.ANCHORARRAY(E730),_xlpm.vals,0))</f>
        <v>4</v>
      </c>
      <c r="P730">
        <v>10</v>
      </c>
      <c r="Q730">
        <v>3</v>
      </c>
      <c r="R730">
        <v>5</v>
      </c>
      <c r="S730">
        <v>12</v>
      </c>
      <c r="T730" t="str" cm="1">
        <f t="array" ref="T730:X730">TEXT(_xlfn.ANCHORARRAY(O730),"00")</f>
        <v>04</v>
      </c>
      <c r="U730" t="str">
        <v>10</v>
      </c>
      <c r="V730" t="str">
        <v>03</v>
      </c>
      <c r="W730" t="str">
        <v>05</v>
      </c>
      <c r="X730" t="str">
        <v>12</v>
      </c>
      <c r="Y730" t="b">
        <f>MAX(_xlfn.ANCHORARRAY(J730))=5</f>
        <v>0</v>
      </c>
      <c r="Z730" t="b">
        <f>MAX(_xlfn.ANCHORARRAY(J730))=4</f>
        <v>0</v>
      </c>
      <c r="AA730" t="b" cm="1">
        <f t="array" ref="AA730">AND(OR(_xlfn.ANCHORARRAY(J730)=3),OR(_xlfn.ANCHORARRAY(J730)=2))</f>
        <v>0</v>
      </c>
      <c r="AB730" t="b">
        <f>IF(AA730,FALSE,MAX(_xlfn.ANCHORARRAY(J730))=3)</f>
        <v>0</v>
      </c>
      <c r="AC730" t="b">
        <f>COUNTIF(_xlfn.ANCHORARRAY(J730),2)=4</f>
        <v>0</v>
      </c>
      <c r="AD730" t="b">
        <f>IF(AC730,FALSE,MAX(_xlfn.ANCHORARRAY(J730))=2)</f>
        <v>0</v>
      </c>
      <c r="AE730" t="b">
        <f>NOT(OR(Y730:AD730))</f>
        <v>1</v>
      </c>
      <c r="AF730">
        <f>8-MATCH(TRUE,Y730:AE730,0)</f>
        <v>1</v>
      </c>
      <c r="AG730">
        <f>VALUE(_xlfn.CONCAT(AF730,_xlfn.ANCHORARRAY(T730)))</f>
        <v>10410030512</v>
      </c>
      <c r="AH730">
        <f>VALUE(_xlfn.RANK.EQ(AG730,AG:AG,1))</f>
        <v>45</v>
      </c>
      <c r="AI730">
        <f>AH730*D730</f>
        <v>36675</v>
      </c>
      <c r="AK730" s="1"/>
      <c r="AL730" t="str" cm="1">
        <f t="array" ref="AL730:AP730">MID(C730,_xlfn.SEQUENCE(1,LEN(C730)),1)</f>
        <v>4</v>
      </c>
      <c r="AM730" t="str">
        <v>T</v>
      </c>
      <c r="AN730" t="str">
        <v>3</v>
      </c>
      <c r="AO730" t="str">
        <v>5</v>
      </c>
      <c r="AP730" t="str">
        <v>Q</v>
      </c>
      <c r="AQ730">
        <f>IF(AL730="J",0,COUNTIF(_xlfn.ANCHORARRAY($AL730),AL730))</f>
        <v>1</v>
      </c>
      <c r="AR730">
        <f>IF(AM730="J",0,COUNTIF(_xlfn.ANCHORARRAY($AL730),AM730))</f>
        <v>1</v>
      </c>
      <c r="AS730">
        <f>IF(AN730="J",0,COUNTIF(_xlfn.ANCHORARRAY($AL730),AN730))</f>
        <v>1</v>
      </c>
      <c r="AT730">
        <f>IF(AO730="J",0,COUNTIF(_xlfn.ANCHORARRAY($AL730),AO730))</f>
        <v>1</v>
      </c>
      <c r="AU730">
        <f>IF(AP730="J",0,COUNTIF(_xlfn.ANCHORARRAY($AL730),AP730))</f>
        <v>1</v>
      </c>
      <c r="AV730" cm="1">
        <f t="array" ref="AV730:AZ730">_xlfn.LET(_xlpm.vals,{"J","2","3","4","5","6","7","8","9","T","J","Q","K","A"},
MATCH(_xlfn.ANCHORARRAY(AL730),_xlpm.vals,0))</f>
        <v>4</v>
      </c>
      <c r="AW730">
        <v>10</v>
      </c>
      <c r="AX730">
        <v>3</v>
      </c>
      <c r="AY730">
        <v>5</v>
      </c>
      <c r="AZ730">
        <v>12</v>
      </c>
      <c r="BA730" t="str" cm="1">
        <f t="array" ref="BA730:BE730">TEXT(_xlfn.ANCHORARRAY(AV730),"00")</f>
        <v>04</v>
      </c>
      <c r="BB730" t="str">
        <v>10</v>
      </c>
      <c r="BC730" t="str">
        <v>03</v>
      </c>
      <c r="BD730" t="str">
        <v>05</v>
      </c>
      <c r="BE730" t="str">
        <v>12</v>
      </c>
      <c r="BF730">
        <f>COUNTIF(_xlfn.ANCHORARRAY(AL730),"J")</f>
        <v>0</v>
      </c>
    </row>
    <row r="731" spans="2:58" x14ac:dyDescent="0.3">
      <c r="B731" t="s">
        <v>272</v>
      </c>
      <c r="C731" t="str">
        <f>_xlfn.TEXTBEFORE(B731," ")</f>
        <v>J8284</v>
      </c>
      <c r="D731">
        <f>VALUE(_xlfn.TEXTAFTER(B731," "))</f>
        <v>714</v>
      </c>
      <c r="E731" t="str" cm="1">
        <f t="array" ref="E731:I731">MID(C731,_xlfn.SEQUENCE(1,LEN(C731)),1)</f>
        <v>J</v>
      </c>
      <c r="F731" t="str">
        <v>8</v>
      </c>
      <c r="G731" t="str">
        <v>2</v>
      </c>
      <c r="H731" t="str">
        <v>8</v>
      </c>
      <c r="I731" t="str">
        <v>4</v>
      </c>
      <c r="J731" cm="1">
        <f t="array" ref="J731:N731">COUNTIFS(_xlfn.ANCHORARRAY(E731),_xlfn.ANCHORARRAY(E731))</f>
        <v>1</v>
      </c>
      <c r="K731">
        <v>2</v>
      </c>
      <c r="L731">
        <v>1</v>
      </c>
      <c r="M731">
        <v>2</v>
      </c>
      <c r="N731">
        <v>1</v>
      </c>
      <c r="O731" cm="1">
        <f t="array" ref="O731:S731">_xlfn.LET(_xlpm.vals,{"1","2","3","4","5","6","7","8","9","T","J","Q","K","A"},
MATCH(_xlfn.ANCHORARRAY(E731),_xlpm.vals,0))</f>
        <v>11</v>
      </c>
      <c r="P731">
        <v>8</v>
      </c>
      <c r="Q731">
        <v>2</v>
      </c>
      <c r="R731">
        <v>8</v>
      </c>
      <c r="S731">
        <v>4</v>
      </c>
      <c r="T731" t="str" cm="1">
        <f t="array" ref="T731:X731">TEXT(_xlfn.ANCHORARRAY(O731),"00")</f>
        <v>11</v>
      </c>
      <c r="U731" t="str">
        <v>08</v>
      </c>
      <c r="V731" t="str">
        <v>02</v>
      </c>
      <c r="W731" t="str">
        <v>08</v>
      </c>
      <c r="X731" t="str">
        <v>04</v>
      </c>
      <c r="Y731" t="b">
        <f>MAX(_xlfn.ANCHORARRAY(J731))=5</f>
        <v>0</v>
      </c>
      <c r="Z731" t="b">
        <f>MAX(_xlfn.ANCHORARRAY(J731))=4</f>
        <v>0</v>
      </c>
      <c r="AA731" t="b" cm="1">
        <f t="array" ref="AA731">AND(OR(_xlfn.ANCHORARRAY(J731)=3),OR(_xlfn.ANCHORARRAY(J731)=2))</f>
        <v>0</v>
      </c>
      <c r="AB731" t="b">
        <f>IF(AA731,FALSE,MAX(_xlfn.ANCHORARRAY(J731))=3)</f>
        <v>0</v>
      </c>
      <c r="AC731" t="b">
        <f>COUNTIF(_xlfn.ANCHORARRAY(J731),2)=4</f>
        <v>0</v>
      </c>
      <c r="AD731" t="b">
        <f>IF(AC731,FALSE,MAX(_xlfn.ANCHORARRAY(J731))=2)</f>
        <v>1</v>
      </c>
      <c r="AE731" t="b">
        <f>NOT(OR(Y731:AD731))</f>
        <v>0</v>
      </c>
      <c r="AF731">
        <f>8-MATCH(TRUE,Y731:AE731,0)</f>
        <v>2</v>
      </c>
      <c r="AG731">
        <f>VALUE(_xlfn.CONCAT(AF731,_xlfn.ANCHORARRAY(T731)))</f>
        <v>21108020804</v>
      </c>
      <c r="AH731">
        <f>VALUE(_xlfn.RANK.EQ(AG731,AG:AG,1))</f>
        <v>378</v>
      </c>
      <c r="AI731">
        <f>AH731*D731</f>
        <v>269892</v>
      </c>
      <c r="AK731" s="1"/>
      <c r="AL731" t="str" cm="1">
        <f t="array" ref="AL731:AP731">MID(C731,_xlfn.SEQUENCE(1,LEN(C731)),1)</f>
        <v>J</v>
      </c>
      <c r="AM731" t="str">
        <v>8</v>
      </c>
      <c r="AN731" t="str">
        <v>2</v>
      </c>
      <c r="AO731" t="str">
        <v>8</v>
      </c>
      <c r="AP731" t="str">
        <v>4</v>
      </c>
      <c r="AQ731">
        <f>IF(AL731="J",0,COUNTIF(_xlfn.ANCHORARRAY($AL731),AL731))</f>
        <v>0</v>
      </c>
      <c r="AR731">
        <f>IF(AM731="J",0,COUNTIF(_xlfn.ANCHORARRAY($AL731),AM731))</f>
        <v>2</v>
      </c>
      <c r="AS731">
        <f>IF(AN731="J",0,COUNTIF(_xlfn.ANCHORARRAY($AL731),AN731))</f>
        <v>1</v>
      </c>
      <c r="AT731">
        <f>IF(AO731="J",0,COUNTIF(_xlfn.ANCHORARRAY($AL731),AO731))</f>
        <v>2</v>
      </c>
      <c r="AU731">
        <f>IF(AP731="J",0,COUNTIF(_xlfn.ANCHORARRAY($AL731),AP731))</f>
        <v>1</v>
      </c>
      <c r="AV731" cm="1">
        <f t="array" ref="AV731:AZ731">_xlfn.LET(_xlpm.vals,{"J","2","3","4","5","6","7","8","9","T","J","Q","K","A"},
MATCH(_xlfn.ANCHORARRAY(AL731),_xlpm.vals,0))</f>
        <v>1</v>
      </c>
      <c r="AW731">
        <v>8</v>
      </c>
      <c r="AX731">
        <v>2</v>
      </c>
      <c r="AY731">
        <v>8</v>
      </c>
      <c r="AZ731">
        <v>4</v>
      </c>
      <c r="BA731" t="str" cm="1">
        <f t="array" ref="BA731:BE731">TEXT(_xlfn.ANCHORARRAY(AV731),"00")</f>
        <v>01</v>
      </c>
      <c r="BB731" t="str">
        <v>08</v>
      </c>
      <c r="BC731" t="str">
        <v>02</v>
      </c>
      <c r="BD731" t="str">
        <v>08</v>
      </c>
      <c r="BE731" t="str">
        <v>04</v>
      </c>
      <c r="BF731">
        <f>COUNTIF(_xlfn.ANCHORARRAY(AL731),"J")</f>
        <v>1</v>
      </c>
    </row>
    <row r="732" spans="2:58" x14ac:dyDescent="0.3">
      <c r="B732" t="s">
        <v>271</v>
      </c>
      <c r="C732" t="str">
        <f>_xlfn.TEXTBEFORE(B732," ")</f>
        <v>JKJKJ</v>
      </c>
      <c r="D732">
        <f>VALUE(_xlfn.TEXTAFTER(B732," "))</f>
        <v>108</v>
      </c>
      <c r="E732" t="str" cm="1">
        <f t="array" ref="E732:I732">MID(C732,_xlfn.SEQUENCE(1,LEN(C732)),1)</f>
        <v>J</v>
      </c>
      <c r="F732" t="str">
        <v>K</v>
      </c>
      <c r="G732" t="str">
        <v>J</v>
      </c>
      <c r="H732" t="str">
        <v>K</v>
      </c>
      <c r="I732" t="str">
        <v>J</v>
      </c>
      <c r="J732" cm="1">
        <f t="array" ref="J732:N732">COUNTIFS(_xlfn.ANCHORARRAY(E732),_xlfn.ANCHORARRAY(E732))</f>
        <v>3</v>
      </c>
      <c r="K732">
        <v>2</v>
      </c>
      <c r="L732">
        <v>3</v>
      </c>
      <c r="M732">
        <v>2</v>
      </c>
      <c r="N732">
        <v>3</v>
      </c>
      <c r="O732" cm="1">
        <f t="array" ref="O732:S732">_xlfn.LET(_xlpm.vals,{"1","2","3","4","5","6","7","8","9","T","J","Q","K","A"},
MATCH(_xlfn.ANCHORARRAY(E732),_xlpm.vals,0))</f>
        <v>11</v>
      </c>
      <c r="P732">
        <v>13</v>
      </c>
      <c r="Q732">
        <v>11</v>
      </c>
      <c r="R732">
        <v>13</v>
      </c>
      <c r="S732">
        <v>11</v>
      </c>
      <c r="T732" t="str" cm="1">
        <f t="array" ref="T732:X732">TEXT(_xlfn.ANCHORARRAY(O732),"00")</f>
        <v>11</v>
      </c>
      <c r="U732" t="str">
        <v>13</v>
      </c>
      <c r="V732" t="str">
        <v>11</v>
      </c>
      <c r="W732" t="str">
        <v>13</v>
      </c>
      <c r="X732" t="str">
        <v>11</v>
      </c>
      <c r="Y732" t="b">
        <f>MAX(_xlfn.ANCHORARRAY(J732))=5</f>
        <v>0</v>
      </c>
      <c r="Z732" t="b">
        <f>MAX(_xlfn.ANCHORARRAY(J732))=4</f>
        <v>0</v>
      </c>
      <c r="AA732" t="b" cm="1">
        <f t="array" ref="AA732">AND(OR(_xlfn.ANCHORARRAY(J732)=3),OR(_xlfn.ANCHORARRAY(J732)=2))</f>
        <v>1</v>
      </c>
      <c r="AB732" t="b">
        <f>IF(AA732,FALSE,MAX(_xlfn.ANCHORARRAY(J732))=3)</f>
        <v>0</v>
      </c>
      <c r="AC732" t="b">
        <f>COUNTIF(_xlfn.ANCHORARRAY(J732),2)=4</f>
        <v>0</v>
      </c>
      <c r="AD732" t="b">
        <f>IF(AC732,FALSE,MAX(_xlfn.ANCHORARRAY(J732))=2)</f>
        <v>0</v>
      </c>
      <c r="AE732" t="b">
        <f>NOT(OR(Y732:AD732))</f>
        <v>0</v>
      </c>
      <c r="AF732">
        <f>8-MATCH(TRUE,Y732:AE732,0)</f>
        <v>5</v>
      </c>
      <c r="AG732">
        <f>VALUE(_xlfn.CONCAT(AF732,_xlfn.ANCHORARRAY(T732)))</f>
        <v>51113111311</v>
      </c>
      <c r="AH732">
        <f>VALUE(_xlfn.RANK.EQ(AG732,AG:AG,1))</f>
        <v>882</v>
      </c>
      <c r="AI732">
        <f>AH732*D732</f>
        <v>95256</v>
      </c>
      <c r="AK732" s="1"/>
      <c r="AL732" t="str" cm="1">
        <f t="array" ref="AL732:AP732">MID(C732,_xlfn.SEQUENCE(1,LEN(C732)),1)</f>
        <v>J</v>
      </c>
      <c r="AM732" t="str">
        <v>K</v>
      </c>
      <c r="AN732" t="str">
        <v>J</v>
      </c>
      <c r="AO732" t="str">
        <v>K</v>
      </c>
      <c r="AP732" t="str">
        <v>J</v>
      </c>
      <c r="AQ732">
        <f>IF(AL732="J",0,COUNTIF(_xlfn.ANCHORARRAY($AL732),AL732))</f>
        <v>0</v>
      </c>
      <c r="AR732">
        <f>IF(AM732="J",0,COUNTIF(_xlfn.ANCHORARRAY($AL732),AM732))</f>
        <v>2</v>
      </c>
      <c r="AS732">
        <f>IF(AN732="J",0,COUNTIF(_xlfn.ANCHORARRAY($AL732),AN732))</f>
        <v>0</v>
      </c>
      <c r="AT732">
        <f>IF(AO732="J",0,COUNTIF(_xlfn.ANCHORARRAY($AL732),AO732))</f>
        <v>2</v>
      </c>
      <c r="AU732">
        <f>IF(AP732="J",0,COUNTIF(_xlfn.ANCHORARRAY($AL732),AP732))</f>
        <v>0</v>
      </c>
      <c r="AV732" cm="1">
        <f t="array" ref="AV732:AZ732">_xlfn.LET(_xlpm.vals,{"J","2","3","4","5","6","7","8","9","T","J","Q","K","A"},
MATCH(_xlfn.ANCHORARRAY(AL732),_xlpm.vals,0))</f>
        <v>1</v>
      </c>
      <c r="AW732">
        <v>13</v>
      </c>
      <c r="AX732">
        <v>1</v>
      </c>
      <c r="AY732">
        <v>13</v>
      </c>
      <c r="AZ732">
        <v>1</v>
      </c>
      <c r="BA732" t="str" cm="1">
        <f t="array" ref="BA732:BE732">TEXT(_xlfn.ANCHORARRAY(AV732),"00")</f>
        <v>01</v>
      </c>
      <c r="BB732" t="str">
        <v>13</v>
      </c>
      <c r="BC732" t="str">
        <v>01</v>
      </c>
      <c r="BD732" t="str">
        <v>13</v>
      </c>
      <c r="BE732" t="str">
        <v>01</v>
      </c>
      <c r="BF732">
        <f>COUNTIF(_xlfn.ANCHORARRAY(AL732),"J")</f>
        <v>3</v>
      </c>
    </row>
    <row r="733" spans="2:58" x14ac:dyDescent="0.3">
      <c r="B733" t="s">
        <v>270</v>
      </c>
      <c r="C733" t="str">
        <f>_xlfn.TEXTBEFORE(B733," ")</f>
        <v>22AJA</v>
      </c>
      <c r="D733">
        <f>VALUE(_xlfn.TEXTAFTER(B733," "))</f>
        <v>455</v>
      </c>
      <c r="E733" t="str" cm="1">
        <f t="array" ref="E733:I733">MID(C733,_xlfn.SEQUENCE(1,LEN(C733)),1)</f>
        <v>2</v>
      </c>
      <c r="F733" t="str">
        <v>2</v>
      </c>
      <c r="G733" t="str">
        <v>A</v>
      </c>
      <c r="H733" t="str">
        <v>J</v>
      </c>
      <c r="I733" t="str">
        <v>A</v>
      </c>
      <c r="J733" cm="1">
        <f t="array" ref="J733:N733">COUNTIFS(_xlfn.ANCHORARRAY(E733),_xlfn.ANCHORARRAY(E733))</f>
        <v>2</v>
      </c>
      <c r="K733">
        <v>2</v>
      </c>
      <c r="L733">
        <v>2</v>
      </c>
      <c r="M733">
        <v>1</v>
      </c>
      <c r="N733">
        <v>2</v>
      </c>
      <c r="O733" cm="1">
        <f t="array" ref="O733:S733">_xlfn.LET(_xlpm.vals,{"1","2","3","4","5","6","7","8","9","T","J","Q","K","A"},
MATCH(_xlfn.ANCHORARRAY(E733),_xlpm.vals,0))</f>
        <v>2</v>
      </c>
      <c r="P733">
        <v>2</v>
      </c>
      <c r="Q733">
        <v>14</v>
      </c>
      <c r="R733">
        <v>11</v>
      </c>
      <c r="S733">
        <v>14</v>
      </c>
      <c r="T733" t="str" cm="1">
        <f t="array" ref="T733:X733">TEXT(_xlfn.ANCHORARRAY(O733),"00")</f>
        <v>02</v>
      </c>
      <c r="U733" t="str">
        <v>02</v>
      </c>
      <c r="V733" t="str">
        <v>14</v>
      </c>
      <c r="W733" t="str">
        <v>11</v>
      </c>
      <c r="X733" t="str">
        <v>14</v>
      </c>
      <c r="Y733" t="b">
        <f>MAX(_xlfn.ANCHORARRAY(J733))=5</f>
        <v>0</v>
      </c>
      <c r="Z733" t="b">
        <f>MAX(_xlfn.ANCHORARRAY(J733))=4</f>
        <v>0</v>
      </c>
      <c r="AA733" t="b" cm="1">
        <f t="array" ref="AA733">AND(OR(_xlfn.ANCHORARRAY(J733)=3),OR(_xlfn.ANCHORARRAY(J733)=2))</f>
        <v>0</v>
      </c>
      <c r="AB733" t="b">
        <f>IF(AA733,FALSE,MAX(_xlfn.ANCHORARRAY(J733))=3)</f>
        <v>0</v>
      </c>
      <c r="AC733" t="b">
        <f>COUNTIF(_xlfn.ANCHORARRAY(J733),2)=4</f>
        <v>1</v>
      </c>
      <c r="AD733" t="b">
        <f>IF(AC733,FALSE,MAX(_xlfn.ANCHORARRAY(J733))=2)</f>
        <v>0</v>
      </c>
      <c r="AE733" t="b">
        <f>NOT(OR(Y733:AD733))</f>
        <v>0</v>
      </c>
      <c r="AF733">
        <f>8-MATCH(TRUE,Y733:AE733,0)</f>
        <v>3</v>
      </c>
      <c r="AG733">
        <f>VALUE(_xlfn.CONCAT(AF733,_xlfn.ANCHORARRAY(T733)))</f>
        <v>30202141114</v>
      </c>
      <c r="AH733">
        <f>VALUE(_xlfn.RANK.EQ(AG733,AG:AG,1))</f>
        <v>445</v>
      </c>
      <c r="AI733">
        <f>AH733*D733</f>
        <v>202475</v>
      </c>
      <c r="AK733" s="1"/>
      <c r="AL733" t="str" cm="1">
        <f t="array" ref="AL733:AP733">MID(C733,_xlfn.SEQUENCE(1,LEN(C733)),1)</f>
        <v>2</v>
      </c>
      <c r="AM733" t="str">
        <v>2</v>
      </c>
      <c r="AN733" t="str">
        <v>A</v>
      </c>
      <c r="AO733" t="str">
        <v>J</v>
      </c>
      <c r="AP733" t="str">
        <v>A</v>
      </c>
      <c r="AQ733">
        <f>IF(AL733="J",0,COUNTIF(_xlfn.ANCHORARRAY($AL733),AL733))</f>
        <v>2</v>
      </c>
      <c r="AR733">
        <f>IF(AM733="J",0,COUNTIF(_xlfn.ANCHORARRAY($AL733),AM733))</f>
        <v>2</v>
      </c>
      <c r="AS733">
        <f>IF(AN733="J",0,COUNTIF(_xlfn.ANCHORARRAY($AL733),AN733))</f>
        <v>2</v>
      </c>
      <c r="AT733">
        <f>IF(AO733="J",0,COUNTIF(_xlfn.ANCHORARRAY($AL733),AO733))</f>
        <v>0</v>
      </c>
      <c r="AU733">
        <f>IF(AP733="J",0,COUNTIF(_xlfn.ANCHORARRAY($AL733),AP733))</f>
        <v>2</v>
      </c>
      <c r="AV733" cm="1">
        <f t="array" ref="AV733:AZ733">_xlfn.LET(_xlpm.vals,{"J","2","3","4","5","6","7","8","9","T","J","Q","K","A"},
MATCH(_xlfn.ANCHORARRAY(AL733),_xlpm.vals,0))</f>
        <v>2</v>
      </c>
      <c r="AW733">
        <v>2</v>
      </c>
      <c r="AX733">
        <v>14</v>
      </c>
      <c r="AY733">
        <v>1</v>
      </c>
      <c r="AZ733">
        <v>14</v>
      </c>
      <c r="BA733" t="str" cm="1">
        <f t="array" ref="BA733:BE733">TEXT(_xlfn.ANCHORARRAY(AV733),"00")</f>
        <v>02</v>
      </c>
      <c r="BB733" t="str">
        <v>02</v>
      </c>
      <c r="BC733" t="str">
        <v>14</v>
      </c>
      <c r="BD733" t="str">
        <v>01</v>
      </c>
      <c r="BE733" t="str">
        <v>14</v>
      </c>
      <c r="BF733">
        <f>COUNTIF(_xlfn.ANCHORARRAY(AL733),"J")</f>
        <v>1</v>
      </c>
    </row>
    <row r="734" spans="2:58" x14ac:dyDescent="0.3">
      <c r="B734" t="s">
        <v>269</v>
      </c>
      <c r="C734" t="str">
        <f>_xlfn.TEXTBEFORE(B734," ")</f>
        <v>QQJQJ</v>
      </c>
      <c r="D734">
        <f>VALUE(_xlfn.TEXTAFTER(B734," "))</f>
        <v>56</v>
      </c>
      <c r="E734" t="str" cm="1">
        <f t="array" ref="E734:I734">MID(C734,_xlfn.SEQUENCE(1,LEN(C734)),1)</f>
        <v>Q</v>
      </c>
      <c r="F734" t="str">
        <v>Q</v>
      </c>
      <c r="G734" t="str">
        <v>J</v>
      </c>
      <c r="H734" t="str">
        <v>Q</v>
      </c>
      <c r="I734" t="str">
        <v>J</v>
      </c>
      <c r="J734" cm="1">
        <f t="array" ref="J734:N734">COUNTIFS(_xlfn.ANCHORARRAY(E734),_xlfn.ANCHORARRAY(E734))</f>
        <v>3</v>
      </c>
      <c r="K734">
        <v>3</v>
      </c>
      <c r="L734">
        <v>2</v>
      </c>
      <c r="M734">
        <v>3</v>
      </c>
      <c r="N734">
        <v>2</v>
      </c>
      <c r="O734" cm="1">
        <f t="array" ref="O734:S734">_xlfn.LET(_xlpm.vals,{"1","2","3","4","5","6","7","8","9","T","J","Q","K","A"},
MATCH(_xlfn.ANCHORARRAY(E734),_xlpm.vals,0))</f>
        <v>12</v>
      </c>
      <c r="P734">
        <v>12</v>
      </c>
      <c r="Q734">
        <v>11</v>
      </c>
      <c r="R734">
        <v>12</v>
      </c>
      <c r="S734">
        <v>11</v>
      </c>
      <c r="T734" t="str" cm="1">
        <f t="array" ref="T734:X734">TEXT(_xlfn.ANCHORARRAY(O734),"00")</f>
        <v>12</v>
      </c>
      <c r="U734" t="str">
        <v>12</v>
      </c>
      <c r="V734" t="str">
        <v>11</v>
      </c>
      <c r="W734" t="str">
        <v>12</v>
      </c>
      <c r="X734" t="str">
        <v>11</v>
      </c>
      <c r="Y734" t="b">
        <f>MAX(_xlfn.ANCHORARRAY(J734))=5</f>
        <v>0</v>
      </c>
      <c r="Z734" t="b">
        <f>MAX(_xlfn.ANCHORARRAY(J734))=4</f>
        <v>0</v>
      </c>
      <c r="AA734" t="b" cm="1">
        <f t="array" ref="AA734">AND(OR(_xlfn.ANCHORARRAY(J734)=3),OR(_xlfn.ANCHORARRAY(J734)=2))</f>
        <v>1</v>
      </c>
      <c r="AB734" t="b">
        <f>IF(AA734,FALSE,MAX(_xlfn.ANCHORARRAY(J734))=3)</f>
        <v>0</v>
      </c>
      <c r="AC734" t="b">
        <f>COUNTIF(_xlfn.ANCHORARRAY(J734),2)=4</f>
        <v>0</v>
      </c>
      <c r="AD734" t="b">
        <f>IF(AC734,FALSE,MAX(_xlfn.ANCHORARRAY(J734))=2)</f>
        <v>0</v>
      </c>
      <c r="AE734" t="b">
        <f>NOT(OR(Y734:AD734))</f>
        <v>0</v>
      </c>
      <c r="AF734">
        <f>8-MATCH(TRUE,Y734:AE734,0)</f>
        <v>5</v>
      </c>
      <c r="AG734">
        <f>VALUE(_xlfn.CONCAT(AF734,_xlfn.ANCHORARRAY(T734)))</f>
        <v>51212111211</v>
      </c>
      <c r="AH734">
        <f>VALUE(_xlfn.RANK.EQ(AG734,AG:AG,1))</f>
        <v>887</v>
      </c>
      <c r="AI734">
        <f>AH734*D734</f>
        <v>49672</v>
      </c>
      <c r="AK734" s="1"/>
      <c r="AL734" t="str" cm="1">
        <f t="array" ref="AL734:AP734">MID(C734,_xlfn.SEQUENCE(1,LEN(C734)),1)</f>
        <v>Q</v>
      </c>
      <c r="AM734" t="str">
        <v>Q</v>
      </c>
      <c r="AN734" t="str">
        <v>J</v>
      </c>
      <c r="AO734" t="str">
        <v>Q</v>
      </c>
      <c r="AP734" t="str">
        <v>J</v>
      </c>
      <c r="AQ734">
        <f>IF(AL734="J",0,COUNTIF(_xlfn.ANCHORARRAY($AL734),AL734))</f>
        <v>3</v>
      </c>
      <c r="AR734">
        <f>IF(AM734="J",0,COUNTIF(_xlfn.ANCHORARRAY($AL734),AM734))</f>
        <v>3</v>
      </c>
      <c r="AS734">
        <f>IF(AN734="J",0,COUNTIF(_xlfn.ANCHORARRAY($AL734),AN734))</f>
        <v>0</v>
      </c>
      <c r="AT734">
        <f>IF(AO734="J",0,COUNTIF(_xlfn.ANCHORARRAY($AL734),AO734))</f>
        <v>3</v>
      </c>
      <c r="AU734">
        <f>IF(AP734="J",0,COUNTIF(_xlfn.ANCHORARRAY($AL734),AP734))</f>
        <v>0</v>
      </c>
      <c r="AV734" cm="1">
        <f t="array" ref="AV734:AZ734">_xlfn.LET(_xlpm.vals,{"J","2","3","4","5","6","7","8","9","T","J","Q","K","A"},
MATCH(_xlfn.ANCHORARRAY(AL734),_xlpm.vals,0))</f>
        <v>12</v>
      </c>
      <c r="AW734">
        <v>12</v>
      </c>
      <c r="AX734">
        <v>1</v>
      </c>
      <c r="AY734">
        <v>12</v>
      </c>
      <c r="AZ734">
        <v>1</v>
      </c>
      <c r="BA734" t="str" cm="1">
        <f t="array" ref="BA734:BE734">TEXT(_xlfn.ANCHORARRAY(AV734),"00")</f>
        <v>12</v>
      </c>
      <c r="BB734" t="str">
        <v>12</v>
      </c>
      <c r="BC734" t="str">
        <v>01</v>
      </c>
      <c r="BD734" t="str">
        <v>12</v>
      </c>
      <c r="BE734" t="str">
        <v>01</v>
      </c>
      <c r="BF734">
        <f>COUNTIF(_xlfn.ANCHORARRAY(AL734),"J")</f>
        <v>2</v>
      </c>
    </row>
    <row r="735" spans="2:58" x14ac:dyDescent="0.3">
      <c r="B735" t="s">
        <v>268</v>
      </c>
      <c r="C735" t="str">
        <f>_xlfn.TEXTBEFORE(B735," ")</f>
        <v>88TQQ</v>
      </c>
      <c r="D735">
        <f>VALUE(_xlfn.TEXTAFTER(B735," "))</f>
        <v>892</v>
      </c>
      <c r="E735" t="str" cm="1">
        <f t="array" ref="E735:I735">MID(C735,_xlfn.SEQUENCE(1,LEN(C735)),1)</f>
        <v>8</v>
      </c>
      <c r="F735" t="str">
        <v>8</v>
      </c>
      <c r="G735" t="str">
        <v>T</v>
      </c>
      <c r="H735" t="str">
        <v>Q</v>
      </c>
      <c r="I735" t="str">
        <v>Q</v>
      </c>
      <c r="J735" cm="1">
        <f t="array" ref="J735:N735">COUNTIFS(_xlfn.ANCHORARRAY(E735),_xlfn.ANCHORARRAY(E735))</f>
        <v>2</v>
      </c>
      <c r="K735">
        <v>2</v>
      </c>
      <c r="L735">
        <v>1</v>
      </c>
      <c r="M735">
        <v>2</v>
      </c>
      <c r="N735">
        <v>2</v>
      </c>
      <c r="O735" cm="1">
        <f t="array" ref="O735:S735">_xlfn.LET(_xlpm.vals,{"1","2","3","4","5","6","7","8","9","T","J","Q","K","A"},
MATCH(_xlfn.ANCHORARRAY(E735),_xlpm.vals,0))</f>
        <v>8</v>
      </c>
      <c r="P735">
        <v>8</v>
      </c>
      <c r="Q735">
        <v>10</v>
      </c>
      <c r="R735">
        <v>12</v>
      </c>
      <c r="S735">
        <v>12</v>
      </c>
      <c r="T735" t="str" cm="1">
        <f t="array" ref="T735:X735">TEXT(_xlfn.ANCHORARRAY(O735),"00")</f>
        <v>08</v>
      </c>
      <c r="U735" t="str">
        <v>08</v>
      </c>
      <c r="V735" t="str">
        <v>10</v>
      </c>
      <c r="W735" t="str">
        <v>12</v>
      </c>
      <c r="X735" t="str">
        <v>12</v>
      </c>
      <c r="Y735" t="b">
        <f>MAX(_xlfn.ANCHORARRAY(J735))=5</f>
        <v>0</v>
      </c>
      <c r="Z735" t="b">
        <f>MAX(_xlfn.ANCHORARRAY(J735))=4</f>
        <v>0</v>
      </c>
      <c r="AA735" t="b" cm="1">
        <f t="array" ref="AA735">AND(OR(_xlfn.ANCHORARRAY(J735)=3),OR(_xlfn.ANCHORARRAY(J735)=2))</f>
        <v>0</v>
      </c>
      <c r="AB735" t="b">
        <f>IF(AA735,FALSE,MAX(_xlfn.ANCHORARRAY(J735))=3)</f>
        <v>0</v>
      </c>
      <c r="AC735" t="b">
        <f>COUNTIF(_xlfn.ANCHORARRAY(J735),2)=4</f>
        <v>1</v>
      </c>
      <c r="AD735" t="b">
        <f>IF(AC735,FALSE,MAX(_xlfn.ANCHORARRAY(J735))=2)</f>
        <v>0</v>
      </c>
      <c r="AE735" t="b">
        <f>NOT(OR(Y735:AD735))</f>
        <v>0</v>
      </c>
      <c r="AF735">
        <f>8-MATCH(TRUE,Y735:AE735,0)</f>
        <v>3</v>
      </c>
      <c r="AG735">
        <f>VALUE(_xlfn.CONCAT(AF735,_xlfn.ANCHORARRAY(T735)))</f>
        <v>30808101212</v>
      </c>
      <c r="AH735">
        <f>VALUE(_xlfn.RANK.EQ(AG735,AG:AG,1))</f>
        <v>535</v>
      </c>
      <c r="AI735">
        <f>AH735*D735</f>
        <v>477220</v>
      </c>
      <c r="AK735" s="1"/>
      <c r="AL735" t="str" cm="1">
        <f t="array" ref="AL735:AP735">MID(C735,_xlfn.SEQUENCE(1,LEN(C735)),1)</f>
        <v>8</v>
      </c>
      <c r="AM735" t="str">
        <v>8</v>
      </c>
      <c r="AN735" t="str">
        <v>T</v>
      </c>
      <c r="AO735" t="str">
        <v>Q</v>
      </c>
      <c r="AP735" t="str">
        <v>Q</v>
      </c>
      <c r="AQ735">
        <f>IF(AL735="J",0,COUNTIF(_xlfn.ANCHORARRAY($AL735),AL735))</f>
        <v>2</v>
      </c>
      <c r="AR735">
        <f>IF(AM735="J",0,COUNTIF(_xlfn.ANCHORARRAY($AL735),AM735))</f>
        <v>2</v>
      </c>
      <c r="AS735">
        <f>IF(AN735="J",0,COUNTIF(_xlfn.ANCHORARRAY($AL735),AN735))</f>
        <v>1</v>
      </c>
      <c r="AT735">
        <f>IF(AO735="J",0,COUNTIF(_xlfn.ANCHORARRAY($AL735),AO735))</f>
        <v>2</v>
      </c>
      <c r="AU735">
        <f>IF(AP735="J",0,COUNTIF(_xlfn.ANCHORARRAY($AL735),AP735))</f>
        <v>2</v>
      </c>
      <c r="AV735" cm="1">
        <f t="array" ref="AV735:AZ735">_xlfn.LET(_xlpm.vals,{"J","2","3","4","5","6","7","8","9","T","J","Q","K","A"},
MATCH(_xlfn.ANCHORARRAY(AL735),_xlpm.vals,0))</f>
        <v>8</v>
      </c>
      <c r="AW735">
        <v>8</v>
      </c>
      <c r="AX735">
        <v>10</v>
      </c>
      <c r="AY735">
        <v>12</v>
      </c>
      <c r="AZ735">
        <v>12</v>
      </c>
      <c r="BA735" t="str" cm="1">
        <f t="array" ref="BA735:BE735">TEXT(_xlfn.ANCHORARRAY(AV735),"00")</f>
        <v>08</v>
      </c>
      <c r="BB735" t="str">
        <v>08</v>
      </c>
      <c r="BC735" t="str">
        <v>10</v>
      </c>
      <c r="BD735" t="str">
        <v>12</v>
      </c>
      <c r="BE735" t="str">
        <v>12</v>
      </c>
      <c r="BF735">
        <f>COUNTIF(_xlfn.ANCHORARRAY(AL735),"J")</f>
        <v>0</v>
      </c>
    </row>
    <row r="736" spans="2:58" x14ac:dyDescent="0.3">
      <c r="B736" t="s">
        <v>267</v>
      </c>
      <c r="C736" t="str">
        <f>_xlfn.TEXTBEFORE(B736," ")</f>
        <v>33636</v>
      </c>
      <c r="D736">
        <f>VALUE(_xlfn.TEXTAFTER(B736," "))</f>
        <v>423</v>
      </c>
      <c r="E736" t="str" cm="1">
        <f t="array" ref="E736:I736">MID(C736,_xlfn.SEQUENCE(1,LEN(C736)),1)</f>
        <v>3</v>
      </c>
      <c r="F736" t="str">
        <v>3</v>
      </c>
      <c r="G736" t="str">
        <v>6</v>
      </c>
      <c r="H736" t="str">
        <v>3</v>
      </c>
      <c r="I736" t="str">
        <v>6</v>
      </c>
      <c r="J736" cm="1">
        <f t="array" ref="J736:N736">COUNTIFS(_xlfn.ANCHORARRAY(E736),_xlfn.ANCHORARRAY(E736))</f>
        <v>3</v>
      </c>
      <c r="K736">
        <v>3</v>
      </c>
      <c r="L736">
        <v>2</v>
      </c>
      <c r="M736">
        <v>3</v>
      </c>
      <c r="N736">
        <v>2</v>
      </c>
      <c r="O736" cm="1">
        <f t="array" ref="O736:S736">_xlfn.LET(_xlpm.vals,{"1","2","3","4","5","6","7","8","9","T","J","Q","K","A"},
MATCH(_xlfn.ANCHORARRAY(E736),_xlpm.vals,0))</f>
        <v>3</v>
      </c>
      <c r="P736">
        <v>3</v>
      </c>
      <c r="Q736">
        <v>6</v>
      </c>
      <c r="R736">
        <v>3</v>
      </c>
      <c r="S736">
        <v>6</v>
      </c>
      <c r="T736" t="str" cm="1">
        <f t="array" ref="T736:X736">TEXT(_xlfn.ANCHORARRAY(O736),"00")</f>
        <v>03</v>
      </c>
      <c r="U736" t="str">
        <v>03</v>
      </c>
      <c r="V736" t="str">
        <v>06</v>
      </c>
      <c r="W736" t="str">
        <v>03</v>
      </c>
      <c r="X736" t="str">
        <v>06</v>
      </c>
      <c r="Y736" t="b">
        <f>MAX(_xlfn.ANCHORARRAY(J736))=5</f>
        <v>0</v>
      </c>
      <c r="Z736" t="b">
        <f>MAX(_xlfn.ANCHORARRAY(J736))=4</f>
        <v>0</v>
      </c>
      <c r="AA736" t="b" cm="1">
        <f t="array" ref="AA736">AND(OR(_xlfn.ANCHORARRAY(J736)=3),OR(_xlfn.ANCHORARRAY(J736)=2))</f>
        <v>1</v>
      </c>
      <c r="AB736" t="b">
        <f>IF(AA736,FALSE,MAX(_xlfn.ANCHORARRAY(J736))=3)</f>
        <v>0</v>
      </c>
      <c r="AC736" t="b">
        <f>COUNTIF(_xlfn.ANCHORARRAY(J736),2)=4</f>
        <v>0</v>
      </c>
      <c r="AD736" t="b">
        <f>IF(AC736,FALSE,MAX(_xlfn.ANCHORARRAY(J736))=2)</f>
        <v>0</v>
      </c>
      <c r="AE736" t="b">
        <f>NOT(OR(Y736:AD736))</f>
        <v>0</v>
      </c>
      <c r="AF736">
        <f>8-MATCH(TRUE,Y736:AE736,0)</f>
        <v>5</v>
      </c>
      <c r="AG736">
        <f>VALUE(_xlfn.CONCAT(AF736,_xlfn.ANCHORARRAY(T736)))</f>
        <v>50303060306</v>
      </c>
      <c r="AH736">
        <f>VALUE(_xlfn.RANK.EQ(AG736,AG:AG,1))</f>
        <v>815</v>
      </c>
      <c r="AI736">
        <f>AH736*D736</f>
        <v>344745</v>
      </c>
      <c r="AK736" s="1"/>
      <c r="AL736" t="str" cm="1">
        <f t="array" ref="AL736:AP736">MID(C736,_xlfn.SEQUENCE(1,LEN(C736)),1)</f>
        <v>3</v>
      </c>
      <c r="AM736" t="str">
        <v>3</v>
      </c>
      <c r="AN736" t="str">
        <v>6</v>
      </c>
      <c r="AO736" t="str">
        <v>3</v>
      </c>
      <c r="AP736" t="str">
        <v>6</v>
      </c>
      <c r="AQ736">
        <f>IF(AL736="J",0,COUNTIF(_xlfn.ANCHORARRAY($AL736),AL736))</f>
        <v>3</v>
      </c>
      <c r="AR736">
        <f>IF(AM736="J",0,COUNTIF(_xlfn.ANCHORARRAY($AL736),AM736))</f>
        <v>3</v>
      </c>
      <c r="AS736">
        <f>IF(AN736="J",0,COUNTIF(_xlfn.ANCHORARRAY($AL736),AN736))</f>
        <v>2</v>
      </c>
      <c r="AT736">
        <f>IF(AO736="J",0,COUNTIF(_xlfn.ANCHORARRAY($AL736),AO736))</f>
        <v>3</v>
      </c>
      <c r="AU736">
        <f>IF(AP736="J",0,COUNTIF(_xlfn.ANCHORARRAY($AL736),AP736))</f>
        <v>2</v>
      </c>
      <c r="AV736" cm="1">
        <f t="array" ref="AV736:AZ736">_xlfn.LET(_xlpm.vals,{"J","2","3","4","5","6","7","8","9","T","J","Q","K","A"},
MATCH(_xlfn.ANCHORARRAY(AL736),_xlpm.vals,0))</f>
        <v>3</v>
      </c>
      <c r="AW736">
        <v>3</v>
      </c>
      <c r="AX736">
        <v>6</v>
      </c>
      <c r="AY736">
        <v>3</v>
      </c>
      <c r="AZ736">
        <v>6</v>
      </c>
      <c r="BA736" t="str" cm="1">
        <f t="array" ref="BA736:BE736">TEXT(_xlfn.ANCHORARRAY(AV736),"00")</f>
        <v>03</v>
      </c>
      <c r="BB736" t="str">
        <v>03</v>
      </c>
      <c r="BC736" t="str">
        <v>06</v>
      </c>
      <c r="BD736" t="str">
        <v>03</v>
      </c>
      <c r="BE736" t="str">
        <v>06</v>
      </c>
      <c r="BF736">
        <f>COUNTIF(_xlfn.ANCHORARRAY(AL736),"J")</f>
        <v>0</v>
      </c>
    </row>
    <row r="737" spans="2:58" x14ac:dyDescent="0.3">
      <c r="B737" t="s">
        <v>266</v>
      </c>
      <c r="C737" t="str">
        <f>_xlfn.TEXTBEFORE(B737," ")</f>
        <v>QT278</v>
      </c>
      <c r="D737">
        <f>VALUE(_xlfn.TEXTAFTER(B737," "))</f>
        <v>663</v>
      </c>
      <c r="E737" t="str" cm="1">
        <f t="array" ref="E737:I737">MID(C737,_xlfn.SEQUENCE(1,LEN(C737)),1)</f>
        <v>Q</v>
      </c>
      <c r="F737" t="str">
        <v>T</v>
      </c>
      <c r="G737" t="str">
        <v>2</v>
      </c>
      <c r="H737" t="str">
        <v>7</v>
      </c>
      <c r="I737" t="str">
        <v>8</v>
      </c>
      <c r="J737" cm="1">
        <f t="array" ref="J737:N737">COUNTIFS(_xlfn.ANCHORARRAY(E737),_xlfn.ANCHORARRAY(E737))</f>
        <v>1</v>
      </c>
      <c r="K737">
        <v>1</v>
      </c>
      <c r="L737">
        <v>1</v>
      </c>
      <c r="M737">
        <v>1</v>
      </c>
      <c r="N737">
        <v>1</v>
      </c>
      <c r="O737" cm="1">
        <f t="array" ref="O737:S737">_xlfn.LET(_xlpm.vals,{"1","2","3","4","5","6","7","8","9","T","J","Q","K","A"},
MATCH(_xlfn.ANCHORARRAY(E737),_xlpm.vals,0))</f>
        <v>12</v>
      </c>
      <c r="P737">
        <v>10</v>
      </c>
      <c r="Q737">
        <v>2</v>
      </c>
      <c r="R737">
        <v>7</v>
      </c>
      <c r="S737">
        <v>8</v>
      </c>
      <c r="T737" t="str" cm="1">
        <f t="array" ref="T737:X737">TEXT(_xlfn.ANCHORARRAY(O737),"00")</f>
        <v>12</v>
      </c>
      <c r="U737" t="str">
        <v>10</v>
      </c>
      <c r="V737" t="str">
        <v>02</v>
      </c>
      <c r="W737" t="str">
        <v>07</v>
      </c>
      <c r="X737" t="str">
        <v>08</v>
      </c>
      <c r="Y737" t="b">
        <f>MAX(_xlfn.ANCHORARRAY(J737))=5</f>
        <v>0</v>
      </c>
      <c r="Z737" t="b">
        <f>MAX(_xlfn.ANCHORARRAY(J737))=4</f>
        <v>0</v>
      </c>
      <c r="AA737" t="b" cm="1">
        <f t="array" ref="AA737">AND(OR(_xlfn.ANCHORARRAY(J737)=3),OR(_xlfn.ANCHORARRAY(J737)=2))</f>
        <v>0</v>
      </c>
      <c r="AB737" t="b">
        <f>IF(AA737,FALSE,MAX(_xlfn.ANCHORARRAY(J737))=3)</f>
        <v>0</v>
      </c>
      <c r="AC737" t="b">
        <f>COUNTIF(_xlfn.ANCHORARRAY(J737),2)=4</f>
        <v>0</v>
      </c>
      <c r="AD737" t="b">
        <f>IF(AC737,FALSE,MAX(_xlfn.ANCHORARRAY(J737))=2)</f>
        <v>0</v>
      </c>
      <c r="AE737" t="b">
        <f>NOT(OR(Y737:AD737))</f>
        <v>1</v>
      </c>
      <c r="AF737">
        <f>8-MATCH(TRUE,Y737:AE737,0)</f>
        <v>1</v>
      </c>
      <c r="AG737">
        <f>VALUE(_xlfn.CONCAT(AF737,_xlfn.ANCHORARRAY(T737)))</f>
        <v>11210020708</v>
      </c>
      <c r="AH737">
        <f>VALUE(_xlfn.RANK.EQ(AG737,AG:AG,1))</f>
        <v>158</v>
      </c>
      <c r="AI737">
        <f>AH737*D737</f>
        <v>104754</v>
      </c>
      <c r="AK737" s="1"/>
      <c r="AL737" t="str" cm="1">
        <f t="array" ref="AL737:AP737">MID(C737,_xlfn.SEQUENCE(1,LEN(C737)),1)</f>
        <v>Q</v>
      </c>
      <c r="AM737" t="str">
        <v>T</v>
      </c>
      <c r="AN737" t="str">
        <v>2</v>
      </c>
      <c r="AO737" t="str">
        <v>7</v>
      </c>
      <c r="AP737" t="str">
        <v>8</v>
      </c>
      <c r="AQ737">
        <f>IF(AL737="J",0,COUNTIF(_xlfn.ANCHORARRAY($AL737),AL737))</f>
        <v>1</v>
      </c>
      <c r="AR737">
        <f>IF(AM737="J",0,COUNTIF(_xlfn.ANCHORARRAY($AL737),AM737))</f>
        <v>1</v>
      </c>
      <c r="AS737">
        <f>IF(AN737="J",0,COUNTIF(_xlfn.ANCHORARRAY($AL737),AN737))</f>
        <v>1</v>
      </c>
      <c r="AT737">
        <f>IF(AO737="J",0,COUNTIF(_xlfn.ANCHORARRAY($AL737),AO737))</f>
        <v>1</v>
      </c>
      <c r="AU737">
        <f>IF(AP737="J",0,COUNTIF(_xlfn.ANCHORARRAY($AL737),AP737))</f>
        <v>1</v>
      </c>
      <c r="AV737" cm="1">
        <f t="array" ref="AV737:AZ737">_xlfn.LET(_xlpm.vals,{"J","2","3","4","5","6","7","8","9","T","J","Q","K","A"},
MATCH(_xlfn.ANCHORARRAY(AL737),_xlpm.vals,0))</f>
        <v>12</v>
      </c>
      <c r="AW737">
        <v>10</v>
      </c>
      <c r="AX737">
        <v>2</v>
      </c>
      <c r="AY737">
        <v>7</v>
      </c>
      <c r="AZ737">
        <v>8</v>
      </c>
      <c r="BA737" t="str" cm="1">
        <f t="array" ref="BA737:BE737">TEXT(_xlfn.ANCHORARRAY(AV737),"00")</f>
        <v>12</v>
      </c>
      <c r="BB737" t="str">
        <v>10</v>
      </c>
      <c r="BC737" t="str">
        <v>02</v>
      </c>
      <c r="BD737" t="str">
        <v>07</v>
      </c>
      <c r="BE737" t="str">
        <v>08</v>
      </c>
      <c r="BF737">
        <f>COUNTIF(_xlfn.ANCHORARRAY(AL737),"J")</f>
        <v>0</v>
      </c>
    </row>
    <row r="738" spans="2:58" x14ac:dyDescent="0.3">
      <c r="B738" t="s">
        <v>265</v>
      </c>
      <c r="C738" t="str">
        <f>_xlfn.TEXTBEFORE(B738," ")</f>
        <v>4224T</v>
      </c>
      <c r="D738">
        <f>VALUE(_xlfn.TEXTAFTER(B738," "))</f>
        <v>560</v>
      </c>
      <c r="E738" t="str" cm="1">
        <f t="array" ref="E738:I738">MID(C738,_xlfn.SEQUENCE(1,LEN(C738)),1)</f>
        <v>4</v>
      </c>
      <c r="F738" t="str">
        <v>2</v>
      </c>
      <c r="G738" t="str">
        <v>2</v>
      </c>
      <c r="H738" t="str">
        <v>4</v>
      </c>
      <c r="I738" t="str">
        <v>T</v>
      </c>
      <c r="J738" cm="1">
        <f t="array" ref="J738:N738">COUNTIFS(_xlfn.ANCHORARRAY(E738),_xlfn.ANCHORARRAY(E738))</f>
        <v>2</v>
      </c>
      <c r="K738">
        <v>2</v>
      </c>
      <c r="L738">
        <v>2</v>
      </c>
      <c r="M738">
        <v>2</v>
      </c>
      <c r="N738">
        <v>1</v>
      </c>
      <c r="O738" cm="1">
        <f t="array" ref="O738:S738">_xlfn.LET(_xlpm.vals,{"1","2","3","4","5","6","7","8","9","T","J","Q","K","A"},
MATCH(_xlfn.ANCHORARRAY(E738),_xlpm.vals,0))</f>
        <v>4</v>
      </c>
      <c r="P738">
        <v>2</v>
      </c>
      <c r="Q738">
        <v>2</v>
      </c>
      <c r="R738">
        <v>4</v>
      </c>
      <c r="S738">
        <v>10</v>
      </c>
      <c r="T738" t="str" cm="1">
        <f t="array" ref="T738:X738">TEXT(_xlfn.ANCHORARRAY(O738),"00")</f>
        <v>04</v>
      </c>
      <c r="U738" t="str">
        <v>02</v>
      </c>
      <c r="V738" t="str">
        <v>02</v>
      </c>
      <c r="W738" t="str">
        <v>04</v>
      </c>
      <c r="X738" t="str">
        <v>10</v>
      </c>
      <c r="Y738" t="b">
        <f>MAX(_xlfn.ANCHORARRAY(J738))=5</f>
        <v>0</v>
      </c>
      <c r="Z738" t="b">
        <f>MAX(_xlfn.ANCHORARRAY(J738))=4</f>
        <v>0</v>
      </c>
      <c r="AA738" t="b" cm="1">
        <f t="array" ref="AA738">AND(OR(_xlfn.ANCHORARRAY(J738)=3),OR(_xlfn.ANCHORARRAY(J738)=2))</f>
        <v>0</v>
      </c>
      <c r="AB738" t="b">
        <f>IF(AA738,FALSE,MAX(_xlfn.ANCHORARRAY(J738))=3)</f>
        <v>0</v>
      </c>
      <c r="AC738" t="b">
        <f>COUNTIF(_xlfn.ANCHORARRAY(J738),2)=4</f>
        <v>1</v>
      </c>
      <c r="AD738" t="b">
        <f>IF(AC738,FALSE,MAX(_xlfn.ANCHORARRAY(J738))=2)</f>
        <v>0</v>
      </c>
      <c r="AE738" t="b">
        <f>NOT(OR(Y738:AD738))</f>
        <v>0</v>
      </c>
      <c r="AF738">
        <f>8-MATCH(TRUE,Y738:AE738,0)</f>
        <v>3</v>
      </c>
      <c r="AG738">
        <f>VALUE(_xlfn.CONCAT(AF738,_xlfn.ANCHORARRAY(T738)))</f>
        <v>30402020410</v>
      </c>
      <c r="AH738">
        <f>VALUE(_xlfn.RANK.EQ(AG738,AG:AG,1))</f>
        <v>470</v>
      </c>
      <c r="AI738">
        <f>AH738*D738</f>
        <v>263200</v>
      </c>
      <c r="AK738" s="1"/>
      <c r="AL738" t="str" cm="1">
        <f t="array" ref="AL738:AP738">MID(C738,_xlfn.SEQUENCE(1,LEN(C738)),1)</f>
        <v>4</v>
      </c>
      <c r="AM738" t="str">
        <v>2</v>
      </c>
      <c r="AN738" t="str">
        <v>2</v>
      </c>
      <c r="AO738" t="str">
        <v>4</v>
      </c>
      <c r="AP738" t="str">
        <v>T</v>
      </c>
      <c r="AQ738">
        <f>IF(AL738="J",0,COUNTIF(_xlfn.ANCHORARRAY($AL738),AL738))</f>
        <v>2</v>
      </c>
      <c r="AR738">
        <f>IF(AM738="J",0,COUNTIF(_xlfn.ANCHORARRAY($AL738),AM738))</f>
        <v>2</v>
      </c>
      <c r="AS738">
        <f>IF(AN738="J",0,COUNTIF(_xlfn.ANCHORARRAY($AL738),AN738))</f>
        <v>2</v>
      </c>
      <c r="AT738">
        <f>IF(AO738="J",0,COUNTIF(_xlfn.ANCHORARRAY($AL738),AO738))</f>
        <v>2</v>
      </c>
      <c r="AU738">
        <f>IF(AP738="J",0,COUNTIF(_xlfn.ANCHORARRAY($AL738),AP738))</f>
        <v>1</v>
      </c>
      <c r="AV738" cm="1">
        <f t="array" ref="AV738:AZ738">_xlfn.LET(_xlpm.vals,{"J","2","3","4","5","6","7","8","9","T","J","Q","K","A"},
MATCH(_xlfn.ANCHORARRAY(AL738),_xlpm.vals,0))</f>
        <v>4</v>
      </c>
      <c r="AW738">
        <v>2</v>
      </c>
      <c r="AX738">
        <v>2</v>
      </c>
      <c r="AY738">
        <v>4</v>
      </c>
      <c r="AZ738">
        <v>10</v>
      </c>
      <c r="BA738" t="str" cm="1">
        <f t="array" ref="BA738:BE738">TEXT(_xlfn.ANCHORARRAY(AV738),"00")</f>
        <v>04</v>
      </c>
      <c r="BB738" t="str">
        <v>02</v>
      </c>
      <c r="BC738" t="str">
        <v>02</v>
      </c>
      <c r="BD738" t="str">
        <v>04</v>
      </c>
      <c r="BE738" t="str">
        <v>10</v>
      </c>
      <c r="BF738">
        <f>COUNTIF(_xlfn.ANCHORARRAY(AL738),"J")</f>
        <v>0</v>
      </c>
    </row>
    <row r="739" spans="2:58" x14ac:dyDescent="0.3">
      <c r="B739" t="s">
        <v>264</v>
      </c>
      <c r="C739" t="str">
        <f>_xlfn.TEXTBEFORE(B739," ")</f>
        <v>K5KTK</v>
      </c>
      <c r="D739">
        <f>VALUE(_xlfn.TEXTAFTER(B739," "))</f>
        <v>118</v>
      </c>
      <c r="E739" t="str" cm="1">
        <f t="array" ref="E739:I739">MID(C739,_xlfn.SEQUENCE(1,LEN(C739)),1)</f>
        <v>K</v>
      </c>
      <c r="F739" t="str">
        <v>5</v>
      </c>
      <c r="G739" t="str">
        <v>K</v>
      </c>
      <c r="H739" t="str">
        <v>T</v>
      </c>
      <c r="I739" t="str">
        <v>K</v>
      </c>
      <c r="J739" cm="1">
        <f t="array" ref="J739:N739">COUNTIFS(_xlfn.ANCHORARRAY(E739),_xlfn.ANCHORARRAY(E739))</f>
        <v>3</v>
      </c>
      <c r="K739">
        <v>1</v>
      </c>
      <c r="L739">
        <v>3</v>
      </c>
      <c r="M739">
        <v>1</v>
      </c>
      <c r="N739">
        <v>3</v>
      </c>
      <c r="O739" cm="1">
        <f t="array" ref="O739:S739">_xlfn.LET(_xlpm.vals,{"1","2","3","4","5","6","7","8","9","T","J","Q","K","A"},
MATCH(_xlfn.ANCHORARRAY(E739),_xlpm.vals,0))</f>
        <v>13</v>
      </c>
      <c r="P739">
        <v>5</v>
      </c>
      <c r="Q739">
        <v>13</v>
      </c>
      <c r="R739">
        <v>10</v>
      </c>
      <c r="S739">
        <v>13</v>
      </c>
      <c r="T739" t="str" cm="1">
        <f t="array" ref="T739:X739">TEXT(_xlfn.ANCHORARRAY(O739),"00")</f>
        <v>13</v>
      </c>
      <c r="U739" t="str">
        <v>05</v>
      </c>
      <c r="V739" t="str">
        <v>13</v>
      </c>
      <c r="W739" t="str">
        <v>10</v>
      </c>
      <c r="X739" t="str">
        <v>13</v>
      </c>
      <c r="Y739" t="b">
        <f>MAX(_xlfn.ANCHORARRAY(J739))=5</f>
        <v>0</v>
      </c>
      <c r="Z739" t="b">
        <f>MAX(_xlfn.ANCHORARRAY(J739))=4</f>
        <v>0</v>
      </c>
      <c r="AA739" t="b" cm="1">
        <f t="array" ref="AA739">AND(OR(_xlfn.ANCHORARRAY(J739)=3),OR(_xlfn.ANCHORARRAY(J739)=2))</f>
        <v>0</v>
      </c>
      <c r="AB739" t="b">
        <f>IF(AA739,FALSE,MAX(_xlfn.ANCHORARRAY(J739))=3)</f>
        <v>1</v>
      </c>
      <c r="AC739" t="b">
        <f>COUNTIF(_xlfn.ANCHORARRAY(J739),2)=4</f>
        <v>0</v>
      </c>
      <c r="AD739" t="b">
        <f>IF(AC739,FALSE,MAX(_xlfn.ANCHORARRAY(J739))=2)</f>
        <v>0</v>
      </c>
      <c r="AE739" t="b">
        <f>NOT(OR(Y739:AD739))</f>
        <v>0</v>
      </c>
      <c r="AF739">
        <f>8-MATCH(TRUE,Y739:AE739,0)</f>
        <v>4</v>
      </c>
      <c r="AG739">
        <f>VALUE(_xlfn.CONCAT(AF739,_xlfn.ANCHORARRAY(T739)))</f>
        <v>41305131013</v>
      </c>
      <c r="AH739">
        <f>VALUE(_xlfn.RANK.EQ(AG739,AG:AG,1))</f>
        <v>775</v>
      </c>
      <c r="AI739">
        <f>AH739*D739</f>
        <v>91450</v>
      </c>
      <c r="AK739" s="1"/>
      <c r="AL739" t="str" cm="1">
        <f t="array" ref="AL739:AP739">MID(C739,_xlfn.SEQUENCE(1,LEN(C739)),1)</f>
        <v>K</v>
      </c>
      <c r="AM739" t="str">
        <v>5</v>
      </c>
      <c r="AN739" t="str">
        <v>K</v>
      </c>
      <c r="AO739" t="str">
        <v>T</v>
      </c>
      <c r="AP739" t="str">
        <v>K</v>
      </c>
      <c r="AQ739">
        <f>IF(AL739="J",0,COUNTIF(_xlfn.ANCHORARRAY($AL739),AL739))</f>
        <v>3</v>
      </c>
      <c r="AR739">
        <f>IF(AM739="J",0,COUNTIF(_xlfn.ANCHORARRAY($AL739),AM739))</f>
        <v>1</v>
      </c>
      <c r="AS739">
        <f>IF(AN739="J",0,COUNTIF(_xlfn.ANCHORARRAY($AL739),AN739))</f>
        <v>3</v>
      </c>
      <c r="AT739">
        <f>IF(AO739="J",0,COUNTIF(_xlfn.ANCHORARRAY($AL739),AO739))</f>
        <v>1</v>
      </c>
      <c r="AU739">
        <f>IF(AP739="J",0,COUNTIF(_xlfn.ANCHORARRAY($AL739),AP739))</f>
        <v>3</v>
      </c>
      <c r="AV739" cm="1">
        <f t="array" ref="AV739:AZ739">_xlfn.LET(_xlpm.vals,{"J","2","3","4","5","6","7","8","9","T","J","Q","K","A"},
MATCH(_xlfn.ANCHORARRAY(AL739),_xlpm.vals,0))</f>
        <v>13</v>
      </c>
      <c r="AW739">
        <v>5</v>
      </c>
      <c r="AX739">
        <v>13</v>
      </c>
      <c r="AY739">
        <v>10</v>
      </c>
      <c r="AZ739">
        <v>13</v>
      </c>
      <c r="BA739" t="str" cm="1">
        <f t="array" ref="BA739:BE739">TEXT(_xlfn.ANCHORARRAY(AV739),"00")</f>
        <v>13</v>
      </c>
      <c r="BB739" t="str">
        <v>05</v>
      </c>
      <c r="BC739" t="str">
        <v>13</v>
      </c>
      <c r="BD739" t="str">
        <v>10</v>
      </c>
      <c r="BE739" t="str">
        <v>13</v>
      </c>
      <c r="BF739">
        <f>COUNTIF(_xlfn.ANCHORARRAY(AL739),"J")</f>
        <v>0</v>
      </c>
    </row>
    <row r="740" spans="2:58" x14ac:dyDescent="0.3">
      <c r="B740" t="s">
        <v>263</v>
      </c>
      <c r="C740" t="str">
        <f>_xlfn.TEXTBEFORE(B740," ")</f>
        <v>447A7</v>
      </c>
      <c r="D740">
        <f>VALUE(_xlfn.TEXTAFTER(B740," "))</f>
        <v>896</v>
      </c>
      <c r="E740" t="str" cm="1">
        <f t="array" ref="E740:I740">MID(C740,_xlfn.SEQUENCE(1,LEN(C740)),1)</f>
        <v>4</v>
      </c>
      <c r="F740" t="str">
        <v>4</v>
      </c>
      <c r="G740" t="str">
        <v>7</v>
      </c>
      <c r="H740" t="str">
        <v>A</v>
      </c>
      <c r="I740" t="str">
        <v>7</v>
      </c>
      <c r="J740" cm="1">
        <f t="array" ref="J740:N740">COUNTIFS(_xlfn.ANCHORARRAY(E740),_xlfn.ANCHORARRAY(E740))</f>
        <v>2</v>
      </c>
      <c r="K740">
        <v>2</v>
      </c>
      <c r="L740">
        <v>2</v>
      </c>
      <c r="M740">
        <v>1</v>
      </c>
      <c r="N740">
        <v>2</v>
      </c>
      <c r="O740" cm="1">
        <f t="array" ref="O740:S740">_xlfn.LET(_xlpm.vals,{"1","2","3","4","5","6","7","8","9","T","J","Q","K","A"},
MATCH(_xlfn.ANCHORARRAY(E740),_xlpm.vals,0))</f>
        <v>4</v>
      </c>
      <c r="P740">
        <v>4</v>
      </c>
      <c r="Q740">
        <v>7</v>
      </c>
      <c r="R740">
        <v>14</v>
      </c>
      <c r="S740">
        <v>7</v>
      </c>
      <c r="T740" t="str" cm="1">
        <f t="array" ref="T740:X740">TEXT(_xlfn.ANCHORARRAY(O740),"00")</f>
        <v>04</v>
      </c>
      <c r="U740" t="str">
        <v>04</v>
      </c>
      <c r="V740" t="str">
        <v>07</v>
      </c>
      <c r="W740" t="str">
        <v>14</v>
      </c>
      <c r="X740" t="str">
        <v>07</v>
      </c>
      <c r="Y740" t="b">
        <f>MAX(_xlfn.ANCHORARRAY(J740))=5</f>
        <v>0</v>
      </c>
      <c r="Z740" t="b">
        <f>MAX(_xlfn.ANCHORARRAY(J740))=4</f>
        <v>0</v>
      </c>
      <c r="AA740" t="b" cm="1">
        <f t="array" ref="AA740">AND(OR(_xlfn.ANCHORARRAY(J740)=3),OR(_xlfn.ANCHORARRAY(J740)=2))</f>
        <v>0</v>
      </c>
      <c r="AB740" t="b">
        <f>IF(AA740,FALSE,MAX(_xlfn.ANCHORARRAY(J740))=3)</f>
        <v>0</v>
      </c>
      <c r="AC740" t="b">
        <f>COUNTIF(_xlfn.ANCHORARRAY(J740),2)=4</f>
        <v>1</v>
      </c>
      <c r="AD740" t="b">
        <f>IF(AC740,FALSE,MAX(_xlfn.ANCHORARRAY(J740))=2)</f>
        <v>0</v>
      </c>
      <c r="AE740" t="b">
        <f>NOT(OR(Y740:AD740))</f>
        <v>0</v>
      </c>
      <c r="AF740">
        <f>8-MATCH(TRUE,Y740:AE740,0)</f>
        <v>3</v>
      </c>
      <c r="AG740">
        <f>VALUE(_xlfn.CONCAT(AF740,_xlfn.ANCHORARRAY(T740)))</f>
        <v>30404071407</v>
      </c>
      <c r="AH740">
        <f>VALUE(_xlfn.RANK.EQ(AG740,AG:AG,1))</f>
        <v>474</v>
      </c>
      <c r="AI740">
        <f>AH740*D740</f>
        <v>424704</v>
      </c>
      <c r="AK740" s="1"/>
      <c r="AL740" t="str" cm="1">
        <f t="array" ref="AL740:AP740">MID(C740,_xlfn.SEQUENCE(1,LEN(C740)),1)</f>
        <v>4</v>
      </c>
      <c r="AM740" t="str">
        <v>4</v>
      </c>
      <c r="AN740" t="str">
        <v>7</v>
      </c>
      <c r="AO740" t="str">
        <v>A</v>
      </c>
      <c r="AP740" t="str">
        <v>7</v>
      </c>
      <c r="AQ740">
        <f>IF(AL740="J",0,COUNTIF(_xlfn.ANCHORARRAY($AL740),AL740))</f>
        <v>2</v>
      </c>
      <c r="AR740">
        <f>IF(AM740="J",0,COUNTIF(_xlfn.ANCHORARRAY($AL740),AM740))</f>
        <v>2</v>
      </c>
      <c r="AS740">
        <f>IF(AN740="J",0,COUNTIF(_xlfn.ANCHORARRAY($AL740),AN740))</f>
        <v>2</v>
      </c>
      <c r="AT740">
        <f>IF(AO740="J",0,COUNTIF(_xlfn.ANCHORARRAY($AL740),AO740))</f>
        <v>1</v>
      </c>
      <c r="AU740">
        <f>IF(AP740="J",0,COUNTIF(_xlfn.ANCHORARRAY($AL740),AP740))</f>
        <v>2</v>
      </c>
      <c r="AV740" cm="1">
        <f t="array" ref="AV740:AZ740">_xlfn.LET(_xlpm.vals,{"J","2","3","4","5","6","7","8","9","T","J","Q","K","A"},
MATCH(_xlfn.ANCHORARRAY(AL740),_xlpm.vals,0))</f>
        <v>4</v>
      </c>
      <c r="AW740">
        <v>4</v>
      </c>
      <c r="AX740">
        <v>7</v>
      </c>
      <c r="AY740">
        <v>14</v>
      </c>
      <c r="AZ740">
        <v>7</v>
      </c>
      <c r="BA740" t="str" cm="1">
        <f t="array" ref="BA740:BE740">TEXT(_xlfn.ANCHORARRAY(AV740),"00")</f>
        <v>04</v>
      </c>
      <c r="BB740" t="str">
        <v>04</v>
      </c>
      <c r="BC740" t="str">
        <v>07</v>
      </c>
      <c r="BD740" t="str">
        <v>14</v>
      </c>
      <c r="BE740" t="str">
        <v>07</v>
      </c>
      <c r="BF740">
        <f>COUNTIF(_xlfn.ANCHORARRAY(AL740),"J")</f>
        <v>0</v>
      </c>
    </row>
    <row r="741" spans="2:58" x14ac:dyDescent="0.3">
      <c r="B741" t="s">
        <v>262</v>
      </c>
      <c r="C741" t="str">
        <f>_xlfn.TEXTBEFORE(B741," ")</f>
        <v>5T55A</v>
      </c>
      <c r="D741">
        <f>VALUE(_xlfn.TEXTAFTER(B741," "))</f>
        <v>422</v>
      </c>
      <c r="E741" t="str" cm="1">
        <f t="array" ref="E741:I741">MID(C741,_xlfn.SEQUENCE(1,LEN(C741)),1)</f>
        <v>5</v>
      </c>
      <c r="F741" t="str">
        <v>T</v>
      </c>
      <c r="G741" t="str">
        <v>5</v>
      </c>
      <c r="H741" t="str">
        <v>5</v>
      </c>
      <c r="I741" t="str">
        <v>A</v>
      </c>
      <c r="J741" cm="1">
        <f t="array" ref="J741:N741">COUNTIFS(_xlfn.ANCHORARRAY(E741),_xlfn.ANCHORARRAY(E741))</f>
        <v>3</v>
      </c>
      <c r="K741">
        <v>1</v>
      </c>
      <c r="L741">
        <v>3</v>
      </c>
      <c r="M741">
        <v>3</v>
      </c>
      <c r="N741">
        <v>1</v>
      </c>
      <c r="O741" cm="1">
        <f t="array" ref="O741:S741">_xlfn.LET(_xlpm.vals,{"1","2","3","4","5","6","7","8","9","T","J","Q","K","A"},
MATCH(_xlfn.ANCHORARRAY(E741),_xlpm.vals,0))</f>
        <v>5</v>
      </c>
      <c r="P741">
        <v>10</v>
      </c>
      <c r="Q741">
        <v>5</v>
      </c>
      <c r="R741">
        <v>5</v>
      </c>
      <c r="S741">
        <v>14</v>
      </c>
      <c r="T741" t="str" cm="1">
        <f t="array" ref="T741:X741">TEXT(_xlfn.ANCHORARRAY(O741),"00")</f>
        <v>05</v>
      </c>
      <c r="U741" t="str">
        <v>10</v>
      </c>
      <c r="V741" t="str">
        <v>05</v>
      </c>
      <c r="W741" t="str">
        <v>05</v>
      </c>
      <c r="X741" t="str">
        <v>14</v>
      </c>
      <c r="Y741" t="b">
        <f>MAX(_xlfn.ANCHORARRAY(J741))=5</f>
        <v>0</v>
      </c>
      <c r="Z741" t="b">
        <f>MAX(_xlfn.ANCHORARRAY(J741))=4</f>
        <v>0</v>
      </c>
      <c r="AA741" t="b" cm="1">
        <f t="array" ref="AA741">AND(OR(_xlfn.ANCHORARRAY(J741)=3),OR(_xlfn.ANCHORARRAY(J741)=2))</f>
        <v>0</v>
      </c>
      <c r="AB741" t="b">
        <f>IF(AA741,FALSE,MAX(_xlfn.ANCHORARRAY(J741))=3)</f>
        <v>1</v>
      </c>
      <c r="AC741" t="b">
        <f>COUNTIF(_xlfn.ANCHORARRAY(J741),2)=4</f>
        <v>0</v>
      </c>
      <c r="AD741" t="b">
        <f>IF(AC741,FALSE,MAX(_xlfn.ANCHORARRAY(J741))=2)</f>
        <v>0</v>
      </c>
      <c r="AE741" t="b">
        <f>NOT(OR(Y741:AD741))</f>
        <v>0</v>
      </c>
      <c r="AF741">
        <f>8-MATCH(TRUE,Y741:AE741,0)</f>
        <v>4</v>
      </c>
      <c r="AG741">
        <f>VALUE(_xlfn.CONCAT(AF741,_xlfn.ANCHORARRAY(T741)))</f>
        <v>40510050514</v>
      </c>
      <c r="AH741">
        <f>VALUE(_xlfn.RANK.EQ(AG741,AG:AG,1))</f>
        <v>680</v>
      </c>
      <c r="AI741">
        <f>AH741*D741</f>
        <v>286960</v>
      </c>
      <c r="AK741" s="1"/>
      <c r="AL741" t="str" cm="1">
        <f t="array" ref="AL741:AP741">MID(C741,_xlfn.SEQUENCE(1,LEN(C741)),1)</f>
        <v>5</v>
      </c>
      <c r="AM741" t="str">
        <v>T</v>
      </c>
      <c r="AN741" t="str">
        <v>5</v>
      </c>
      <c r="AO741" t="str">
        <v>5</v>
      </c>
      <c r="AP741" t="str">
        <v>A</v>
      </c>
      <c r="AQ741">
        <f>IF(AL741="J",0,COUNTIF(_xlfn.ANCHORARRAY($AL741),AL741))</f>
        <v>3</v>
      </c>
      <c r="AR741">
        <f>IF(AM741="J",0,COUNTIF(_xlfn.ANCHORARRAY($AL741),AM741))</f>
        <v>1</v>
      </c>
      <c r="AS741">
        <f>IF(AN741="J",0,COUNTIF(_xlfn.ANCHORARRAY($AL741),AN741))</f>
        <v>3</v>
      </c>
      <c r="AT741">
        <f>IF(AO741="J",0,COUNTIF(_xlfn.ANCHORARRAY($AL741),AO741))</f>
        <v>3</v>
      </c>
      <c r="AU741">
        <f>IF(AP741="J",0,COUNTIF(_xlfn.ANCHORARRAY($AL741),AP741))</f>
        <v>1</v>
      </c>
      <c r="AV741" cm="1">
        <f t="array" ref="AV741:AZ741">_xlfn.LET(_xlpm.vals,{"J","2","3","4","5","6","7","8","9","T","J","Q","K","A"},
MATCH(_xlfn.ANCHORARRAY(AL741),_xlpm.vals,0))</f>
        <v>5</v>
      </c>
      <c r="AW741">
        <v>10</v>
      </c>
      <c r="AX741">
        <v>5</v>
      </c>
      <c r="AY741">
        <v>5</v>
      </c>
      <c r="AZ741">
        <v>14</v>
      </c>
      <c r="BA741" t="str" cm="1">
        <f t="array" ref="BA741:BE741">TEXT(_xlfn.ANCHORARRAY(AV741),"00")</f>
        <v>05</v>
      </c>
      <c r="BB741" t="str">
        <v>10</v>
      </c>
      <c r="BC741" t="str">
        <v>05</v>
      </c>
      <c r="BD741" t="str">
        <v>05</v>
      </c>
      <c r="BE741" t="str">
        <v>14</v>
      </c>
      <c r="BF741">
        <f>COUNTIF(_xlfn.ANCHORARRAY(AL741),"J")</f>
        <v>0</v>
      </c>
    </row>
    <row r="742" spans="2:58" x14ac:dyDescent="0.3">
      <c r="B742" t="s">
        <v>261</v>
      </c>
      <c r="C742" t="str">
        <f>_xlfn.TEXTBEFORE(B742," ")</f>
        <v>QQQQ5</v>
      </c>
      <c r="D742">
        <f>VALUE(_xlfn.TEXTAFTER(B742," "))</f>
        <v>61</v>
      </c>
      <c r="E742" t="str" cm="1">
        <f t="array" ref="E742:I742">MID(C742,_xlfn.SEQUENCE(1,LEN(C742)),1)</f>
        <v>Q</v>
      </c>
      <c r="F742" t="str">
        <v>Q</v>
      </c>
      <c r="G742" t="str">
        <v>Q</v>
      </c>
      <c r="H742" t="str">
        <v>Q</v>
      </c>
      <c r="I742" t="str">
        <v>5</v>
      </c>
      <c r="J742" cm="1">
        <f t="array" ref="J742:N742">COUNTIFS(_xlfn.ANCHORARRAY(E742),_xlfn.ANCHORARRAY(E742))</f>
        <v>4</v>
      </c>
      <c r="K742">
        <v>4</v>
      </c>
      <c r="L742">
        <v>4</v>
      </c>
      <c r="M742">
        <v>4</v>
      </c>
      <c r="N742">
        <v>1</v>
      </c>
      <c r="O742" cm="1">
        <f t="array" ref="O742:S742">_xlfn.LET(_xlpm.vals,{"1","2","3","4","5","6","7","8","9","T","J","Q","K","A"},
MATCH(_xlfn.ANCHORARRAY(E742),_xlpm.vals,0))</f>
        <v>12</v>
      </c>
      <c r="P742">
        <v>12</v>
      </c>
      <c r="Q742">
        <v>12</v>
      </c>
      <c r="R742">
        <v>12</v>
      </c>
      <c r="S742">
        <v>5</v>
      </c>
      <c r="T742" t="str" cm="1">
        <f t="array" ref="T742:X742">TEXT(_xlfn.ANCHORARRAY(O742),"00")</f>
        <v>12</v>
      </c>
      <c r="U742" t="str">
        <v>12</v>
      </c>
      <c r="V742" t="str">
        <v>12</v>
      </c>
      <c r="W742" t="str">
        <v>12</v>
      </c>
      <c r="X742" t="str">
        <v>05</v>
      </c>
      <c r="Y742" t="b">
        <f>MAX(_xlfn.ANCHORARRAY(J742))=5</f>
        <v>0</v>
      </c>
      <c r="Z742" t="b">
        <f>MAX(_xlfn.ANCHORARRAY(J742))=4</f>
        <v>1</v>
      </c>
      <c r="AA742" t="b" cm="1">
        <f t="array" ref="AA742">AND(OR(_xlfn.ANCHORARRAY(J742)=3),OR(_xlfn.ANCHORARRAY(J742)=2))</f>
        <v>0</v>
      </c>
      <c r="AB742" t="b">
        <f>IF(AA742,FALSE,MAX(_xlfn.ANCHORARRAY(J742))=3)</f>
        <v>0</v>
      </c>
      <c r="AC742" t="b">
        <f>COUNTIF(_xlfn.ANCHORARRAY(J742),2)=4</f>
        <v>0</v>
      </c>
      <c r="AD742" t="b">
        <f>IF(AC742,FALSE,MAX(_xlfn.ANCHORARRAY(J742))=2)</f>
        <v>0</v>
      </c>
      <c r="AE742" t="b">
        <f>NOT(OR(Y742:AD742))</f>
        <v>0</v>
      </c>
      <c r="AF742">
        <f>8-MATCH(TRUE,Y742:AE742,0)</f>
        <v>6</v>
      </c>
      <c r="AG742">
        <f>VALUE(_xlfn.CONCAT(AF742,_xlfn.ANCHORARRAY(T742)))</f>
        <v>61212121205</v>
      </c>
      <c r="AH742">
        <f>VALUE(_xlfn.RANK.EQ(AG742,AG:AG,1))</f>
        <v>980</v>
      </c>
      <c r="AI742">
        <f>AH742*D742</f>
        <v>59780</v>
      </c>
      <c r="AK742" s="1"/>
      <c r="AL742" t="str" cm="1">
        <f t="array" ref="AL742:AP742">MID(C742,_xlfn.SEQUENCE(1,LEN(C742)),1)</f>
        <v>Q</v>
      </c>
      <c r="AM742" t="str">
        <v>Q</v>
      </c>
      <c r="AN742" t="str">
        <v>Q</v>
      </c>
      <c r="AO742" t="str">
        <v>Q</v>
      </c>
      <c r="AP742" t="str">
        <v>5</v>
      </c>
      <c r="AQ742">
        <f>IF(AL742="J",0,COUNTIF(_xlfn.ANCHORARRAY($AL742),AL742))</f>
        <v>4</v>
      </c>
      <c r="AR742">
        <f>IF(AM742="J",0,COUNTIF(_xlfn.ANCHORARRAY($AL742),AM742))</f>
        <v>4</v>
      </c>
      <c r="AS742">
        <f>IF(AN742="J",0,COUNTIF(_xlfn.ANCHORARRAY($AL742),AN742))</f>
        <v>4</v>
      </c>
      <c r="AT742">
        <f>IF(AO742="J",0,COUNTIF(_xlfn.ANCHORARRAY($AL742),AO742))</f>
        <v>4</v>
      </c>
      <c r="AU742">
        <f>IF(AP742="J",0,COUNTIF(_xlfn.ANCHORARRAY($AL742),AP742))</f>
        <v>1</v>
      </c>
      <c r="AV742" cm="1">
        <f t="array" ref="AV742:AZ742">_xlfn.LET(_xlpm.vals,{"J","2","3","4","5","6","7","8","9","T","J","Q","K","A"},
MATCH(_xlfn.ANCHORARRAY(AL742),_xlpm.vals,0))</f>
        <v>12</v>
      </c>
      <c r="AW742">
        <v>12</v>
      </c>
      <c r="AX742">
        <v>12</v>
      </c>
      <c r="AY742">
        <v>12</v>
      </c>
      <c r="AZ742">
        <v>5</v>
      </c>
      <c r="BA742" t="str" cm="1">
        <f t="array" ref="BA742:BE742">TEXT(_xlfn.ANCHORARRAY(AV742),"00")</f>
        <v>12</v>
      </c>
      <c r="BB742" t="str">
        <v>12</v>
      </c>
      <c r="BC742" t="str">
        <v>12</v>
      </c>
      <c r="BD742" t="str">
        <v>12</v>
      </c>
      <c r="BE742" t="str">
        <v>05</v>
      </c>
      <c r="BF742">
        <f>COUNTIF(_xlfn.ANCHORARRAY(AL742),"J")</f>
        <v>0</v>
      </c>
    </row>
    <row r="743" spans="2:58" x14ac:dyDescent="0.3">
      <c r="B743" t="s">
        <v>260</v>
      </c>
      <c r="C743" t="str">
        <f>_xlfn.TEXTBEFORE(B743," ")</f>
        <v>49434</v>
      </c>
      <c r="D743">
        <f>VALUE(_xlfn.TEXTAFTER(B743," "))</f>
        <v>235</v>
      </c>
      <c r="E743" t="str" cm="1">
        <f t="array" ref="E743:I743">MID(C743,_xlfn.SEQUENCE(1,LEN(C743)),1)</f>
        <v>4</v>
      </c>
      <c r="F743" t="str">
        <v>9</v>
      </c>
      <c r="G743" t="str">
        <v>4</v>
      </c>
      <c r="H743" t="str">
        <v>3</v>
      </c>
      <c r="I743" t="str">
        <v>4</v>
      </c>
      <c r="J743" cm="1">
        <f t="array" ref="J743:N743">COUNTIFS(_xlfn.ANCHORARRAY(E743),_xlfn.ANCHORARRAY(E743))</f>
        <v>3</v>
      </c>
      <c r="K743">
        <v>1</v>
      </c>
      <c r="L743">
        <v>3</v>
      </c>
      <c r="M743">
        <v>1</v>
      </c>
      <c r="N743">
        <v>3</v>
      </c>
      <c r="O743" cm="1">
        <f t="array" ref="O743:S743">_xlfn.LET(_xlpm.vals,{"1","2","3","4","5","6","7","8","9","T","J","Q","K","A"},
MATCH(_xlfn.ANCHORARRAY(E743),_xlpm.vals,0))</f>
        <v>4</v>
      </c>
      <c r="P743">
        <v>9</v>
      </c>
      <c r="Q743">
        <v>4</v>
      </c>
      <c r="R743">
        <v>3</v>
      </c>
      <c r="S743">
        <v>4</v>
      </c>
      <c r="T743" t="str" cm="1">
        <f t="array" ref="T743:X743">TEXT(_xlfn.ANCHORARRAY(O743),"00")</f>
        <v>04</v>
      </c>
      <c r="U743" t="str">
        <v>09</v>
      </c>
      <c r="V743" t="str">
        <v>04</v>
      </c>
      <c r="W743" t="str">
        <v>03</v>
      </c>
      <c r="X743" t="str">
        <v>04</v>
      </c>
      <c r="Y743" t="b">
        <f>MAX(_xlfn.ANCHORARRAY(J743))=5</f>
        <v>0</v>
      </c>
      <c r="Z743" t="b">
        <f>MAX(_xlfn.ANCHORARRAY(J743))=4</f>
        <v>0</v>
      </c>
      <c r="AA743" t="b" cm="1">
        <f t="array" ref="AA743">AND(OR(_xlfn.ANCHORARRAY(J743)=3),OR(_xlfn.ANCHORARRAY(J743)=2))</f>
        <v>0</v>
      </c>
      <c r="AB743" t="b">
        <f>IF(AA743,FALSE,MAX(_xlfn.ANCHORARRAY(J743))=3)</f>
        <v>1</v>
      </c>
      <c r="AC743" t="b">
        <f>COUNTIF(_xlfn.ANCHORARRAY(J743),2)=4</f>
        <v>0</v>
      </c>
      <c r="AD743" t="b">
        <f>IF(AC743,FALSE,MAX(_xlfn.ANCHORARRAY(J743))=2)</f>
        <v>0</v>
      </c>
      <c r="AE743" t="b">
        <f>NOT(OR(Y743:AD743))</f>
        <v>0</v>
      </c>
      <c r="AF743">
        <f>8-MATCH(TRUE,Y743:AE743,0)</f>
        <v>4</v>
      </c>
      <c r="AG743">
        <f>VALUE(_xlfn.CONCAT(AF743,_xlfn.ANCHORARRAY(T743)))</f>
        <v>40409040304</v>
      </c>
      <c r="AH743">
        <f>VALUE(_xlfn.RANK.EQ(AG743,AG:AG,1))</f>
        <v>663</v>
      </c>
      <c r="AI743">
        <f>AH743*D743</f>
        <v>155805</v>
      </c>
      <c r="AK743" s="1"/>
      <c r="AL743" t="str" cm="1">
        <f t="array" ref="AL743:AP743">MID(C743,_xlfn.SEQUENCE(1,LEN(C743)),1)</f>
        <v>4</v>
      </c>
      <c r="AM743" t="str">
        <v>9</v>
      </c>
      <c r="AN743" t="str">
        <v>4</v>
      </c>
      <c r="AO743" t="str">
        <v>3</v>
      </c>
      <c r="AP743" t="str">
        <v>4</v>
      </c>
      <c r="AQ743">
        <f>IF(AL743="J",0,COUNTIF(_xlfn.ANCHORARRAY($AL743),AL743))</f>
        <v>3</v>
      </c>
      <c r="AR743">
        <f>IF(AM743="J",0,COUNTIF(_xlfn.ANCHORARRAY($AL743),AM743))</f>
        <v>1</v>
      </c>
      <c r="AS743">
        <f>IF(AN743="J",0,COUNTIF(_xlfn.ANCHORARRAY($AL743),AN743))</f>
        <v>3</v>
      </c>
      <c r="AT743">
        <f>IF(AO743="J",0,COUNTIF(_xlfn.ANCHORARRAY($AL743),AO743))</f>
        <v>1</v>
      </c>
      <c r="AU743">
        <f>IF(AP743="J",0,COUNTIF(_xlfn.ANCHORARRAY($AL743),AP743))</f>
        <v>3</v>
      </c>
      <c r="AV743" cm="1">
        <f t="array" ref="AV743:AZ743">_xlfn.LET(_xlpm.vals,{"J","2","3","4","5","6","7","8","9","T","J","Q","K","A"},
MATCH(_xlfn.ANCHORARRAY(AL743),_xlpm.vals,0))</f>
        <v>4</v>
      </c>
      <c r="AW743">
        <v>9</v>
      </c>
      <c r="AX743">
        <v>4</v>
      </c>
      <c r="AY743">
        <v>3</v>
      </c>
      <c r="AZ743">
        <v>4</v>
      </c>
      <c r="BA743" t="str" cm="1">
        <f t="array" ref="BA743:BE743">TEXT(_xlfn.ANCHORARRAY(AV743),"00")</f>
        <v>04</v>
      </c>
      <c r="BB743" t="str">
        <v>09</v>
      </c>
      <c r="BC743" t="str">
        <v>04</v>
      </c>
      <c r="BD743" t="str">
        <v>03</v>
      </c>
      <c r="BE743" t="str">
        <v>04</v>
      </c>
      <c r="BF743">
        <f>COUNTIF(_xlfn.ANCHORARRAY(AL743),"J")</f>
        <v>0</v>
      </c>
    </row>
    <row r="744" spans="2:58" x14ac:dyDescent="0.3">
      <c r="B744" t="s">
        <v>259</v>
      </c>
      <c r="C744" t="str">
        <f>_xlfn.TEXTBEFORE(B744," ")</f>
        <v>2QTQQ</v>
      </c>
      <c r="D744">
        <f>VALUE(_xlfn.TEXTAFTER(B744," "))</f>
        <v>819</v>
      </c>
      <c r="E744" t="str" cm="1">
        <f t="array" ref="E744:I744">MID(C744,_xlfn.SEQUENCE(1,LEN(C744)),1)</f>
        <v>2</v>
      </c>
      <c r="F744" t="str">
        <v>Q</v>
      </c>
      <c r="G744" t="str">
        <v>T</v>
      </c>
      <c r="H744" t="str">
        <v>Q</v>
      </c>
      <c r="I744" t="str">
        <v>Q</v>
      </c>
      <c r="J744" cm="1">
        <f t="array" ref="J744:N744">COUNTIFS(_xlfn.ANCHORARRAY(E744),_xlfn.ANCHORARRAY(E744))</f>
        <v>1</v>
      </c>
      <c r="K744">
        <v>3</v>
      </c>
      <c r="L744">
        <v>1</v>
      </c>
      <c r="M744">
        <v>3</v>
      </c>
      <c r="N744">
        <v>3</v>
      </c>
      <c r="O744" cm="1">
        <f t="array" ref="O744:S744">_xlfn.LET(_xlpm.vals,{"1","2","3","4","5","6","7","8","9","T","J","Q","K","A"},
MATCH(_xlfn.ANCHORARRAY(E744),_xlpm.vals,0))</f>
        <v>2</v>
      </c>
      <c r="P744">
        <v>12</v>
      </c>
      <c r="Q744">
        <v>10</v>
      </c>
      <c r="R744">
        <v>12</v>
      </c>
      <c r="S744">
        <v>12</v>
      </c>
      <c r="T744" t="str" cm="1">
        <f t="array" ref="T744:X744">TEXT(_xlfn.ANCHORARRAY(O744),"00")</f>
        <v>02</v>
      </c>
      <c r="U744" t="str">
        <v>12</v>
      </c>
      <c r="V744" t="str">
        <v>10</v>
      </c>
      <c r="W744" t="str">
        <v>12</v>
      </c>
      <c r="X744" t="str">
        <v>12</v>
      </c>
      <c r="Y744" t="b">
        <f>MAX(_xlfn.ANCHORARRAY(J744))=5</f>
        <v>0</v>
      </c>
      <c r="Z744" t="b">
        <f>MAX(_xlfn.ANCHORARRAY(J744))=4</f>
        <v>0</v>
      </c>
      <c r="AA744" t="b" cm="1">
        <f t="array" ref="AA744">AND(OR(_xlfn.ANCHORARRAY(J744)=3),OR(_xlfn.ANCHORARRAY(J744)=2))</f>
        <v>0</v>
      </c>
      <c r="AB744" t="b">
        <f>IF(AA744,FALSE,MAX(_xlfn.ANCHORARRAY(J744))=3)</f>
        <v>1</v>
      </c>
      <c r="AC744" t="b">
        <f>COUNTIF(_xlfn.ANCHORARRAY(J744),2)=4</f>
        <v>0</v>
      </c>
      <c r="AD744" t="b">
        <f>IF(AC744,FALSE,MAX(_xlfn.ANCHORARRAY(J744))=2)</f>
        <v>0</v>
      </c>
      <c r="AE744" t="b">
        <f>NOT(OR(Y744:AD744))</f>
        <v>0</v>
      </c>
      <c r="AF744">
        <f>8-MATCH(TRUE,Y744:AE744,0)</f>
        <v>4</v>
      </c>
      <c r="AG744">
        <f>VALUE(_xlfn.CONCAT(AF744,_xlfn.ANCHORARRAY(T744)))</f>
        <v>40212101212</v>
      </c>
      <c r="AH744">
        <f>VALUE(_xlfn.RANK.EQ(AG744,AG:AG,1))</f>
        <v>641</v>
      </c>
      <c r="AI744">
        <f>AH744*D744</f>
        <v>524979</v>
      </c>
      <c r="AK744" s="1"/>
      <c r="AL744" t="str" cm="1">
        <f t="array" ref="AL744:AP744">MID(C744,_xlfn.SEQUENCE(1,LEN(C744)),1)</f>
        <v>2</v>
      </c>
      <c r="AM744" t="str">
        <v>Q</v>
      </c>
      <c r="AN744" t="str">
        <v>T</v>
      </c>
      <c r="AO744" t="str">
        <v>Q</v>
      </c>
      <c r="AP744" t="str">
        <v>Q</v>
      </c>
      <c r="AQ744">
        <f>IF(AL744="J",0,COUNTIF(_xlfn.ANCHORARRAY($AL744),AL744))</f>
        <v>1</v>
      </c>
      <c r="AR744">
        <f>IF(AM744="J",0,COUNTIF(_xlfn.ANCHORARRAY($AL744),AM744))</f>
        <v>3</v>
      </c>
      <c r="AS744">
        <f>IF(AN744="J",0,COUNTIF(_xlfn.ANCHORARRAY($AL744),AN744))</f>
        <v>1</v>
      </c>
      <c r="AT744">
        <f>IF(AO744="J",0,COUNTIF(_xlfn.ANCHORARRAY($AL744),AO744))</f>
        <v>3</v>
      </c>
      <c r="AU744">
        <f>IF(AP744="J",0,COUNTIF(_xlfn.ANCHORARRAY($AL744),AP744))</f>
        <v>3</v>
      </c>
      <c r="AV744" cm="1">
        <f t="array" ref="AV744:AZ744">_xlfn.LET(_xlpm.vals,{"J","2","3","4","5","6","7","8","9","T","J","Q","K","A"},
MATCH(_xlfn.ANCHORARRAY(AL744),_xlpm.vals,0))</f>
        <v>2</v>
      </c>
      <c r="AW744">
        <v>12</v>
      </c>
      <c r="AX744">
        <v>10</v>
      </c>
      <c r="AY744">
        <v>12</v>
      </c>
      <c r="AZ744">
        <v>12</v>
      </c>
      <c r="BA744" t="str" cm="1">
        <f t="array" ref="BA744:BE744">TEXT(_xlfn.ANCHORARRAY(AV744),"00")</f>
        <v>02</v>
      </c>
      <c r="BB744" t="str">
        <v>12</v>
      </c>
      <c r="BC744" t="str">
        <v>10</v>
      </c>
      <c r="BD744" t="str">
        <v>12</v>
      </c>
      <c r="BE744" t="str">
        <v>12</v>
      </c>
      <c r="BF744">
        <f>COUNTIF(_xlfn.ANCHORARRAY(AL744),"J")</f>
        <v>0</v>
      </c>
    </row>
    <row r="745" spans="2:58" x14ac:dyDescent="0.3">
      <c r="B745" t="s">
        <v>258</v>
      </c>
      <c r="C745" t="str">
        <f>_xlfn.TEXTBEFORE(B745," ")</f>
        <v>T4T46</v>
      </c>
      <c r="D745">
        <f>VALUE(_xlfn.TEXTAFTER(B745," "))</f>
        <v>556</v>
      </c>
      <c r="E745" t="str" cm="1">
        <f t="array" ref="E745:I745">MID(C745,_xlfn.SEQUENCE(1,LEN(C745)),1)</f>
        <v>T</v>
      </c>
      <c r="F745" t="str">
        <v>4</v>
      </c>
      <c r="G745" t="str">
        <v>T</v>
      </c>
      <c r="H745" t="str">
        <v>4</v>
      </c>
      <c r="I745" t="str">
        <v>6</v>
      </c>
      <c r="J745" cm="1">
        <f t="array" ref="J745:N745">COUNTIFS(_xlfn.ANCHORARRAY(E745),_xlfn.ANCHORARRAY(E745))</f>
        <v>2</v>
      </c>
      <c r="K745">
        <v>2</v>
      </c>
      <c r="L745">
        <v>2</v>
      </c>
      <c r="M745">
        <v>2</v>
      </c>
      <c r="N745">
        <v>1</v>
      </c>
      <c r="O745" cm="1">
        <f t="array" ref="O745:S745">_xlfn.LET(_xlpm.vals,{"1","2","3","4","5","6","7","8","9","T","J","Q","K","A"},
MATCH(_xlfn.ANCHORARRAY(E745),_xlpm.vals,0))</f>
        <v>10</v>
      </c>
      <c r="P745">
        <v>4</v>
      </c>
      <c r="Q745">
        <v>10</v>
      </c>
      <c r="R745">
        <v>4</v>
      </c>
      <c r="S745">
        <v>6</v>
      </c>
      <c r="T745" t="str" cm="1">
        <f t="array" ref="T745:X745">TEXT(_xlfn.ANCHORARRAY(O745),"00")</f>
        <v>10</v>
      </c>
      <c r="U745" t="str">
        <v>04</v>
      </c>
      <c r="V745" t="str">
        <v>10</v>
      </c>
      <c r="W745" t="str">
        <v>04</v>
      </c>
      <c r="X745" t="str">
        <v>06</v>
      </c>
      <c r="Y745" t="b">
        <f>MAX(_xlfn.ANCHORARRAY(J745))=5</f>
        <v>0</v>
      </c>
      <c r="Z745" t="b">
        <f>MAX(_xlfn.ANCHORARRAY(J745))=4</f>
        <v>0</v>
      </c>
      <c r="AA745" t="b" cm="1">
        <f t="array" ref="AA745">AND(OR(_xlfn.ANCHORARRAY(J745)=3),OR(_xlfn.ANCHORARRAY(J745)=2))</f>
        <v>0</v>
      </c>
      <c r="AB745" t="b">
        <f>IF(AA745,FALSE,MAX(_xlfn.ANCHORARRAY(J745))=3)</f>
        <v>0</v>
      </c>
      <c r="AC745" t="b">
        <f>COUNTIF(_xlfn.ANCHORARRAY(J745),2)=4</f>
        <v>1</v>
      </c>
      <c r="AD745" t="b">
        <f>IF(AC745,FALSE,MAX(_xlfn.ANCHORARRAY(J745))=2)</f>
        <v>0</v>
      </c>
      <c r="AE745" t="b">
        <f>NOT(OR(Y745:AD745))</f>
        <v>0</v>
      </c>
      <c r="AF745">
        <f>8-MATCH(TRUE,Y745:AE745,0)</f>
        <v>3</v>
      </c>
      <c r="AG745">
        <f>VALUE(_xlfn.CONCAT(AF745,_xlfn.ANCHORARRAY(T745)))</f>
        <v>31004100406</v>
      </c>
      <c r="AH745">
        <f>VALUE(_xlfn.RANK.EQ(AG745,AG:AG,1))</f>
        <v>554</v>
      </c>
      <c r="AI745">
        <f>AH745*D745</f>
        <v>308024</v>
      </c>
      <c r="AK745" s="1"/>
      <c r="AL745" t="str" cm="1">
        <f t="array" ref="AL745:AP745">MID(C745,_xlfn.SEQUENCE(1,LEN(C745)),1)</f>
        <v>T</v>
      </c>
      <c r="AM745" t="str">
        <v>4</v>
      </c>
      <c r="AN745" t="str">
        <v>T</v>
      </c>
      <c r="AO745" t="str">
        <v>4</v>
      </c>
      <c r="AP745" t="str">
        <v>6</v>
      </c>
      <c r="AQ745">
        <f>IF(AL745="J",0,COUNTIF(_xlfn.ANCHORARRAY($AL745),AL745))</f>
        <v>2</v>
      </c>
      <c r="AR745">
        <f>IF(AM745="J",0,COUNTIF(_xlfn.ANCHORARRAY($AL745),AM745))</f>
        <v>2</v>
      </c>
      <c r="AS745">
        <f>IF(AN745="J",0,COUNTIF(_xlfn.ANCHORARRAY($AL745),AN745))</f>
        <v>2</v>
      </c>
      <c r="AT745">
        <f>IF(AO745="J",0,COUNTIF(_xlfn.ANCHORARRAY($AL745),AO745))</f>
        <v>2</v>
      </c>
      <c r="AU745">
        <f>IF(AP745="J",0,COUNTIF(_xlfn.ANCHORARRAY($AL745),AP745))</f>
        <v>1</v>
      </c>
      <c r="AV745" cm="1">
        <f t="array" ref="AV745:AZ745">_xlfn.LET(_xlpm.vals,{"J","2","3","4","5","6","7","8","9","T","J","Q","K","A"},
MATCH(_xlfn.ANCHORARRAY(AL745),_xlpm.vals,0))</f>
        <v>10</v>
      </c>
      <c r="AW745">
        <v>4</v>
      </c>
      <c r="AX745">
        <v>10</v>
      </c>
      <c r="AY745">
        <v>4</v>
      </c>
      <c r="AZ745">
        <v>6</v>
      </c>
      <c r="BA745" t="str" cm="1">
        <f t="array" ref="BA745:BE745">TEXT(_xlfn.ANCHORARRAY(AV745),"00")</f>
        <v>10</v>
      </c>
      <c r="BB745" t="str">
        <v>04</v>
      </c>
      <c r="BC745" t="str">
        <v>10</v>
      </c>
      <c r="BD745" t="str">
        <v>04</v>
      </c>
      <c r="BE745" t="str">
        <v>06</v>
      </c>
      <c r="BF745">
        <f>COUNTIF(_xlfn.ANCHORARRAY(AL745),"J")</f>
        <v>0</v>
      </c>
    </row>
    <row r="746" spans="2:58" x14ac:dyDescent="0.3">
      <c r="B746" t="s">
        <v>257</v>
      </c>
      <c r="C746" t="str">
        <f>_xlfn.TEXTBEFORE(B746," ")</f>
        <v>27J84</v>
      </c>
      <c r="D746">
        <f>VALUE(_xlfn.TEXTAFTER(B746," "))</f>
        <v>121</v>
      </c>
      <c r="E746" t="str" cm="1">
        <f t="array" ref="E746:I746">MID(C746,_xlfn.SEQUENCE(1,LEN(C746)),1)</f>
        <v>2</v>
      </c>
      <c r="F746" t="str">
        <v>7</v>
      </c>
      <c r="G746" t="str">
        <v>J</v>
      </c>
      <c r="H746" t="str">
        <v>8</v>
      </c>
      <c r="I746" t="str">
        <v>4</v>
      </c>
      <c r="J746" cm="1">
        <f t="array" ref="J746:N746">COUNTIFS(_xlfn.ANCHORARRAY(E746),_xlfn.ANCHORARRAY(E746))</f>
        <v>1</v>
      </c>
      <c r="K746">
        <v>1</v>
      </c>
      <c r="L746">
        <v>1</v>
      </c>
      <c r="M746">
        <v>1</v>
      </c>
      <c r="N746">
        <v>1</v>
      </c>
      <c r="O746" cm="1">
        <f t="array" ref="O746:S746">_xlfn.LET(_xlpm.vals,{"1","2","3","4","5","6","7","8","9","T","J","Q","K","A"},
MATCH(_xlfn.ANCHORARRAY(E746),_xlpm.vals,0))</f>
        <v>2</v>
      </c>
      <c r="P746">
        <v>7</v>
      </c>
      <c r="Q746">
        <v>11</v>
      </c>
      <c r="R746">
        <v>8</v>
      </c>
      <c r="S746">
        <v>4</v>
      </c>
      <c r="T746" t="str" cm="1">
        <f t="array" ref="T746:X746">TEXT(_xlfn.ANCHORARRAY(O746),"00")</f>
        <v>02</v>
      </c>
      <c r="U746" t="str">
        <v>07</v>
      </c>
      <c r="V746" t="str">
        <v>11</v>
      </c>
      <c r="W746" t="str">
        <v>08</v>
      </c>
      <c r="X746" t="str">
        <v>04</v>
      </c>
      <c r="Y746" t="b">
        <f>MAX(_xlfn.ANCHORARRAY(J746))=5</f>
        <v>0</v>
      </c>
      <c r="Z746" t="b">
        <f>MAX(_xlfn.ANCHORARRAY(J746))=4</f>
        <v>0</v>
      </c>
      <c r="AA746" t="b" cm="1">
        <f t="array" ref="AA746">AND(OR(_xlfn.ANCHORARRAY(J746)=3),OR(_xlfn.ANCHORARRAY(J746)=2))</f>
        <v>0</v>
      </c>
      <c r="AB746" t="b">
        <f>IF(AA746,FALSE,MAX(_xlfn.ANCHORARRAY(J746))=3)</f>
        <v>0</v>
      </c>
      <c r="AC746" t="b">
        <f>COUNTIF(_xlfn.ANCHORARRAY(J746),2)=4</f>
        <v>0</v>
      </c>
      <c r="AD746" t="b">
        <f>IF(AC746,FALSE,MAX(_xlfn.ANCHORARRAY(J746))=2)</f>
        <v>0</v>
      </c>
      <c r="AE746" t="b">
        <f>NOT(OR(Y746:AD746))</f>
        <v>1</v>
      </c>
      <c r="AF746">
        <f>8-MATCH(TRUE,Y746:AE746,0)</f>
        <v>1</v>
      </c>
      <c r="AG746">
        <f>VALUE(_xlfn.CONCAT(AF746,_xlfn.ANCHORARRAY(T746)))</f>
        <v>10207110804</v>
      </c>
      <c r="AH746">
        <f>VALUE(_xlfn.RANK.EQ(AG746,AG:AG,1))</f>
        <v>5</v>
      </c>
      <c r="AI746">
        <f>AH746*D746</f>
        <v>605</v>
      </c>
      <c r="AK746" s="1"/>
      <c r="AL746" t="str" cm="1">
        <f t="array" ref="AL746:AP746">MID(C746,_xlfn.SEQUENCE(1,LEN(C746)),1)</f>
        <v>2</v>
      </c>
      <c r="AM746" t="str">
        <v>7</v>
      </c>
      <c r="AN746" t="str">
        <v>J</v>
      </c>
      <c r="AO746" t="str">
        <v>8</v>
      </c>
      <c r="AP746" t="str">
        <v>4</v>
      </c>
      <c r="AQ746">
        <f>IF(AL746="J",0,COUNTIF(_xlfn.ANCHORARRAY($AL746),AL746))</f>
        <v>1</v>
      </c>
      <c r="AR746">
        <f>IF(AM746="J",0,COUNTIF(_xlfn.ANCHORARRAY($AL746),AM746))</f>
        <v>1</v>
      </c>
      <c r="AS746">
        <f>IF(AN746="J",0,COUNTIF(_xlfn.ANCHORARRAY($AL746),AN746))</f>
        <v>0</v>
      </c>
      <c r="AT746">
        <f>IF(AO746="J",0,COUNTIF(_xlfn.ANCHORARRAY($AL746),AO746))</f>
        <v>1</v>
      </c>
      <c r="AU746">
        <f>IF(AP746="J",0,COUNTIF(_xlfn.ANCHORARRAY($AL746),AP746))</f>
        <v>1</v>
      </c>
      <c r="AV746" cm="1">
        <f t="array" ref="AV746:AZ746">_xlfn.LET(_xlpm.vals,{"J","2","3","4","5","6","7","8","9","T","J","Q","K","A"},
MATCH(_xlfn.ANCHORARRAY(AL746),_xlpm.vals,0))</f>
        <v>2</v>
      </c>
      <c r="AW746">
        <v>7</v>
      </c>
      <c r="AX746">
        <v>1</v>
      </c>
      <c r="AY746">
        <v>8</v>
      </c>
      <c r="AZ746">
        <v>4</v>
      </c>
      <c r="BA746" t="str" cm="1">
        <f t="array" ref="BA746:BE746">TEXT(_xlfn.ANCHORARRAY(AV746),"00")</f>
        <v>02</v>
      </c>
      <c r="BB746" t="str">
        <v>07</v>
      </c>
      <c r="BC746" t="str">
        <v>01</v>
      </c>
      <c r="BD746" t="str">
        <v>08</v>
      </c>
      <c r="BE746" t="str">
        <v>04</v>
      </c>
      <c r="BF746">
        <f>COUNTIF(_xlfn.ANCHORARRAY(AL746),"J")</f>
        <v>1</v>
      </c>
    </row>
    <row r="747" spans="2:58" x14ac:dyDescent="0.3">
      <c r="B747" t="s">
        <v>256</v>
      </c>
      <c r="C747" t="str">
        <f>_xlfn.TEXTBEFORE(B747," ")</f>
        <v>55J85</v>
      </c>
      <c r="D747">
        <f>VALUE(_xlfn.TEXTAFTER(B747," "))</f>
        <v>458</v>
      </c>
      <c r="E747" t="str" cm="1">
        <f t="array" ref="E747:I747">MID(C747,_xlfn.SEQUENCE(1,LEN(C747)),1)</f>
        <v>5</v>
      </c>
      <c r="F747" t="str">
        <v>5</v>
      </c>
      <c r="G747" t="str">
        <v>J</v>
      </c>
      <c r="H747" t="str">
        <v>8</v>
      </c>
      <c r="I747" t="str">
        <v>5</v>
      </c>
      <c r="J747" cm="1">
        <f t="array" ref="J747:N747">COUNTIFS(_xlfn.ANCHORARRAY(E747),_xlfn.ANCHORARRAY(E747))</f>
        <v>3</v>
      </c>
      <c r="K747">
        <v>3</v>
      </c>
      <c r="L747">
        <v>1</v>
      </c>
      <c r="M747">
        <v>1</v>
      </c>
      <c r="N747">
        <v>3</v>
      </c>
      <c r="O747" cm="1">
        <f t="array" ref="O747:S747">_xlfn.LET(_xlpm.vals,{"1","2","3","4","5","6","7","8","9","T","J","Q","K","A"},
MATCH(_xlfn.ANCHORARRAY(E747),_xlpm.vals,0))</f>
        <v>5</v>
      </c>
      <c r="P747">
        <v>5</v>
      </c>
      <c r="Q747">
        <v>11</v>
      </c>
      <c r="R747">
        <v>8</v>
      </c>
      <c r="S747">
        <v>5</v>
      </c>
      <c r="T747" t="str" cm="1">
        <f t="array" ref="T747:X747">TEXT(_xlfn.ANCHORARRAY(O747),"00")</f>
        <v>05</v>
      </c>
      <c r="U747" t="str">
        <v>05</v>
      </c>
      <c r="V747" t="str">
        <v>11</v>
      </c>
      <c r="W747" t="str">
        <v>08</v>
      </c>
      <c r="X747" t="str">
        <v>05</v>
      </c>
      <c r="Y747" t="b">
        <f>MAX(_xlfn.ANCHORARRAY(J747))=5</f>
        <v>0</v>
      </c>
      <c r="Z747" t="b">
        <f>MAX(_xlfn.ANCHORARRAY(J747))=4</f>
        <v>0</v>
      </c>
      <c r="AA747" t="b" cm="1">
        <f t="array" ref="AA747">AND(OR(_xlfn.ANCHORARRAY(J747)=3),OR(_xlfn.ANCHORARRAY(J747)=2))</f>
        <v>0</v>
      </c>
      <c r="AB747" t="b">
        <f>IF(AA747,FALSE,MAX(_xlfn.ANCHORARRAY(J747))=3)</f>
        <v>1</v>
      </c>
      <c r="AC747" t="b">
        <f>COUNTIF(_xlfn.ANCHORARRAY(J747),2)=4</f>
        <v>0</v>
      </c>
      <c r="AD747" t="b">
        <f>IF(AC747,FALSE,MAX(_xlfn.ANCHORARRAY(J747))=2)</f>
        <v>0</v>
      </c>
      <c r="AE747" t="b">
        <f>NOT(OR(Y747:AD747))</f>
        <v>0</v>
      </c>
      <c r="AF747">
        <f>8-MATCH(TRUE,Y747:AE747,0)</f>
        <v>4</v>
      </c>
      <c r="AG747">
        <f>VALUE(_xlfn.CONCAT(AF747,_xlfn.ANCHORARRAY(T747)))</f>
        <v>40505110805</v>
      </c>
      <c r="AH747">
        <f>VALUE(_xlfn.RANK.EQ(AG747,AG:AG,1))</f>
        <v>678</v>
      </c>
      <c r="AI747">
        <f>AH747*D747</f>
        <v>310524</v>
      </c>
      <c r="AK747" s="1"/>
      <c r="AL747" t="str" cm="1">
        <f t="array" ref="AL747:AP747">MID(C747,_xlfn.SEQUENCE(1,LEN(C747)),1)</f>
        <v>5</v>
      </c>
      <c r="AM747" t="str">
        <v>5</v>
      </c>
      <c r="AN747" t="str">
        <v>J</v>
      </c>
      <c r="AO747" t="str">
        <v>8</v>
      </c>
      <c r="AP747" t="str">
        <v>5</v>
      </c>
      <c r="AQ747">
        <f>IF(AL747="J",0,COUNTIF(_xlfn.ANCHORARRAY($AL747),AL747))</f>
        <v>3</v>
      </c>
      <c r="AR747">
        <f>IF(AM747="J",0,COUNTIF(_xlfn.ANCHORARRAY($AL747),AM747))</f>
        <v>3</v>
      </c>
      <c r="AS747">
        <f>IF(AN747="J",0,COUNTIF(_xlfn.ANCHORARRAY($AL747),AN747))</f>
        <v>0</v>
      </c>
      <c r="AT747">
        <f>IF(AO747="J",0,COUNTIF(_xlfn.ANCHORARRAY($AL747),AO747))</f>
        <v>1</v>
      </c>
      <c r="AU747">
        <f>IF(AP747="J",0,COUNTIF(_xlfn.ANCHORARRAY($AL747),AP747))</f>
        <v>3</v>
      </c>
      <c r="AV747" cm="1">
        <f t="array" ref="AV747:AZ747">_xlfn.LET(_xlpm.vals,{"J","2","3","4","5","6","7","8","9","T","J","Q","K","A"},
MATCH(_xlfn.ANCHORARRAY(AL747),_xlpm.vals,0))</f>
        <v>5</v>
      </c>
      <c r="AW747">
        <v>5</v>
      </c>
      <c r="AX747">
        <v>1</v>
      </c>
      <c r="AY747">
        <v>8</v>
      </c>
      <c r="AZ747">
        <v>5</v>
      </c>
      <c r="BA747" t="str" cm="1">
        <f t="array" ref="BA747:BE747">TEXT(_xlfn.ANCHORARRAY(AV747),"00")</f>
        <v>05</v>
      </c>
      <c r="BB747" t="str">
        <v>05</v>
      </c>
      <c r="BC747" t="str">
        <v>01</v>
      </c>
      <c r="BD747" t="str">
        <v>08</v>
      </c>
      <c r="BE747" t="str">
        <v>05</v>
      </c>
      <c r="BF747">
        <f>COUNTIF(_xlfn.ANCHORARRAY(AL747),"J")</f>
        <v>1</v>
      </c>
    </row>
    <row r="748" spans="2:58" x14ac:dyDescent="0.3">
      <c r="B748" t="s">
        <v>255</v>
      </c>
      <c r="C748" t="str">
        <f>_xlfn.TEXTBEFORE(B748," ")</f>
        <v>5KKAK</v>
      </c>
      <c r="D748">
        <f>VALUE(_xlfn.TEXTAFTER(B748," "))</f>
        <v>327</v>
      </c>
      <c r="E748" t="str" cm="1">
        <f t="array" ref="E748:I748">MID(C748,_xlfn.SEQUENCE(1,LEN(C748)),1)</f>
        <v>5</v>
      </c>
      <c r="F748" t="str">
        <v>K</v>
      </c>
      <c r="G748" t="str">
        <v>K</v>
      </c>
      <c r="H748" t="str">
        <v>A</v>
      </c>
      <c r="I748" t="str">
        <v>K</v>
      </c>
      <c r="J748" cm="1">
        <f t="array" ref="J748:N748">COUNTIFS(_xlfn.ANCHORARRAY(E748),_xlfn.ANCHORARRAY(E748))</f>
        <v>1</v>
      </c>
      <c r="K748">
        <v>3</v>
      </c>
      <c r="L748">
        <v>3</v>
      </c>
      <c r="M748">
        <v>1</v>
      </c>
      <c r="N748">
        <v>3</v>
      </c>
      <c r="O748" cm="1">
        <f t="array" ref="O748:S748">_xlfn.LET(_xlpm.vals,{"1","2","3","4","5","6","7","8","9","T","J","Q","K","A"},
MATCH(_xlfn.ANCHORARRAY(E748),_xlpm.vals,0))</f>
        <v>5</v>
      </c>
      <c r="P748">
        <v>13</v>
      </c>
      <c r="Q748">
        <v>13</v>
      </c>
      <c r="R748">
        <v>14</v>
      </c>
      <c r="S748">
        <v>13</v>
      </c>
      <c r="T748" t="str" cm="1">
        <f t="array" ref="T748:X748">TEXT(_xlfn.ANCHORARRAY(O748),"00")</f>
        <v>05</v>
      </c>
      <c r="U748" t="str">
        <v>13</v>
      </c>
      <c r="V748" t="str">
        <v>13</v>
      </c>
      <c r="W748" t="str">
        <v>14</v>
      </c>
      <c r="X748" t="str">
        <v>13</v>
      </c>
      <c r="Y748" t="b">
        <f>MAX(_xlfn.ANCHORARRAY(J748))=5</f>
        <v>0</v>
      </c>
      <c r="Z748" t="b">
        <f>MAX(_xlfn.ANCHORARRAY(J748))=4</f>
        <v>0</v>
      </c>
      <c r="AA748" t="b" cm="1">
        <f t="array" ref="AA748">AND(OR(_xlfn.ANCHORARRAY(J748)=3),OR(_xlfn.ANCHORARRAY(J748)=2))</f>
        <v>0</v>
      </c>
      <c r="AB748" t="b">
        <f>IF(AA748,FALSE,MAX(_xlfn.ANCHORARRAY(J748))=3)</f>
        <v>1</v>
      </c>
      <c r="AC748" t="b">
        <f>COUNTIF(_xlfn.ANCHORARRAY(J748),2)=4</f>
        <v>0</v>
      </c>
      <c r="AD748" t="b">
        <f>IF(AC748,FALSE,MAX(_xlfn.ANCHORARRAY(J748))=2)</f>
        <v>0</v>
      </c>
      <c r="AE748" t="b">
        <f>NOT(OR(Y748:AD748))</f>
        <v>0</v>
      </c>
      <c r="AF748">
        <f>8-MATCH(TRUE,Y748:AE748,0)</f>
        <v>4</v>
      </c>
      <c r="AG748">
        <f>VALUE(_xlfn.CONCAT(AF748,_xlfn.ANCHORARRAY(T748)))</f>
        <v>40513131413</v>
      </c>
      <c r="AH748">
        <f>VALUE(_xlfn.RANK.EQ(AG748,AG:AG,1))</f>
        <v>684</v>
      </c>
      <c r="AI748">
        <f>AH748*D748</f>
        <v>223668</v>
      </c>
      <c r="AK748" s="1"/>
      <c r="AL748" t="str" cm="1">
        <f t="array" ref="AL748:AP748">MID(C748,_xlfn.SEQUENCE(1,LEN(C748)),1)</f>
        <v>5</v>
      </c>
      <c r="AM748" t="str">
        <v>K</v>
      </c>
      <c r="AN748" t="str">
        <v>K</v>
      </c>
      <c r="AO748" t="str">
        <v>A</v>
      </c>
      <c r="AP748" t="str">
        <v>K</v>
      </c>
      <c r="AQ748">
        <f>IF(AL748="J",0,COUNTIF(_xlfn.ANCHORARRAY($AL748),AL748))</f>
        <v>1</v>
      </c>
      <c r="AR748">
        <f>IF(AM748="J",0,COUNTIF(_xlfn.ANCHORARRAY($AL748),AM748))</f>
        <v>3</v>
      </c>
      <c r="AS748">
        <f>IF(AN748="J",0,COUNTIF(_xlfn.ANCHORARRAY($AL748),AN748))</f>
        <v>3</v>
      </c>
      <c r="AT748">
        <f>IF(AO748="J",0,COUNTIF(_xlfn.ANCHORARRAY($AL748),AO748))</f>
        <v>1</v>
      </c>
      <c r="AU748">
        <f>IF(AP748="J",0,COUNTIF(_xlfn.ANCHORARRAY($AL748),AP748))</f>
        <v>3</v>
      </c>
      <c r="AV748" cm="1">
        <f t="array" ref="AV748:AZ748">_xlfn.LET(_xlpm.vals,{"J","2","3","4","5","6","7","8","9","T","J","Q","K","A"},
MATCH(_xlfn.ANCHORARRAY(AL748),_xlpm.vals,0))</f>
        <v>5</v>
      </c>
      <c r="AW748">
        <v>13</v>
      </c>
      <c r="AX748">
        <v>13</v>
      </c>
      <c r="AY748">
        <v>14</v>
      </c>
      <c r="AZ748">
        <v>13</v>
      </c>
      <c r="BA748" t="str" cm="1">
        <f t="array" ref="BA748:BE748">TEXT(_xlfn.ANCHORARRAY(AV748),"00")</f>
        <v>05</v>
      </c>
      <c r="BB748" t="str">
        <v>13</v>
      </c>
      <c r="BC748" t="str">
        <v>13</v>
      </c>
      <c r="BD748" t="str">
        <v>14</v>
      </c>
      <c r="BE748" t="str">
        <v>13</v>
      </c>
      <c r="BF748">
        <f>COUNTIF(_xlfn.ANCHORARRAY(AL748),"J")</f>
        <v>0</v>
      </c>
    </row>
    <row r="749" spans="2:58" x14ac:dyDescent="0.3">
      <c r="B749" t="s">
        <v>254</v>
      </c>
      <c r="C749" t="str">
        <f>_xlfn.TEXTBEFORE(B749," ")</f>
        <v>559JQ</v>
      </c>
      <c r="D749">
        <f>VALUE(_xlfn.TEXTAFTER(B749," "))</f>
        <v>291</v>
      </c>
      <c r="E749" t="str" cm="1">
        <f t="array" ref="E749:I749">MID(C749,_xlfn.SEQUENCE(1,LEN(C749)),1)</f>
        <v>5</v>
      </c>
      <c r="F749" t="str">
        <v>5</v>
      </c>
      <c r="G749" t="str">
        <v>9</v>
      </c>
      <c r="H749" t="str">
        <v>J</v>
      </c>
      <c r="I749" t="str">
        <v>Q</v>
      </c>
      <c r="J749" cm="1">
        <f t="array" ref="J749:N749">COUNTIFS(_xlfn.ANCHORARRAY(E749),_xlfn.ANCHORARRAY(E749))</f>
        <v>2</v>
      </c>
      <c r="K749">
        <v>2</v>
      </c>
      <c r="L749">
        <v>1</v>
      </c>
      <c r="M749">
        <v>1</v>
      </c>
      <c r="N749">
        <v>1</v>
      </c>
      <c r="O749" cm="1">
        <f t="array" ref="O749:S749">_xlfn.LET(_xlpm.vals,{"1","2","3","4","5","6","7","8","9","T","J","Q","K","A"},
MATCH(_xlfn.ANCHORARRAY(E749),_xlpm.vals,0))</f>
        <v>5</v>
      </c>
      <c r="P749">
        <v>5</v>
      </c>
      <c r="Q749">
        <v>9</v>
      </c>
      <c r="R749">
        <v>11</v>
      </c>
      <c r="S749">
        <v>12</v>
      </c>
      <c r="T749" t="str" cm="1">
        <f t="array" ref="T749:X749">TEXT(_xlfn.ANCHORARRAY(O749),"00")</f>
        <v>05</v>
      </c>
      <c r="U749" t="str">
        <v>05</v>
      </c>
      <c r="V749" t="str">
        <v>09</v>
      </c>
      <c r="W749" t="str">
        <v>11</v>
      </c>
      <c r="X749" t="str">
        <v>12</v>
      </c>
      <c r="Y749" t="b">
        <f>MAX(_xlfn.ANCHORARRAY(J749))=5</f>
        <v>0</v>
      </c>
      <c r="Z749" t="b">
        <f>MAX(_xlfn.ANCHORARRAY(J749))=4</f>
        <v>0</v>
      </c>
      <c r="AA749" t="b" cm="1">
        <f t="array" ref="AA749">AND(OR(_xlfn.ANCHORARRAY(J749)=3),OR(_xlfn.ANCHORARRAY(J749)=2))</f>
        <v>0</v>
      </c>
      <c r="AB749" t="b">
        <f>IF(AA749,FALSE,MAX(_xlfn.ANCHORARRAY(J749))=3)</f>
        <v>0</v>
      </c>
      <c r="AC749" t="b">
        <f>COUNTIF(_xlfn.ANCHORARRAY(J749),2)=4</f>
        <v>0</v>
      </c>
      <c r="AD749" t="b">
        <f>IF(AC749,FALSE,MAX(_xlfn.ANCHORARRAY(J749))=2)</f>
        <v>1</v>
      </c>
      <c r="AE749" t="b">
        <f>NOT(OR(Y749:AD749))</f>
        <v>0</v>
      </c>
      <c r="AF749">
        <f>8-MATCH(TRUE,Y749:AE749,0)</f>
        <v>2</v>
      </c>
      <c r="AG749">
        <f>VALUE(_xlfn.CONCAT(AF749,_xlfn.ANCHORARRAY(T749)))</f>
        <v>20505091112</v>
      </c>
      <c r="AH749">
        <f>VALUE(_xlfn.RANK.EQ(AG749,AG:AG,1))</f>
        <v>256</v>
      </c>
      <c r="AI749">
        <f>AH749*D749</f>
        <v>74496</v>
      </c>
      <c r="AK749" s="1"/>
      <c r="AL749" t="str" cm="1">
        <f t="array" ref="AL749:AP749">MID(C749,_xlfn.SEQUENCE(1,LEN(C749)),1)</f>
        <v>5</v>
      </c>
      <c r="AM749" t="str">
        <v>5</v>
      </c>
      <c r="AN749" t="str">
        <v>9</v>
      </c>
      <c r="AO749" t="str">
        <v>J</v>
      </c>
      <c r="AP749" t="str">
        <v>Q</v>
      </c>
      <c r="AQ749">
        <f>IF(AL749="J",0,COUNTIF(_xlfn.ANCHORARRAY($AL749),AL749))</f>
        <v>2</v>
      </c>
      <c r="AR749">
        <f>IF(AM749="J",0,COUNTIF(_xlfn.ANCHORARRAY($AL749),AM749))</f>
        <v>2</v>
      </c>
      <c r="AS749">
        <f>IF(AN749="J",0,COUNTIF(_xlfn.ANCHORARRAY($AL749),AN749))</f>
        <v>1</v>
      </c>
      <c r="AT749">
        <f>IF(AO749="J",0,COUNTIF(_xlfn.ANCHORARRAY($AL749),AO749))</f>
        <v>0</v>
      </c>
      <c r="AU749">
        <f>IF(AP749="J",0,COUNTIF(_xlfn.ANCHORARRAY($AL749),AP749))</f>
        <v>1</v>
      </c>
      <c r="AV749" cm="1">
        <f t="array" ref="AV749:AZ749">_xlfn.LET(_xlpm.vals,{"J","2","3","4","5","6","7","8","9","T","J","Q","K","A"},
MATCH(_xlfn.ANCHORARRAY(AL749),_xlpm.vals,0))</f>
        <v>5</v>
      </c>
      <c r="AW749">
        <v>5</v>
      </c>
      <c r="AX749">
        <v>9</v>
      </c>
      <c r="AY749">
        <v>1</v>
      </c>
      <c r="AZ749">
        <v>12</v>
      </c>
      <c r="BA749" t="str" cm="1">
        <f t="array" ref="BA749:BE749">TEXT(_xlfn.ANCHORARRAY(AV749),"00")</f>
        <v>05</v>
      </c>
      <c r="BB749" t="str">
        <v>05</v>
      </c>
      <c r="BC749" t="str">
        <v>09</v>
      </c>
      <c r="BD749" t="str">
        <v>01</v>
      </c>
      <c r="BE749" t="str">
        <v>12</v>
      </c>
      <c r="BF749">
        <f>COUNTIF(_xlfn.ANCHORARRAY(AL749),"J")</f>
        <v>1</v>
      </c>
    </row>
    <row r="750" spans="2:58" x14ac:dyDescent="0.3">
      <c r="B750" t="s">
        <v>253</v>
      </c>
      <c r="C750" t="str">
        <f>_xlfn.TEXTBEFORE(B750," ")</f>
        <v>228A2</v>
      </c>
      <c r="D750">
        <f>VALUE(_xlfn.TEXTAFTER(B750," "))</f>
        <v>352</v>
      </c>
      <c r="E750" t="str" cm="1">
        <f t="array" ref="E750:I750">MID(C750,_xlfn.SEQUENCE(1,LEN(C750)),1)</f>
        <v>2</v>
      </c>
      <c r="F750" t="str">
        <v>2</v>
      </c>
      <c r="G750" t="str">
        <v>8</v>
      </c>
      <c r="H750" t="str">
        <v>A</v>
      </c>
      <c r="I750" t="str">
        <v>2</v>
      </c>
      <c r="J750" cm="1">
        <f t="array" ref="J750:N750">COUNTIFS(_xlfn.ANCHORARRAY(E750),_xlfn.ANCHORARRAY(E750))</f>
        <v>3</v>
      </c>
      <c r="K750">
        <v>3</v>
      </c>
      <c r="L750">
        <v>1</v>
      </c>
      <c r="M750">
        <v>1</v>
      </c>
      <c r="N750">
        <v>3</v>
      </c>
      <c r="O750" cm="1">
        <f t="array" ref="O750:S750">_xlfn.LET(_xlpm.vals,{"1","2","3","4","5","6","7","8","9","T","J","Q","K","A"},
MATCH(_xlfn.ANCHORARRAY(E750),_xlpm.vals,0))</f>
        <v>2</v>
      </c>
      <c r="P750">
        <v>2</v>
      </c>
      <c r="Q750">
        <v>8</v>
      </c>
      <c r="R750">
        <v>14</v>
      </c>
      <c r="S750">
        <v>2</v>
      </c>
      <c r="T750" t="str" cm="1">
        <f t="array" ref="T750:X750">TEXT(_xlfn.ANCHORARRAY(O750),"00")</f>
        <v>02</v>
      </c>
      <c r="U750" t="str">
        <v>02</v>
      </c>
      <c r="V750" t="str">
        <v>08</v>
      </c>
      <c r="W750" t="str">
        <v>14</v>
      </c>
      <c r="X750" t="str">
        <v>02</v>
      </c>
      <c r="Y750" t="b">
        <f>MAX(_xlfn.ANCHORARRAY(J750))=5</f>
        <v>0</v>
      </c>
      <c r="Z750" t="b">
        <f>MAX(_xlfn.ANCHORARRAY(J750))=4</f>
        <v>0</v>
      </c>
      <c r="AA750" t="b" cm="1">
        <f t="array" ref="AA750">AND(OR(_xlfn.ANCHORARRAY(J750)=3),OR(_xlfn.ANCHORARRAY(J750)=2))</f>
        <v>0</v>
      </c>
      <c r="AB750" t="b">
        <f>IF(AA750,FALSE,MAX(_xlfn.ANCHORARRAY(J750))=3)</f>
        <v>1</v>
      </c>
      <c r="AC750" t="b">
        <f>COUNTIF(_xlfn.ANCHORARRAY(J750),2)=4</f>
        <v>0</v>
      </c>
      <c r="AD750" t="b">
        <f>IF(AC750,FALSE,MAX(_xlfn.ANCHORARRAY(J750))=2)</f>
        <v>0</v>
      </c>
      <c r="AE750" t="b">
        <f>NOT(OR(Y750:AD750))</f>
        <v>0</v>
      </c>
      <c r="AF750">
        <f>8-MATCH(TRUE,Y750:AE750,0)</f>
        <v>4</v>
      </c>
      <c r="AG750">
        <f>VALUE(_xlfn.CONCAT(AF750,_xlfn.ANCHORARRAY(T750)))</f>
        <v>40202081402</v>
      </c>
      <c r="AH750">
        <f>VALUE(_xlfn.RANK.EQ(AG750,AG:AG,1))</f>
        <v>631</v>
      </c>
      <c r="AI750">
        <f>AH750*D750</f>
        <v>222112</v>
      </c>
      <c r="AK750" s="1"/>
      <c r="AL750" t="str" cm="1">
        <f t="array" ref="AL750:AP750">MID(C750,_xlfn.SEQUENCE(1,LEN(C750)),1)</f>
        <v>2</v>
      </c>
      <c r="AM750" t="str">
        <v>2</v>
      </c>
      <c r="AN750" t="str">
        <v>8</v>
      </c>
      <c r="AO750" t="str">
        <v>A</v>
      </c>
      <c r="AP750" t="str">
        <v>2</v>
      </c>
      <c r="AQ750">
        <f>IF(AL750="J",0,COUNTIF(_xlfn.ANCHORARRAY($AL750),AL750))</f>
        <v>3</v>
      </c>
      <c r="AR750">
        <f>IF(AM750="J",0,COUNTIF(_xlfn.ANCHORARRAY($AL750),AM750))</f>
        <v>3</v>
      </c>
      <c r="AS750">
        <f>IF(AN750="J",0,COUNTIF(_xlfn.ANCHORARRAY($AL750),AN750))</f>
        <v>1</v>
      </c>
      <c r="AT750">
        <f>IF(AO750="J",0,COUNTIF(_xlfn.ANCHORARRAY($AL750),AO750))</f>
        <v>1</v>
      </c>
      <c r="AU750">
        <f>IF(AP750="J",0,COUNTIF(_xlfn.ANCHORARRAY($AL750),AP750))</f>
        <v>3</v>
      </c>
      <c r="AV750" cm="1">
        <f t="array" ref="AV750:AZ750">_xlfn.LET(_xlpm.vals,{"J","2","3","4","5","6","7","8","9","T","J","Q","K","A"},
MATCH(_xlfn.ANCHORARRAY(AL750),_xlpm.vals,0))</f>
        <v>2</v>
      </c>
      <c r="AW750">
        <v>2</v>
      </c>
      <c r="AX750">
        <v>8</v>
      </c>
      <c r="AY750">
        <v>14</v>
      </c>
      <c r="AZ750">
        <v>2</v>
      </c>
      <c r="BA750" t="str" cm="1">
        <f t="array" ref="BA750:BE750">TEXT(_xlfn.ANCHORARRAY(AV750),"00")</f>
        <v>02</v>
      </c>
      <c r="BB750" t="str">
        <v>02</v>
      </c>
      <c r="BC750" t="str">
        <v>08</v>
      </c>
      <c r="BD750" t="str">
        <v>14</v>
      </c>
      <c r="BE750" t="str">
        <v>02</v>
      </c>
      <c r="BF750">
        <f>COUNTIF(_xlfn.ANCHORARRAY(AL750),"J")</f>
        <v>0</v>
      </c>
    </row>
    <row r="751" spans="2:58" x14ac:dyDescent="0.3">
      <c r="B751" t="s">
        <v>252</v>
      </c>
      <c r="C751" t="str">
        <f>_xlfn.TEXTBEFORE(B751," ")</f>
        <v>J8K88</v>
      </c>
      <c r="D751">
        <f>VALUE(_xlfn.TEXTAFTER(B751," "))</f>
        <v>904</v>
      </c>
      <c r="E751" t="str" cm="1">
        <f t="array" ref="E751:I751">MID(C751,_xlfn.SEQUENCE(1,LEN(C751)),1)</f>
        <v>J</v>
      </c>
      <c r="F751" t="str">
        <v>8</v>
      </c>
      <c r="G751" t="str">
        <v>K</v>
      </c>
      <c r="H751" t="str">
        <v>8</v>
      </c>
      <c r="I751" t="str">
        <v>8</v>
      </c>
      <c r="J751" cm="1">
        <f t="array" ref="J751:N751">COUNTIFS(_xlfn.ANCHORARRAY(E751),_xlfn.ANCHORARRAY(E751))</f>
        <v>1</v>
      </c>
      <c r="K751">
        <v>3</v>
      </c>
      <c r="L751">
        <v>1</v>
      </c>
      <c r="M751">
        <v>3</v>
      </c>
      <c r="N751">
        <v>3</v>
      </c>
      <c r="O751" cm="1">
        <f t="array" ref="O751:S751">_xlfn.LET(_xlpm.vals,{"1","2","3","4","5","6","7","8","9","T","J","Q","K","A"},
MATCH(_xlfn.ANCHORARRAY(E751),_xlpm.vals,0))</f>
        <v>11</v>
      </c>
      <c r="P751">
        <v>8</v>
      </c>
      <c r="Q751">
        <v>13</v>
      </c>
      <c r="R751">
        <v>8</v>
      </c>
      <c r="S751">
        <v>8</v>
      </c>
      <c r="T751" t="str" cm="1">
        <f t="array" ref="T751:X751">TEXT(_xlfn.ANCHORARRAY(O751),"00")</f>
        <v>11</v>
      </c>
      <c r="U751" t="str">
        <v>08</v>
      </c>
      <c r="V751" t="str">
        <v>13</v>
      </c>
      <c r="W751" t="str">
        <v>08</v>
      </c>
      <c r="X751" t="str">
        <v>08</v>
      </c>
      <c r="Y751" t="b">
        <f>MAX(_xlfn.ANCHORARRAY(J751))=5</f>
        <v>0</v>
      </c>
      <c r="Z751" t="b">
        <f>MAX(_xlfn.ANCHORARRAY(J751))=4</f>
        <v>0</v>
      </c>
      <c r="AA751" t="b" cm="1">
        <f t="array" ref="AA751">AND(OR(_xlfn.ANCHORARRAY(J751)=3),OR(_xlfn.ANCHORARRAY(J751)=2))</f>
        <v>0</v>
      </c>
      <c r="AB751" t="b">
        <f>IF(AA751,FALSE,MAX(_xlfn.ANCHORARRAY(J751))=3)</f>
        <v>1</v>
      </c>
      <c r="AC751" t="b">
        <f>COUNTIF(_xlfn.ANCHORARRAY(J751),2)=4</f>
        <v>0</v>
      </c>
      <c r="AD751" t="b">
        <f>IF(AC751,FALSE,MAX(_xlfn.ANCHORARRAY(J751))=2)</f>
        <v>0</v>
      </c>
      <c r="AE751" t="b">
        <f>NOT(OR(Y751:AD751))</f>
        <v>0</v>
      </c>
      <c r="AF751">
        <f>8-MATCH(TRUE,Y751:AE751,0)</f>
        <v>4</v>
      </c>
      <c r="AG751">
        <f>VALUE(_xlfn.CONCAT(AF751,_xlfn.ANCHORARRAY(T751)))</f>
        <v>41108130808</v>
      </c>
      <c r="AH751">
        <f>VALUE(_xlfn.RANK.EQ(AG751,AG:AG,1))</f>
        <v>761</v>
      </c>
      <c r="AI751">
        <f>AH751*D751</f>
        <v>687944</v>
      </c>
      <c r="AK751" s="1"/>
      <c r="AL751" t="str" cm="1">
        <f t="array" ref="AL751:AP751">MID(C751,_xlfn.SEQUENCE(1,LEN(C751)),1)</f>
        <v>J</v>
      </c>
      <c r="AM751" t="str">
        <v>8</v>
      </c>
      <c r="AN751" t="str">
        <v>K</v>
      </c>
      <c r="AO751" t="str">
        <v>8</v>
      </c>
      <c r="AP751" t="str">
        <v>8</v>
      </c>
      <c r="AQ751">
        <f>IF(AL751="J",0,COUNTIF(_xlfn.ANCHORARRAY($AL751),AL751))</f>
        <v>0</v>
      </c>
      <c r="AR751">
        <f>IF(AM751="J",0,COUNTIF(_xlfn.ANCHORARRAY($AL751),AM751))</f>
        <v>3</v>
      </c>
      <c r="AS751">
        <f>IF(AN751="J",0,COUNTIF(_xlfn.ANCHORARRAY($AL751),AN751))</f>
        <v>1</v>
      </c>
      <c r="AT751">
        <f>IF(AO751="J",0,COUNTIF(_xlfn.ANCHORARRAY($AL751),AO751))</f>
        <v>3</v>
      </c>
      <c r="AU751">
        <f>IF(AP751="J",0,COUNTIF(_xlfn.ANCHORARRAY($AL751),AP751))</f>
        <v>3</v>
      </c>
      <c r="AV751" cm="1">
        <f t="array" ref="AV751:AZ751">_xlfn.LET(_xlpm.vals,{"J","2","3","4","5","6","7","8","9","T","J","Q","K","A"},
MATCH(_xlfn.ANCHORARRAY(AL751),_xlpm.vals,0))</f>
        <v>1</v>
      </c>
      <c r="AW751">
        <v>8</v>
      </c>
      <c r="AX751">
        <v>13</v>
      </c>
      <c r="AY751">
        <v>8</v>
      </c>
      <c r="AZ751">
        <v>8</v>
      </c>
      <c r="BA751" t="str" cm="1">
        <f t="array" ref="BA751:BE751">TEXT(_xlfn.ANCHORARRAY(AV751),"00")</f>
        <v>01</v>
      </c>
      <c r="BB751" t="str">
        <v>08</v>
      </c>
      <c r="BC751" t="str">
        <v>13</v>
      </c>
      <c r="BD751" t="str">
        <v>08</v>
      </c>
      <c r="BE751" t="str">
        <v>08</v>
      </c>
      <c r="BF751">
        <f>COUNTIF(_xlfn.ANCHORARRAY(AL751),"J")</f>
        <v>1</v>
      </c>
    </row>
    <row r="752" spans="2:58" x14ac:dyDescent="0.3">
      <c r="B752" t="s">
        <v>251</v>
      </c>
      <c r="C752" t="str">
        <f>_xlfn.TEXTBEFORE(B752," ")</f>
        <v>45344</v>
      </c>
      <c r="D752">
        <f>VALUE(_xlfn.TEXTAFTER(B752," "))</f>
        <v>402</v>
      </c>
      <c r="E752" t="str" cm="1">
        <f t="array" ref="E752:I752">MID(C752,_xlfn.SEQUENCE(1,LEN(C752)),1)</f>
        <v>4</v>
      </c>
      <c r="F752" t="str">
        <v>5</v>
      </c>
      <c r="G752" t="str">
        <v>3</v>
      </c>
      <c r="H752" t="str">
        <v>4</v>
      </c>
      <c r="I752" t="str">
        <v>4</v>
      </c>
      <c r="J752" cm="1">
        <f t="array" ref="J752:N752">COUNTIFS(_xlfn.ANCHORARRAY(E752),_xlfn.ANCHORARRAY(E752))</f>
        <v>3</v>
      </c>
      <c r="K752">
        <v>1</v>
      </c>
      <c r="L752">
        <v>1</v>
      </c>
      <c r="M752">
        <v>3</v>
      </c>
      <c r="N752">
        <v>3</v>
      </c>
      <c r="O752" cm="1">
        <f t="array" ref="O752:S752">_xlfn.LET(_xlpm.vals,{"1","2","3","4","5","6","7","8","9","T","J","Q","K","A"},
MATCH(_xlfn.ANCHORARRAY(E752),_xlpm.vals,0))</f>
        <v>4</v>
      </c>
      <c r="P752">
        <v>5</v>
      </c>
      <c r="Q752">
        <v>3</v>
      </c>
      <c r="R752">
        <v>4</v>
      </c>
      <c r="S752">
        <v>4</v>
      </c>
      <c r="T752" t="str" cm="1">
        <f t="array" ref="T752:X752">TEXT(_xlfn.ANCHORARRAY(O752),"00")</f>
        <v>04</v>
      </c>
      <c r="U752" t="str">
        <v>05</v>
      </c>
      <c r="V752" t="str">
        <v>03</v>
      </c>
      <c r="W752" t="str">
        <v>04</v>
      </c>
      <c r="X752" t="str">
        <v>04</v>
      </c>
      <c r="Y752" t="b">
        <f>MAX(_xlfn.ANCHORARRAY(J752))=5</f>
        <v>0</v>
      </c>
      <c r="Z752" t="b">
        <f>MAX(_xlfn.ANCHORARRAY(J752))=4</f>
        <v>0</v>
      </c>
      <c r="AA752" t="b" cm="1">
        <f t="array" ref="AA752">AND(OR(_xlfn.ANCHORARRAY(J752)=3),OR(_xlfn.ANCHORARRAY(J752)=2))</f>
        <v>0</v>
      </c>
      <c r="AB752" t="b">
        <f>IF(AA752,FALSE,MAX(_xlfn.ANCHORARRAY(J752))=3)</f>
        <v>1</v>
      </c>
      <c r="AC752" t="b">
        <f>COUNTIF(_xlfn.ANCHORARRAY(J752),2)=4</f>
        <v>0</v>
      </c>
      <c r="AD752" t="b">
        <f>IF(AC752,FALSE,MAX(_xlfn.ANCHORARRAY(J752))=2)</f>
        <v>0</v>
      </c>
      <c r="AE752" t="b">
        <f>NOT(OR(Y752:AD752))</f>
        <v>0</v>
      </c>
      <c r="AF752">
        <f>8-MATCH(TRUE,Y752:AE752,0)</f>
        <v>4</v>
      </c>
      <c r="AG752">
        <f>VALUE(_xlfn.CONCAT(AF752,_xlfn.ANCHORARRAY(T752)))</f>
        <v>40405030404</v>
      </c>
      <c r="AH752">
        <f>VALUE(_xlfn.RANK.EQ(AG752,AG:AG,1))</f>
        <v>657</v>
      </c>
      <c r="AI752">
        <f>AH752*D752</f>
        <v>264114</v>
      </c>
      <c r="AK752" s="1"/>
      <c r="AL752" t="str" cm="1">
        <f t="array" ref="AL752:AP752">MID(C752,_xlfn.SEQUENCE(1,LEN(C752)),1)</f>
        <v>4</v>
      </c>
      <c r="AM752" t="str">
        <v>5</v>
      </c>
      <c r="AN752" t="str">
        <v>3</v>
      </c>
      <c r="AO752" t="str">
        <v>4</v>
      </c>
      <c r="AP752" t="str">
        <v>4</v>
      </c>
      <c r="AQ752">
        <f>IF(AL752="J",0,COUNTIF(_xlfn.ANCHORARRAY($AL752),AL752))</f>
        <v>3</v>
      </c>
      <c r="AR752">
        <f>IF(AM752="J",0,COUNTIF(_xlfn.ANCHORARRAY($AL752),AM752))</f>
        <v>1</v>
      </c>
      <c r="AS752">
        <f>IF(AN752="J",0,COUNTIF(_xlfn.ANCHORARRAY($AL752),AN752))</f>
        <v>1</v>
      </c>
      <c r="AT752">
        <f>IF(AO752="J",0,COUNTIF(_xlfn.ANCHORARRAY($AL752),AO752))</f>
        <v>3</v>
      </c>
      <c r="AU752">
        <f>IF(AP752="J",0,COUNTIF(_xlfn.ANCHORARRAY($AL752),AP752))</f>
        <v>3</v>
      </c>
      <c r="AV752" cm="1">
        <f t="array" ref="AV752:AZ752">_xlfn.LET(_xlpm.vals,{"J","2","3","4","5","6","7","8","9","T","J","Q","K","A"},
MATCH(_xlfn.ANCHORARRAY(AL752),_xlpm.vals,0))</f>
        <v>4</v>
      </c>
      <c r="AW752">
        <v>5</v>
      </c>
      <c r="AX752">
        <v>3</v>
      </c>
      <c r="AY752">
        <v>4</v>
      </c>
      <c r="AZ752">
        <v>4</v>
      </c>
      <c r="BA752" t="str" cm="1">
        <f t="array" ref="BA752:BE752">TEXT(_xlfn.ANCHORARRAY(AV752),"00")</f>
        <v>04</v>
      </c>
      <c r="BB752" t="str">
        <v>05</v>
      </c>
      <c r="BC752" t="str">
        <v>03</v>
      </c>
      <c r="BD752" t="str">
        <v>04</v>
      </c>
      <c r="BE752" t="str">
        <v>04</v>
      </c>
      <c r="BF752">
        <f>COUNTIF(_xlfn.ANCHORARRAY(AL752),"J")</f>
        <v>0</v>
      </c>
    </row>
    <row r="753" spans="2:58" x14ac:dyDescent="0.3">
      <c r="B753" t="s">
        <v>250</v>
      </c>
      <c r="C753" t="str">
        <f>_xlfn.TEXTBEFORE(B753," ")</f>
        <v>AAT89</v>
      </c>
      <c r="D753">
        <f>VALUE(_xlfn.TEXTAFTER(B753," "))</f>
        <v>959</v>
      </c>
      <c r="E753" t="str" cm="1">
        <f t="array" ref="E753:I753">MID(C753,_xlfn.SEQUENCE(1,LEN(C753)),1)</f>
        <v>A</v>
      </c>
      <c r="F753" t="str">
        <v>A</v>
      </c>
      <c r="G753" t="str">
        <v>T</v>
      </c>
      <c r="H753" t="str">
        <v>8</v>
      </c>
      <c r="I753" t="str">
        <v>9</v>
      </c>
      <c r="J753" cm="1">
        <f t="array" ref="J753:N753">COUNTIFS(_xlfn.ANCHORARRAY(E753),_xlfn.ANCHORARRAY(E753))</f>
        <v>2</v>
      </c>
      <c r="K753">
        <v>2</v>
      </c>
      <c r="L753">
        <v>1</v>
      </c>
      <c r="M753">
        <v>1</v>
      </c>
      <c r="N753">
        <v>1</v>
      </c>
      <c r="O753" cm="1">
        <f t="array" ref="O753:S753">_xlfn.LET(_xlpm.vals,{"1","2","3","4","5","6","7","8","9","T","J","Q","K","A"},
MATCH(_xlfn.ANCHORARRAY(E753),_xlpm.vals,0))</f>
        <v>14</v>
      </c>
      <c r="P753">
        <v>14</v>
      </c>
      <c r="Q753">
        <v>10</v>
      </c>
      <c r="R753">
        <v>8</v>
      </c>
      <c r="S753">
        <v>9</v>
      </c>
      <c r="T753" t="str" cm="1">
        <f t="array" ref="T753:X753">TEXT(_xlfn.ANCHORARRAY(O753),"00")</f>
        <v>14</v>
      </c>
      <c r="U753" t="str">
        <v>14</v>
      </c>
      <c r="V753" t="str">
        <v>10</v>
      </c>
      <c r="W753" t="str">
        <v>08</v>
      </c>
      <c r="X753" t="str">
        <v>09</v>
      </c>
      <c r="Y753" t="b">
        <f>MAX(_xlfn.ANCHORARRAY(J753))=5</f>
        <v>0</v>
      </c>
      <c r="Z753" t="b">
        <f>MAX(_xlfn.ANCHORARRAY(J753))=4</f>
        <v>0</v>
      </c>
      <c r="AA753" t="b" cm="1">
        <f t="array" ref="AA753">AND(OR(_xlfn.ANCHORARRAY(J753)=3),OR(_xlfn.ANCHORARRAY(J753)=2))</f>
        <v>0</v>
      </c>
      <c r="AB753" t="b">
        <f>IF(AA753,FALSE,MAX(_xlfn.ANCHORARRAY(J753))=3)</f>
        <v>0</v>
      </c>
      <c r="AC753" t="b">
        <f>COUNTIF(_xlfn.ANCHORARRAY(J753),2)=4</f>
        <v>0</v>
      </c>
      <c r="AD753" t="b">
        <f>IF(AC753,FALSE,MAX(_xlfn.ANCHORARRAY(J753))=2)</f>
        <v>1</v>
      </c>
      <c r="AE753" t="b">
        <f>NOT(OR(Y753:AD753))</f>
        <v>0</v>
      </c>
      <c r="AF753">
        <f>8-MATCH(TRUE,Y753:AE753,0)</f>
        <v>2</v>
      </c>
      <c r="AG753">
        <f>VALUE(_xlfn.CONCAT(AF753,_xlfn.ANCHORARRAY(T753)))</f>
        <v>21414100809</v>
      </c>
      <c r="AH753">
        <f>VALUE(_xlfn.RANK.EQ(AG753,AG:AG,1))</f>
        <v>439</v>
      </c>
      <c r="AI753">
        <f>AH753*D753</f>
        <v>421001</v>
      </c>
      <c r="AK753" s="1"/>
      <c r="AL753" t="str" cm="1">
        <f t="array" ref="AL753:AP753">MID(C753,_xlfn.SEQUENCE(1,LEN(C753)),1)</f>
        <v>A</v>
      </c>
      <c r="AM753" t="str">
        <v>A</v>
      </c>
      <c r="AN753" t="str">
        <v>T</v>
      </c>
      <c r="AO753" t="str">
        <v>8</v>
      </c>
      <c r="AP753" t="str">
        <v>9</v>
      </c>
      <c r="AQ753">
        <f>IF(AL753="J",0,COUNTIF(_xlfn.ANCHORARRAY($AL753),AL753))</f>
        <v>2</v>
      </c>
      <c r="AR753">
        <f>IF(AM753="J",0,COUNTIF(_xlfn.ANCHORARRAY($AL753),AM753))</f>
        <v>2</v>
      </c>
      <c r="AS753">
        <f>IF(AN753="J",0,COUNTIF(_xlfn.ANCHORARRAY($AL753),AN753))</f>
        <v>1</v>
      </c>
      <c r="AT753">
        <f>IF(AO753="J",0,COUNTIF(_xlfn.ANCHORARRAY($AL753),AO753))</f>
        <v>1</v>
      </c>
      <c r="AU753">
        <f>IF(AP753="J",0,COUNTIF(_xlfn.ANCHORARRAY($AL753),AP753))</f>
        <v>1</v>
      </c>
      <c r="AV753" cm="1">
        <f t="array" ref="AV753:AZ753">_xlfn.LET(_xlpm.vals,{"J","2","3","4","5","6","7","8","9","T","J","Q","K","A"},
MATCH(_xlfn.ANCHORARRAY(AL753),_xlpm.vals,0))</f>
        <v>14</v>
      </c>
      <c r="AW753">
        <v>14</v>
      </c>
      <c r="AX753">
        <v>10</v>
      </c>
      <c r="AY753">
        <v>8</v>
      </c>
      <c r="AZ753">
        <v>9</v>
      </c>
      <c r="BA753" t="str" cm="1">
        <f t="array" ref="BA753:BE753">TEXT(_xlfn.ANCHORARRAY(AV753),"00")</f>
        <v>14</v>
      </c>
      <c r="BB753" t="str">
        <v>14</v>
      </c>
      <c r="BC753" t="str">
        <v>10</v>
      </c>
      <c r="BD753" t="str">
        <v>08</v>
      </c>
      <c r="BE753" t="str">
        <v>09</v>
      </c>
      <c r="BF753">
        <f>COUNTIF(_xlfn.ANCHORARRAY(AL753),"J")</f>
        <v>0</v>
      </c>
    </row>
    <row r="754" spans="2:58" x14ac:dyDescent="0.3">
      <c r="B754" t="s">
        <v>249</v>
      </c>
      <c r="C754" t="str">
        <f>_xlfn.TEXTBEFORE(B754," ")</f>
        <v>4J498</v>
      </c>
      <c r="D754">
        <f>VALUE(_xlfn.TEXTAFTER(B754," "))</f>
        <v>416</v>
      </c>
      <c r="E754" t="str" cm="1">
        <f t="array" ref="E754:I754">MID(C754,_xlfn.SEQUENCE(1,LEN(C754)),1)</f>
        <v>4</v>
      </c>
      <c r="F754" t="str">
        <v>J</v>
      </c>
      <c r="G754" t="str">
        <v>4</v>
      </c>
      <c r="H754" t="str">
        <v>9</v>
      </c>
      <c r="I754" t="str">
        <v>8</v>
      </c>
      <c r="J754" cm="1">
        <f t="array" ref="J754:N754">COUNTIFS(_xlfn.ANCHORARRAY(E754),_xlfn.ANCHORARRAY(E754))</f>
        <v>2</v>
      </c>
      <c r="K754">
        <v>1</v>
      </c>
      <c r="L754">
        <v>2</v>
      </c>
      <c r="M754">
        <v>1</v>
      </c>
      <c r="N754">
        <v>1</v>
      </c>
      <c r="O754" cm="1">
        <f t="array" ref="O754:S754">_xlfn.LET(_xlpm.vals,{"1","2","3","4","5","6","7","8","9","T","J","Q","K","A"},
MATCH(_xlfn.ANCHORARRAY(E754),_xlpm.vals,0))</f>
        <v>4</v>
      </c>
      <c r="P754">
        <v>11</v>
      </c>
      <c r="Q754">
        <v>4</v>
      </c>
      <c r="R754">
        <v>9</v>
      </c>
      <c r="S754">
        <v>8</v>
      </c>
      <c r="T754" t="str" cm="1">
        <f t="array" ref="T754:X754">TEXT(_xlfn.ANCHORARRAY(O754),"00")</f>
        <v>04</v>
      </c>
      <c r="U754" t="str">
        <v>11</v>
      </c>
      <c r="V754" t="str">
        <v>04</v>
      </c>
      <c r="W754" t="str">
        <v>09</v>
      </c>
      <c r="X754" t="str">
        <v>08</v>
      </c>
      <c r="Y754" t="b">
        <f>MAX(_xlfn.ANCHORARRAY(J754))=5</f>
        <v>0</v>
      </c>
      <c r="Z754" t="b">
        <f>MAX(_xlfn.ANCHORARRAY(J754))=4</f>
        <v>0</v>
      </c>
      <c r="AA754" t="b" cm="1">
        <f t="array" ref="AA754">AND(OR(_xlfn.ANCHORARRAY(J754)=3),OR(_xlfn.ANCHORARRAY(J754)=2))</f>
        <v>0</v>
      </c>
      <c r="AB754" t="b">
        <f>IF(AA754,FALSE,MAX(_xlfn.ANCHORARRAY(J754))=3)</f>
        <v>0</v>
      </c>
      <c r="AC754" t="b">
        <f>COUNTIF(_xlfn.ANCHORARRAY(J754),2)=4</f>
        <v>0</v>
      </c>
      <c r="AD754" t="b">
        <f>IF(AC754,FALSE,MAX(_xlfn.ANCHORARRAY(J754))=2)</f>
        <v>1</v>
      </c>
      <c r="AE754" t="b">
        <f>NOT(OR(Y754:AD754))</f>
        <v>0</v>
      </c>
      <c r="AF754">
        <f>8-MATCH(TRUE,Y754:AE754,0)</f>
        <v>2</v>
      </c>
      <c r="AG754">
        <f>VALUE(_xlfn.CONCAT(AF754,_xlfn.ANCHORARRAY(T754)))</f>
        <v>20411040908</v>
      </c>
      <c r="AH754">
        <f>VALUE(_xlfn.RANK.EQ(AG754,AG:AG,1))</f>
        <v>245</v>
      </c>
      <c r="AI754">
        <f>AH754*D754</f>
        <v>101920</v>
      </c>
      <c r="AK754" s="1"/>
      <c r="AL754" t="str" cm="1">
        <f t="array" ref="AL754:AP754">MID(C754,_xlfn.SEQUENCE(1,LEN(C754)),1)</f>
        <v>4</v>
      </c>
      <c r="AM754" t="str">
        <v>J</v>
      </c>
      <c r="AN754" t="str">
        <v>4</v>
      </c>
      <c r="AO754" t="str">
        <v>9</v>
      </c>
      <c r="AP754" t="str">
        <v>8</v>
      </c>
      <c r="AQ754">
        <f>IF(AL754="J",0,COUNTIF(_xlfn.ANCHORARRAY($AL754),AL754))</f>
        <v>2</v>
      </c>
      <c r="AR754">
        <f>IF(AM754="J",0,COUNTIF(_xlfn.ANCHORARRAY($AL754),AM754))</f>
        <v>0</v>
      </c>
      <c r="AS754">
        <f>IF(AN754="J",0,COUNTIF(_xlfn.ANCHORARRAY($AL754),AN754))</f>
        <v>2</v>
      </c>
      <c r="AT754">
        <f>IF(AO754="J",0,COUNTIF(_xlfn.ANCHORARRAY($AL754),AO754))</f>
        <v>1</v>
      </c>
      <c r="AU754">
        <f>IF(AP754="J",0,COUNTIF(_xlfn.ANCHORARRAY($AL754),AP754))</f>
        <v>1</v>
      </c>
      <c r="AV754" cm="1">
        <f t="array" ref="AV754:AZ754">_xlfn.LET(_xlpm.vals,{"J","2","3","4","5","6","7","8","9","T","J","Q","K","A"},
MATCH(_xlfn.ANCHORARRAY(AL754),_xlpm.vals,0))</f>
        <v>4</v>
      </c>
      <c r="AW754">
        <v>1</v>
      </c>
      <c r="AX754">
        <v>4</v>
      </c>
      <c r="AY754">
        <v>9</v>
      </c>
      <c r="AZ754">
        <v>8</v>
      </c>
      <c r="BA754" t="str" cm="1">
        <f t="array" ref="BA754:BE754">TEXT(_xlfn.ANCHORARRAY(AV754),"00")</f>
        <v>04</v>
      </c>
      <c r="BB754" t="str">
        <v>01</v>
      </c>
      <c r="BC754" t="str">
        <v>04</v>
      </c>
      <c r="BD754" t="str">
        <v>09</v>
      </c>
      <c r="BE754" t="str">
        <v>08</v>
      </c>
      <c r="BF754">
        <f>COUNTIF(_xlfn.ANCHORARRAY(AL754),"J")</f>
        <v>1</v>
      </c>
    </row>
    <row r="755" spans="2:58" x14ac:dyDescent="0.3">
      <c r="B755" t="s">
        <v>248</v>
      </c>
      <c r="C755" t="str">
        <f>_xlfn.TEXTBEFORE(B755," ")</f>
        <v>742JT</v>
      </c>
      <c r="D755">
        <f>VALUE(_xlfn.TEXTAFTER(B755," "))</f>
        <v>531</v>
      </c>
      <c r="E755" t="str" cm="1">
        <f t="array" ref="E755:I755">MID(C755,_xlfn.SEQUENCE(1,LEN(C755)),1)</f>
        <v>7</v>
      </c>
      <c r="F755" t="str">
        <v>4</v>
      </c>
      <c r="G755" t="str">
        <v>2</v>
      </c>
      <c r="H755" t="str">
        <v>J</v>
      </c>
      <c r="I755" t="str">
        <v>T</v>
      </c>
      <c r="J755" cm="1">
        <f t="array" ref="J755:N755">COUNTIFS(_xlfn.ANCHORARRAY(E755),_xlfn.ANCHORARRAY(E755))</f>
        <v>1</v>
      </c>
      <c r="K755">
        <v>1</v>
      </c>
      <c r="L755">
        <v>1</v>
      </c>
      <c r="M755">
        <v>1</v>
      </c>
      <c r="N755">
        <v>1</v>
      </c>
      <c r="O755" cm="1">
        <f t="array" ref="O755:S755">_xlfn.LET(_xlpm.vals,{"1","2","3","4","5","6","7","8","9","T","J","Q","K","A"},
MATCH(_xlfn.ANCHORARRAY(E755),_xlpm.vals,0))</f>
        <v>7</v>
      </c>
      <c r="P755">
        <v>4</v>
      </c>
      <c r="Q755">
        <v>2</v>
      </c>
      <c r="R755">
        <v>11</v>
      </c>
      <c r="S755">
        <v>10</v>
      </c>
      <c r="T755" t="str" cm="1">
        <f t="array" ref="T755:X755">TEXT(_xlfn.ANCHORARRAY(O755),"00")</f>
        <v>07</v>
      </c>
      <c r="U755" t="str">
        <v>04</v>
      </c>
      <c r="V755" t="str">
        <v>02</v>
      </c>
      <c r="W755" t="str">
        <v>11</v>
      </c>
      <c r="X755" t="str">
        <v>10</v>
      </c>
      <c r="Y755" t="b">
        <f>MAX(_xlfn.ANCHORARRAY(J755))=5</f>
        <v>0</v>
      </c>
      <c r="Z755" t="b">
        <f>MAX(_xlfn.ANCHORARRAY(J755))=4</f>
        <v>0</v>
      </c>
      <c r="AA755" t="b" cm="1">
        <f t="array" ref="AA755">AND(OR(_xlfn.ANCHORARRAY(J755)=3),OR(_xlfn.ANCHORARRAY(J755)=2))</f>
        <v>0</v>
      </c>
      <c r="AB755" t="b">
        <f>IF(AA755,FALSE,MAX(_xlfn.ANCHORARRAY(J755))=3)</f>
        <v>0</v>
      </c>
      <c r="AC755" t="b">
        <f>COUNTIF(_xlfn.ANCHORARRAY(J755),2)=4</f>
        <v>0</v>
      </c>
      <c r="AD755" t="b">
        <f>IF(AC755,FALSE,MAX(_xlfn.ANCHORARRAY(J755))=2)</f>
        <v>0</v>
      </c>
      <c r="AE755" t="b">
        <f>NOT(OR(Y755:AD755))</f>
        <v>1</v>
      </c>
      <c r="AF755">
        <f>8-MATCH(TRUE,Y755:AE755,0)</f>
        <v>1</v>
      </c>
      <c r="AG755">
        <f>VALUE(_xlfn.CONCAT(AF755,_xlfn.ANCHORARRAY(T755)))</f>
        <v>10704021110</v>
      </c>
      <c r="AH755">
        <f>VALUE(_xlfn.RANK.EQ(AG755,AG:AG,1))</f>
        <v>80</v>
      </c>
      <c r="AI755">
        <f>AH755*D755</f>
        <v>42480</v>
      </c>
      <c r="AK755" s="1"/>
      <c r="AL755" t="str" cm="1">
        <f t="array" ref="AL755:AP755">MID(C755,_xlfn.SEQUENCE(1,LEN(C755)),1)</f>
        <v>7</v>
      </c>
      <c r="AM755" t="str">
        <v>4</v>
      </c>
      <c r="AN755" t="str">
        <v>2</v>
      </c>
      <c r="AO755" t="str">
        <v>J</v>
      </c>
      <c r="AP755" t="str">
        <v>T</v>
      </c>
      <c r="AQ755">
        <f>IF(AL755="J",0,COUNTIF(_xlfn.ANCHORARRAY($AL755),AL755))</f>
        <v>1</v>
      </c>
      <c r="AR755">
        <f>IF(AM755="J",0,COUNTIF(_xlfn.ANCHORARRAY($AL755),AM755))</f>
        <v>1</v>
      </c>
      <c r="AS755">
        <f>IF(AN755="J",0,COUNTIF(_xlfn.ANCHORARRAY($AL755),AN755))</f>
        <v>1</v>
      </c>
      <c r="AT755">
        <f>IF(AO755="J",0,COUNTIF(_xlfn.ANCHORARRAY($AL755),AO755))</f>
        <v>0</v>
      </c>
      <c r="AU755">
        <f>IF(AP755="J",0,COUNTIF(_xlfn.ANCHORARRAY($AL755),AP755))</f>
        <v>1</v>
      </c>
      <c r="AV755" cm="1">
        <f t="array" ref="AV755:AZ755">_xlfn.LET(_xlpm.vals,{"J","2","3","4","5","6","7","8","9","T","J","Q","K","A"},
MATCH(_xlfn.ANCHORARRAY(AL755),_xlpm.vals,0))</f>
        <v>7</v>
      </c>
      <c r="AW755">
        <v>4</v>
      </c>
      <c r="AX755">
        <v>2</v>
      </c>
      <c r="AY755">
        <v>1</v>
      </c>
      <c r="AZ755">
        <v>10</v>
      </c>
      <c r="BA755" t="str" cm="1">
        <f t="array" ref="BA755:BE755">TEXT(_xlfn.ANCHORARRAY(AV755),"00")</f>
        <v>07</v>
      </c>
      <c r="BB755" t="str">
        <v>04</v>
      </c>
      <c r="BC755" t="str">
        <v>02</v>
      </c>
      <c r="BD755" t="str">
        <v>01</v>
      </c>
      <c r="BE755" t="str">
        <v>10</v>
      </c>
      <c r="BF755">
        <f>COUNTIF(_xlfn.ANCHORARRAY(AL755),"J")</f>
        <v>1</v>
      </c>
    </row>
    <row r="756" spans="2:58" x14ac:dyDescent="0.3">
      <c r="B756" t="s">
        <v>247</v>
      </c>
      <c r="C756" t="str">
        <f>_xlfn.TEXTBEFORE(B756," ")</f>
        <v>6K66K</v>
      </c>
      <c r="D756">
        <f>VALUE(_xlfn.TEXTAFTER(B756," "))</f>
        <v>273</v>
      </c>
      <c r="E756" t="str" cm="1">
        <f t="array" ref="E756:I756">MID(C756,_xlfn.SEQUENCE(1,LEN(C756)),1)</f>
        <v>6</v>
      </c>
      <c r="F756" t="str">
        <v>K</v>
      </c>
      <c r="G756" t="str">
        <v>6</v>
      </c>
      <c r="H756" t="str">
        <v>6</v>
      </c>
      <c r="I756" t="str">
        <v>K</v>
      </c>
      <c r="J756" cm="1">
        <f t="array" ref="J756:N756">COUNTIFS(_xlfn.ANCHORARRAY(E756),_xlfn.ANCHORARRAY(E756))</f>
        <v>3</v>
      </c>
      <c r="K756">
        <v>2</v>
      </c>
      <c r="L756">
        <v>3</v>
      </c>
      <c r="M756">
        <v>3</v>
      </c>
      <c r="N756">
        <v>2</v>
      </c>
      <c r="O756" cm="1">
        <f t="array" ref="O756:S756">_xlfn.LET(_xlpm.vals,{"1","2","3","4","5","6","7","8","9","T","J","Q","K","A"},
MATCH(_xlfn.ANCHORARRAY(E756),_xlpm.vals,0))</f>
        <v>6</v>
      </c>
      <c r="P756">
        <v>13</v>
      </c>
      <c r="Q756">
        <v>6</v>
      </c>
      <c r="R756">
        <v>6</v>
      </c>
      <c r="S756">
        <v>13</v>
      </c>
      <c r="T756" t="str" cm="1">
        <f t="array" ref="T756:X756">TEXT(_xlfn.ANCHORARRAY(O756),"00")</f>
        <v>06</v>
      </c>
      <c r="U756" t="str">
        <v>13</v>
      </c>
      <c r="V756" t="str">
        <v>06</v>
      </c>
      <c r="W756" t="str">
        <v>06</v>
      </c>
      <c r="X756" t="str">
        <v>13</v>
      </c>
      <c r="Y756" t="b">
        <f>MAX(_xlfn.ANCHORARRAY(J756))=5</f>
        <v>0</v>
      </c>
      <c r="Z756" t="b">
        <f>MAX(_xlfn.ANCHORARRAY(J756))=4</f>
        <v>0</v>
      </c>
      <c r="AA756" t="b" cm="1">
        <f t="array" ref="AA756">AND(OR(_xlfn.ANCHORARRAY(J756)=3),OR(_xlfn.ANCHORARRAY(J756)=2))</f>
        <v>1</v>
      </c>
      <c r="AB756" t="b">
        <f>IF(AA756,FALSE,MAX(_xlfn.ANCHORARRAY(J756))=3)</f>
        <v>0</v>
      </c>
      <c r="AC756" t="b">
        <f>COUNTIF(_xlfn.ANCHORARRAY(J756),2)=4</f>
        <v>0</v>
      </c>
      <c r="AD756" t="b">
        <f>IF(AC756,FALSE,MAX(_xlfn.ANCHORARRAY(J756))=2)</f>
        <v>0</v>
      </c>
      <c r="AE756" t="b">
        <f>NOT(OR(Y756:AD756))</f>
        <v>0</v>
      </c>
      <c r="AF756">
        <f>8-MATCH(TRUE,Y756:AE756,0)</f>
        <v>5</v>
      </c>
      <c r="AG756">
        <f>VALUE(_xlfn.CONCAT(AF756,_xlfn.ANCHORARRAY(T756)))</f>
        <v>50613060613</v>
      </c>
      <c r="AH756">
        <f>VALUE(_xlfn.RANK.EQ(AG756,AG:AG,1))</f>
        <v>839</v>
      </c>
      <c r="AI756">
        <f>AH756*D756</f>
        <v>229047</v>
      </c>
      <c r="AK756" s="1"/>
      <c r="AL756" t="str" cm="1">
        <f t="array" ref="AL756:AP756">MID(C756,_xlfn.SEQUENCE(1,LEN(C756)),1)</f>
        <v>6</v>
      </c>
      <c r="AM756" t="str">
        <v>K</v>
      </c>
      <c r="AN756" t="str">
        <v>6</v>
      </c>
      <c r="AO756" t="str">
        <v>6</v>
      </c>
      <c r="AP756" t="str">
        <v>K</v>
      </c>
      <c r="AQ756">
        <f>IF(AL756="J",0,COUNTIF(_xlfn.ANCHORARRAY($AL756),AL756))</f>
        <v>3</v>
      </c>
      <c r="AR756">
        <f>IF(AM756="J",0,COUNTIF(_xlfn.ANCHORARRAY($AL756),AM756))</f>
        <v>2</v>
      </c>
      <c r="AS756">
        <f>IF(AN756="J",0,COUNTIF(_xlfn.ANCHORARRAY($AL756),AN756))</f>
        <v>3</v>
      </c>
      <c r="AT756">
        <f>IF(AO756="J",0,COUNTIF(_xlfn.ANCHORARRAY($AL756),AO756))</f>
        <v>3</v>
      </c>
      <c r="AU756">
        <f>IF(AP756="J",0,COUNTIF(_xlfn.ANCHORARRAY($AL756),AP756))</f>
        <v>2</v>
      </c>
      <c r="AV756" cm="1">
        <f t="array" ref="AV756:AZ756">_xlfn.LET(_xlpm.vals,{"J","2","3","4","5","6","7","8","9","T","J","Q","K","A"},
MATCH(_xlfn.ANCHORARRAY(AL756),_xlpm.vals,0))</f>
        <v>6</v>
      </c>
      <c r="AW756">
        <v>13</v>
      </c>
      <c r="AX756">
        <v>6</v>
      </c>
      <c r="AY756">
        <v>6</v>
      </c>
      <c r="AZ756">
        <v>13</v>
      </c>
      <c r="BA756" t="str" cm="1">
        <f t="array" ref="BA756:BE756">TEXT(_xlfn.ANCHORARRAY(AV756),"00")</f>
        <v>06</v>
      </c>
      <c r="BB756" t="str">
        <v>13</v>
      </c>
      <c r="BC756" t="str">
        <v>06</v>
      </c>
      <c r="BD756" t="str">
        <v>06</v>
      </c>
      <c r="BE756" t="str">
        <v>13</v>
      </c>
      <c r="BF756">
        <f>COUNTIF(_xlfn.ANCHORARRAY(AL756),"J")</f>
        <v>0</v>
      </c>
    </row>
    <row r="757" spans="2:58" x14ac:dyDescent="0.3">
      <c r="B757" t="s">
        <v>246</v>
      </c>
      <c r="C757" t="str">
        <f>_xlfn.TEXTBEFORE(B757," ")</f>
        <v>A7A7Q</v>
      </c>
      <c r="D757">
        <f>VALUE(_xlfn.TEXTAFTER(B757," "))</f>
        <v>171</v>
      </c>
      <c r="E757" t="str" cm="1">
        <f t="array" ref="E757:I757">MID(C757,_xlfn.SEQUENCE(1,LEN(C757)),1)</f>
        <v>A</v>
      </c>
      <c r="F757" t="str">
        <v>7</v>
      </c>
      <c r="G757" t="str">
        <v>A</v>
      </c>
      <c r="H757" t="str">
        <v>7</v>
      </c>
      <c r="I757" t="str">
        <v>Q</v>
      </c>
      <c r="J757" cm="1">
        <f t="array" ref="J757:N757">COUNTIFS(_xlfn.ANCHORARRAY(E757),_xlfn.ANCHORARRAY(E757))</f>
        <v>2</v>
      </c>
      <c r="K757">
        <v>2</v>
      </c>
      <c r="L757">
        <v>2</v>
      </c>
      <c r="M757">
        <v>2</v>
      </c>
      <c r="N757">
        <v>1</v>
      </c>
      <c r="O757" cm="1">
        <f t="array" ref="O757:S757">_xlfn.LET(_xlpm.vals,{"1","2","3","4","5","6","7","8","9","T","J","Q","K","A"},
MATCH(_xlfn.ANCHORARRAY(E757),_xlpm.vals,0))</f>
        <v>14</v>
      </c>
      <c r="P757">
        <v>7</v>
      </c>
      <c r="Q757">
        <v>14</v>
      </c>
      <c r="R757">
        <v>7</v>
      </c>
      <c r="S757">
        <v>12</v>
      </c>
      <c r="T757" t="str" cm="1">
        <f t="array" ref="T757:X757">TEXT(_xlfn.ANCHORARRAY(O757),"00")</f>
        <v>14</v>
      </c>
      <c r="U757" t="str">
        <v>07</v>
      </c>
      <c r="V757" t="str">
        <v>14</v>
      </c>
      <c r="W757" t="str">
        <v>07</v>
      </c>
      <c r="X757" t="str">
        <v>12</v>
      </c>
      <c r="Y757" t="b">
        <f>MAX(_xlfn.ANCHORARRAY(J757))=5</f>
        <v>0</v>
      </c>
      <c r="Z757" t="b">
        <f>MAX(_xlfn.ANCHORARRAY(J757))=4</f>
        <v>0</v>
      </c>
      <c r="AA757" t="b" cm="1">
        <f t="array" ref="AA757">AND(OR(_xlfn.ANCHORARRAY(J757)=3),OR(_xlfn.ANCHORARRAY(J757)=2))</f>
        <v>0</v>
      </c>
      <c r="AB757" t="b">
        <f>IF(AA757,FALSE,MAX(_xlfn.ANCHORARRAY(J757))=3)</f>
        <v>0</v>
      </c>
      <c r="AC757" t="b">
        <f>COUNTIF(_xlfn.ANCHORARRAY(J757),2)=4</f>
        <v>1</v>
      </c>
      <c r="AD757" t="b">
        <f>IF(AC757,FALSE,MAX(_xlfn.ANCHORARRAY(J757))=2)</f>
        <v>0</v>
      </c>
      <c r="AE757" t="b">
        <f>NOT(OR(Y757:AD757))</f>
        <v>0</v>
      </c>
      <c r="AF757">
        <f>8-MATCH(TRUE,Y757:AE757,0)</f>
        <v>3</v>
      </c>
      <c r="AG757">
        <f>VALUE(_xlfn.CONCAT(AF757,_xlfn.ANCHORARRAY(T757)))</f>
        <v>31407140712</v>
      </c>
      <c r="AH757">
        <f>VALUE(_xlfn.RANK.EQ(AG757,AG:AG,1))</f>
        <v>619</v>
      </c>
      <c r="AI757">
        <f>AH757*D757</f>
        <v>105849</v>
      </c>
      <c r="AK757" s="1"/>
      <c r="AL757" t="str" cm="1">
        <f t="array" ref="AL757:AP757">MID(C757,_xlfn.SEQUENCE(1,LEN(C757)),1)</f>
        <v>A</v>
      </c>
      <c r="AM757" t="str">
        <v>7</v>
      </c>
      <c r="AN757" t="str">
        <v>A</v>
      </c>
      <c r="AO757" t="str">
        <v>7</v>
      </c>
      <c r="AP757" t="str">
        <v>Q</v>
      </c>
      <c r="AQ757">
        <f>IF(AL757="J",0,COUNTIF(_xlfn.ANCHORARRAY($AL757),AL757))</f>
        <v>2</v>
      </c>
      <c r="AR757">
        <f>IF(AM757="J",0,COUNTIF(_xlfn.ANCHORARRAY($AL757),AM757))</f>
        <v>2</v>
      </c>
      <c r="AS757">
        <f>IF(AN757="J",0,COUNTIF(_xlfn.ANCHORARRAY($AL757),AN757))</f>
        <v>2</v>
      </c>
      <c r="AT757">
        <f>IF(AO757="J",0,COUNTIF(_xlfn.ANCHORARRAY($AL757),AO757))</f>
        <v>2</v>
      </c>
      <c r="AU757">
        <f>IF(AP757="J",0,COUNTIF(_xlfn.ANCHORARRAY($AL757),AP757))</f>
        <v>1</v>
      </c>
      <c r="AV757" cm="1">
        <f t="array" ref="AV757:AZ757">_xlfn.LET(_xlpm.vals,{"J","2","3","4","5","6","7","8","9","T","J","Q","K","A"},
MATCH(_xlfn.ANCHORARRAY(AL757),_xlpm.vals,0))</f>
        <v>14</v>
      </c>
      <c r="AW757">
        <v>7</v>
      </c>
      <c r="AX757">
        <v>14</v>
      </c>
      <c r="AY757">
        <v>7</v>
      </c>
      <c r="AZ757">
        <v>12</v>
      </c>
      <c r="BA757" t="str" cm="1">
        <f t="array" ref="BA757:BE757">TEXT(_xlfn.ANCHORARRAY(AV757),"00")</f>
        <v>14</v>
      </c>
      <c r="BB757" t="str">
        <v>07</v>
      </c>
      <c r="BC757" t="str">
        <v>14</v>
      </c>
      <c r="BD757" t="str">
        <v>07</v>
      </c>
      <c r="BE757" t="str">
        <v>12</v>
      </c>
      <c r="BF757">
        <f>COUNTIF(_xlfn.ANCHORARRAY(AL757),"J")</f>
        <v>0</v>
      </c>
    </row>
    <row r="758" spans="2:58" x14ac:dyDescent="0.3">
      <c r="B758" t="s">
        <v>245</v>
      </c>
      <c r="C758" t="str">
        <f>_xlfn.TEXTBEFORE(B758," ")</f>
        <v>99565</v>
      </c>
      <c r="D758">
        <f>VALUE(_xlfn.TEXTAFTER(B758," "))</f>
        <v>473</v>
      </c>
      <c r="E758" t="str" cm="1">
        <f t="array" ref="E758:I758">MID(C758,_xlfn.SEQUENCE(1,LEN(C758)),1)</f>
        <v>9</v>
      </c>
      <c r="F758" t="str">
        <v>9</v>
      </c>
      <c r="G758" t="str">
        <v>5</v>
      </c>
      <c r="H758" t="str">
        <v>6</v>
      </c>
      <c r="I758" t="str">
        <v>5</v>
      </c>
      <c r="J758" cm="1">
        <f t="array" ref="J758:N758">COUNTIFS(_xlfn.ANCHORARRAY(E758),_xlfn.ANCHORARRAY(E758))</f>
        <v>2</v>
      </c>
      <c r="K758">
        <v>2</v>
      </c>
      <c r="L758">
        <v>2</v>
      </c>
      <c r="M758">
        <v>1</v>
      </c>
      <c r="N758">
        <v>2</v>
      </c>
      <c r="O758" cm="1">
        <f t="array" ref="O758:S758">_xlfn.LET(_xlpm.vals,{"1","2","3","4","5","6","7","8","9","T","J","Q","K","A"},
MATCH(_xlfn.ANCHORARRAY(E758),_xlpm.vals,0))</f>
        <v>9</v>
      </c>
      <c r="P758">
        <v>9</v>
      </c>
      <c r="Q758">
        <v>5</v>
      </c>
      <c r="R758">
        <v>6</v>
      </c>
      <c r="S758">
        <v>5</v>
      </c>
      <c r="T758" t="str" cm="1">
        <f t="array" ref="T758:X758">TEXT(_xlfn.ANCHORARRAY(O758),"00")</f>
        <v>09</v>
      </c>
      <c r="U758" t="str">
        <v>09</v>
      </c>
      <c r="V758" t="str">
        <v>05</v>
      </c>
      <c r="W758" t="str">
        <v>06</v>
      </c>
      <c r="X758" t="str">
        <v>05</v>
      </c>
      <c r="Y758" t="b">
        <f>MAX(_xlfn.ANCHORARRAY(J758))=5</f>
        <v>0</v>
      </c>
      <c r="Z758" t="b">
        <f>MAX(_xlfn.ANCHORARRAY(J758))=4</f>
        <v>0</v>
      </c>
      <c r="AA758" t="b" cm="1">
        <f t="array" ref="AA758">AND(OR(_xlfn.ANCHORARRAY(J758)=3),OR(_xlfn.ANCHORARRAY(J758)=2))</f>
        <v>0</v>
      </c>
      <c r="AB758" t="b">
        <f>IF(AA758,FALSE,MAX(_xlfn.ANCHORARRAY(J758))=3)</f>
        <v>0</v>
      </c>
      <c r="AC758" t="b">
        <f>COUNTIF(_xlfn.ANCHORARRAY(J758),2)=4</f>
        <v>1</v>
      </c>
      <c r="AD758" t="b">
        <f>IF(AC758,FALSE,MAX(_xlfn.ANCHORARRAY(J758))=2)</f>
        <v>0</v>
      </c>
      <c r="AE758" t="b">
        <f>NOT(OR(Y758:AD758))</f>
        <v>0</v>
      </c>
      <c r="AF758">
        <f>8-MATCH(TRUE,Y758:AE758,0)</f>
        <v>3</v>
      </c>
      <c r="AG758">
        <f>VALUE(_xlfn.CONCAT(AF758,_xlfn.ANCHORARRAY(T758)))</f>
        <v>30909050605</v>
      </c>
      <c r="AH758">
        <f>VALUE(_xlfn.RANK.EQ(AG758,AG:AG,1))</f>
        <v>548</v>
      </c>
      <c r="AI758">
        <f>AH758*D758</f>
        <v>259204</v>
      </c>
      <c r="AK758" s="1"/>
      <c r="AL758" t="str" cm="1">
        <f t="array" ref="AL758:AP758">MID(C758,_xlfn.SEQUENCE(1,LEN(C758)),1)</f>
        <v>9</v>
      </c>
      <c r="AM758" t="str">
        <v>9</v>
      </c>
      <c r="AN758" t="str">
        <v>5</v>
      </c>
      <c r="AO758" t="str">
        <v>6</v>
      </c>
      <c r="AP758" t="str">
        <v>5</v>
      </c>
      <c r="AQ758">
        <f>IF(AL758="J",0,COUNTIF(_xlfn.ANCHORARRAY($AL758),AL758))</f>
        <v>2</v>
      </c>
      <c r="AR758">
        <f>IF(AM758="J",0,COUNTIF(_xlfn.ANCHORARRAY($AL758),AM758))</f>
        <v>2</v>
      </c>
      <c r="AS758">
        <f>IF(AN758="J",0,COUNTIF(_xlfn.ANCHORARRAY($AL758),AN758))</f>
        <v>2</v>
      </c>
      <c r="AT758">
        <f>IF(AO758="J",0,COUNTIF(_xlfn.ANCHORARRAY($AL758),AO758))</f>
        <v>1</v>
      </c>
      <c r="AU758">
        <f>IF(AP758="J",0,COUNTIF(_xlfn.ANCHORARRAY($AL758),AP758))</f>
        <v>2</v>
      </c>
      <c r="AV758" cm="1">
        <f t="array" ref="AV758:AZ758">_xlfn.LET(_xlpm.vals,{"J","2","3","4","5","6","7","8","9","T","J","Q","K","A"},
MATCH(_xlfn.ANCHORARRAY(AL758),_xlpm.vals,0))</f>
        <v>9</v>
      </c>
      <c r="AW758">
        <v>9</v>
      </c>
      <c r="AX758">
        <v>5</v>
      </c>
      <c r="AY758">
        <v>6</v>
      </c>
      <c r="AZ758">
        <v>5</v>
      </c>
      <c r="BA758" t="str" cm="1">
        <f t="array" ref="BA758:BE758">TEXT(_xlfn.ANCHORARRAY(AV758),"00")</f>
        <v>09</v>
      </c>
      <c r="BB758" t="str">
        <v>09</v>
      </c>
      <c r="BC758" t="str">
        <v>05</v>
      </c>
      <c r="BD758" t="str">
        <v>06</v>
      </c>
      <c r="BE758" t="str">
        <v>05</v>
      </c>
      <c r="BF758">
        <f>COUNTIF(_xlfn.ANCHORARRAY(AL758),"J")</f>
        <v>0</v>
      </c>
    </row>
    <row r="759" spans="2:58" x14ac:dyDescent="0.3">
      <c r="B759" t="s">
        <v>244</v>
      </c>
      <c r="C759" t="str">
        <f>_xlfn.TEXTBEFORE(B759," ")</f>
        <v>6J466</v>
      </c>
      <c r="D759">
        <f>VALUE(_xlfn.TEXTAFTER(B759," "))</f>
        <v>431</v>
      </c>
      <c r="E759" t="str" cm="1">
        <f t="array" ref="E759:I759">MID(C759,_xlfn.SEQUENCE(1,LEN(C759)),1)</f>
        <v>6</v>
      </c>
      <c r="F759" t="str">
        <v>J</v>
      </c>
      <c r="G759" t="str">
        <v>4</v>
      </c>
      <c r="H759" t="str">
        <v>6</v>
      </c>
      <c r="I759" t="str">
        <v>6</v>
      </c>
      <c r="J759" cm="1">
        <f t="array" ref="J759:N759">COUNTIFS(_xlfn.ANCHORARRAY(E759),_xlfn.ANCHORARRAY(E759))</f>
        <v>3</v>
      </c>
      <c r="K759">
        <v>1</v>
      </c>
      <c r="L759">
        <v>1</v>
      </c>
      <c r="M759">
        <v>3</v>
      </c>
      <c r="N759">
        <v>3</v>
      </c>
      <c r="O759" cm="1">
        <f t="array" ref="O759:S759">_xlfn.LET(_xlpm.vals,{"1","2","3","4","5","6","7","8","9","T","J","Q","K","A"},
MATCH(_xlfn.ANCHORARRAY(E759),_xlpm.vals,0))</f>
        <v>6</v>
      </c>
      <c r="P759">
        <v>11</v>
      </c>
      <c r="Q759">
        <v>4</v>
      </c>
      <c r="R759">
        <v>6</v>
      </c>
      <c r="S759">
        <v>6</v>
      </c>
      <c r="T759" t="str" cm="1">
        <f t="array" ref="T759:X759">TEXT(_xlfn.ANCHORARRAY(O759),"00")</f>
        <v>06</v>
      </c>
      <c r="U759" t="str">
        <v>11</v>
      </c>
      <c r="V759" t="str">
        <v>04</v>
      </c>
      <c r="W759" t="str">
        <v>06</v>
      </c>
      <c r="X759" t="str">
        <v>06</v>
      </c>
      <c r="Y759" t="b">
        <f>MAX(_xlfn.ANCHORARRAY(J759))=5</f>
        <v>0</v>
      </c>
      <c r="Z759" t="b">
        <f>MAX(_xlfn.ANCHORARRAY(J759))=4</f>
        <v>0</v>
      </c>
      <c r="AA759" t="b" cm="1">
        <f t="array" ref="AA759">AND(OR(_xlfn.ANCHORARRAY(J759)=3),OR(_xlfn.ANCHORARRAY(J759)=2))</f>
        <v>0</v>
      </c>
      <c r="AB759" t="b">
        <f>IF(AA759,FALSE,MAX(_xlfn.ANCHORARRAY(J759))=3)</f>
        <v>1</v>
      </c>
      <c r="AC759" t="b">
        <f>COUNTIF(_xlfn.ANCHORARRAY(J759),2)=4</f>
        <v>0</v>
      </c>
      <c r="AD759" t="b">
        <f>IF(AC759,FALSE,MAX(_xlfn.ANCHORARRAY(J759))=2)</f>
        <v>0</v>
      </c>
      <c r="AE759" t="b">
        <f>NOT(OR(Y759:AD759))</f>
        <v>0</v>
      </c>
      <c r="AF759">
        <f>8-MATCH(TRUE,Y759:AE759,0)</f>
        <v>4</v>
      </c>
      <c r="AG759">
        <f>VALUE(_xlfn.CONCAT(AF759,_xlfn.ANCHORARRAY(T759)))</f>
        <v>40611040606</v>
      </c>
      <c r="AH759">
        <f>VALUE(_xlfn.RANK.EQ(AG759,AG:AG,1))</f>
        <v>697</v>
      </c>
      <c r="AI759">
        <f>AH759*D759</f>
        <v>300407</v>
      </c>
      <c r="AK759" s="1"/>
      <c r="AL759" t="str" cm="1">
        <f t="array" ref="AL759:AP759">MID(C759,_xlfn.SEQUENCE(1,LEN(C759)),1)</f>
        <v>6</v>
      </c>
      <c r="AM759" t="str">
        <v>J</v>
      </c>
      <c r="AN759" t="str">
        <v>4</v>
      </c>
      <c r="AO759" t="str">
        <v>6</v>
      </c>
      <c r="AP759" t="str">
        <v>6</v>
      </c>
      <c r="AQ759">
        <f>IF(AL759="J",0,COUNTIF(_xlfn.ANCHORARRAY($AL759),AL759))</f>
        <v>3</v>
      </c>
      <c r="AR759">
        <f>IF(AM759="J",0,COUNTIF(_xlfn.ANCHORARRAY($AL759),AM759))</f>
        <v>0</v>
      </c>
      <c r="AS759">
        <f>IF(AN759="J",0,COUNTIF(_xlfn.ANCHORARRAY($AL759),AN759))</f>
        <v>1</v>
      </c>
      <c r="AT759">
        <f>IF(AO759="J",0,COUNTIF(_xlfn.ANCHORARRAY($AL759),AO759))</f>
        <v>3</v>
      </c>
      <c r="AU759">
        <f>IF(AP759="J",0,COUNTIF(_xlfn.ANCHORARRAY($AL759),AP759))</f>
        <v>3</v>
      </c>
      <c r="AV759" cm="1">
        <f t="array" ref="AV759:AZ759">_xlfn.LET(_xlpm.vals,{"J","2","3","4","5","6","7","8","9","T","J","Q","K","A"},
MATCH(_xlfn.ANCHORARRAY(AL759),_xlpm.vals,0))</f>
        <v>6</v>
      </c>
      <c r="AW759">
        <v>1</v>
      </c>
      <c r="AX759">
        <v>4</v>
      </c>
      <c r="AY759">
        <v>6</v>
      </c>
      <c r="AZ759">
        <v>6</v>
      </c>
      <c r="BA759" t="str" cm="1">
        <f t="array" ref="BA759:BE759">TEXT(_xlfn.ANCHORARRAY(AV759),"00")</f>
        <v>06</v>
      </c>
      <c r="BB759" t="str">
        <v>01</v>
      </c>
      <c r="BC759" t="str">
        <v>04</v>
      </c>
      <c r="BD759" t="str">
        <v>06</v>
      </c>
      <c r="BE759" t="str">
        <v>06</v>
      </c>
      <c r="BF759">
        <f>COUNTIF(_xlfn.ANCHORARRAY(AL759),"J")</f>
        <v>1</v>
      </c>
    </row>
    <row r="760" spans="2:58" x14ac:dyDescent="0.3">
      <c r="B760" t="s">
        <v>243</v>
      </c>
      <c r="C760" t="str">
        <f>_xlfn.TEXTBEFORE(B760," ")</f>
        <v>77357</v>
      </c>
      <c r="D760">
        <f>VALUE(_xlfn.TEXTAFTER(B760," "))</f>
        <v>241</v>
      </c>
      <c r="E760" t="str" cm="1">
        <f t="array" ref="E760:I760">MID(C760,_xlfn.SEQUENCE(1,LEN(C760)),1)</f>
        <v>7</v>
      </c>
      <c r="F760" t="str">
        <v>7</v>
      </c>
      <c r="G760" t="str">
        <v>3</v>
      </c>
      <c r="H760" t="str">
        <v>5</v>
      </c>
      <c r="I760" t="str">
        <v>7</v>
      </c>
      <c r="J760" cm="1">
        <f t="array" ref="J760:N760">COUNTIFS(_xlfn.ANCHORARRAY(E760),_xlfn.ANCHORARRAY(E760))</f>
        <v>3</v>
      </c>
      <c r="K760">
        <v>3</v>
      </c>
      <c r="L760">
        <v>1</v>
      </c>
      <c r="M760">
        <v>1</v>
      </c>
      <c r="N760">
        <v>3</v>
      </c>
      <c r="O760" cm="1">
        <f t="array" ref="O760:S760">_xlfn.LET(_xlpm.vals,{"1","2","3","4","5","6","7","8","9","T","J","Q","K","A"},
MATCH(_xlfn.ANCHORARRAY(E760),_xlpm.vals,0))</f>
        <v>7</v>
      </c>
      <c r="P760">
        <v>7</v>
      </c>
      <c r="Q760">
        <v>3</v>
      </c>
      <c r="R760">
        <v>5</v>
      </c>
      <c r="S760">
        <v>7</v>
      </c>
      <c r="T760" t="str" cm="1">
        <f t="array" ref="T760:X760">TEXT(_xlfn.ANCHORARRAY(O760),"00")</f>
        <v>07</v>
      </c>
      <c r="U760" t="str">
        <v>07</v>
      </c>
      <c r="V760" t="str">
        <v>03</v>
      </c>
      <c r="W760" t="str">
        <v>05</v>
      </c>
      <c r="X760" t="str">
        <v>07</v>
      </c>
      <c r="Y760" t="b">
        <f>MAX(_xlfn.ANCHORARRAY(J760))=5</f>
        <v>0</v>
      </c>
      <c r="Z760" t="b">
        <f>MAX(_xlfn.ANCHORARRAY(J760))=4</f>
        <v>0</v>
      </c>
      <c r="AA760" t="b" cm="1">
        <f t="array" ref="AA760">AND(OR(_xlfn.ANCHORARRAY(J760)=3),OR(_xlfn.ANCHORARRAY(J760)=2))</f>
        <v>0</v>
      </c>
      <c r="AB760" t="b">
        <f>IF(AA760,FALSE,MAX(_xlfn.ANCHORARRAY(J760))=3)</f>
        <v>1</v>
      </c>
      <c r="AC760" t="b">
        <f>COUNTIF(_xlfn.ANCHORARRAY(J760),2)=4</f>
        <v>0</v>
      </c>
      <c r="AD760" t="b">
        <f>IF(AC760,FALSE,MAX(_xlfn.ANCHORARRAY(J760))=2)</f>
        <v>0</v>
      </c>
      <c r="AE760" t="b">
        <f>NOT(OR(Y760:AD760))</f>
        <v>0</v>
      </c>
      <c r="AF760">
        <f>8-MATCH(TRUE,Y760:AE760,0)</f>
        <v>4</v>
      </c>
      <c r="AG760">
        <f>VALUE(_xlfn.CONCAT(AF760,_xlfn.ANCHORARRAY(T760)))</f>
        <v>40707030507</v>
      </c>
      <c r="AH760">
        <f>VALUE(_xlfn.RANK.EQ(AG760,AG:AG,1))</f>
        <v>709</v>
      </c>
      <c r="AI760">
        <f>AH760*D760</f>
        <v>170869</v>
      </c>
      <c r="AK760" s="1"/>
      <c r="AL760" t="str" cm="1">
        <f t="array" ref="AL760:AP760">MID(C760,_xlfn.SEQUENCE(1,LEN(C760)),1)</f>
        <v>7</v>
      </c>
      <c r="AM760" t="str">
        <v>7</v>
      </c>
      <c r="AN760" t="str">
        <v>3</v>
      </c>
      <c r="AO760" t="str">
        <v>5</v>
      </c>
      <c r="AP760" t="str">
        <v>7</v>
      </c>
      <c r="AQ760">
        <f>IF(AL760="J",0,COUNTIF(_xlfn.ANCHORARRAY($AL760),AL760))</f>
        <v>3</v>
      </c>
      <c r="AR760">
        <f>IF(AM760="J",0,COUNTIF(_xlfn.ANCHORARRAY($AL760),AM760))</f>
        <v>3</v>
      </c>
      <c r="AS760">
        <f>IF(AN760="J",0,COUNTIF(_xlfn.ANCHORARRAY($AL760),AN760))</f>
        <v>1</v>
      </c>
      <c r="AT760">
        <f>IF(AO760="J",0,COUNTIF(_xlfn.ANCHORARRAY($AL760),AO760))</f>
        <v>1</v>
      </c>
      <c r="AU760">
        <f>IF(AP760="J",0,COUNTIF(_xlfn.ANCHORARRAY($AL760),AP760))</f>
        <v>3</v>
      </c>
      <c r="AV760" cm="1">
        <f t="array" ref="AV760:AZ760">_xlfn.LET(_xlpm.vals,{"J","2","3","4","5","6","7","8","9","T","J","Q","K","A"},
MATCH(_xlfn.ANCHORARRAY(AL760),_xlpm.vals,0))</f>
        <v>7</v>
      </c>
      <c r="AW760">
        <v>7</v>
      </c>
      <c r="AX760">
        <v>3</v>
      </c>
      <c r="AY760">
        <v>5</v>
      </c>
      <c r="AZ760">
        <v>7</v>
      </c>
      <c r="BA760" t="str" cm="1">
        <f t="array" ref="BA760:BE760">TEXT(_xlfn.ANCHORARRAY(AV760),"00")</f>
        <v>07</v>
      </c>
      <c r="BB760" t="str">
        <v>07</v>
      </c>
      <c r="BC760" t="str">
        <v>03</v>
      </c>
      <c r="BD760" t="str">
        <v>05</v>
      </c>
      <c r="BE760" t="str">
        <v>07</v>
      </c>
      <c r="BF760">
        <f>COUNTIF(_xlfn.ANCHORARRAY(AL760),"J")</f>
        <v>0</v>
      </c>
    </row>
    <row r="761" spans="2:58" x14ac:dyDescent="0.3">
      <c r="B761" t="s">
        <v>242</v>
      </c>
      <c r="C761" t="str">
        <f>_xlfn.TEXTBEFORE(B761," ")</f>
        <v>39T27</v>
      </c>
      <c r="D761">
        <f>VALUE(_xlfn.TEXTAFTER(B761," "))</f>
        <v>615</v>
      </c>
      <c r="E761" t="str" cm="1">
        <f t="array" ref="E761:I761">MID(C761,_xlfn.SEQUENCE(1,LEN(C761)),1)</f>
        <v>3</v>
      </c>
      <c r="F761" t="str">
        <v>9</v>
      </c>
      <c r="G761" t="str">
        <v>T</v>
      </c>
      <c r="H761" t="str">
        <v>2</v>
      </c>
      <c r="I761" t="str">
        <v>7</v>
      </c>
      <c r="J761" cm="1">
        <f t="array" ref="J761:N761">COUNTIFS(_xlfn.ANCHORARRAY(E761),_xlfn.ANCHORARRAY(E761))</f>
        <v>1</v>
      </c>
      <c r="K761">
        <v>1</v>
      </c>
      <c r="L761">
        <v>1</v>
      </c>
      <c r="M761">
        <v>1</v>
      </c>
      <c r="N761">
        <v>1</v>
      </c>
      <c r="O761" cm="1">
        <f t="array" ref="O761:S761">_xlfn.LET(_xlpm.vals,{"1","2","3","4","5","6","7","8","9","T","J","Q","K","A"},
MATCH(_xlfn.ANCHORARRAY(E761),_xlpm.vals,0))</f>
        <v>3</v>
      </c>
      <c r="P761">
        <v>9</v>
      </c>
      <c r="Q761">
        <v>10</v>
      </c>
      <c r="R761">
        <v>2</v>
      </c>
      <c r="S761">
        <v>7</v>
      </c>
      <c r="T761" t="str" cm="1">
        <f t="array" ref="T761:X761">TEXT(_xlfn.ANCHORARRAY(O761),"00")</f>
        <v>03</v>
      </c>
      <c r="U761" t="str">
        <v>09</v>
      </c>
      <c r="V761" t="str">
        <v>10</v>
      </c>
      <c r="W761" t="str">
        <v>02</v>
      </c>
      <c r="X761" t="str">
        <v>07</v>
      </c>
      <c r="Y761" t="b">
        <f>MAX(_xlfn.ANCHORARRAY(J761))=5</f>
        <v>0</v>
      </c>
      <c r="Z761" t="b">
        <f>MAX(_xlfn.ANCHORARRAY(J761))=4</f>
        <v>0</v>
      </c>
      <c r="AA761" t="b" cm="1">
        <f t="array" ref="AA761">AND(OR(_xlfn.ANCHORARRAY(J761)=3),OR(_xlfn.ANCHORARRAY(J761)=2))</f>
        <v>0</v>
      </c>
      <c r="AB761" t="b">
        <f>IF(AA761,FALSE,MAX(_xlfn.ANCHORARRAY(J761))=3)</f>
        <v>0</v>
      </c>
      <c r="AC761" t="b">
        <f>COUNTIF(_xlfn.ANCHORARRAY(J761),2)=4</f>
        <v>0</v>
      </c>
      <c r="AD761" t="b">
        <f>IF(AC761,FALSE,MAX(_xlfn.ANCHORARRAY(J761))=2)</f>
        <v>0</v>
      </c>
      <c r="AE761" t="b">
        <f>NOT(OR(Y761:AD761))</f>
        <v>1</v>
      </c>
      <c r="AF761">
        <f>8-MATCH(TRUE,Y761:AE761,0)</f>
        <v>1</v>
      </c>
      <c r="AG761">
        <f>VALUE(_xlfn.CONCAT(AF761,_xlfn.ANCHORARRAY(T761)))</f>
        <v>10309100207</v>
      </c>
      <c r="AH761">
        <f>VALUE(_xlfn.RANK.EQ(AG761,AG:AG,1))</f>
        <v>21</v>
      </c>
      <c r="AI761">
        <f>AH761*D761</f>
        <v>12915</v>
      </c>
      <c r="AK761" s="1"/>
      <c r="AL761" t="str" cm="1">
        <f t="array" ref="AL761:AP761">MID(C761,_xlfn.SEQUENCE(1,LEN(C761)),1)</f>
        <v>3</v>
      </c>
      <c r="AM761" t="str">
        <v>9</v>
      </c>
      <c r="AN761" t="str">
        <v>T</v>
      </c>
      <c r="AO761" t="str">
        <v>2</v>
      </c>
      <c r="AP761" t="str">
        <v>7</v>
      </c>
      <c r="AQ761">
        <f>IF(AL761="J",0,COUNTIF(_xlfn.ANCHORARRAY($AL761),AL761))</f>
        <v>1</v>
      </c>
      <c r="AR761">
        <f>IF(AM761="J",0,COUNTIF(_xlfn.ANCHORARRAY($AL761),AM761))</f>
        <v>1</v>
      </c>
      <c r="AS761">
        <f>IF(AN761="J",0,COUNTIF(_xlfn.ANCHORARRAY($AL761),AN761))</f>
        <v>1</v>
      </c>
      <c r="AT761">
        <f>IF(AO761="J",0,COUNTIF(_xlfn.ANCHORARRAY($AL761),AO761))</f>
        <v>1</v>
      </c>
      <c r="AU761">
        <f>IF(AP761="J",0,COUNTIF(_xlfn.ANCHORARRAY($AL761),AP761))</f>
        <v>1</v>
      </c>
      <c r="AV761" cm="1">
        <f t="array" ref="AV761:AZ761">_xlfn.LET(_xlpm.vals,{"J","2","3","4","5","6","7","8","9","T","J","Q","K","A"},
MATCH(_xlfn.ANCHORARRAY(AL761),_xlpm.vals,0))</f>
        <v>3</v>
      </c>
      <c r="AW761">
        <v>9</v>
      </c>
      <c r="AX761">
        <v>10</v>
      </c>
      <c r="AY761">
        <v>2</v>
      </c>
      <c r="AZ761">
        <v>7</v>
      </c>
      <c r="BA761" t="str" cm="1">
        <f t="array" ref="BA761:BE761">TEXT(_xlfn.ANCHORARRAY(AV761),"00")</f>
        <v>03</v>
      </c>
      <c r="BB761" t="str">
        <v>09</v>
      </c>
      <c r="BC761" t="str">
        <v>10</v>
      </c>
      <c r="BD761" t="str">
        <v>02</v>
      </c>
      <c r="BE761" t="str">
        <v>07</v>
      </c>
      <c r="BF761">
        <f>COUNTIF(_xlfn.ANCHORARRAY(AL761),"J")</f>
        <v>0</v>
      </c>
    </row>
    <row r="762" spans="2:58" x14ac:dyDescent="0.3">
      <c r="B762" t="s">
        <v>241</v>
      </c>
      <c r="C762" t="str">
        <f>_xlfn.TEXTBEFORE(B762," ")</f>
        <v>QTQQ9</v>
      </c>
      <c r="D762">
        <f>VALUE(_xlfn.TEXTAFTER(B762," "))</f>
        <v>557</v>
      </c>
      <c r="E762" t="str" cm="1">
        <f t="array" ref="E762:I762">MID(C762,_xlfn.SEQUENCE(1,LEN(C762)),1)</f>
        <v>Q</v>
      </c>
      <c r="F762" t="str">
        <v>T</v>
      </c>
      <c r="G762" t="str">
        <v>Q</v>
      </c>
      <c r="H762" t="str">
        <v>Q</v>
      </c>
      <c r="I762" t="str">
        <v>9</v>
      </c>
      <c r="J762" cm="1">
        <f t="array" ref="J762:N762">COUNTIFS(_xlfn.ANCHORARRAY(E762),_xlfn.ANCHORARRAY(E762))</f>
        <v>3</v>
      </c>
      <c r="K762">
        <v>1</v>
      </c>
      <c r="L762">
        <v>3</v>
      </c>
      <c r="M762">
        <v>3</v>
      </c>
      <c r="N762">
        <v>1</v>
      </c>
      <c r="O762" cm="1">
        <f t="array" ref="O762:S762">_xlfn.LET(_xlpm.vals,{"1","2","3","4","5","6","7","8","9","T","J","Q","K","A"},
MATCH(_xlfn.ANCHORARRAY(E762),_xlpm.vals,0))</f>
        <v>12</v>
      </c>
      <c r="P762">
        <v>10</v>
      </c>
      <c r="Q762">
        <v>12</v>
      </c>
      <c r="R762">
        <v>12</v>
      </c>
      <c r="S762">
        <v>9</v>
      </c>
      <c r="T762" t="str" cm="1">
        <f t="array" ref="T762:X762">TEXT(_xlfn.ANCHORARRAY(O762),"00")</f>
        <v>12</v>
      </c>
      <c r="U762" t="str">
        <v>10</v>
      </c>
      <c r="V762" t="str">
        <v>12</v>
      </c>
      <c r="W762" t="str">
        <v>12</v>
      </c>
      <c r="X762" t="str">
        <v>09</v>
      </c>
      <c r="Y762" t="b">
        <f>MAX(_xlfn.ANCHORARRAY(J762))=5</f>
        <v>0</v>
      </c>
      <c r="Z762" t="b">
        <f>MAX(_xlfn.ANCHORARRAY(J762))=4</f>
        <v>0</v>
      </c>
      <c r="AA762" t="b" cm="1">
        <f t="array" ref="AA762">AND(OR(_xlfn.ANCHORARRAY(J762)=3),OR(_xlfn.ANCHORARRAY(J762)=2))</f>
        <v>0</v>
      </c>
      <c r="AB762" t="b">
        <f>IF(AA762,FALSE,MAX(_xlfn.ANCHORARRAY(J762))=3)</f>
        <v>1</v>
      </c>
      <c r="AC762" t="b">
        <f>COUNTIF(_xlfn.ANCHORARRAY(J762),2)=4</f>
        <v>0</v>
      </c>
      <c r="AD762" t="b">
        <f>IF(AC762,FALSE,MAX(_xlfn.ANCHORARRAY(J762))=2)</f>
        <v>0</v>
      </c>
      <c r="AE762" t="b">
        <f>NOT(OR(Y762:AD762))</f>
        <v>0</v>
      </c>
      <c r="AF762">
        <f>8-MATCH(TRUE,Y762:AE762,0)</f>
        <v>4</v>
      </c>
      <c r="AG762">
        <f>VALUE(_xlfn.CONCAT(AF762,_xlfn.ANCHORARRAY(T762)))</f>
        <v>41210121209</v>
      </c>
      <c r="AH762">
        <f>VALUE(_xlfn.RANK.EQ(AG762,AG:AG,1))</f>
        <v>769</v>
      </c>
      <c r="AI762">
        <f>AH762*D762</f>
        <v>428333</v>
      </c>
      <c r="AK762" s="1"/>
      <c r="AL762" t="str" cm="1">
        <f t="array" ref="AL762:AP762">MID(C762,_xlfn.SEQUENCE(1,LEN(C762)),1)</f>
        <v>Q</v>
      </c>
      <c r="AM762" t="str">
        <v>T</v>
      </c>
      <c r="AN762" t="str">
        <v>Q</v>
      </c>
      <c r="AO762" t="str">
        <v>Q</v>
      </c>
      <c r="AP762" t="str">
        <v>9</v>
      </c>
      <c r="AQ762">
        <f>IF(AL762="J",0,COUNTIF(_xlfn.ANCHORARRAY($AL762),AL762))</f>
        <v>3</v>
      </c>
      <c r="AR762">
        <f>IF(AM762="J",0,COUNTIF(_xlfn.ANCHORARRAY($AL762),AM762))</f>
        <v>1</v>
      </c>
      <c r="AS762">
        <f>IF(AN762="J",0,COUNTIF(_xlfn.ANCHORARRAY($AL762),AN762))</f>
        <v>3</v>
      </c>
      <c r="AT762">
        <f>IF(AO762="J",0,COUNTIF(_xlfn.ANCHORARRAY($AL762),AO762))</f>
        <v>3</v>
      </c>
      <c r="AU762">
        <f>IF(AP762="J",0,COUNTIF(_xlfn.ANCHORARRAY($AL762),AP762))</f>
        <v>1</v>
      </c>
      <c r="AV762" cm="1">
        <f t="array" ref="AV762:AZ762">_xlfn.LET(_xlpm.vals,{"J","2","3","4","5","6","7","8","9","T","J","Q","K","A"},
MATCH(_xlfn.ANCHORARRAY(AL762),_xlpm.vals,0))</f>
        <v>12</v>
      </c>
      <c r="AW762">
        <v>10</v>
      </c>
      <c r="AX762">
        <v>12</v>
      </c>
      <c r="AY762">
        <v>12</v>
      </c>
      <c r="AZ762">
        <v>9</v>
      </c>
      <c r="BA762" t="str" cm="1">
        <f t="array" ref="BA762:BE762">TEXT(_xlfn.ANCHORARRAY(AV762),"00")</f>
        <v>12</v>
      </c>
      <c r="BB762" t="str">
        <v>10</v>
      </c>
      <c r="BC762" t="str">
        <v>12</v>
      </c>
      <c r="BD762" t="str">
        <v>12</v>
      </c>
      <c r="BE762" t="str">
        <v>09</v>
      </c>
      <c r="BF762">
        <f>COUNTIF(_xlfn.ANCHORARRAY(AL762),"J")</f>
        <v>0</v>
      </c>
    </row>
    <row r="763" spans="2:58" x14ac:dyDescent="0.3">
      <c r="B763" t="s">
        <v>240</v>
      </c>
      <c r="C763" t="str">
        <f>_xlfn.TEXTBEFORE(B763," ")</f>
        <v>AT8TA</v>
      </c>
      <c r="D763">
        <f>VALUE(_xlfn.TEXTAFTER(B763," "))</f>
        <v>699</v>
      </c>
      <c r="E763" t="str" cm="1">
        <f t="array" ref="E763:I763">MID(C763,_xlfn.SEQUENCE(1,LEN(C763)),1)</f>
        <v>A</v>
      </c>
      <c r="F763" t="str">
        <v>T</v>
      </c>
      <c r="G763" t="str">
        <v>8</v>
      </c>
      <c r="H763" t="str">
        <v>T</v>
      </c>
      <c r="I763" t="str">
        <v>A</v>
      </c>
      <c r="J763" cm="1">
        <f t="array" ref="J763:N763">COUNTIFS(_xlfn.ANCHORARRAY(E763),_xlfn.ANCHORARRAY(E763))</f>
        <v>2</v>
      </c>
      <c r="K763">
        <v>2</v>
      </c>
      <c r="L763">
        <v>1</v>
      </c>
      <c r="M763">
        <v>2</v>
      </c>
      <c r="N763">
        <v>2</v>
      </c>
      <c r="O763" cm="1">
        <f t="array" ref="O763:S763">_xlfn.LET(_xlpm.vals,{"1","2","3","4","5","6","7","8","9","T","J","Q","K","A"},
MATCH(_xlfn.ANCHORARRAY(E763),_xlpm.vals,0))</f>
        <v>14</v>
      </c>
      <c r="P763">
        <v>10</v>
      </c>
      <c r="Q763">
        <v>8</v>
      </c>
      <c r="R763">
        <v>10</v>
      </c>
      <c r="S763">
        <v>14</v>
      </c>
      <c r="T763" t="str" cm="1">
        <f t="array" ref="T763:X763">TEXT(_xlfn.ANCHORARRAY(O763),"00")</f>
        <v>14</v>
      </c>
      <c r="U763" t="str">
        <v>10</v>
      </c>
      <c r="V763" t="str">
        <v>08</v>
      </c>
      <c r="W763" t="str">
        <v>10</v>
      </c>
      <c r="X763" t="str">
        <v>14</v>
      </c>
      <c r="Y763" t="b">
        <f>MAX(_xlfn.ANCHORARRAY(J763))=5</f>
        <v>0</v>
      </c>
      <c r="Z763" t="b">
        <f>MAX(_xlfn.ANCHORARRAY(J763))=4</f>
        <v>0</v>
      </c>
      <c r="AA763" t="b" cm="1">
        <f t="array" ref="AA763">AND(OR(_xlfn.ANCHORARRAY(J763)=3),OR(_xlfn.ANCHORARRAY(J763)=2))</f>
        <v>0</v>
      </c>
      <c r="AB763" t="b">
        <f>IF(AA763,FALSE,MAX(_xlfn.ANCHORARRAY(J763))=3)</f>
        <v>0</v>
      </c>
      <c r="AC763" t="b">
        <f>COUNTIF(_xlfn.ANCHORARRAY(J763),2)=4</f>
        <v>1</v>
      </c>
      <c r="AD763" t="b">
        <f>IF(AC763,FALSE,MAX(_xlfn.ANCHORARRAY(J763))=2)</f>
        <v>0</v>
      </c>
      <c r="AE763" t="b">
        <f>NOT(OR(Y763:AD763))</f>
        <v>0</v>
      </c>
      <c r="AF763">
        <f>8-MATCH(TRUE,Y763:AE763,0)</f>
        <v>3</v>
      </c>
      <c r="AG763">
        <f>VALUE(_xlfn.CONCAT(AF763,_xlfn.ANCHORARRAY(T763)))</f>
        <v>31410081014</v>
      </c>
      <c r="AH763">
        <f>VALUE(_xlfn.RANK.EQ(AG763,AG:AG,1))</f>
        <v>620</v>
      </c>
      <c r="AI763">
        <f>AH763*D763</f>
        <v>433380</v>
      </c>
      <c r="AK763" s="1"/>
      <c r="AL763" t="str" cm="1">
        <f t="array" ref="AL763:AP763">MID(C763,_xlfn.SEQUENCE(1,LEN(C763)),1)</f>
        <v>A</v>
      </c>
      <c r="AM763" t="str">
        <v>T</v>
      </c>
      <c r="AN763" t="str">
        <v>8</v>
      </c>
      <c r="AO763" t="str">
        <v>T</v>
      </c>
      <c r="AP763" t="str">
        <v>A</v>
      </c>
      <c r="AQ763">
        <f>IF(AL763="J",0,COUNTIF(_xlfn.ANCHORARRAY($AL763),AL763))</f>
        <v>2</v>
      </c>
      <c r="AR763">
        <f>IF(AM763="J",0,COUNTIF(_xlfn.ANCHORARRAY($AL763),AM763))</f>
        <v>2</v>
      </c>
      <c r="AS763">
        <f>IF(AN763="J",0,COUNTIF(_xlfn.ANCHORARRAY($AL763),AN763))</f>
        <v>1</v>
      </c>
      <c r="AT763">
        <f>IF(AO763="J",0,COUNTIF(_xlfn.ANCHORARRAY($AL763),AO763))</f>
        <v>2</v>
      </c>
      <c r="AU763">
        <f>IF(AP763="J",0,COUNTIF(_xlfn.ANCHORARRAY($AL763),AP763))</f>
        <v>2</v>
      </c>
      <c r="AV763" cm="1">
        <f t="array" ref="AV763:AZ763">_xlfn.LET(_xlpm.vals,{"J","2","3","4","5","6","7","8","9","T","J","Q","K","A"},
MATCH(_xlfn.ANCHORARRAY(AL763),_xlpm.vals,0))</f>
        <v>14</v>
      </c>
      <c r="AW763">
        <v>10</v>
      </c>
      <c r="AX763">
        <v>8</v>
      </c>
      <c r="AY763">
        <v>10</v>
      </c>
      <c r="AZ763">
        <v>14</v>
      </c>
      <c r="BA763" t="str" cm="1">
        <f t="array" ref="BA763:BE763">TEXT(_xlfn.ANCHORARRAY(AV763),"00")</f>
        <v>14</v>
      </c>
      <c r="BB763" t="str">
        <v>10</v>
      </c>
      <c r="BC763" t="str">
        <v>08</v>
      </c>
      <c r="BD763" t="str">
        <v>10</v>
      </c>
      <c r="BE763" t="str">
        <v>14</v>
      </c>
      <c r="BF763">
        <f>COUNTIF(_xlfn.ANCHORARRAY(AL763),"J")</f>
        <v>0</v>
      </c>
    </row>
    <row r="764" spans="2:58" x14ac:dyDescent="0.3">
      <c r="B764" t="s">
        <v>239</v>
      </c>
      <c r="C764" t="str">
        <f>_xlfn.TEXTBEFORE(B764," ")</f>
        <v>3T3QT</v>
      </c>
      <c r="D764">
        <f>VALUE(_xlfn.TEXTAFTER(B764," "))</f>
        <v>408</v>
      </c>
      <c r="E764" t="str" cm="1">
        <f t="array" ref="E764:I764">MID(C764,_xlfn.SEQUENCE(1,LEN(C764)),1)</f>
        <v>3</v>
      </c>
      <c r="F764" t="str">
        <v>T</v>
      </c>
      <c r="G764" t="str">
        <v>3</v>
      </c>
      <c r="H764" t="str">
        <v>Q</v>
      </c>
      <c r="I764" t="str">
        <v>T</v>
      </c>
      <c r="J764" cm="1">
        <f t="array" ref="J764:N764">COUNTIFS(_xlfn.ANCHORARRAY(E764),_xlfn.ANCHORARRAY(E764))</f>
        <v>2</v>
      </c>
      <c r="K764">
        <v>2</v>
      </c>
      <c r="L764">
        <v>2</v>
      </c>
      <c r="M764">
        <v>1</v>
      </c>
      <c r="N764">
        <v>2</v>
      </c>
      <c r="O764" cm="1">
        <f t="array" ref="O764:S764">_xlfn.LET(_xlpm.vals,{"1","2","3","4","5","6","7","8","9","T","J","Q","K","A"},
MATCH(_xlfn.ANCHORARRAY(E764),_xlpm.vals,0))</f>
        <v>3</v>
      </c>
      <c r="P764">
        <v>10</v>
      </c>
      <c r="Q764">
        <v>3</v>
      </c>
      <c r="R764">
        <v>12</v>
      </c>
      <c r="S764">
        <v>10</v>
      </c>
      <c r="T764" t="str" cm="1">
        <f t="array" ref="T764:X764">TEXT(_xlfn.ANCHORARRAY(O764),"00")</f>
        <v>03</v>
      </c>
      <c r="U764" t="str">
        <v>10</v>
      </c>
      <c r="V764" t="str">
        <v>03</v>
      </c>
      <c r="W764" t="str">
        <v>12</v>
      </c>
      <c r="X764" t="str">
        <v>10</v>
      </c>
      <c r="Y764" t="b">
        <f>MAX(_xlfn.ANCHORARRAY(J764))=5</f>
        <v>0</v>
      </c>
      <c r="Z764" t="b">
        <f>MAX(_xlfn.ANCHORARRAY(J764))=4</f>
        <v>0</v>
      </c>
      <c r="AA764" t="b" cm="1">
        <f t="array" ref="AA764">AND(OR(_xlfn.ANCHORARRAY(J764)=3),OR(_xlfn.ANCHORARRAY(J764)=2))</f>
        <v>0</v>
      </c>
      <c r="AB764" t="b">
        <f>IF(AA764,FALSE,MAX(_xlfn.ANCHORARRAY(J764))=3)</f>
        <v>0</v>
      </c>
      <c r="AC764" t="b">
        <f>COUNTIF(_xlfn.ANCHORARRAY(J764),2)=4</f>
        <v>1</v>
      </c>
      <c r="AD764" t="b">
        <f>IF(AC764,FALSE,MAX(_xlfn.ANCHORARRAY(J764))=2)</f>
        <v>0</v>
      </c>
      <c r="AE764" t="b">
        <f>NOT(OR(Y764:AD764))</f>
        <v>0</v>
      </c>
      <c r="AF764">
        <f>8-MATCH(TRUE,Y764:AE764,0)</f>
        <v>3</v>
      </c>
      <c r="AG764">
        <f>VALUE(_xlfn.CONCAT(AF764,_xlfn.ANCHORARRAY(T764)))</f>
        <v>30310031210</v>
      </c>
      <c r="AH764">
        <f>VALUE(_xlfn.RANK.EQ(AG764,AG:AG,1))</f>
        <v>466</v>
      </c>
      <c r="AI764">
        <f>AH764*D764</f>
        <v>190128</v>
      </c>
      <c r="AK764" s="1"/>
      <c r="AL764" t="str" cm="1">
        <f t="array" ref="AL764:AP764">MID(C764,_xlfn.SEQUENCE(1,LEN(C764)),1)</f>
        <v>3</v>
      </c>
      <c r="AM764" t="str">
        <v>T</v>
      </c>
      <c r="AN764" t="str">
        <v>3</v>
      </c>
      <c r="AO764" t="str">
        <v>Q</v>
      </c>
      <c r="AP764" t="str">
        <v>T</v>
      </c>
      <c r="AQ764">
        <f>IF(AL764="J",0,COUNTIF(_xlfn.ANCHORARRAY($AL764),AL764))</f>
        <v>2</v>
      </c>
      <c r="AR764">
        <f>IF(AM764="J",0,COUNTIF(_xlfn.ANCHORARRAY($AL764),AM764))</f>
        <v>2</v>
      </c>
      <c r="AS764">
        <f>IF(AN764="J",0,COUNTIF(_xlfn.ANCHORARRAY($AL764),AN764))</f>
        <v>2</v>
      </c>
      <c r="AT764">
        <f>IF(AO764="J",0,COUNTIF(_xlfn.ANCHORARRAY($AL764),AO764))</f>
        <v>1</v>
      </c>
      <c r="AU764">
        <f>IF(AP764="J",0,COUNTIF(_xlfn.ANCHORARRAY($AL764),AP764))</f>
        <v>2</v>
      </c>
      <c r="AV764" cm="1">
        <f t="array" ref="AV764:AZ764">_xlfn.LET(_xlpm.vals,{"J","2","3","4","5","6","7","8","9","T","J","Q","K","A"},
MATCH(_xlfn.ANCHORARRAY(AL764),_xlpm.vals,0))</f>
        <v>3</v>
      </c>
      <c r="AW764">
        <v>10</v>
      </c>
      <c r="AX764">
        <v>3</v>
      </c>
      <c r="AY764">
        <v>12</v>
      </c>
      <c r="AZ764">
        <v>10</v>
      </c>
      <c r="BA764" t="str" cm="1">
        <f t="array" ref="BA764:BE764">TEXT(_xlfn.ANCHORARRAY(AV764),"00")</f>
        <v>03</v>
      </c>
      <c r="BB764" t="str">
        <v>10</v>
      </c>
      <c r="BC764" t="str">
        <v>03</v>
      </c>
      <c r="BD764" t="str">
        <v>12</v>
      </c>
      <c r="BE764" t="str">
        <v>10</v>
      </c>
      <c r="BF764">
        <f>COUNTIF(_xlfn.ANCHORARRAY(AL764),"J")</f>
        <v>0</v>
      </c>
    </row>
    <row r="765" spans="2:58" x14ac:dyDescent="0.3">
      <c r="B765" t="s">
        <v>238</v>
      </c>
      <c r="C765" t="str">
        <f>_xlfn.TEXTBEFORE(B765," ")</f>
        <v>A6556</v>
      </c>
      <c r="D765">
        <f>VALUE(_xlfn.TEXTAFTER(B765," "))</f>
        <v>73</v>
      </c>
      <c r="E765" t="str" cm="1">
        <f t="array" ref="E765:I765">MID(C765,_xlfn.SEQUENCE(1,LEN(C765)),1)</f>
        <v>A</v>
      </c>
      <c r="F765" t="str">
        <v>6</v>
      </c>
      <c r="G765" t="str">
        <v>5</v>
      </c>
      <c r="H765" t="str">
        <v>5</v>
      </c>
      <c r="I765" t="str">
        <v>6</v>
      </c>
      <c r="J765" cm="1">
        <f t="array" ref="J765:N765">COUNTIFS(_xlfn.ANCHORARRAY(E765),_xlfn.ANCHORARRAY(E765))</f>
        <v>1</v>
      </c>
      <c r="K765">
        <v>2</v>
      </c>
      <c r="L765">
        <v>2</v>
      </c>
      <c r="M765">
        <v>2</v>
      </c>
      <c r="N765">
        <v>2</v>
      </c>
      <c r="O765" cm="1">
        <f t="array" ref="O765:S765">_xlfn.LET(_xlpm.vals,{"1","2","3","4","5","6","7","8","9","T","J","Q","K","A"},
MATCH(_xlfn.ANCHORARRAY(E765),_xlpm.vals,0))</f>
        <v>14</v>
      </c>
      <c r="P765">
        <v>6</v>
      </c>
      <c r="Q765">
        <v>5</v>
      </c>
      <c r="R765">
        <v>5</v>
      </c>
      <c r="S765">
        <v>6</v>
      </c>
      <c r="T765" t="str" cm="1">
        <f t="array" ref="T765:X765">TEXT(_xlfn.ANCHORARRAY(O765),"00")</f>
        <v>14</v>
      </c>
      <c r="U765" t="str">
        <v>06</v>
      </c>
      <c r="V765" t="str">
        <v>05</v>
      </c>
      <c r="W765" t="str">
        <v>05</v>
      </c>
      <c r="X765" t="str">
        <v>06</v>
      </c>
      <c r="Y765" t="b">
        <f>MAX(_xlfn.ANCHORARRAY(J765))=5</f>
        <v>0</v>
      </c>
      <c r="Z765" t="b">
        <f>MAX(_xlfn.ANCHORARRAY(J765))=4</f>
        <v>0</v>
      </c>
      <c r="AA765" t="b" cm="1">
        <f t="array" ref="AA765">AND(OR(_xlfn.ANCHORARRAY(J765)=3),OR(_xlfn.ANCHORARRAY(J765)=2))</f>
        <v>0</v>
      </c>
      <c r="AB765" t="b">
        <f>IF(AA765,FALSE,MAX(_xlfn.ANCHORARRAY(J765))=3)</f>
        <v>0</v>
      </c>
      <c r="AC765" t="b">
        <f>COUNTIF(_xlfn.ANCHORARRAY(J765),2)=4</f>
        <v>1</v>
      </c>
      <c r="AD765" t="b">
        <f>IF(AC765,FALSE,MAX(_xlfn.ANCHORARRAY(J765))=2)</f>
        <v>0</v>
      </c>
      <c r="AE765" t="b">
        <f>NOT(OR(Y765:AD765))</f>
        <v>0</v>
      </c>
      <c r="AF765">
        <f>8-MATCH(TRUE,Y765:AE765,0)</f>
        <v>3</v>
      </c>
      <c r="AG765">
        <f>VALUE(_xlfn.CONCAT(AF765,_xlfn.ANCHORARRAY(T765)))</f>
        <v>31406050506</v>
      </c>
      <c r="AH765">
        <f>VALUE(_xlfn.RANK.EQ(AG765,AG:AG,1))</f>
        <v>617</v>
      </c>
      <c r="AI765">
        <f>AH765*D765</f>
        <v>45041</v>
      </c>
      <c r="AK765" s="1"/>
      <c r="AL765" t="str" cm="1">
        <f t="array" ref="AL765:AP765">MID(C765,_xlfn.SEQUENCE(1,LEN(C765)),1)</f>
        <v>A</v>
      </c>
      <c r="AM765" t="str">
        <v>6</v>
      </c>
      <c r="AN765" t="str">
        <v>5</v>
      </c>
      <c r="AO765" t="str">
        <v>5</v>
      </c>
      <c r="AP765" t="str">
        <v>6</v>
      </c>
      <c r="AQ765">
        <f>IF(AL765="J",0,COUNTIF(_xlfn.ANCHORARRAY($AL765),AL765))</f>
        <v>1</v>
      </c>
      <c r="AR765">
        <f>IF(AM765="J",0,COUNTIF(_xlfn.ANCHORARRAY($AL765),AM765))</f>
        <v>2</v>
      </c>
      <c r="AS765">
        <f>IF(AN765="J",0,COUNTIF(_xlfn.ANCHORARRAY($AL765),AN765))</f>
        <v>2</v>
      </c>
      <c r="AT765">
        <f>IF(AO765="J",0,COUNTIF(_xlfn.ANCHORARRAY($AL765),AO765))</f>
        <v>2</v>
      </c>
      <c r="AU765">
        <f>IF(AP765="J",0,COUNTIF(_xlfn.ANCHORARRAY($AL765),AP765))</f>
        <v>2</v>
      </c>
      <c r="AV765" cm="1">
        <f t="array" ref="AV765:AZ765">_xlfn.LET(_xlpm.vals,{"J","2","3","4","5","6","7","8","9","T","J","Q","K","A"},
MATCH(_xlfn.ANCHORARRAY(AL765),_xlpm.vals,0))</f>
        <v>14</v>
      </c>
      <c r="AW765">
        <v>6</v>
      </c>
      <c r="AX765">
        <v>5</v>
      </c>
      <c r="AY765">
        <v>5</v>
      </c>
      <c r="AZ765">
        <v>6</v>
      </c>
      <c r="BA765" t="str" cm="1">
        <f t="array" ref="BA765:BE765">TEXT(_xlfn.ANCHORARRAY(AV765),"00")</f>
        <v>14</v>
      </c>
      <c r="BB765" t="str">
        <v>06</v>
      </c>
      <c r="BC765" t="str">
        <v>05</v>
      </c>
      <c r="BD765" t="str">
        <v>05</v>
      </c>
      <c r="BE765" t="str">
        <v>06</v>
      </c>
      <c r="BF765">
        <f>COUNTIF(_xlfn.ANCHORARRAY(AL765),"J")</f>
        <v>0</v>
      </c>
    </row>
    <row r="766" spans="2:58" x14ac:dyDescent="0.3">
      <c r="B766" t="s">
        <v>237</v>
      </c>
      <c r="C766" t="str">
        <f>_xlfn.TEXTBEFORE(B766," ")</f>
        <v>JAAAT</v>
      </c>
      <c r="D766">
        <f>VALUE(_xlfn.TEXTAFTER(B766," "))</f>
        <v>362</v>
      </c>
      <c r="E766" t="str" cm="1">
        <f t="array" ref="E766:I766">MID(C766,_xlfn.SEQUENCE(1,LEN(C766)),1)</f>
        <v>J</v>
      </c>
      <c r="F766" t="str">
        <v>A</v>
      </c>
      <c r="G766" t="str">
        <v>A</v>
      </c>
      <c r="H766" t="str">
        <v>A</v>
      </c>
      <c r="I766" t="str">
        <v>T</v>
      </c>
      <c r="J766" cm="1">
        <f t="array" ref="J766:N766">COUNTIFS(_xlfn.ANCHORARRAY(E766),_xlfn.ANCHORARRAY(E766))</f>
        <v>1</v>
      </c>
      <c r="K766">
        <v>3</v>
      </c>
      <c r="L766">
        <v>3</v>
      </c>
      <c r="M766">
        <v>3</v>
      </c>
      <c r="N766">
        <v>1</v>
      </c>
      <c r="O766" cm="1">
        <f t="array" ref="O766:S766">_xlfn.LET(_xlpm.vals,{"1","2","3","4","5","6","7","8","9","T","J","Q","K","A"},
MATCH(_xlfn.ANCHORARRAY(E766),_xlpm.vals,0))</f>
        <v>11</v>
      </c>
      <c r="P766">
        <v>14</v>
      </c>
      <c r="Q766">
        <v>14</v>
      </c>
      <c r="R766">
        <v>14</v>
      </c>
      <c r="S766">
        <v>10</v>
      </c>
      <c r="T766" t="str" cm="1">
        <f t="array" ref="T766:X766">TEXT(_xlfn.ANCHORARRAY(O766),"00")</f>
        <v>11</v>
      </c>
      <c r="U766" t="str">
        <v>14</v>
      </c>
      <c r="V766" t="str">
        <v>14</v>
      </c>
      <c r="W766" t="str">
        <v>14</v>
      </c>
      <c r="X766" t="str">
        <v>10</v>
      </c>
      <c r="Y766" t="b">
        <f>MAX(_xlfn.ANCHORARRAY(J766))=5</f>
        <v>0</v>
      </c>
      <c r="Z766" t="b">
        <f>MAX(_xlfn.ANCHORARRAY(J766))=4</f>
        <v>0</v>
      </c>
      <c r="AA766" t="b" cm="1">
        <f t="array" ref="AA766">AND(OR(_xlfn.ANCHORARRAY(J766)=3),OR(_xlfn.ANCHORARRAY(J766)=2))</f>
        <v>0</v>
      </c>
      <c r="AB766" t="b">
        <f>IF(AA766,FALSE,MAX(_xlfn.ANCHORARRAY(J766))=3)</f>
        <v>1</v>
      </c>
      <c r="AC766" t="b">
        <f>COUNTIF(_xlfn.ANCHORARRAY(J766),2)=4</f>
        <v>0</v>
      </c>
      <c r="AD766" t="b">
        <f>IF(AC766,FALSE,MAX(_xlfn.ANCHORARRAY(J766))=2)</f>
        <v>0</v>
      </c>
      <c r="AE766" t="b">
        <f>NOT(OR(Y766:AD766))</f>
        <v>0</v>
      </c>
      <c r="AF766">
        <f>8-MATCH(TRUE,Y766:AE766,0)</f>
        <v>4</v>
      </c>
      <c r="AG766">
        <f>VALUE(_xlfn.CONCAT(AF766,_xlfn.ANCHORARRAY(T766)))</f>
        <v>41114141410</v>
      </c>
      <c r="AH766">
        <f>VALUE(_xlfn.RANK.EQ(AG766,AG:AG,1))</f>
        <v>764</v>
      </c>
      <c r="AI766">
        <f>AH766*D766</f>
        <v>276568</v>
      </c>
      <c r="AK766" s="1"/>
      <c r="AL766" t="str" cm="1">
        <f t="array" ref="AL766:AP766">MID(C766,_xlfn.SEQUENCE(1,LEN(C766)),1)</f>
        <v>J</v>
      </c>
      <c r="AM766" t="str">
        <v>A</v>
      </c>
      <c r="AN766" t="str">
        <v>A</v>
      </c>
      <c r="AO766" t="str">
        <v>A</v>
      </c>
      <c r="AP766" t="str">
        <v>T</v>
      </c>
      <c r="AQ766">
        <f>IF(AL766="J",0,COUNTIF(_xlfn.ANCHORARRAY($AL766),AL766))</f>
        <v>0</v>
      </c>
      <c r="AR766">
        <f>IF(AM766="J",0,COUNTIF(_xlfn.ANCHORARRAY($AL766),AM766))</f>
        <v>3</v>
      </c>
      <c r="AS766">
        <f>IF(AN766="J",0,COUNTIF(_xlfn.ANCHORARRAY($AL766),AN766))</f>
        <v>3</v>
      </c>
      <c r="AT766">
        <f>IF(AO766="J",0,COUNTIF(_xlfn.ANCHORARRAY($AL766),AO766))</f>
        <v>3</v>
      </c>
      <c r="AU766">
        <f>IF(AP766="J",0,COUNTIF(_xlfn.ANCHORARRAY($AL766),AP766))</f>
        <v>1</v>
      </c>
      <c r="AV766" cm="1">
        <f t="array" ref="AV766:AZ766">_xlfn.LET(_xlpm.vals,{"J","2","3","4","5","6","7","8","9","T","J","Q","K","A"},
MATCH(_xlfn.ANCHORARRAY(AL766),_xlpm.vals,0))</f>
        <v>1</v>
      </c>
      <c r="AW766">
        <v>14</v>
      </c>
      <c r="AX766">
        <v>14</v>
      </c>
      <c r="AY766">
        <v>14</v>
      </c>
      <c r="AZ766">
        <v>10</v>
      </c>
      <c r="BA766" t="str" cm="1">
        <f t="array" ref="BA766:BE766">TEXT(_xlfn.ANCHORARRAY(AV766),"00")</f>
        <v>01</v>
      </c>
      <c r="BB766" t="str">
        <v>14</v>
      </c>
      <c r="BC766" t="str">
        <v>14</v>
      </c>
      <c r="BD766" t="str">
        <v>14</v>
      </c>
      <c r="BE766" t="str">
        <v>10</v>
      </c>
      <c r="BF766">
        <f>COUNTIF(_xlfn.ANCHORARRAY(AL766),"J")</f>
        <v>1</v>
      </c>
    </row>
    <row r="767" spans="2:58" x14ac:dyDescent="0.3">
      <c r="B767" t="s">
        <v>236</v>
      </c>
      <c r="C767" t="str">
        <f>_xlfn.TEXTBEFORE(B767," ")</f>
        <v>77337</v>
      </c>
      <c r="D767">
        <f>VALUE(_xlfn.TEXTAFTER(B767," "))</f>
        <v>191</v>
      </c>
      <c r="E767" t="str" cm="1">
        <f t="array" ref="E767:I767">MID(C767,_xlfn.SEQUENCE(1,LEN(C767)),1)</f>
        <v>7</v>
      </c>
      <c r="F767" t="str">
        <v>7</v>
      </c>
      <c r="G767" t="str">
        <v>3</v>
      </c>
      <c r="H767" t="str">
        <v>3</v>
      </c>
      <c r="I767" t="str">
        <v>7</v>
      </c>
      <c r="J767" cm="1">
        <f t="array" ref="J767:N767">COUNTIFS(_xlfn.ANCHORARRAY(E767),_xlfn.ANCHORARRAY(E767))</f>
        <v>3</v>
      </c>
      <c r="K767">
        <v>3</v>
      </c>
      <c r="L767">
        <v>2</v>
      </c>
      <c r="M767">
        <v>2</v>
      </c>
      <c r="N767">
        <v>3</v>
      </c>
      <c r="O767" cm="1">
        <f t="array" ref="O767:S767">_xlfn.LET(_xlpm.vals,{"1","2","3","4","5","6","7","8","9","T","J","Q","K","A"},
MATCH(_xlfn.ANCHORARRAY(E767),_xlpm.vals,0))</f>
        <v>7</v>
      </c>
      <c r="P767">
        <v>7</v>
      </c>
      <c r="Q767">
        <v>3</v>
      </c>
      <c r="R767">
        <v>3</v>
      </c>
      <c r="S767">
        <v>7</v>
      </c>
      <c r="T767" t="str" cm="1">
        <f t="array" ref="T767:X767">TEXT(_xlfn.ANCHORARRAY(O767),"00")</f>
        <v>07</v>
      </c>
      <c r="U767" t="str">
        <v>07</v>
      </c>
      <c r="V767" t="str">
        <v>03</v>
      </c>
      <c r="W767" t="str">
        <v>03</v>
      </c>
      <c r="X767" t="str">
        <v>07</v>
      </c>
      <c r="Y767" t="b">
        <f>MAX(_xlfn.ANCHORARRAY(J767))=5</f>
        <v>0</v>
      </c>
      <c r="Z767" t="b">
        <f>MAX(_xlfn.ANCHORARRAY(J767))=4</f>
        <v>0</v>
      </c>
      <c r="AA767" t="b" cm="1">
        <f t="array" ref="AA767">AND(OR(_xlfn.ANCHORARRAY(J767)=3),OR(_xlfn.ANCHORARRAY(J767)=2))</f>
        <v>1</v>
      </c>
      <c r="AB767" t="b">
        <f>IF(AA767,FALSE,MAX(_xlfn.ANCHORARRAY(J767))=3)</f>
        <v>0</v>
      </c>
      <c r="AC767" t="b">
        <f>COUNTIF(_xlfn.ANCHORARRAY(J767),2)=4</f>
        <v>0</v>
      </c>
      <c r="AD767" t="b">
        <f>IF(AC767,FALSE,MAX(_xlfn.ANCHORARRAY(J767))=2)</f>
        <v>0</v>
      </c>
      <c r="AE767" t="b">
        <f>NOT(OR(Y767:AD767))</f>
        <v>0</v>
      </c>
      <c r="AF767">
        <f>8-MATCH(TRUE,Y767:AE767,0)</f>
        <v>5</v>
      </c>
      <c r="AG767">
        <f>VALUE(_xlfn.CONCAT(AF767,_xlfn.ANCHORARRAY(T767)))</f>
        <v>50707030307</v>
      </c>
      <c r="AH767">
        <f>VALUE(_xlfn.RANK.EQ(AG767,AG:AG,1))</f>
        <v>842</v>
      </c>
      <c r="AI767">
        <f>AH767*D767</f>
        <v>160822</v>
      </c>
      <c r="AK767" s="1"/>
      <c r="AL767" t="str" cm="1">
        <f t="array" ref="AL767:AP767">MID(C767,_xlfn.SEQUENCE(1,LEN(C767)),1)</f>
        <v>7</v>
      </c>
      <c r="AM767" t="str">
        <v>7</v>
      </c>
      <c r="AN767" t="str">
        <v>3</v>
      </c>
      <c r="AO767" t="str">
        <v>3</v>
      </c>
      <c r="AP767" t="str">
        <v>7</v>
      </c>
      <c r="AQ767">
        <f>IF(AL767="J",0,COUNTIF(_xlfn.ANCHORARRAY($AL767),AL767))</f>
        <v>3</v>
      </c>
      <c r="AR767">
        <f>IF(AM767="J",0,COUNTIF(_xlfn.ANCHORARRAY($AL767),AM767))</f>
        <v>3</v>
      </c>
      <c r="AS767">
        <f>IF(AN767="J",0,COUNTIF(_xlfn.ANCHORARRAY($AL767),AN767))</f>
        <v>2</v>
      </c>
      <c r="AT767">
        <f>IF(AO767="J",0,COUNTIF(_xlfn.ANCHORARRAY($AL767),AO767))</f>
        <v>2</v>
      </c>
      <c r="AU767">
        <f>IF(AP767="J",0,COUNTIF(_xlfn.ANCHORARRAY($AL767),AP767))</f>
        <v>3</v>
      </c>
      <c r="AV767" cm="1">
        <f t="array" ref="AV767:AZ767">_xlfn.LET(_xlpm.vals,{"J","2","3","4","5","6","7","8","9","T","J","Q","K","A"},
MATCH(_xlfn.ANCHORARRAY(AL767),_xlpm.vals,0))</f>
        <v>7</v>
      </c>
      <c r="AW767">
        <v>7</v>
      </c>
      <c r="AX767">
        <v>3</v>
      </c>
      <c r="AY767">
        <v>3</v>
      </c>
      <c r="AZ767">
        <v>7</v>
      </c>
      <c r="BA767" t="str" cm="1">
        <f t="array" ref="BA767:BE767">TEXT(_xlfn.ANCHORARRAY(AV767),"00")</f>
        <v>07</v>
      </c>
      <c r="BB767" t="str">
        <v>07</v>
      </c>
      <c r="BC767" t="str">
        <v>03</v>
      </c>
      <c r="BD767" t="str">
        <v>03</v>
      </c>
      <c r="BE767" t="str">
        <v>07</v>
      </c>
      <c r="BF767">
        <f>COUNTIF(_xlfn.ANCHORARRAY(AL767),"J")</f>
        <v>0</v>
      </c>
    </row>
    <row r="768" spans="2:58" x14ac:dyDescent="0.3">
      <c r="B768" t="s">
        <v>235</v>
      </c>
      <c r="C768" t="str">
        <f>_xlfn.TEXTBEFORE(B768," ")</f>
        <v>468Q5</v>
      </c>
      <c r="D768">
        <f>VALUE(_xlfn.TEXTAFTER(B768," "))</f>
        <v>22</v>
      </c>
      <c r="E768" t="str" cm="1">
        <f t="array" ref="E768:I768">MID(C768,_xlfn.SEQUENCE(1,LEN(C768)),1)</f>
        <v>4</v>
      </c>
      <c r="F768" t="str">
        <v>6</v>
      </c>
      <c r="G768" t="str">
        <v>8</v>
      </c>
      <c r="H768" t="str">
        <v>Q</v>
      </c>
      <c r="I768" t="str">
        <v>5</v>
      </c>
      <c r="J768" cm="1">
        <f t="array" ref="J768:N768">COUNTIFS(_xlfn.ANCHORARRAY(E768),_xlfn.ANCHORARRAY(E768))</f>
        <v>1</v>
      </c>
      <c r="K768">
        <v>1</v>
      </c>
      <c r="L768">
        <v>1</v>
      </c>
      <c r="M768">
        <v>1</v>
      </c>
      <c r="N768">
        <v>1</v>
      </c>
      <c r="O768" cm="1">
        <f t="array" ref="O768:S768">_xlfn.LET(_xlpm.vals,{"1","2","3","4","5","6","7","8","9","T","J","Q","K","A"},
MATCH(_xlfn.ANCHORARRAY(E768),_xlpm.vals,0))</f>
        <v>4</v>
      </c>
      <c r="P768">
        <v>6</v>
      </c>
      <c r="Q768">
        <v>8</v>
      </c>
      <c r="R768">
        <v>12</v>
      </c>
      <c r="S768">
        <v>5</v>
      </c>
      <c r="T768" t="str" cm="1">
        <f t="array" ref="T768:X768">TEXT(_xlfn.ANCHORARRAY(O768),"00")</f>
        <v>04</v>
      </c>
      <c r="U768" t="str">
        <v>06</v>
      </c>
      <c r="V768" t="str">
        <v>08</v>
      </c>
      <c r="W768" t="str">
        <v>12</v>
      </c>
      <c r="X768" t="str">
        <v>05</v>
      </c>
      <c r="Y768" t="b">
        <f>MAX(_xlfn.ANCHORARRAY(J768))=5</f>
        <v>0</v>
      </c>
      <c r="Z768" t="b">
        <f>MAX(_xlfn.ANCHORARRAY(J768))=4</f>
        <v>0</v>
      </c>
      <c r="AA768" t="b" cm="1">
        <f t="array" ref="AA768">AND(OR(_xlfn.ANCHORARRAY(J768)=3),OR(_xlfn.ANCHORARRAY(J768)=2))</f>
        <v>0</v>
      </c>
      <c r="AB768" t="b">
        <f>IF(AA768,FALSE,MAX(_xlfn.ANCHORARRAY(J768))=3)</f>
        <v>0</v>
      </c>
      <c r="AC768" t="b">
        <f>COUNTIF(_xlfn.ANCHORARRAY(J768),2)=4</f>
        <v>0</v>
      </c>
      <c r="AD768" t="b">
        <f>IF(AC768,FALSE,MAX(_xlfn.ANCHORARRAY(J768))=2)</f>
        <v>0</v>
      </c>
      <c r="AE768" t="b">
        <f>NOT(OR(Y768:AD768))</f>
        <v>1</v>
      </c>
      <c r="AF768">
        <f>8-MATCH(TRUE,Y768:AE768,0)</f>
        <v>1</v>
      </c>
      <c r="AG768">
        <f>VALUE(_xlfn.CONCAT(AF768,_xlfn.ANCHORARRAY(T768)))</f>
        <v>10406081205</v>
      </c>
      <c r="AH768">
        <f>VALUE(_xlfn.RANK.EQ(AG768,AG:AG,1))</f>
        <v>40</v>
      </c>
      <c r="AI768">
        <f>AH768*D768</f>
        <v>880</v>
      </c>
      <c r="AK768" s="1"/>
      <c r="AL768" t="str" cm="1">
        <f t="array" ref="AL768:AP768">MID(C768,_xlfn.SEQUENCE(1,LEN(C768)),1)</f>
        <v>4</v>
      </c>
      <c r="AM768" t="str">
        <v>6</v>
      </c>
      <c r="AN768" t="str">
        <v>8</v>
      </c>
      <c r="AO768" t="str">
        <v>Q</v>
      </c>
      <c r="AP768" t="str">
        <v>5</v>
      </c>
      <c r="AQ768">
        <f>IF(AL768="J",0,COUNTIF(_xlfn.ANCHORARRAY($AL768),AL768))</f>
        <v>1</v>
      </c>
      <c r="AR768">
        <f>IF(AM768="J",0,COUNTIF(_xlfn.ANCHORARRAY($AL768),AM768))</f>
        <v>1</v>
      </c>
      <c r="AS768">
        <f>IF(AN768="J",0,COUNTIF(_xlfn.ANCHORARRAY($AL768),AN768))</f>
        <v>1</v>
      </c>
      <c r="AT768">
        <f>IF(AO768="J",0,COUNTIF(_xlfn.ANCHORARRAY($AL768),AO768))</f>
        <v>1</v>
      </c>
      <c r="AU768">
        <f>IF(AP768="J",0,COUNTIF(_xlfn.ANCHORARRAY($AL768),AP768))</f>
        <v>1</v>
      </c>
      <c r="AV768" cm="1">
        <f t="array" ref="AV768:AZ768">_xlfn.LET(_xlpm.vals,{"J","2","3","4","5","6","7","8","9","T","J","Q","K","A"},
MATCH(_xlfn.ANCHORARRAY(AL768),_xlpm.vals,0))</f>
        <v>4</v>
      </c>
      <c r="AW768">
        <v>6</v>
      </c>
      <c r="AX768">
        <v>8</v>
      </c>
      <c r="AY768">
        <v>12</v>
      </c>
      <c r="AZ768">
        <v>5</v>
      </c>
      <c r="BA768" t="str" cm="1">
        <f t="array" ref="BA768:BE768">TEXT(_xlfn.ANCHORARRAY(AV768),"00")</f>
        <v>04</v>
      </c>
      <c r="BB768" t="str">
        <v>06</v>
      </c>
      <c r="BC768" t="str">
        <v>08</v>
      </c>
      <c r="BD768" t="str">
        <v>12</v>
      </c>
      <c r="BE768" t="str">
        <v>05</v>
      </c>
      <c r="BF768">
        <f>COUNTIF(_xlfn.ANCHORARRAY(AL768),"J")</f>
        <v>0</v>
      </c>
    </row>
    <row r="769" spans="2:58" x14ac:dyDescent="0.3">
      <c r="B769" t="s">
        <v>234</v>
      </c>
      <c r="C769" t="str">
        <f>_xlfn.TEXTBEFORE(B769," ")</f>
        <v>668JA</v>
      </c>
      <c r="D769">
        <f>VALUE(_xlfn.TEXTAFTER(B769," "))</f>
        <v>922</v>
      </c>
      <c r="E769" t="str" cm="1">
        <f t="array" ref="E769:I769">MID(C769,_xlfn.SEQUENCE(1,LEN(C769)),1)</f>
        <v>6</v>
      </c>
      <c r="F769" t="str">
        <v>6</v>
      </c>
      <c r="G769" t="str">
        <v>8</v>
      </c>
      <c r="H769" t="str">
        <v>J</v>
      </c>
      <c r="I769" t="str">
        <v>A</v>
      </c>
      <c r="J769" cm="1">
        <f t="array" ref="J769:N769">COUNTIFS(_xlfn.ANCHORARRAY(E769),_xlfn.ANCHORARRAY(E769))</f>
        <v>2</v>
      </c>
      <c r="K769">
        <v>2</v>
      </c>
      <c r="L769">
        <v>1</v>
      </c>
      <c r="M769">
        <v>1</v>
      </c>
      <c r="N769">
        <v>1</v>
      </c>
      <c r="O769" cm="1">
        <f t="array" ref="O769:S769">_xlfn.LET(_xlpm.vals,{"1","2","3","4","5","6","7","8","9","T","J","Q","K","A"},
MATCH(_xlfn.ANCHORARRAY(E769),_xlpm.vals,0))</f>
        <v>6</v>
      </c>
      <c r="P769">
        <v>6</v>
      </c>
      <c r="Q769">
        <v>8</v>
      </c>
      <c r="R769">
        <v>11</v>
      </c>
      <c r="S769">
        <v>14</v>
      </c>
      <c r="T769" t="str" cm="1">
        <f t="array" ref="T769:X769">TEXT(_xlfn.ANCHORARRAY(O769),"00")</f>
        <v>06</v>
      </c>
      <c r="U769" t="str">
        <v>06</v>
      </c>
      <c r="V769" t="str">
        <v>08</v>
      </c>
      <c r="W769" t="str">
        <v>11</v>
      </c>
      <c r="X769" t="str">
        <v>14</v>
      </c>
      <c r="Y769" t="b">
        <f>MAX(_xlfn.ANCHORARRAY(J769))=5</f>
        <v>0</v>
      </c>
      <c r="Z769" t="b">
        <f>MAX(_xlfn.ANCHORARRAY(J769))=4</f>
        <v>0</v>
      </c>
      <c r="AA769" t="b" cm="1">
        <f t="array" ref="AA769">AND(OR(_xlfn.ANCHORARRAY(J769)=3),OR(_xlfn.ANCHORARRAY(J769)=2))</f>
        <v>0</v>
      </c>
      <c r="AB769" t="b">
        <f>IF(AA769,FALSE,MAX(_xlfn.ANCHORARRAY(J769))=3)</f>
        <v>0</v>
      </c>
      <c r="AC769" t="b">
        <f>COUNTIF(_xlfn.ANCHORARRAY(J769),2)=4</f>
        <v>0</v>
      </c>
      <c r="AD769" t="b">
        <f>IF(AC769,FALSE,MAX(_xlfn.ANCHORARRAY(J769))=2)</f>
        <v>1</v>
      </c>
      <c r="AE769" t="b">
        <f>NOT(OR(Y769:AD769))</f>
        <v>0</v>
      </c>
      <c r="AF769">
        <f>8-MATCH(TRUE,Y769:AE769,0)</f>
        <v>2</v>
      </c>
      <c r="AG769">
        <f>VALUE(_xlfn.CONCAT(AF769,_xlfn.ANCHORARRAY(T769)))</f>
        <v>20606081114</v>
      </c>
      <c r="AH769">
        <f>VALUE(_xlfn.RANK.EQ(AG769,AG:AG,1))</f>
        <v>285</v>
      </c>
      <c r="AI769">
        <f>AH769*D769</f>
        <v>262770</v>
      </c>
      <c r="AK769" s="1"/>
      <c r="AL769" t="str" cm="1">
        <f t="array" ref="AL769:AP769">MID(C769,_xlfn.SEQUENCE(1,LEN(C769)),1)</f>
        <v>6</v>
      </c>
      <c r="AM769" t="str">
        <v>6</v>
      </c>
      <c r="AN769" t="str">
        <v>8</v>
      </c>
      <c r="AO769" t="str">
        <v>J</v>
      </c>
      <c r="AP769" t="str">
        <v>A</v>
      </c>
      <c r="AQ769">
        <f>IF(AL769="J",0,COUNTIF(_xlfn.ANCHORARRAY($AL769),AL769))</f>
        <v>2</v>
      </c>
      <c r="AR769">
        <f>IF(AM769="J",0,COUNTIF(_xlfn.ANCHORARRAY($AL769),AM769))</f>
        <v>2</v>
      </c>
      <c r="AS769">
        <f>IF(AN769="J",0,COUNTIF(_xlfn.ANCHORARRAY($AL769),AN769))</f>
        <v>1</v>
      </c>
      <c r="AT769">
        <f>IF(AO769="J",0,COUNTIF(_xlfn.ANCHORARRAY($AL769),AO769))</f>
        <v>0</v>
      </c>
      <c r="AU769">
        <f>IF(AP769="J",0,COUNTIF(_xlfn.ANCHORARRAY($AL769),AP769))</f>
        <v>1</v>
      </c>
      <c r="AV769" cm="1">
        <f t="array" ref="AV769:AZ769">_xlfn.LET(_xlpm.vals,{"J","2","3","4","5","6","7","8","9","T","J","Q","K","A"},
MATCH(_xlfn.ANCHORARRAY(AL769),_xlpm.vals,0))</f>
        <v>6</v>
      </c>
      <c r="AW769">
        <v>6</v>
      </c>
      <c r="AX769">
        <v>8</v>
      </c>
      <c r="AY769">
        <v>1</v>
      </c>
      <c r="AZ769">
        <v>14</v>
      </c>
      <c r="BA769" t="str" cm="1">
        <f t="array" ref="BA769:BE769">TEXT(_xlfn.ANCHORARRAY(AV769),"00")</f>
        <v>06</v>
      </c>
      <c r="BB769" t="str">
        <v>06</v>
      </c>
      <c r="BC769" t="str">
        <v>08</v>
      </c>
      <c r="BD769" t="str">
        <v>01</v>
      </c>
      <c r="BE769" t="str">
        <v>14</v>
      </c>
      <c r="BF769">
        <f>COUNTIF(_xlfn.ANCHORARRAY(AL769),"J")</f>
        <v>1</v>
      </c>
    </row>
    <row r="770" spans="2:58" x14ac:dyDescent="0.3">
      <c r="B770" t="s">
        <v>233</v>
      </c>
      <c r="C770" t="str">
        <f>_xlfn.TEXTBEFORE(B770," ")</f>
        <v>228A6</v>
      </c>
      <c r="D770">
        <f>VALUE(_xlfn.TEXTAFTER(B770," "))</f>
        <v>860</v>
      </c>
      <c r="E770" t="str" cm="1">
        <f t="array" ref="E770:I770">MID(C770,_xlfn.SEQUENCE(1,LEN(C770)),1)</f>
        <v>2</v>
      </c>
      <c r="F770" t="str">
        <v>2</v>
      </c>
      <c r="G770" t="str">
        <v>8</v>
      </c>
      <c r="H770" t="str">
        <v>A</v>
      </c>
      <c r="I770" t="str">
        <v>6</v>
      </c>
      <c r="J770" cm="1">
        <f t="array" ref="J770:N770">COUNTIFS(_xlfn.ANCHORARRAY(E770),_xlfn.ANCHORARRAY(E770))</f>
        <v>2</v>
      </c>
      <c r="K770">
        <v>2</v>
      </c>
      <c r="L770">
        <v>1</v>
      </c>
      <c r="M770">
        <v>1</v>
      </c>
      <c r="N770">
        <v>1</v>
      </c>
      <c r="O770" cm="1">
        <f t="array" ref="O770:S770">_xlfn.LET(_xlpm.vals,{"1","2","3","4","5","6","7","8","9","T","J","Q","K","A"},
MATCH(_xlfn.ANCHORARRAY(E770),_xlpm.vals,0))</f>
        <v>2</v>
      </c>
      <c r="P770">
        <v>2</v>
      </c>
      <c r="Q770">
        <v>8</v>
      </c>
      <c r="R770">
        <v>14</v>
      </c>
      <c r="S770">
        <v>6</v>
      </c>
      <c r="T770" t="str" cm="1">
        <f t="array" ref="T770:X770">TEXT(_xlfn.ANCHORARRAY(O770),"00")</f>
        <v>02</v>
      </c>
      <c r="U770" t="str">
        <v>02</v>
      </c>
      <c r="V770" t="str">
        <v>08</v>
      </c>
      <c r="W770" t="str">
        <v>14</v>
      </c>
      <c r="X770" t="str">
        <v>06</v>
      </c>
      <c r="Y770" t="b">
        <f>MAX(_xlfn.ANCHORARRAY(J770))=5</f>
        <v>0</v>
      </c>
      <c r="Z770" t="b">
        <f>MAX(_xlfn.ANCHORARRAY(J770))=4</f>
        <v>0</v>
      </c>
      <c r="AA770" t="b" cm="1">
        <f t="array" ref="AA770">AND(OR(_xlfn.ANCHORARRAY(J770)=3),OR(_xlfn.ANCHORARRAY(J770)=2))</f>
        <v>0</v>
      </c>
      <c r="AB770" t="b">
        <f>IF(AA770,FALSE,MAX(_xlfn.ANCHORARRAY(J770))=3)</f>
        <v>0</v>
      </c>
      <c r="AC770" t="b">
        <f>COUNTIF(_xlfn.ANCHORARRAY(J770),2)=4</f>
        <v>0</v>
      </c>
      <c r="AD770" t="b">
        <f>IF(AC770,FALSE,MAX(_xlfn.ANCHORARRAY(J770))=2)</f>
        <v>1</v>
      </c>
      <c r="AE770" t="b">
        <f>NOT(OR(Y770:AD770))</f>
        <v>0</v>
      </c>
      <c r="AF770">
        <f>8-MATCH(TRUE,Y770:AE770,0)</f>
        <v>2</v>
      </c>
      <c r="AG770">
        <f>VALUE(_xlfn.CONCAT(AF770,_xlfn.ANCHORARRAY(T770)))</f>
        <v>20202081406</v>
      </c>
      <c r="AH770">
        <f>VALUE(_xlfn.RANK.EQ(AG770,AG:AG,1))</f>
        <v>197</v>
      </c>
      <c r="AI770">
        <f>AH770*D770</f>
        <v>169420</v>
      </c>
      <c r="AK770" s="1"/>
      <c r="AL770" t="str" cm="1">
        <f t="array" ref="AL770:AP770">MID(C770,_xlfn.SEQUENCE(1,LEN(C770)),1)</f>
        <v>2</v>
      </c>
      <c r="AM770" t="str">
        <v>2</v>
      </c>
      <c r="AN770" t="str">
        <v>8</v>
      </c>
      <c r="AO770" t="str">
        <v>A</v>
      </c>
      <c r="AP770" t="str">
        <v>6</v>
      </c>
      <c r="AQ770">
        <f>IF(AL770="J",0,COUNTIF(_xlfn.ANCHORARRAY($AL770),AL770))</f>
        <v>2</v>
      </c>
      <c r="AR770">
        <f>IF(AM770="J",0,COUNTIF(_xlfn.ANCHORARRAY($AL770),AM770))</f>
        <v>2</v>
      </c>
      <c r="AS770">
        <f>IF(AN770="J",0,COUNTIF(_xlfn.ANCHORARRAY($AL770),AN770))</f>
        <v>1</v>
      </c>
      <c r="AT770">
        <f>IF(AO770="J",0,COUNTIF(_xlfn.ANCHORARRAY($AL770),AO770))</f>
        <v>1</v>
      </c>
      <c r="AU770">
        <f>IF(AP770="J",0,COUNTIF(_xlfn.ANCHORARRAY($AL770),AP770))</f>
        <v>1</v>
      </c>
      <c r="AV770" cm="1">
        <f t="array" ref="AV770:AZ770">_xlfn.LET(_xlpm.vals,{"J","2","3","4","5","6","7","8","9","T","J","Q","K","A"},
MATCH(_xlfn.ANCHORARRAY(AL770),_xlpm.vals,0))</f>
        <v>2</v>
      </c>
      <c r="AW770">
        <v>2</v>
      </c>
      <c r="AX770">
        <v>8</v>
      </c>
      <c r="AY770">
        <v>14</v>
      </c>
      <c r="AZ770">
        <v>6</v>
      </c>
      <c r="BA770" t="str" cm="1">
        <f t="array" ref="BA770:BE770">TEXT(_xlfn.ANCHORARRAY(AV770),"00")</f>
        <v>02</v>
      </c>
      <c r="BB770" t="str">
        <v>02</v>
      </c>
      <c r="BC770" t="str">
        <v>08</v>
      </c>
      <c r="BD770" t="str">
        <v>14</v>
      </c>
      <c r="BE770" t="str">
        <v>06</v>
      </c>
      <c r="BF770">
        <f>COUNTIF(_xlfn.ANCHORARRAY(AL770),"J")</f>
        <v>0</v>
      </c>
    </row>
    <row r="771" spans="2:58" x14ac:dyDescent="0.3">
      <c r="B771" t="s">
        <v>232</v>
      </c>
      <c r="C771" t="str">
        <f>_xlfn.TEXTBEFORE(B771," ")</f>
        <v>AA3AA</v>
      </c>
      <c r="D771">
        <f>VALUE(_xlfn.TEXTAFTER(B771," "))</f>
        <v>19</v>
      </c>
      <c r="E771" t="str" cm="1">
        <f t="array" ref="E771:I771">MID(C771,_xlfn.SEQUENCE(1,LEN(C771)),1)</f>
        <v>A</v>
      </c>
      <c r="F771" t="str">
        <v>A</v>
      </c>
      <c r="G771" t="str">
        <v>3</v>
      </c>
      <c r="H771" t="str">
        <v>A</v>
      </c>
      <c r="I771" t="str">
        <v>A</v>
      </c>
      <c r="J771" cm="1">
        <f t="array" ref="J771:N771">COUNTIFS(_xlfn.ANCHORARRAY(E771),_xlfn.ANCHORARRAY(E771))</f>
        <v>4</v>
      </c>
      <c r="K771">
        <v>4</v>
      </c>
      <c r="L771">
        <v>1</v>
      </c>
      <c r="M771">
        <v>4</v>
      </c>
      <c r="N771">
        <v>4</v>
      </c>
      <c r="O771" cm="1">
        <f t="array" ref="O771:S771">_xlfn.LET(_xlpm.vals,{"1","2","3","4","5","6","7","8","9","T","J","Q","K","A"},
MATCH(_xlfn.ANCHORARRAY(E771),_xlpm.vals,0))</f>
        <v>14</v>
      </c>
      <c r="P771">
        <v>14</v>
      </c>
      <c r="Q771">
        <v>3</v>
      </c>
      <c r="R771">
        <v>14</v>
      </c>
      <c r="S771">
        <v>14</v>
      </c>
      <c r="T771" t="str" cm="1">
        <f t="array" ref="T771:X771">TEXT(_xlfn.ANCHORARRAY(O771),"00")</f>
        <v>14</v>
      </c>
      <c r="U771" t="str">
        <v>14</v>
      </c>
      <c r="V771" t="str">
        <v>03</v>
      </c>
      <c r="W771" t="str">
        <v>14</v>
      </c>
      <c r="X771" t="str">
        <v>14</v>
      </c>
      <c r="Y771" t="b">
        <f>MAX(_xlfn.ANCHORARRAY(J771))=5</f>
        <v>0</v>
      </c>
      <c r="Z771" t="b">
        <f>MAX(_xlfn.ANCHORARRAY(J771))=4</f>
        <v>1</v>
      </c>
      <c r="AA771" t="b" cm="1">
        <f t="array" ref="AA771">AND(OR(_xlfn.ANCHORARRAY(J771)=3),OR(_xlfn.ANCHORARRAY(J771)=2))</f>
        <v>0</v>
      </c>
      <c r="AB771" t="b">
        <f>IF(AA771,FALSE,MAX(_xlfn.ANCHORARRAY(J771))=3)</f>
        <v>0</v>
      </c>
      <c r="AC771" t="b">
        <f>COUNTIF(_xlfn.ANCHORARRAY(J771),2)=4</f>
        <v>0</v>
      </c>
      <c r="AD771" t="b">
        <f>IF(AC771,FALSE,MAX(_xlfn.ANCHORARRAY(J771))=2)</f>
        <v>0</v>
      </c>
      <c r="AE771" t="b">
        <f>NOT(OR(Y771:AD771))</f>
        <v>0</v>
      </c>
      <c r="AF771">
        <f>8-MATCH(TRUE,Y771:AE771,0)</f>
        <v>6</v>
      </c>
      <c r="AG771">
        <f>VALUE(_xlfn.CONCAT(AF771,_xlfn.ANCHORARRAY(T771)))</f>
        <v>61414031414</v>
      </c>
      <c r="AH771">
        <f>VALUE(_xlfn.RANK.EQ(AG771,AG:AG,1))</f>
        <v>994</v>
      </c>
      <c r="AI771">
        <f>AH771*D771</f>
        <v>18886</v>
      </c>
      <c r="AK771" s="1"/>
      <c r="AL771" t="str" cm="1">
        <f t="array" ref="AL771:AP771">MID(C771,_xlfn.SEQUENCE(1,LEN(C771)),1)</f>
        <v>A</v>
      </c>
      <c r="AM771" t="str">
        <v>A</v>
      </c>
      <c r="AN771" t="str">
        <v>3</v>
      </c>
      <c r="AO771" t="str">
        <v>A</v>
      </c>
      <c r="AP771" t="str">
        <v>A</v>
      </c>
      <c r="AQ771">
        <f>IF(AL771="J",0,COUNTIF(_xlfn.ANCHORARRAY($AL771),AL771))</f>
        <v>4</v>
      </c>
      <c r="AR771">
        <f>IF(AM771="J",0,COUNTIF(_xlfn.ANCHORARRAY($AL771),AM771))</f>
        <v>4</v>
      </c>
      <c r="AS771">
        <f>IF(AN771="J",0,COUNTIF(_xlfn.ANCHORARRAY($AL771),AN771))</f>
        <v>1</v>
      </c>
      <c r="AT771">
        <f>IF(AO771="J",0,COUNTIF(_xlfn.ANCHORARRAY($AL771),AO771))</f>
        <v>4</v>
      </c>
      <c r="AU771">
        <f>IF(AP771="J",0,COUNTIF(_xlfn.ANCHORARRAY($AL771),AP771))</f>
        <v>4</v>
      </c>
      <c r="AV771" cm="1">
        <f t="array" ref="AV771:AZ771">_xlfn.LET(_xlpm.vals,{"J","2","3","4","5","6","7","8","9","T","J","Q","K","A"},
MATCH(_xlfn.ANCHORARRAY(AL771),_xlpm.vals,0))</f>
        <v>14</v>
      </c>
      <c r="AW771">
        <v>14</v>
      </c>
      <c r="AX771">
        <v>3</v>
      </c>
      <c r="AY771">
        <v>14</v>
      </c>
      <c r="AZ771">
        <v>14</v>
      </c>
      <c r="BA771" t="str" cm="1">
        <f t="array" ref="BA771:BE771">TEXT(_xlfn.ANCHORARRAY(AV771),"00")</f>
        <v>14</v>
      </c>
      <c r="BB771" t="str">
        <v>14</v>
      </c>
      <c r="BC771" t="str">
        <v>03</v>
      </c>
      <c r="BD771" t="str">
        <v>14</v>
      </c>
      <c r="BE771" t="str">
        <v>14</v>
      </c>
      <c r="BF771">
        <f>COUNTIF(_xlfn.ANCHORARRAY(AL771),"J")</f>
        <v>0</v>
      </c>
    </row>
    <row r="772" spans="2:58" x14ac:dyDescent="0.3">
      <c r="B772" t="s">
        <v>231</v>
      </c>
      <c r="C772" t="str">
        <f>_xlfn.TEXTBEFORE(B772," ")</f>
        <v>65565</v>
      </c>
      <c r="D772">
        <f>VALUE(_xlfn.TEXTAFTER(B772," "))</f>
        <v>471</v>
      </c>
      <c r="E772" t="str" cm="1">
        <f t="array" ref="E772:I772">MID(C772,_xlfn.SEQUENCE(1,LEN(C772)),1)</f>
        <v>6</v>
      </c>
      <c r="F772" t="str">
        <v>5</v>
      </c>
      <c r="G772" t="str">
        <v>5</v>
      </c>
      <c r="H772" t="str">
        <v>6</v>
      </c>
      <c r="I772" t="str">
        <v>5</v>
      </c>
      <c r="J772" cm="1">
        <f t="array" ref="J772:N772">COUNTIFS(_xlfn.ANCHORARRAY(E772),_xlfn.ANCHORARRAY(E772))</f>
        <v>2</v>
      </c>
      <c r="K772">
        <v>3</v>
      </c>
      <c r="L772">
        <v>3</v>
      </c>
      <c r="M772">
        <v>2</v>
      </c>
      <c r="N772">
        <v>3</v>
      </c>
      <c r="O772" cm="1">
        <f t="array" ref="O772:S772">_xlfn.LET(_xlpm.vals,{"1","2","3","4","5","6","7","8","9","T","J","Q","K","A"},
MATCH(_xlfn.ANCHORARRAY(E772),_xlpm.vals,0))</f>
        <v>6</v>
      </c>
      <c r="P772">
        <v>5</v>
      </c>
      <c r="Q772">
        <v>5</v>
      </c>
      <c r="R772">
        <v>6</v>
      </c>
      <c r="S772">
        <v>5</v>
      </c>
      <c r="T772" t="str" cm="1">
        <f t="array" ref="T772:X772">TEXT(_xlfn.ANCHORARRAY(O772),"00")</f>
        <v>06</v>
      </c>
      <c r="U772" t="str">
        <v>05</v>
      </c>
      <c r="V772" t="str">
        <v>05</v>
      </c>
      <c r="W772" t="str">
        <v>06</v>
      </c>
      <c r="X772" t="str">
        <v>05</v>
      </c>
      <c r="Y772" t="b">
        <f>MAX(_xlfn.ANCHORARRAY(J772))=5</f>
        <v>0</v>
      </c>
      <c r="Z772" t="b">
        <f>MAX(_xlfn.ANCHORARRAY(J772))=4</f>
        <v>0</v>
      </c>
      <c r="AA772" t="b" cm="1">
        <f t="array" ref="AA772">AND(OR(_xlfn.ANCHORARRAY(J772)=3),OR(_xlfn.ANCHORARRAY(J772)=2))</f>
        <v>1</v>
      </c>
      <c r="AB772" t="b">
        <f>IF(AA772,FALSE,MAX(_xlfn.ANCHORARRAY(J772))=3)</f>
        <v>0</v>
      </c>
      <c r="AC772" t="b">
        <f>COUNTIF(_xlfn.ANCHORARRAY(J772),2)=4</f>
        <v>0</v>
      </c>
      <c r="AD772" t="b">
        <f>IF(AC772,FALSE,MAX(_xlfn.ANCHORARRAY(J772))=2)</f>
        <v>0</v>
      </c>
      <c r="AE772" t="b">
        <f>NOT(OR(Y772:AD772))</f>
        <v>0</v>
      </c>
      <c r="AF772">
        <f>8-MATCH(TRUE,Y772:AE772,0)</f>
        <v>5</v>
      </c>
      <c r="AG772">
        <f>VALUE(_xlfn.CONCAT(AF772,_xlfn.ANCHORARRAY(T772)))</f>
        <v>50605050605</v>
      </c>
      <c r="AH772">
        <f>VALUE(_xlfn.RANK.EQ(AG772,AG:AG,1))</f>
        <v>835</v>
      </c>
      <c r="AI772">
        <f>AH772*D772</f>
        <v>393285</v>
      </c>
      <c r="AK772" s="1"/>
      <c r="AL772" t="str" cm="1">
        <f t="array" ref="AL772:AP772">MID(C772,_xlfn.SEQUENCE(1,LEN(C772)),1)</f>
        <v>6</v>
      </c>
      <c r="AM772" t="str">
        <v>5</v>
      </c>
      <c r="AN772" t="str">
        <v>5</v>
      </c>
      <c r="AO772" t="str">
        <v>6</v>
      </c>
      <c r="AP772" t="str">
        <v>5</v>
      </c>
      <c r="AQ772">
        <f>IF(AL772="J",0,COUNTIF(_xlfn.ANCHORARRAY($AL772),AL772))</f>
        <v>2</v>
      </c>
      <c r="AR772">
        <f>IF(AM772="J",0,COUNTIF(_xlfn.ANCHORARRAY($AL772),AM772))</f>
        <v>3</v>
      </c>
      <c r="AS772">
        <f>IF(AN772="J",0,COUNTIF(_xlfn.ANCHORARRAY($AL772),AN772))</f>
        <v>3</v>
      </c>
      <c r="AT772">
        <f>IF(AO772="J",0,COUNTIF(_xlfn.ANCHORARRAY($AL772),AO772))</f>
        <v>2</v>
      </c>
      <c r="AU772">
        <f>IF(AP772="J",0,COUNTIF(_xlfn.ANCHORARRAY($AL772),AP772))</f>
        <v>3</v>
      </c>
      <c r="AV772" cm="1">
        <f t="array" ref="AV772:AZ772">_xlfn.LET(_xlpm.vals,{"J","2","3","4","5","6","7","8","9","T","J","Q","K","A"},
MATCH(_xlfn.ANCHORARRAY(AL772),_xlpm.vals,0))</f>
        <v>6</v>
      </c>
      <c r="AW772">
        <v>5</v>
      </c>
      <c r="AX772">
        <v>5</v>
      </c>
      <c r="AY772">
        <v>6</v>
      </c>
      <c r="AZ772">
        <v>5</v>
      </c>
      <c r="BA772" t="str" cm="1">
        <f t="array" ref="BA772:BE772">TEXT(_xlfn.ANCHORARRAY(AV772),"00")</f>
        <v>06</v>
      </c>
      <c r="BB772" t="str">
        <v>05</v>
      </c>
      <c r="BC772" t="str">
        <v>05</v>
      </c>
      <c r="BD772" t="str">
        <v>06</v>
      </c>
      <c r="BE772" t="str">
        <v>05</v>
      </c>
      <c r="BF772">
        <f>COUNTIF(_xlfn.ANCHORARRAY(AL772),"J")</f>
        <v>0</v>
      </c>
    </row>
    <row r="773" spans="2:58" x14ac:dyDescent="0.3">
      <c r="B773" t="s">
        <v>230</v>
      </c>
      <c r="C773" t="str">
        <f>_xlfn.TEXTBEFORE(B773," ")</f>
        <v>ATQQA</v>
      </c>
      <c r="D773">
        <f>VALUE(_xlfn.TEXTAFTER(B773," "))</f>
        <v>406</v>
      </c>
      <c r="E773" t="str" cm="1">
        <f t="array" ref="E773:I773">MID(C773,_xlfn.SEQUENCE(1,LEN(C773)),1)</f>
        <v>A</v>
      </c>
      <c r="F773" t="str">
        <v>T</v>
      </c>
      <c r="G773" t="str">
        <v>Q</v>
      </c>
      <c r="H773" t="str">
        <v>Q</v>
      </c>
      <c r="I773" t="str">
        <v>A</v>
      </c>
      <c r="J773" cm="1">
        <f t="array" ref="J773:N773">COUNTIFS(_xlfn.ANCHORARRAY(E773),_xlfn.ANCHORARRAY(E773))</f>
        <v>2</v>
      </c>
      <c r="K773">
        <v>1</v>
      </c>
      <c r="L773">
        <v>2</v>
      </c>
      <c r="M773">
        <v>2</v>
      </c>
      <c r="N773">
        <v>2</v>
      </c>
      <c r="O773" cm="1">
        <f t="array" ref="O773:S773">_xlfn.LET(_xlpm.vals,{"1","2","3","4","5","6","7","8","9","T","J","Q","K","A"},
MATCH(_xlfn.ANCHORARRAY(E773),_xlpm.vals,0))</f>
        <v>14</v>
      </c>
      <c r="P773">
        <v>10</v>
      </c>
      <c r="Q773">
        <v>12</v>
      </c>
      <c r="R773">
        <v>12</v>
      </c>
      <c r="S773">
        <v>14</v>
      </c>
      <c r="T773" t="str" cm="1">
        <f t="array" ref="T773:X773">TEXT(_xlfn.ANCHORARRAY(O773),"00")</f>
        <v>14</v>
      </c>
      <c r="U773" t="str">
        <v>10</v>
      </c>
      <c r="V773" t="str">
        <v>12</v>
      </c>
      <c r="W773" t="str">
        <v>12</v>
      </c>
      <c r="X773" t="str">
        <v>14</v>
      </c>
      <c r="Y773" t="b">
        <f>MAX(_xlfn.ANCHORARRAY(J773))=5</f>
        <v>0</v>
      </c>
      <c r="Z773" t="b">
        <f>MAX(_xlfn.ANCHORARRAY(J773))=4</f>
        <v>0</v>
      </c>
      <c r="AA773" t="b" cm="1">
        <f t="array" ref="AA773">AND(OR(_xlfn.ANCHORARRAY(J773)=3),OR(_xlfn.ANCHORARRAY(J773)=2))</f>
        <v>0</v>
      </c>
      <c r="AB773" t="b">
        <f>IF(AA773,FALSE,MAX(_xlfn.ANCHORARRAY(J773))=3)</f>
        <v>0</v>
      </c>
      <c r="AC773" t="b">
        <f>COUNTIF(_xlfn.ANCHORARRAY(J773),2)=4</f>
        <v>1</v>
      </c>
      <c r="AD773" t="b">
        <f>IF(AC773,FALSE,MAX(_xlfn.ANCHORARRAY(J773))=2)</f>
        <v>0</v>
      </c>
      <c r="AE773" t="b">
        <f>NOT(OR(Y773:AD773))</f>
        <v>0</v>
      </c>
      <c r="AF773">
        <f>8-MATCH(TRUE,Y773:AE773,0)</f>
        <v>3</v>
      </c>
      <c r="AG773">
        <f>VALUE(_xlfn.CONCAT(AF773,_xlfn.ANCHORARRAY(T773)))</f>
        <v>31410121214</v>
      </c>
      <c r="AH773">
        <f>VALUE(_xlfn.RANK.EQ(AG773,AG:AG,1))</f>
        <v>621</v>
      </c>
      <c r="AI773">
        <f>AH773*D773</f>
        <v>252126</v>
      </c>
      <c r="AK773" s="1"/>
      <c r="AL773" t="str" cm="1">
        <f t="array" ref="AL773:AP773">MID(C773,_xlfn.SEQUENCE(1,LEN(C773)),1)</f>
        <v>A</v>
      </c>
      <c r="AM773" t="str">
        <v>T</v>
      </c>
      <c r="AN773" t="str">
        <v>Q</v>
      </c>
      <c r="AO773" t="str">
        <v>Q</v>
      </c>
      <c r="AP773" t="str">
        <v>A</v>
      </c>
      <c r="AQ773">
        <f>IF(AL773="J",0,COUNTIF(_xlfn.ANCHORARRAY($AL773),AL773))</f>
        <v>2</v>
      </c>
      <c r="AR773">
        <f>IF(AM773="J",0,COUNTIF(_xlfn.ANCHORARRAY($AL773),AM773))</f>
        <v>1</v>
      </c>
      <c r="AS773">
        <f>IF(AN773="J",0,COUNTIF(_xlfn.ANCHORARRAY($AL773),AN773))</f>
        <v>2</v>
      </c>
      <c r="AT773">
        <f>IF(AO773="J",0,COUNTIF(_xlfn.ANCHORARRAY($AL773),AO773))</f>
        <v>2</v>
      </c>
      <c r="AU773">
        <f>IF(AP773="J",0,COUNTIF(_xlfn.ANCHORARRAY($AL773),AP773))</f>
        <v>2</v>
      </c>
      <c r="AV773" cm="1">
        <f t="array" ref="AV773:AZ773">_xlfn.LET(_xlpm.vals,{"J","2","3","4","5","6","7","8","9","T","J","Q","K","A"},
MATCH(_xlfn.ANCHORARRAY(AL773),_xlpm.vals,0))</f>
        <v>14</v>
      </c>
      <c r="AW773">
        <v>10</v>
      </c>
      <c r="AX773">
        <v>12</v>
      </c>
      <c r="AY773">
        <v>12</v>
      </c>
      <c r="AZ773">
        <v>14</v>
      </c>
      <c r="BA773" t="str" cm="1">
        <f t="array" ref="BA773:BE773">TEXT(_xlfn.ANCHORARRAY(AV773),"00")</f>
        <v>14</v>
      </c>
      <c r="BB773" t="str">
        <v>10</v>
      </c>
      <c r="BC773" t="str">
        <v>12</v>
      </c>
      <c r="BD773" t="str">
        <v>12</v>
      </c>
      <c r="BE773" t="str">
        <v>14</v>
      </c>
      <c r="BF773">
        <f>COUNTIF(_xlfn.ANCHORARRAY(AL773),"J")</f>
        <v>0</v>
      </c>
    </row>
    <row r="774" spans="2:58" x14ac:dyDescent="0.3">
      <c r="B774" t="s">
        <v>229</v>
      </c>
      <c r="C774" t="str">
        <f>_xlfn.TEXTBEFORE(B774," ")</f>
        <v>JQ292</v>
      </c>
      <c r="D774">
        <f>VALUE(_xlfn.TEXTAFTER(B774," "))</f>
        <v>971</v>
      </c>
      <c r="E774" t="str" cm="1">
        <f t="array" ref="E774:I774">MID(C774,_xlfn.SEQUENCE(1,LEN(C774)),1)</f>
        <v>J</v>
      </c>
      <c r="F774" t="str">
        <v>Q</v>
      </c>
      <c r="G774" t="str">
        <v>2</v>
      </c>
      <c r="H774" t="str">
        <v>9</v>
      </c>
      <c r="I774" t="str">
        <v>2</v>
      </c>
      <c r="J774" cm="1">
        <f t="array" ref="J774:N774">COUNTIFS(_xlfn.ANCHORARRAY(E774),_xlfn.ANCHORARRAY(E774))</f>
        <v>1</v>
      </c>
      <c r="K774">
        <v>1</v>
      </c>
      <c r="L774">
        <v>2</v>
      </c>
      <c r="M774">
        <v>1</v>
      </c>
      <c r="N774">
        <v>2</v>
      </c>
      <c r="O774" cm="1">
        <f t="array" ref="O774:S774">_xlfn.LET(_xlpm.vals,{"1","2","3","4","5","6","7","8","9","T","J","Q","K","A"},
MATCH(_xlfn.ANCHORARRAY(E774),_xlpm.vals,0))</f>
        <v>11</v>
      </c>
      <c r="P774">
        <v>12</v>
      </c>
      <c r="Q774">
        <v>2</v>
      </c>
      <c r="R774">
        <v>9</v>
      </c>
      <c r="S774">
        <v>2</v>
      </c>
      <c r="T774" t="str" cm="1">
        <f t="array" ref="T774:X774">TEXT(_xlfn.ANCHORARRAY(O774),"00")</f>
        <v>11</v>
      </c>
      <c r="U774" t="str">
        <v>12</v>
      </c>
      <c r="V774" t="str">
        <v>02</v>
      </c>
      <c r="W774" t="str">
        <v>09</v>
      </c>
      <c r="X774" t="str">
        <v>02</v>
      </c>
      <c r="Y774" t="b">
        <f>MAX(_xlfn.ANCHORARRAY(J774))=5</f>
        <v>0</v>
      </c>
      <c r="Z774" t="b">
        <f>MAX(_xlfn.ANCHORARRAY(J774))=4</f>
        <v>0</v>
      </c>
      <c r="AA774" t="b" cm="1">
        <f t="array" ref="AA774">AND(OR(_xlfn.ANCHORARRAY(J774)=3),OR(_xlfn.ANCHORARRAY(J774)=2))</f>
        <v>0</v>
      </c>
      <c r="AB774" t="b">
        <f>IF(AA774,FALSE,MAX(_xlfn.ANCHORARRAY(J774))=3)</f>
        <v>0</v>
      </c>
      <c r="AC774" t="b">
        <f>COUNTIF(_xlfn.ANCHORARRAY(J774),2)=4</f>
        <v>0</v>
      </c>
      <c r="AD774" t="b">
        <f>IF(AC774,FALSE,MAX(_xlfn.ANCHORARRAY(J774))=2)</f>
        <v>1</v>
      </c>
      <c r="AE774" t="b">
        <f>NOT(OR(Y774:AD774))</f>
        <v>0</v>
      </c>
      <c r="AF774">
        <f>8-MATCH(TRUE,Y774:AE774,0)</f>
        <v>2</v>
      </c>
      <c r="AG774">
        <f>VALUE(_xlfn.CONCAT(AF774,_xlfn.ANCHORARRAY(T774)))</f>
        <v>21112020902</v>
      </c>
      <c r="AH774">
        <f>VALUE(_xlfn.RANK.EQ(AG774,AG:AG,1))</f>
        <v>386</v>
      </c>
      <c r="AI774">
        <f>AH774*D774</f>
        <v>374806</v>
      </c>
      <c r="AK774" s="1"/>
      <c r="AL774" t="str" cm="1">
        <f t="array" ref="AL774:AP774">MID(C774,_xlfn.SEQUENCE(1,LEN(C774)),1)</f>
        <v>J</v>
      </c>
      <c r="AM774" t="str">
        <v>Q</v>
      </c>
      <c r="AN774" t="str">
        <v>2</v>
      </c>
      <c r="AO774" t="str">
        <v>9</v>
      </c>
      <c r="AP774" t="str">
        <v>2</v>
      </c>
      <c r="AQ774">
        <f>IF(AL774="J",0,COUNTIF(_xlfn.ANCHORARRAY($AL774),AL774))</f>
        <v>0</v>
      </c>
      <c r="AR774">
        <f>IF(AM774="J",0,COUNTIF(_xlfn.ANCHORARRAY($AL774),AM774))</f>
        <v>1</v>
      </c>
      <c r="AS774">
        <f>IF(AN774="J",0,COUNTIF(_xlfn.ANCHORARRAY($AL774),AN774))</f>
        <v>2</v>
      </c>
      <c r="AT774">
        <f>IF(AO774="J",0,COUNTIF(_xlfn.ANCHORARRAY($AL774),AO774))</f>
        <v>1</v>
      </c>
      <c r="AU774">
        <f>IF(AP774="J",0,COUNTIF(_xlfn.ANCHORARRAY($AL774),AP774))</f>
        <v>2</v>
      </c>
      <c r="AV774" cm="1">
        <f t="array" ref="AV774:AZ774">_xlfn.LET(_xlpm.vals,{"J","2","3","4","5","6","7","8","9","T","J","Q","K","A"},
MATCH(_xlfn.ANCHORARRAY(AL774),_xlpm.vals,0))</f>
        <v>1</v>
      </c>
      <c r="AW774">
        <v>12</v>
      </c>
      <c r="AX774">
        <v>2</v>
      </c>
      <c r="AY774">
        <v>9</v>
      </c>
      <c r="AZ774">
        <v>2</v>
      </c>
      <c r="BA774" t="str" cm="1">
        <f t="array" ref="BA774:BE774">TEXT(_xlfn.ANCHORARRAY(AV774),"00")</f>
        <v>01</v>
      </c>
      <c r="BB774" t="str">
        <v>12</v>
      </c>
      <c r="BC774" t="str">
        <v>02</v>
      </c>
      <c r="BD774" t="str">
        <v>09</v>
      </c>
      <c r="BE774" t="str">
        <v>02</v>
      </c>
      <c r="BF774">
        <f>COUNTIF(_xlfn.ANCHORARRAY(AL774),"J")</f>
        <v>1</v>
      </c>
    </row>
    <row r="775" spans="2:58" x14ac:dyDescent="0.3">
      <c r="B775" t="s">
        <v>228</v>
      </c>
      <c r="C775" t="str">
        <f>_xlfn.TEXTBEFORE(B775," ")</f>
        <v>24258</v>
      </c>
      <c r="D775">
        <f>VALUE(_xlfn.TEXTAFTER(B775," "))</f>
        <v>591</v>
      </c>
      <c r="E775" t="str" cm="1">
        <f t="array" ref="E775:I775">MID(C775,_xlfn.SEQUENCE(1,LEN(C775)),1)</f>
        <v>2</v>
      </c>
      <c r="F775" t="str">
        <v>4</v>
      </c>
      <c r="G775" t="str">
        <v>2</v>
      </c>
      <c r="H775" t="str">
        <v>5</v>
      </c>
      <c r="I775" t="str">
        <v>8</v>
      </c>
      <c r="J775" cm="1">
        <f t="array" ref="J775:N775">COUNTIFS(_xlfn.ANCHORARRAY(E775),_xlfn.ANCHORARRAY(E775))</f>
        <v>2</v>
      </c>
      <c r="K775">
        <v>1</v>
      </c>
      <c r="L775">
        <v>2</v>
      </c>
      <c r="M775">
        <v>1</v>
      </c>
      <c r="N775">
        <v>1</v>
      </c>
      <c r="O775" cm="1">
        <f t="array" ref="O775:S775">_xlfn.LET(_xlpm.vals,{"1","2","3","4","5","6","7","8","9","T","J","Q","K","A"},
MATCH(_xlfn.ANCHORARRAY(E775),_xlpm.vals,0))</f>
        <v>2</v>
      </c>
      <c r="P775">
        <v>4</v>
      </c>
      <c r="Q775">
        <v>2</v>
      </c>
      <c r="R775">
        <v>5</v>
      </c>
      <c r="S775">
        <v>8</v>
      </c>
      <c r="T775" t="str" cm="1">
        <f t="array" ref="T775:X775">TEXT(_xlfn.ANCHORARRAY(O775),"00")</f>
        <v>02</v>
      </c>
      <c r="U775" t="str">
        <v>04</v>
      </c>
      <c r="V775" t="str">
        <v>02</v>
      </c>
      <c r="W775" t="str">
        <v>05</v>
      </c>
      <c r="X775" t="str">
        <v>08</v>
      </c>
      <c r="Y775" t="b">
        <f>MAX(_xlfn.ANCHORARRAY(J775))=5</f>
        <v>0</v>
      </c>
      <c r="Z775" t="b">
        <f>MAX(_xlfn.ANCHORARRAY(J775))=4</f>
        <v>0</v>
      </c>
      <c r="AA775" t="b" cm="1">
        <f t="array" ref="AA775">AND(OR(_xlfn.ANCHORARRAY(J775)=3),OR(_xlfn.ANCHORARRAY(J775)=2))</f>
        <v>0</v>
      </c>
      <c r="AB775" t="b">
        <f>IF(AA775,FALSE,MAX(_xlfn.ANCHORARRAY(J775))=3)</f>
        <v>0</v>
      </c>
      <c r="AC775" t="b">
        <f>COUNTIF(_xlfn.ANCHORARRAY(J775),2)=4</f>
        <v>0</v>
      </c>
      <c r="AD775" t="b">
        <f>IF(AC775,FALSE,MAX(_xlfn.ANCHORARRAY(J775))=2)</f>
        <v>1</v>
      </c>
      <c r="AE775" t="b">
        <f>NOT(OR(Y775:AD775))</f>
        <v>0</v>
      </c>
      <c r="AF775">
        <f>8-MATCH(TRUE,Y775:AE775,0)</f>
        <v>2</v>
      </c>
      <c r="AG775">
        <f>VALUE(_xlfn.CONCAT(AF775,_xlfn.ANCHORARRAY(T775)))</f>
        <v>20204020508</v>
      </c>
      <c r="AH775">
        <f>VALUE(_xlfn.RANK.EQ(AG775,AG:AG,1))</f>
        <v>200</v>
      </c>
      <c r="AI775">
        <f>AH775*D775</f>
        <v>118200</v>
      </c>
      <c r="AK775" s="1"/>
      <c r="AL775" t="str" cm="1">
        <f t="array" ref="AL775:AP775">MID(C775,_xlfn.SEQUENCE(1,LEN(C775)),1)</f>
        <v>2</v>
      </c>
      <c r="AM775" t="str">
        <v>4</v>
      </c>
      <c r="AN775" t="str">
        <v>2</v>
      </c>
      <c r="AO775" t="str">
        <v>5</v>
      </c>
      <c r="AP775" t="str">
        <v>8</v>
      </c>
      <c r="AQ775">
        <f>IF(AL775="J",0,COUNTIF(_xlfn.ANCHORARRAY($AL775),AL775))</f>
        <v>2</v>
      </c>
      <c r="AR775">
        <f>IF(AM775="J",0,COUNTIF(_xlfn.ANCHORARRAY($AL775),AM775))</f>
        <v>1</v>
      </c>
      <c r="AS775">
        <f>IF(AN775="J",0,COUNTIF(_xlfn.ANCHORARRAY($AL775),AN775))</f>
        <v>2</v>
      </c>
      <c r="AT775">
        <f>IF(AO775="J",0,COUNTIF(_xlfn.ANCHORARRAY($AL775),AO775))</f>
        <v>1</v>
      </c>
      <c r="AU775">
        <f>IF(AP775="J",0,COUNTIF(_xlfn.ANCHORARRAY($AL775),AP775))</f>
        <v>1</v>
      </c>
      <c r="AV775" cm="1">
        <f t="array" ref="AV775:AZ775">_xlfn.LET(_xlpm.vals,{"J","2","3","4","5","6","7","8","9","T","J","Q","K","A"},
MATCH(_xlfn.ANCHORARRAY(AL775),_xlpm.vals,0))</f>
        <v>2</v>
      </c>
      <c r="AW775">
        <v>4</v>
      </c>
      <c r="AX775">
        <v>2</v>
      </c>
      <c r="AY775">
        <v>5</v>
      </c>
      <c r="AZ775">
        <v>8</v>
      </c>
      <c r="BA775" t="str" cm="1">
        <f t="array" ref="BA775:BE775">TEXT(_xlfn.ANCHORARRAY(AV775),"00")</f>
        <v>02</v>
      </c>
      <c r="BB775" t="str">
        <v>04</v>
      </c>
      <c r="BC775" t="str">
        <v>02</v>
      </c>
      <c r="BD775" t="str">
        <v>05</v>
      </c>
      <c r="BE775" t="str">
        <v>08</v>
      </c>
      <c r="BF775">
        <f>COUNTIF(_xlfn.ANCHORARRAY(AL775),"J")</f>
        <v>0</v>
      </c>
    </row>
    <row r="776" spans="2:58" x14ac:dyDescent="0.3">
      <c r="B776" t="s">
        <v>227</v>
      </c>
      <c r="C776" t="str">
        <f>_xlfn.TEXTBEFORE(B776," ")</f>
        <v>TT222</v>
      </c>
      <c r="D776">
        <f>VALUE(_xlfn.TEXTAFTER(B776," "))</f>
        <v>735</v>
      </c>
      <c r="E776" t="str" cm="1">
        <f t="array" ref="E776:I776">MID(C776,_xlfn.SEQUENCE(1,LEN(C776)),1)</f>
        <v>T</v>
      </c>
      <c r="F776" t="str">
        <v>T</v>
      </c>
      <c r="G776" t="str">
        <v>2</v>
      </c>
      <c r="H776" t="str">
        <v>2</v>
      </c>
      <c r="I776" t="str">
        <v>2</v>
      </c>
      <c r="J776" cm="1">
        <f t="array" ref="J776:N776">COUNTIFS(_xlfn.ANCHORARRAY(E776),_xlfn.ANCHORARRAY(E776))</f>
        <v>2</v>
      </c>
      <c r="K776">
        <v>2</v>
      </c>
      <c r="L776">
        <v>3</v>
      </c>
      <c r="M776">
        <v>3</v>
      </c>
      <c r="N776">
        <v>3</v>
      </c>
      <c r="O776" cm="1">
        <f t="array" ref="O776:S776">_xlfn.LET(_xlpm.vals,{"1","2","3","4","5","6","7","8","9","T","J","Q","K","A"},
MATCH(_xlfn.ANCHORARRAY(E776),_xlpm.vals,0))</f>
        <v>10</v>
      </c>
      <c r="P776">
        <v>10</v>
      </c>
      <c r="Q776">
        <v>2</v>
      </c>
      <c r="R776">
        <v>2</v>
      </c>
      <c r="S776">
        <v>2</v>
      </c>
      <c r="T776" t="str" cm="1">
        <f t="array" ref="T776:X776">TEXT(_xlfn.ANCHORARRAY(O776),"00")</f>
        <v>10</v>
      </c>
      <c r="U776" t="str">
        <v>10</v>
      </c>
      <c r="V776" t="str">
        <v>02</v>
      </c>
      <c r="W776" t="str">
        <v>02</v>
      </c>
      <c r="X776" t="str">
        <v>02</v>
      </c>
      <c r="Y776" t="b">
        <f>MAX(_xlfn.ANCHORARRAY(J776))=5</f>
        <v>0</v>
      </c>
      <c r="Z776" t="b">
        <f>MAX(_xlfn.ANCHORARRAY(J776))=4</f>
        <v>0</v>
      </c>
      <c r="AA776" t="b" cm="1">
        <f t="array" ref="AA776">AND(OR(_xlfn.ANCHORARRAY(J776)=3),OR(_xlfn.ANCHORARRAY(J776)=2))</f>
        <v>1</v>
      </c>
      <c r="AB776" t="b">
        <f>IF(AA776,FALSE,MAX(_xlfn.ANCHORARRAY(J776))=3)</f>
        <v>0</v>
      </c>
      <c r="AC776" t="b">
        <f>COUNTIF(_xlfn.ANCHORARRAY(J776),2)=4</f>
        <v>0</v>
      </c>
      <c r="AD776" t="b">
        <f>IF(AC776,FALSE,MAX(_xlfn.ANCHORARRAY(J776))=2)</f>
        <v>0</v>
      </c>
      <c r="AE776" t="b">
        <f>NOT(OR(Y776:AD776))</f>
        <v>0</v>
      </c>
      <c r="AF776">
        <f>8-MATCH(TRUE,Y776:AE776,0)</f>
        <v>5</v>
      </c>
      <c r="AG776">
        <f>VALUE(_xlfn.CONCAT(AF776,_xlfn.ANCHORARRAY(T776)))</f>
        <v>51010020202</v>
      </c>
      <c r="AH776">
        <f>VALUE(_xlfn.RANK.EQ(AG776,AG:AG,1))</f>
        <v>870</v>
      </c>
      <c r="AI776">
        <f>AH776*D776</f>
        <v>639450</v>
      </c>
      <c r="AK776" s="1"/>
      <c r="AL776" t="str" cm="1">
        <f t="array" ref="AL776:AP776">MID(C776,_xlfn.SEQUENCE(1,LEN(C776)),1)</f>
        <v>T</v>
      </c>
      <c r="AM776" t="str">
        <v>T</v>
      </c>
      <c r="AN776" t="str">
        <v>2</v>
      </c>
      <c r="AO776" t="str">
        <v>2</v>
      </c>
      <c r="AP776" t="str">
        <v>2</v>
      </c>
      <c r="AQ776">
        <f>IF(AL776="J",0,COUNTIF(_xlfn.ANCHORARRAY($AL776),AL776))</f>
        <v>2</v>
      </c>
      <c r="AR776">
        <f>IF(AM776="J",0,COUNTIF(_xlfn.ANCHORARRAY($AL776),AM776))</f>
        <v>2</v>
      </c>
      <c r="AS776">
        <f>IF(AN776="J",0,COUNTIF(_xlfn.ANCHORARRAY($AL776),AN776))</f>
        <v>3</v>
      </c>
      <c r="AT776">
        <f>IF(AO776="J",0,COUNTIF(_xlfn.ANCHORARRAY($AL776),AO776))</f>
        <v>3</v>
      </c>
      <c r="AU776">
        <f>IF(AP776="J",0,COUNTIF(_xlfn.ANCHORARRAY($AL776),AP776))</f>
        <v>3</v>
      </c>
      <c r="AV776" cm="1">
        <f t="array" ref="AV776:AZ776">_xlfn.LET(_xlpm.vals,{"J","2","3","4","5","6","7","8","9","T","J","Q","K","A"},
MATCH(_xlfn.ANCHORARRAY(AL776),_xlpm.vals,0))</f>
        <v>10</v>
      </c>
      <c r="AW776">
        <v>10</v>
      </c>
      <c r="AX776">
        <v>2</v>
      </c>
      <c r="AY776">
        <v>2</v>
      </c>
      <c r="AZ776">
        <v>2</v>
      </c>
      <c r="BA776" t="str" cm="1">
        <f t="array" ref="BA776:BE776">TEXT(_xlfn.ANCHORARRAY(AV776),"00")</f>
        <v>10</v>
      </c>
      <c r="BB776" t="str">
        <v>10</v>
      </c>
      <c r="BC776" t="str">
        <v>02</v>
      </c>
      <c r="BD776" t="str">
        <v>02</v>
      </c>
      <c r="BE776" t="str">
        <v>02</v>
      </c>
      <c r="BF776">
        <f>COUNTIF(_xlfn.ANCHORARRAY(AL776),"J")</f>
        <v>0</v>
      </c>
    </row>
    <row r="777" spans="2:58" x14ac:dyDescent="0.3">
      <c r="B777" t="s">
        <v>226</v>
      </c>
      <c r="C777" t="str">
        <f>_xlfn.TEXTBEFORE(B777," ")</f>
        <v>75284</v>
      </c>
      <c r="D777">
        <f>VALUE(_xlfn.TEXTAFTER(B777," "))</f>
        <v>28</v>
      </c>
      <c r="E777" t="str" cm="1">
        <f t="array" ref="E777:I777">MID(C777,_xlfn.SEQUENCE(1,LEN(C777)),1)</f>
        <v>7</v>
      </c>
      <c r="F777" t="str">
        <v>5</v>
      </c>
      <c r="G777" t="str">
        <v>2</v>
      </c>
      <c r="H777" t="str">
        <v>8</v>
      </c>
      <c r="I777" t="str">
        <v>4</v>
      </c>
      <c r="J777" cm="1">
        <f t="array" ref="J777:N777">COUNTIFS(_xlfn.ANCHORARRAY(E777),_xlfn.ANCHORARRAY(E777))</f>
        <v>1</v>
      </c>
      <c r="K777">
        <v>1</v>
      </c>
      <c r="L777">
        <v>1</v>
      </c>
      <c r="M777">
        <v>1</v>
      </c>
      <c r="N777">
        <v>1</v>
      </c>
      <c r="O777" cm="1">
        <f t="array" ref="O777:S777">_xlfn.LET(_xlpm.vals,{"1","2","3","4","5","6","7","8","9","T","J","Q","K","A"},
MATCH(_xlfn.ANCHORARRAY(E777),_xlpm.vals,0))</f>
        <v>7</v>
      </c>
      <c r="P777">
        <v>5</v>
      </c>
      <c r="Q777">
        <v>2</v>
      </c>
      <c r="R777">
        <v>8</v>
      </c>
      <c r="S777">
        <v>4</v>
      </c>
      <c r="T777" t="str" cm="1">
        <f t="array" ref="T777:X777">TEXT(_xlfn.ANCHORARRAY(O777),"00")</f>
        <v>07</v>
      </c>
      <c r="U777" t="str">
        <v>05</v>
      </c>
      <c r="V777" t="str">
        <v>02</v>
      </c>
      <c r="W777" t="str">
        <v>08</v>
      </c>
      <c r="X777" t="str">
        <v>04</v>
      </c>
      <c r="Y777" t="b">
        <f>MAX(_xlfn.ANCHORARRAY(J777))=5</f>
        <v>0</v>
      </c>
      <c r="Z777" t="b">
        <f>MAX(_xlfn.ANCHORARRAY(J777))=4</f>
        <v>0</v>
      </c>
      <c r="AA777" t="b" cm="1">
        <f t="array" ref="AA777">AND(OR(_xlfn.ANCHORARRAY(J777)=3),OR(_xlfn.ANCHORARRAY(J777)=2))</f>
        <v>0</v>
      </c>
      <c r="AB777" t="b">
        <f>IF(AA777,FALSE,MAX(_xlfn.ANCHORARRAY(J777))=3)</f>
        <v>0</v>
      </c>
      <c r="AC777" t="b">
        <f>COUNTIF(_xlfn.ANCHORARRAY(J777),2)=4</f>
        <v>0</v>
      </c>
      <c r="AD777" t="b">
        <f>IF(AC777,FALSE,MAX(_xlfn.ANCHORARRAY(J777))=2)</f>
        <v>0</v>
      </c>
      <c r="AE777" t="b">
        <f>NOT(OR(Y777:AD777))</f>
        <v>1</v>
      </c>
      <c r="AF777">
        <f>8-MATCH(TRUE,Y777:AE777,0)</f>
        <v>1</v>
      </c>
      <c r="AG777">
        <f>VALUE(_xlfn.CONCAT(AF777,_xlfn.ANCHORARRAY(T777)))</f>
        <v>10705020804</v>
      </c>
      <c r="AH777">
        <f>VALUE(_xlfn.RANK.EQ(AG777,AG:AG,1))</f>
        <v>81</v>
      </c>
      <c r="AI777">
        <f>AH777*D777</f>
        <v>2268</v>
      </c>
      <c r="AK777" s="1"/>
      <c r="AL777" t="str" cm="1">
        <f t="array" ref="AL777:AP777">MID(C777,_xlfn.SEQUENCE(1,LEN(C777)),1)</f>
        <v>7</v>
      </c>
      <c r="AM777" t="str">
        <v>5</v>
      </c>
      <c r="AN777" t="str">
        <v>2</v>
      </c>
      <c r="AO777" t="str">
        <v>8</v>
      </c>
      <c r="AP777" t="str">
        <v>4</v>
      </c>
      <c r="AQ777">
        <f>IF(AL777="J",0,COUNTIF(_xlfn.ANCHORARRAY($AL777),AL777))</f>
        <v>1</v>
      </c>
      <c r="AR777">
        <f>IF(AM777="J",0,COUNTIF(_xlfn.ANCHORARRAY($AL777),AM777))</f>
        <v>1</v>
      </c>
      <c r="AS777">
        <f>IF(AN777="J",0,COUNTIF(_xlfn.ANCHORARRAY($AL777),AN777))</f>
        <v>1</v>
      </c>
      <c r="AT777">
        <f>IF(AO777="J",0,COUNTIF(_xlfn.ANCHORARRAY($AL777),AO777))</f>
        <v>1</v>
      </c>
      <c r="AU777">
        <f>IF(AP777="J",0,COUNTIF(_xlfn.ANCHORARRAY($AL777),AP777))</f>
        <v>1</v>
      </c>
      <c r="AV777" cm="1">
        <f t="array" ref="AV777:AZ777">_xlfn.LET(_xlpm.vals,{"J","2","3","4","5","6","7","8","9","T","J","Q","K","A"},
MATCH(_xlfn.ANCHORARRAY(AL777),_xlpm.vals,0))</f>
        <v>7</v>
      </c>
      <c r="AW777">
        <v>5</v>
      </c>
      <c r="AX777">
        <v>2</v>
      </c>
      <c r="AY777">
        <v>8</v>
      </c>
      <c r="AZ777">
        <v>4</v>
      </c>
      <c r="BA777" t="str" cm="1">
        <f t="array" ref="BA777:BE777">TEXT(_xlfn.ANCHORARRAY(AV777),"00")</f>
        <v>07</v>
      </c>
      <c r="BB777" t="str">
        <v>05</v>
      </c>
      <c r="BC777" t="str">
        <v>02</v>
      </c>
      <c r="BD777" t="str">
        <v>08</v>
      </c>
      <c r="BE777" t="str">
        <v>04</v>
      </c>
      <c r="BF777">
        <f>COUNTIF(_xlfn.ANCHORARRAY(AL777),"J")</f>
        <v>0</v>
      </c>
    </row>
    <row r="778" spans="2:58" x14ac:dyDescent="0.3">
      <c r="B778" t="s">
        <v>225</v>
      </c>
      <c r="C778" t="str">
        <f>_xlfn.TEXTBEFORE(B778," ")</f>
        <v>KK7KK</v>
      </c>
      <c r="D778">
        <f>VALUE(_xlfn.TEXTAFTER(B778," "))</f>
        <v>331</v>
      </c>
      <c r="E778" t="str" cm="1">
        <f t="array" ref="E778:I778">MID(C778,_xlfn.SEQUENCE(1,LEN(C778)),1)</f>
        <v>K</v>
      </c>
      <c r="F778" t="str">
        <v>K</v>
      </c>
      <c r="G778" t="str">
        <v>7</v>
      </c>
      <c r="H778" t="str">
        <v>K</v>
      </c>
      <c r="I778" t="str">
        <v>K</v>
      </c>
      <c r="J778" cm="1">
        <f t="array" ref="J778:N778">COUNTIFS(_xlfn.ANCHORARRAY(E778),_xlfn.ANCHORARRAY(E778))</f>
        <v>4</v>
      </c>
      <c r="K778">
        <v>4</v>
      </c>
      <c r="L778">
        <v>1</v>
      </c>
      <c r="M778">
        <v>4</v>
      </c>
      <c r="N778">
        <v>4</v>
      </c>
      <c r="O778" cm="1">
        <f t="array" ref="O778:S778">_xlfn.LET(_xlpm.vals,{"1","2","3","4","5","6","7","8","9","T","J","Q","K","A"},
MATCH(_xlfn.ANCHORARRAY(E778),_xlpm.vals,0))</f>
        <v>13</v>
      </c>
      <c r="P778">
        <v>13</v>
      </c>
      <c r="Q778">
        <v>7</v>
      </c>
      <c r="R778">
        <v>13</v>
      </c>
      <c r="S778">
        <v>13</v>
      </c>
      <c r="T778" t="str" cm="1">
        <f t="array" ref="T778:X778">TEXT(_xlfn.ANCHORARRAY(O778),"00")</f>
        <v>13</v>
      </c>
      <c r="U778" t="str">
        <v>13</v>
      </c>
      <c r="V778" t="str">
        <v>07</v>
      </c>
      <c r="W778" t="str">
        <v>13</v>
      </c>
      <c r="X778" t="str">
        <v>13</v>
      </c>
      <c r="Y778" t="b">
        <f>MAX(_xlfn.ANCHORARRAY(J778))=5</f>
        <v>0</v>
      </c>
      <c r="Z778" t="b">
        <f>MAX(_xlfn.ANCHORARRAY(J778))=4</f>
        <v>1</v>
      </c>
      <c r="AA778" t="b" cm="1">
        <f t="array" ref="AA778">AND(OR(_xlfn.ANCHORARRAY(J778)=3),OR(_xlfn.ANCHORARRAY(J778)=2))</f>
        <v>0</v>
      </c>
      <c r="AB778" t="b">
        <f>IF(AA778,FALSE,MAX(_xlfn.ANCHORARRAY(J778))=3)</f>
        <v>0</v>
      </c>
      <c r="AC778" t="b">
        <f>COUNTIF(_xlfn.ANCHORARRAY(J778),2)=4</f>
        <v>0</v>
      </c>
      <c r="AD778" t="b">
        <f>IF(AC778,FALSE,MAX(_xlfn.ANCHORARRAY(J778))=2)</f>
        <v>0</v>
      </c>
      <c r="AE778" t="b">
        <f>NOT(OR(Y778:AD778))</f>
        <v>0</v>
      </c>
      <c r="AF778">
        <f>8-MATCH(TRUE,Y778:AE778,0)</f>
        <v>6</v>
      </c>
      <c r="AG778">
        <f>VALUE(_xlfn.CONCAT(AF778,_xlfn.ANCHORARRAY(T778)))</f>
        <v>61313071313</v>
      </c>
      <c r="AH778">
        <f>VALUE(_xlfn.RANK.EQ(AG778,AG:AG,1))</f>
        <v>989</v>
      </c>
      <c r="AI778">
        <f>AH778*D778</f>
        <v>327359</v>
      </c>
      <c r="AK778" s="1"/>
      <c r="AL778" t="str" cm="1">
        <f t="array" ref="AL778:AP778">MID(C778,_xlfn.SEQUENCE(1,LEN(C778)),1)</f>
        <v>K</v>
      </c>
      <c r="AM778" t="str">
        <v>K</v>
      </c>
      <c r="AN778" t="str">
        <v>7</v>
      </c>
      <c r="AO778" t="str">
        <v>K</v>
      </c>
      <c r="AP778" t="str">
        <v>K</v>
      </c>
      <c r="AQ778">
        <f>IF(AL778="J",0,COUNTIF(_xlfn.ANCHORARRAY($AL778),AL778))</f>
        <v>4</v>
      </c>
      <c r="AR778">
        <f>IF(AM778="J",0,COUNTIF(_xlfn.ANCHORARRAY($AL778),AM778))</f>
        <v>4</v>
      </c>
      <c r="AS778">
        <f>IF(AN778="J",0,COUNTIF(_xlfn.ANCHORARRAY($AL778),AN778))</f>
        <v>1</v>
      </c>
      <c r="AT778">
        <f>IF(AO778="J",0,COUNTIF(_xlfn.ANCHORARRAY($AL778),AO778))</f>
        <v>4</v>
      </c>
      <c r="AU778">
        <f>IF(AP778="J",0,COUNTIF(_xlfn.ANCHORARRAY($AL778),AP778))</f>
        <v>4</v>
      </c>
      <c r="AV778" cm="1">
        <f t="array" ref="AV778:AZ778">_xlfn.LET(_xlpm.vals,{"J","2","3","4","5","6","7","8","9","T","J","Q","K","A"},
MATCH(_xlfn.ANCHORARRAY(AL778),_xlpm.vals,0))</f>
        <v>13</v>
      </c>
      <c r="AW778">
        <v>13</v>
      </c>
      <c r="AX778">
        <v>7</v>
      </c>
      <c r="AY778">
        <v>13</v>
      </c>
      <c r="AZ778">
        <v>13</v>
      </c>
      <c r="BA778" t="str" cm="1">
        <f t="array" ref="BA778:BE778">TEXT(_xlfn.ANCHORARRAY(AV778),"00")</f>
        <v>13</v>
      </c>
      <c r="BB778" t="str">
        <v>13</v>
      </c>
      <c r="BC778" t="str">
        <v>07</v>
      </c>
      <c r="BD778" t="str">
        <v>13</v>
      </c>
      <c r="BE778" t="str">
        <v>13</v>
      </c>
      <c r="BF778">
        <f>COUNTIF(_xlfn.ANCHORARRAY(AL778),"J")</f>
        <v>0</v>
      </c>
    </row>
    <row r="779" spans="2:58" x14ac:dyDescent="0.3">
      <c r="B779" t="s">
        <v>224</v>
      </c>
      <c r="C779" t="str">
        <f>_xlfn.TEXTBEFORE(B779," ")</f>
        <v>7J77K</v>
      </c>
      <c r="D779">
        <f>VALUE(_xlfn.TEXTAFTER(B779," "))</f>
        <v>304</v>
      </c>
      <c r="E779" t="str" cm="1">
        <f t="array" ref="E779:I779">MID(C779,_xlfn.SEQUENCE(1,LEN(C779)),1)</f>
        <v>7</v>
      </c>
      <c r="F779" t="str">
        <v>J</v>
      </c>
      <c r="G779" t="str">
        <v>7</v>
      </c>
      <c r="H779" t="str">
        <v>7</v>
      </c>
      <c r="I779" t="str">
        <v>K</v>
      </c>
      <c r="J779" cm="1">
        <f t="array" ref="J779:N779">COUNTIFS(_xlfn.ANCHORARRAY(E779),_xlfn.ANCHORARRAY(E779))</f>
        <v>3</v>
      </c>
      <c r="K779">
        <v>1</v>
      </c>
      <c r="L779">
        <v>3</v>
      </c>
      <c r="M779">
        <v>3</v>
      </c>
      <c r="N779">
        <v>1</v>
      </c>
      <c r="O779" cm="1">
        <f t="array" ref="O779:S779">_xlfn.LET(_xlpm.vals,{"1","2","3","4","5","6","7","8","9","T","J","Q","K","A"},
MATCH(_xlfn.ANCHORARRAY(E779),_xlpm.vals,0))</f>
        <v>7</v>
      </c>
      <c r="P779">
        <v>11</v>
      </c>
      <c r="Q779">
        <v>7</v>
      </c>
      <c r="R779">
        <v>7</v>
      </c>
      <c r="S779">
        <v>13</v>
      </c>
      <c r="T779" t="str" cm="1">
        <f t="array" ref="T779:X779">TEXT(_xlfn.ANCHORARRAY(O779),"00")</f>
        <v>07</v>
      </c>
      <c r="U779" t="str">
        <v>11</v>
      </c>
      <c r="V779" t="str">
        <v>07</v>
      </c>
      <c r="W779" t="str">
        <v>07</v>
      </c>
      <c r="X779" t="str">
        <v>13</v>
      </c>
      <c r="Y779" t="b">
        <f>MAX(_xlfn.ANCHORARRAY(J779))=5</f>
        <v>0</v>
      </c>
      <c r="Z779" t="b">
        <f>MAX(_xlfn.ANCHORARRAY(J779))=4</f>
        <v>0</v>
      </c>
      <c r="AA779" t="b" cm="1">
        <f t="array" ref="AA779">AND(OR(_xlfn.ANCHORARRAY(J779)=3),OR(_xlfn.ANCHORARRAY(J779)=2))</f>
        <v>0</v>
      </c>
      <c r="AB779" t="b">
        <f>IF(AA779,FALSE,MAX(_xlfn.ANCHORARRAY(J779))=3)</f>
        <v>1</v>
      </c>
      <c r="AC779" t="b">
        <f>COUNTIF(_xlfn.ANCHORARRAY(J779),2)=4</f>
        <v>0</v>
      </c>
      <c r="AD779" t="b">
        <f>IF(AC779,FALSE,MAX(_xlfn.ANCHORARRAY(J779))=2)</f>
        <v>0</v>
      </c>
      <c r="AE779" t="b">
        <f>NOT(OR(Y779:AD779))</f>
        <v>0</v>
      </c>
      <c r="AF779">
        <f>8-MATCH(TRUE,Y779:AE779,0)</f>
        <v>4</v>
      </c>
      <c r="AG779">
        <f>VALUE(_xlfn.CONCAT(AF779,_xlfn.ANCHORARRAY(T779)))</f>
        <v>40711070713</v>
      </c>
      <c r="AH779">
        <f>VALUE(_xlfn.RANK.EQ(AG779,AG:AG,1))</f>
        <v>719</v>
      </c>
      <c r="AI779">
        <f>AH779*D779</f>
        <v>218576</v>
      </c>
      <c r="AK779" s="1"/>
      <c r="AL779" t="str" cm="1">
        <f t="array" ref="AL779:AP779">MID(C779,_xlfn.SEQUENCE(1,LEN(C779)),1)</f>
        <v>7</v>
      </c>
      <c r="AM779" t="str">
        <v>J</v>
      </c>
      <c r="AN779" t="str">
        <v>7</v>
      </c>
      <c r="AO779" t="str">
        <v>7</v>
      </c>
      <c r="AP779" t="str">
        <v>K</v>
      </c>
      <c r="AQ779">
        <f>IF(AL779="J",0,COUNTIF(_xlfn.ANCHORARRAY($AL779),AL779))</f>
        <v>3</v>
      </c>
      <c r="AR779">
        <f>IF(AM779="J",0,COUNTIF(_xlfn.ANCHORARRAY($AL779),AM779))</f>
        <v>0</v>
      </c>
      <c r="AS779">
        <f>IF(AN779="J",0,COUNTIF(_xlfn.ANCHORARRAY($AL779),AN779))</f>
        <v>3</v>
      </c>
      <c r="AT779">
        <f>IF(AO779="J",0,COUNTIF(_xlfn.ANCHORARRAY($AL779),AO779))</f>
        <v>3</v>
      </c>
      <c r="AU779">
        <f>IF(AP779="J",0,COUNTIF(_xlfn.ANCHORARRAY($AL779),AP779))</f>
        <v>1</v>
      </c>
      <c r="AV779" cm="1">
        <f t="array" ref="AV779:AZ779">_xlfn.LET(_xlpm.vals,{"J","2","3","4","5","6","7","8","9","T","J","Q","K","A"},
MATCH(_xlfn.ANCHORARRAY(AL779),_xlpm.vals,0))</f>
        <v>7</v>
      </c>
      <c r="AW779">
        <v>1</v>
      </c>
      <c r="AX779">
        <v>7</v>
      </c>
      <c r="AY779">
        <v>7</v>
      </c>
      <c r="AZ779">
        <v>13</v>
      </c>
      <c r="BA779" t="str" cm="1">
        <f t="array" ref="BA779:BE779">TEXT(_xlfn.ANCHORARRAY(AV779),"00")</f>
        <v>07</v>
      </c>
      <c r="BB779" t="str">
        <v>01</v>
      </c>
      <c r="BC779" t="str">
        <v>07</v>
      </c>
      <c r="BD779" t="str">
        <v>07</v>
      </c>
      <c r="BE779" t="str">
        <v>13</v>
      </c>
      <c r="BF779">
        <f>COUNTIF(_xlfn.ANCHORARRAY(AL779),"J")</f>
        <v>1</v>
      </c>
    </row>
    <row r="780" spans="2:58" x14ac:dyDescent="0.3">
      <c r="B780" t="s">
        <v>223</v>
      </c>
      <c r="C780" t="str">
        <f>_xlfn.TEXTBEFORE(B780," ")</f>
        <v>6QJTK</v>
      </c>
      <c r="D780">
        <f>VALUE(_xlfn.TEXTAFTER(B780," "))</f>
        <v>575</v>
      </c>
      <c r="E780" t="str" cm="1">
        <f t="array" ref="E780:I780">MID(C780,_xlfn.SEQUENCE(1,LEN(C780)),1)</f>
        <v>6</v>
      </c>
      <c r="F780" t="str">
        <v>Q</v>
      </c>
      <c r="G780" t="str">
        <v>J</v>
      </c>
      <c r="H780" t="str">
        <v>T</v>
      </c>
      <c r="I780" t="str">
        <v>K</v>
      </c>
      <c r="J780" cm="1">
        <f t="array" ref="J780:N780">COUNTIFS(_xlfn.ANCHORARRAY(E780),_xlfn.ANCHORARRAY(E780))</f>
        <v>1</v>
      </c>
      <c r="K780">
        <v>1</v>
      </c>
      <c r="L780">
        <v>1</v>
      </c>
      <c r="M780">
        <v>1</v>
      </c>
      <c r="N780">
        <v>1</v>
      </c>
      <c r="O780" cm="1">
        <f t="array" ref="O780:S780">_xlfn.LET(_xlpm.vals,{"1","2","3","4","5","6","7","8","9","T","J","Q","K","A"},
MATCH(_xlfn.ANCHORARRAY(E780),_xlpm.vals,0))</f>
        <v>6</v>
      </c>
      <c r="P780">
        <v>12</v>
      </c>
      <c r="Q780">
        <v>11</v>
      </c>
      <c r="R780">
        <v>10</v>
      </c>
      <c r="S780">
        <v>13</v>
      </c>
      <c r="T780" t="str" cm="1">
        <f t="array" ref="T780:X780">TEXT(_xlfn.ANCHORARRAY(O780),"00")</f>
        <v>06</v>
      </c>
      <c r="U780" t="str">
        <v>12</v>
      </c>
      <c r="V780" t="str">
        <v>11</v>
      </c>
      <c r="W780" t="str">
        <v>10</v>
      </c>
      <c r="X780" t="str">
        <v>13</v>
      </c>
      <c r="Y780" t="b">
        <f>MAX(_xlfn.ANCHORARRAY(J780))=5</f>
        <v>0</v>
      </c>
      <c r="Z780" t="b">
        <f>MAX(_xlfn.ANCHORARRAY(J780))=4</f>
        <v>0</v>
      </c>
      <c r="AA780" t="b" cm="1">
        <f t="array" ref="AA780">AND(OR(_xlfn.ANCHORARRAY(J780)=3),OR(_xlfn.ANCHORARRAY(J780)=2))</f>
        <v>0</v>
      </c>
      <c r="AB780" t="b">
        <f>IF(AA780,FALSE,MAX(_xlfn.ANCHORARRAY(J780))=3)</f>
        <v>0</v>
      </c>
      <c r="AC780" t="b">
        <f>COUNTIF(_xlfn.ANCHORARRAY(J780),2)=4</f>
        <v>0</v>
      </c>
      <c r="AD780" t="b">
        <f>IF(AC780,FALSE,MAX(_xlfn.ANCHORARRAY(J780))=2)</f>
        <v>0</v>
      </c>
      <c r="AE780" t="b">
        <f>NOT(OR(Y780:AD780))</f>
        <v>1</v>
      </c>
      <c r="AF780">
        <f>8-MATCH(TRUE,Y780:AE780,0)</f>
        <v>1</v>
      </c>
      <c r="AG780">
        <f>VALUE(_xlfn.CONCAT(AF780,_xlfn.ANCHORARRAY(T780)))</f>
        <v>10612111013</v>
      </c>
      <c r="AH780">
        <f>VALUE(_xlfn.RANK.EQ(AG780,AG:AG,1))</f>
        <v>76</v>
      </c>
      <c r="AI780">
        <f>AH780*D780</f>
        <v>43700</v>
      </c>
      <c r="AK780" s="1"/>
      <c r="AL780" t="str" cm="1">
        <f t="array" ref="AL780:AP780">MID(C780,_xlfn.SEQUENCE(1,LEN(C780)),1)</f>
        <v>6</v>
      </c>
      <c r="AM780" t="str">
        <v>Q</v>
      </c>
      <c r="AN780" t="str">
        <v>J</v>
      </c>
      <c r="AO780" t="str">
        <v>T</v>
      </c>
      <c r="AP780" t="str">
        <v>K</v>
      </c>
      <c r="AQ780">
        <f>IF(AL780="J",0,COUNTIF(_xlfn.ANCHORARRAY($AL780),AL780))</f>
        <v>1</v>
      </c>
      <c r="AR780">
        <f>IF(AM780="J",0,COUNTIF(_xlfn.ANCHORARRAY($AL780),AM780))</f>
        <v>1</v>
      </c>
      <c r="AS780">
        <f>IF(AN780="J",0,COUNTIF(_xlfn.ANCHORARRAY($AL780),AN780))</f>
        <v>0</v>
      </c>
      <c r="AT780">
        <f>IF(AO780="J",0,COUNTIF(_xlfn.ANCHORARRAY($AL780),AO780))</f>
        <v>1</v>
      </c>
      <c r="AU780">
        <f>IF(AP780="J",0,COUNTIF(_xlfn.ANCHORARRAY($AL780),AP780))</f>
        <v>1</v>
      </c>
      <c r="AV780" cm="1">
        <f t="array" ref="AV780:AZ780">_xlfn.LET(_xlpm.vals,{"J","2","3","4","5","6","7","8","9","T","J","Q","K","A"},
MATCH(_xlfn.ANCHORARRAY(AL780),_xlpm.vals,0))</f>
        <v>6</v>
      </c>
      <c r="AW780">
        <v>12</v>
      </c>
      <c r="AX780">
        <v>1</v>
      </c>
      <c r="AY780">
        <v>10</v>
      </c>
      <c r="AZ780">
        <v>13</v>
      </c>
      <c r="BA780" t="str" cm="1">
        <f t="array" ref="BA780:BE780">TEXT(_xlfn.ANCHORARRAY(AV780),"00")</f>
        <v>06</v>
      </c>
      <c r="BB780" t="str">
        <v>12</v>
      </c>
      <c r="BC780" t="str">
        <v>01</v>
      </c>
      <c r="BD780" t="str">
        <v>10</v>
      </c>
      <c r="BE780" t="str">
        <v>13</v>
      </c>
      <c r="BF780">
        <f>COUNTIF(_xlfn.ANCHORARRAY(AL780),"J")</f>
        <v>1</v>
      </c>
    </row>
    <row r="781" spans="2:58" x14ac:dyDescent="0.3">
      <c r="B781" t="s">
        <v>222</v>
      </c>
      <c r="C781" t="str">
        <f>_xlfn.TEXTBEFORE(B781," ")</f>
        <v>56QA2</v>
      </c>
      <c r="D781">
        <f>VALUE(_xlfn.TEXTAFTER(B781," "))</f>
        <v>187</v>
      </c>
      <c r="E781" t="str" cm="1">
        <f t="array" ref="E781:I781">MID(C781,_xlfn.SEQUENCE(1,LEN(C781)),1)</f>
        <v>5</v>
      </c>
      <c r="F781" t="str">
        <v>6</v>
      </c>
      <c r="G781" t="str">
        <v>Q</v>
      </c>
      <c r="H781" t="str">
        <v>A</v>
      </c>
      <c r="I781" t="str">
        <v>2</v>
      </c>
      <c r="J781" cm="1">
        <f t="array" ref="J781:N781">COUNTIFS(_xlfn.ANCHORARRAY(E781),_xlfn.ANCHORARRAY(E781))</f>
        <v>1</v>
      </c>
      <c r="K781">
        <v>1</v>
      </c>
      <c r="L781">
        <v>1</v>
      </c>
      <c r="M781">
        <v>1</v>
      </c>
      <c r="N781">
        <v>1</v>
      </c>
      <c r="O781" cm="1">
        <f t="array" ref="O781:S781">_xlfn.LET(_xlpm.vals,{"1","2","3","4","5","6","7","8","9","T","J","Q","K","A"},
MATCH(_xlfn.ANCHORARRAY(E781),_xlpm.vals,0))</f>
        <v>5</v>
      </c>
      <c r="P781">
        <v>6</v>
      </c>
      <c r="Q781">
        <v>12</v>
      </c>
      <c r="R781">
        <v>14</v>
      </c>
      <c r="S781">
        <v>2</v>
      </c>
      <c r="T781" t="str" cm="1">
        <f t="array" ref="T781:X781">TEXT(_xlfn.ANCHORARRAY(O781),"00")</f>
        <v>05</v>
      </c>
      <c r="U781" t="str">
        <v>06</v>
      </c>
      <c r="V781" t="str">
        <v>12</v>
      </c>
      <c r="W781" t="str">
        <v>14</v>
      </c>
      <c r="X781" t="str">
        <v>02</v>
      </c>
      <c r="Y781" t="b">
        <f>MAX(_xlfn.ANCHORARRAY(J781))=5</f>
        <v>0</v>
      </c>
      <c r="Z781" t="b">
        <f>MAX(_xlfn.ANCHORARRAY(J781))=4</f>
        <v>0</v>
      </c>
      <c r="AA781" t="b" cm="1">
        <f t="array" ref="AA781">AND(OR(_xlfn.ANCHORARRAY(J781)=3),OR(_xlfn.ANCHORARRAY(J781)=2))</f>
        <v>0</v>
      </c>
      <c r="AB781" t="b">
        <f>IF(AA781,FALSE,MAX(_xlfn.ANCHORARRAY(J781))=3)</f>
        <v>0</v>
      </c>
      <c r="AC781" t="b">
        <f>COUNTIF(_xlfn.ANCHORARRAY(J781),2)=4</f>
        <v>0</v>
      </c>
      <c r="AD781" t="b">
        <f>IF(AC781,FALSE,MAX(_xlfn.ANCHORARRAY(J781))=2)</f>
        <v>0</v>
      </c>
      <c r="AE781" t="b">
        <f>NOT(OR(Y781:AD781))</f>
        <v>1</v>
      </c>
      <c r="AF781">
        <f>8-MATCH(TRUE,Y781:AE781,0)</f>
        <v>1</v>
      </c>
      <c r="AG781">
        <f>VALUE(_xlfn.CONCAT(AF781,_xlfn.ANCHORARRAY(T781)))</f>
        <v>10506121402</v>
      </c>
      <c r="AH781">
        <f>VALUE(_xlfn.RANK.EQ(AG781,AG:AG,1))</f>
        <v>53</v>
      </c>
      <c r="AI781">
        <f>AH781*D781</f>
        <v>9911</v>
      </c>
      <c r="AK781" s="1"/>
      <c r="AL781" t="str" cm="1">
        <f t="array" ref="AL781:AP781">MID(C781,_xlfn.SEQUENCE(1,LEN(C781)),1)</f>
        <v>5</v>
      </c>
      <c r="AM781" t="str">
        <v>6</v>
      </c>
      <c r="AN781" t="str">
        <v>Q</v>
      </c>
      <c r="AO781" t="str">
        <v>A</v>
      </c>
      <c r="AP781" t="str">
        <v>2</v>
      </c>
      <c r="AQ781">
        <f>IF(AL781="J",0,COUNTIF(_xlfn.ANCHORARRAY($AL781),AL781))</f>
        <v>1</v>
      </c>
      <c r="AR781">
        <f>IF(AM781="J",0,COUNTIF(_xlfn.ANCHORARRAY($AL781),AM781))</f>
        <v>1</v>
      </c>
      <c r="AS781">
        <f>IF(AN781="J",0,COUNTIF(_xlfn.ANCHORARRAY($AL781),AN781))</f>
        <v>1</v>
      </c>
      <c r="AT781">
        <f>IF(AO781="J",0,COUNTIF(_xlfn.ANCHORARRAY($AL781),AO781))</f>
        <v>1</v>
      </c>
      <c r="AU781">
        <f>IF(AP781="J",0,COUNTIF(_xlfn.ANCHORARRAY($AL781),AP781))</f>
        <v>1</v>
      </c>
      <c r="AV781" cm="1">
        <f t="array" ref="AV781:AZ781">_xlfn.LET(_xlpm.vals,{"J","2","3","4","5","6","7","8","9","T","J","Q","K","A"},
MATCH(_xlfn.ANCHORARRAY(AL781),_xlpm.vals,0))</f>
        <v>5</v>
      </c>
      <c r="AW781">
        <v>6</v>
      </c>
      <c r="AX781">
        <v>12</v>
      </c>
      <c r="AY781">
        <v>14</v>
      </c>
      <c r="AZ781">
        <v>2</v>
      </c>
      <c r="BA781" t="str" cm="1">
        <f t="array" ref="BA781:BE781">TEXT(_xlfn.ANCHORARRAY(AV781),"00")</f>
        <v>05</v>
      </c>
      <c r="BB781" t="str">
        <v>06</v>
      </c>
      <c r="BC781" t="str">
        <v>12</v>
      </c>
      <c r="BD781" t="str">
        <v>14</v>
      </c>
      <c r="BE781" t="str">
        <v>02</v>
      </c>
      <c r="BF781">
        <f>COUNTIF(_xlfn.ANCHORARRAY(AL781),"J")</f>
        <v>0</v>
      </c>
    </row>
    <row r="782" spans="2:58" x14ac:dyDescent="0.3">
      <c r="B782" t="s">
        <v>221</v>
      </c>
      <c r="C782" t="str">
        <f>_xlfn.TEXTBEFORE(B782," ")</f>
        <v>AKK2K</v>
      </c>
      <c r="D782">
        <f>VALUE(_xlfn.TEXTAFTER(B782," "))</f>
        <v>850</v>
      </c>
      <c r="E782" t="str" cm="1">
        <f t="array" ref="E782:I782">MID(C782,_xlfn.SEQUENCE(1,LEN(C782)),1)</f>
        <v>A</v>
      </c>
      <c r="F782" t="str">
        <v>K</v>
      </c>
      <c r="G782" t="str">
        <v>K</v>
      </c>
      <c r="H782" t="str">
        <v>2</v>
      </c>
      <c r="I782" t="str">
        <v>K</v>
      </c>
      <c r="J782" cm="1">
        <f t="array" ref="J782:N782">COUNTIFS(_xlfn.ANCHORARRAY(E782),_xlfn.ANCHORARRAY(E782))</f>
        <v>1</v>
      </c>
      <c r="K782">
        <v>3</v>
      </c>
      <c r="L782">
        <v>3</v>
      </c>
      <c r="M782">
        <v>1</v>
      </c>
      <c r="N782">
        <v>3</v>
      </c>
      <c r="O782" cm="1">
        <f t="array" ref="O782:S782">_xlfn.LET(_xlpm.vals,{"1","2","3","4","5","6","7","8","9","T","J","Q","K","A"},
MATCH(_xlfn.ANCHORARRAY(E782),_xlpm.vals,0))</f>
        <v>14</v>
      </c>
      <c r="P782">
        <v>13</v>
      </c>
      <c r="Q782">
        <v>13</v>
      </c>
      <c r="R782">
        <v>2</v>
      </c>
      <c r="S782">
        <v>13</v>
      </c>
      <c r="T782" t="str" cm="1">
        <f t="array" ref="T782:X782">TEXT(_xlfn.ANCHORARRAY(O782),"00")</f>
        <v>14</v>
      </c>
      <c r="U782" t="str">
        <v>13</v>
      </c>
      <c r="V782" t="str">
        <v>13</v>
      </c>
      <c r="W782" t="str">
        <v>02</v>
      </c>
      <c r="X782" t="str">
        <v>13</v>
      </c>
      <c r="Y782" t="b">
        <f>MAX(_xlfn.ANCHORARRAY(J782))=5</f>
        <v>0</v>
      </c>
      <c r="Z782" t="b">
        <f>MAX(_xlfn.ANCHORARRAY(J782))=4</f>
        <v>0</v>
      </c>
      <c r="AA782" t="b" cm="1">
        <f t="array" ref="AA782">AND(OR(_xlfn.ANCHORARRAY(J782)=3),OR(_xlfn.ANCHORARRAY(J782)=2))</f>
        <v>0</v>
      </c>
      <c r="AB782" t="b">
        <f>IF(AA782,FALSE,MAX(_xlfn.ANCHORARRAY(J782))=3)</f>
        <v>1</v>
      </c>
      <c r="AC782" t="b">
        <f>COUNTIF(_xlfn.ANCHORARRAY(J782),2)=4</f>
        <v>0</v>
      </c>
      <c r="AD782" t="b">
        <f>IF(AC782,FALSE,MAX(_xlfn.ANCHORARRAY(J782))=2)</f>
        <v>0</v>
      </c>
      <c r="AE782" t="b">
        <f>NOT(OR(Y782:AD782))</f>
        <v>0</v>
      </c>
      <c r="AF782">
        <f>8-MATCH(TRUE,Y782:AE782,0)</f>
        <v>4</v>
      </c>
      <c r="AG782">
        <f>VALUE(_xlfn.CONCAT(AF782,_xlfn.ANCHORARRAY(T782)))</f>
        <v>41413130213</v>
      </c>
      <c r="AH782">
        <f>VALUE(_xlfn.RANK.EQ(AG782,AG:AG,1))</f>
        <v>797</v>
      </c>
      <c r="AI782">
        <f>AH782*D782</f>
        <v>677450</v>
      </c>
      <c r="AK782" s="1"/>
      <c r="AL782" t="str" cm="1">
        <f t="array" ref="AL782:AP782">MID(C782,_xlfn.SEQUENCE(1,LEN(C782)),1)</f>
        <v>A</v>
      </c>
      <c r="AM782" t="str">
        <v>K</v>
      </c>
      <c r="AN782" t="str">
        <v>K</v>
      </c>
      <c r="AO782" t="str">
        <v>2</v>
      </c>
      <c r="AP782" t="str">
        <v>K</v>
      </c>
      <c r="AQ782">
        <f>IF(AL782="J",0,COUNTIF(_xlfn.ANCHORARRAY($AL782),AL782))</f>
        <v>1</v>
      </c>
      <c r="AR782">
        <f>IF(AM782="J",0,COUNTIF(_xlfn.ANCHORARRAY($AL782),AM782))</f>
        <v>3</v>
      </c>
      <c r="AS782">
        <f>IF(AN782="J",0,COUNTIF(_xlfn.ANCHORARRAY($AL782),AN782))</f>
        <v>3</v>
      </c>
      <c r="AT782">
        <f>IF(AO782="J",0,COUNTIF(_xlfn.ANCHORARRAY($AL782),AO782))</f>
        <v>1</v>
      </c>
      <c r="AU782">
        <f>IF(AP782="J",0,COUNTIF(_xlfn.ANCHORARRAY($AL782),AP782))</f>
        <v>3</v>
      </c>
      <c r="AV782" cm="1">
        <f t="array" ref="AV782:AZ782">_xlfn.LET(_xlpm.vals,{"J","2","3","4","5","6","7","8","9","T","J","Q","K","A"},
MATCH(_xlfn.ANCHORARRAY(AL782),_xlpm.vals,0))</f>
        <v>14</v>
      </c>
      <c r="AW782">
        <v>13</v>
      </c>
      <c r="AX782">
        <v>13</v>
      </c>
      <c r="AY782">
        <v>2</v>
      </c>
      <c r="AZ782">
        <v>13</v>
      </c>
      <c r="BA782" t="str" cm="1">
        <f t="array" ref="BA782:BE782">TEXT(_xlfn.ANCHORARRAY(AV782),"00")</f>
        <v>14</v>
      </c>
      <c r="BB782" t="str">
        <v>13</v>
      </c>
      <c r="BC782" t="str">
        <v>13</v>
      </c>
      <c r="BD782" t="str">
        <v>02</v>
      </c>
      <c r="BE782" t="str">
        <v>13</v>
      </c>
      <c r="BF782">
        <f>COUNTIF(_xlfn.ANCHORARRAY(AL782),"J")</f>
        <v>0</v>
      </c>
    </row>
    <row r="783" spans="2:58" x14ac:dyDescent="0.3">
      <c r="B783" t="s">
        <v>220</v>
      </c>
      <c r="C783" t="str">
        <f>_xlfn.TEXTBEFORE(B783," ")</f>
        <v>7J9J4</v>
      </c>
      <c r="D783">
        <f>VALUE(_xlfn.TEXTAFTER(B783," "))</f>
        <v>106</v>
      </c>
      <c r="E783" t="str" cm="1">
        <f t="array" ref="E783:I783">MID(C783,_xlfn.SEQUENCE(1,LEN(C783)),1)</f>
        <v>7</v>
      </c>
      <c r="F783" t="str">
        <v>J</v>
      </c>
      <c r="G783" t="str">
        <v>9</v>
      </c>
      <c r="H783" t="str">
        <v>J</v>
      </c>
      <c r="I783" t="str">
        <v>4</v>
      </c>
      <c r="J783" cm="1">
        <f t="array" ref="J783:N783">COUNTIFS(_xlfn.ANCHORARRAY(E783),_xlfn.ANCHORARRAY(E783))</f>
        <v>1</v>
      </c>
      <c r="K783">
        <v>2</v>
      </c>
      <c r="L783">
        <v>1</v>
      </c>
      <c r="M783">
        <v>2</v>
      </c>
      <c r="N783">
        <v>1</v>
      </c>
      <c r="O783" cm="1">
        <f t="array" ref="O783:S783">_xlfn.LET(_xlpm.vals,{"1","2","3","4","5","6","7","8","9","T","J","Q","K","A"},
MATCH(_xlfn.ANCHORARRAY(E783),_xlpm.vals,0))</f>
        <v>7</v>
      </c>
      <c r="P783">
        <v>11</v>
      </c>
      <c r="Q783">
        <v>9</v>
      </c>
      <c r="R783">
        <v>11</v>
      </c>
      <c r="S783">
        <v>4</v>
      </c>
      <c r="T783" t="str" cm="1">
        <f t="array" ref="T783:X783">TEXT(_xlfn.ANCHORARRAY(O783),"00")</f>
        <v>07</v>
      </c>
      <c r="U783" t="str">
        <v>11</v>
      </c>
      <c r="V783" t="str">
        <v>09</v>
      </c>
      <c r="W783" t="str">
        <v>11</v>
      </c>
      <c r="X783" t="str">
        <v>04</v>
      </c>
      <c r="Y783" t="b">
        <f>MAX(_xlfn.ANCHORARRAY(J783))=5</f>
        <v>0</v>
      </c>
      <c r="Z783" t="b">
        <f>MAX(_xlfn.ANCHORARRAY(J783))=4</f>
        <v>0</v>
      </c>
      <c r="AA783" t="b" cm="1">
        <f t="array" ref="AA783">AND(OR(_xlfn.ANCHORARRAY(J783)=3),OR(_xlfn.ANCHORARRAY(J783)=2))</f>
        <v>0</v>
      </c>
      <c r="AB783" t="b">
        <f>IF(AA783,FALSE,MAX(_xlfn.ANCHORARRAY(J783))=3)</f>
        <v>0</v>
      </c>
      <c r="AC783" t="b">
        <f>COUNTIF(_xlfn.ANCHORARRAY(J783),2)=4</f>
        <v>0</v>
      </c>
      <c r="AD783" t="b">
        <f>IF(AC783,FALSE,MAX(_xlfn.ANCHORARRAY(J783))=2)</f>
        <v>1</v>
      </c>
      <c r="AE783" t="b">
        <f>NOT(OR(Y783:AD783))</f>
        <v>0</v>
      </c>
      <c r="AF783">
        <f>8-MATCH(TRUE,Y783:AE783,0)</f>
        <v>2</v>
      </c>
      <c r="AG783">
        <f>VALUE(_xlfn.CONCAT(AF783,_xlfn.ANCHORARRAY(T783)))</f>
        <v>20711091104</v>
      </c>
      <c r="AH783">
        <f>VALUE(_xlfn.RANK.EQ(AG783,AG:AG,1))</f>
        <v>310</v>
      </c>
      <c r="AI783">
        <f>AH783*D783</f>
        <v>32860</v>
      </c>
      <c r="AK783" s="1"/>
      <c r="AL783" t="str" cm="1">
        <f t="array" ref="AL783:AP783">MID(C783,_xlfn.SEQUENCE(1,LEN(C783)),1)</f>
        <v>7</v>
      </c>
      <c r="AM783" t="str">
        <v>J</v>
      </c>
      <c r="AN783" t="str">
        <v>9</v>
      </c>
      <c r="AO783" t="str">
        <v>J</v>
      </c>
      <c r="AP783" t="str">
        <v>4</v>
      </c>
      <c r="AQ783">
        <f>IF(AL783="J",0,COUNTIF(_xlfn.ANCHORARRAY($AL783),AL783))</f>
        <v>1</v>
      </c>
      <c r="AR783">
        <f>IF(AM783="J",0,COUNTIF(_xlfn.ANCHORARRAY($AL783),AM783))</f>
        <v>0</v>
      </c>
      <c r="AS783">
        <f>IF(AN783="J",0,COUNTIF(_xlfn.ANCHORARRAY($AL783),AN783))</f>
        <v>1</v>
      </c>
      <c r="AT783">
        <f>IF(AO783="J",0,COUNTIF(_xlfn.ANCHORARRAY($AL783),AO783))</f>
        <v>0</v>
      </c>
      <c r="AU783">
        <f>IF(AP783="J",0,COUNTIF(_xlfn.ANCHORARRAY($AL783),AP783))</f>
        <v>1</v>
      </c>
      <c r="AV783" cm="1">
        <f t="array" ref="AV783:AZ783">_xlfn.LET(_xlpm.vals,{"J","2","3","4","5","6","7","8","9","T","J","Q","K","A"},
MATCH(_xlfn.ANCHORARRAY(AL783),_xlpm.vals,0))</f>
        <v>7</v>
      </c>
      <c r="AW783">
        <v>1</v>
      </c>
      <c r="AX783">
        <v>9</v>
      </c>
      <c r="AY783">
        <v>1</v>
      </c>
      <c r="AZ783">
        <v>4</v>
      </c>
      <c r="BA783" t="str" cm="1">
        <f t="array" ref="BA783:BE783">TEXT(_xlfn.ANCHORARRAY(AV783),"00")</f>
        <v>07</v>
      </c>
      <c r="BB783" t="str">
        <v>01</v>
      </c>
      <c r="BC783" t="str">
        <v>09</v>
      </c>
      <c r="BD783" t="str">
        <v>01</v>
      </c>
      <c r="BE783" t="str">
        <v>04</v>
      </c>
      <c r="BF783">
        <f>COUNTIF(_xlfn.ANCHORARRAY(AL783),"J")</f>
        <v>2</v>
      </c>
    </row>
    <row r="784" spans="2:58" x14ac:dyDescent="0.3">
      <c r="B784" t="s">
        <v>219</v>
      </c>
      <c r="C784" t="str">
        <f>_xlfn.TEXTBEFORE(B784," ")</f>
        <v>683T4</v>
      </c>
      <c r="D784">
        <f>VALUE(_xlfn.TEXTAFTER(B784," "))</f>
        <v>413</v>
      </c>
      <c r="E784" t="str" cm="1">
        <f t="array" ref="E784:I784">MID(C784,_xlfn.SEQUENCE(1,LEN(C784)),1)</f>
        <v>6</v>
      </c>
      <c r="F784" t="str">
        <v>8</v>
      </c>
      <c r="G784" t="str">
        <v>3</v>
      </c>
      <c r="H784" t="str">
        <v>T</v>
      </c>
      <c r="I784" t="str">
        <v>4</v>
      </c>
      <c r="J784" cm="1">
        <f t="array" ref="J784:N784">COUNTIFS(_xlfn.ANCHORARRAY(E784),_xlfn.ANCHORARRAY(E784))</f>
        <v>1</v>
      </c>
      <c r="K784">
        <v>1</v>
      </c>
      <c r="L784">
        <v>1</v>
      </c>
      <c r="M784">
        <v>1</v>
      </c>
      <c r="N784">
        <v>1</v>
      </c>
      <c r="O784" cm="1">
        <f t="array" ref="O784:S784">_xlfn.LET(_xlpm.vals,{"1","2","3","4","5","6","7","8","9","T","J","Q","K","A"},
MATCH(_xlfn.ANCHORARRAY(E784),_xlpm.vals,0))</f>
        <v>6</v>
      </c>
      <c r="P784">
        <v>8</v>
      </c>
      <c r="Q784">
        <v>3</v>
      </c>
      <c r="R784">
        <v>10</v>
      </c>
      <c r="S784">
        <v>4</v>
      </c>
      <c r="T784" t="str" cm="1">
        <f t="array" ref="T784:X784">TEXT(_xlfn.ANCHORARRAY(O784),"00")</f>
        <v>06</v>
      </c>
      <c r="U784" t="str">
        <v>08</v>
      </c>
      <c r="V784" t="str">
        <v>03</v>
      </c>
      <c r="W784" t="str">
        <v>10</v>
      </c>
      <c r="X784" t="str">
        <v>04</v>
      </c>
      <c r="Y784" t="b">
        <f>MAX(_xlfn.ANCHORARRAY(J784))=5</f>
        <v>0</v>
      </c>
      <c r="Z784" t="b">
        <f>MAX(_xlfn.ANCHORARRAY(J784))=4</f>
        <v>0</v>
      </c>
      <c r="AA784" t="b" cm="1">
        <f t="array" ref="AA784">AND(OR(_xlfn.ANCHORARRAY(J784)=3),OR(_xlfn.ANCHORARRAY(J784)=2))</f>
        <v>0</v>
      </c>
      <c r="AB784" t="b">
        <f>IF(AA784,FALSE,MAX(_xlfn.ANCHORARRAY(J784))=3)</f>
        <v>0</v>
      </c>
      <c r="AC784" t="b">
        <f>COUNTIF(_xlfn.ANCHORARRAY(J784),2)=4</f>
        <v>0</v>
      </c>
      <c r="AD784" t="b">
        <f>IF(AC784,FALSE,MAX(_xlfn.ANCHORARRAY(J784))=2)</f>
        <v>0</v>
      </c>
      <c r="AE784" t="b">
        <f>NOT(OR(Y784:AD784))</f>
        <v>1</v>
      </c>
      <c r="AF784">
        <f>8-MATCH(TRUE,Y784:AE784,0)</f>
        <v>1</v>
      </c>
      <c r="AG784">
        <f>VALUE(_xlfn.CONCAT(AF784,_xlfn.ANCHORARRAY(T784)))</f>
        <v>10608031004</v>
      </c>
      <c r="AH784">
        <f>VALUE(_xlfn.RANK.EQ(AG784,AG:AG,1))</f>
        <v>68</v>
      </c>
      <c r="AI784">
        <f>AH784*D784</f>
        <v>28084</v>
      </c>
      <c r="AK784" s="1"/>
      <c r="AL784" t="str" cm="1">
        <f t="array" ref="AL784:AP784">MID(C784,_xlfn.SEQUENCE(1,LEN(C784)),1)</f>
        <v>6</v>
      </c>
      <c r="AM784" t="str">
        <v>8</v>
      </c>
      <c r="AN784" t="str">
        <v>3</v>
      </c>
      <c r="AO784" t="str">
        <v>T</v>
      </c>
      <c r="AP784" t="str">
        <v>4</v>
      </c>
      <c r="AQ784">
        <f>IF(AL784="J",0,COUNTIF(_xlfn.ANCHORARRAY($AL784),AL784))</f>
        <v>1</v>
      </c>
      <c r="AR784">
        <f>IF(AM784="J",0,COUNTIF(_xlfn.ANCHORARRAY($AL784),AM784))</f>
        <v>1</v>
      </c>
      <c r="AS784">
        <f>IF(AN784="J",0,COUNTIF(_xlfn.ANCHORARRAY($AL784),AN784))</f>
        <v>1</v>
      </c>
      <c r="AT784">
        <f>IF(AO784="J",0,COUNTIF(_xlfn.ANCHORARRAY($AL784),AO784))</f>
        <v>1</v>
      </c>
      <c r="AU784">
        <f>IF(AP784="J",0,COUNTIF(_xlfn.ANCHORARRAY($AL784),AP784))</f>
        <v>1</v>
      </c>
      <c r="AV784" cm="1">
        <f t="array" ref="AV784:AZ784">_xlfn.LET(_xlpm.vals,{"J","2","3","4","5","6","7","8","9","T","J","Q","K","A"},
MATCH(_xlfn.ANCHORARRAY(AL784),_xlpm.vals,0))</f>
        <v>6</v>
      </c>
      <c r="AW784">
        <v>8</v>
      </c>
      <c r="AX784">
        <v>3</v>
      </c>
      <c r="AY784">
        <v>10</v>
      </c>
      <c r="AZ784">
        <v>4</v>
      </c>
      <c r="BA784" t="str" cm="1">
        <f t="array" ref="BA784:BE784">TEXT(_xlfn.ANCHORARRAY(AV784),"00")</f>
        <v>06</v>
      </c>
      <c r="BB784" t="str">
        <v>08</v>
      </c>
      <c r="BC784" t="str">
        <v>03</v>
      </c>
      <c r="BD784" t="str">
        <v>10</v>
      </c>
      <c r="BE784" t="str">
        <v>04</v>
      </c>
      <c r="BF784">
        <f>COUNTIF(_xlfn.ANCHORARRAY(AL784),"J")</f>
        <v>0</v>
      </c>
    </row>
    <row r="785" spans="2:58" x14ac:dyDescent="0.3">
      <c r="B785" t="s">
        <v>218</v>
      </c>
      <c r="C785" t="str">
        <f>_xlfn.TEXTBEFORE(B785," ")</f>
        <v>66766</v>
      </c>
      <c r="D785">
        <f>VALUE(_xlfn.TEXTAFTER(B785," "))</f>
        <v>903</v>
      </c>
      <c r="E785" t="str" cm="1">
        <f t="array" ref="E785:I785">MID(C785,_xlfn.SEQUENCE(1,LEN(C785)),1)</f>
        <v>6</v>
      </c>
      <c r="F785" t="str">
        <v>6</v>
      </c>
      <c r="G785" t="str">
        <v>7</v>
      </c>
      <c r="H785" t="str">
        <v>6</v>
      </c>
      <c r="I785" t="str">
        <v>6</v>
      </c>
      <c r="J785" cm="1">
        <f t="array" ref="J785:N785">COUNTIFS(_xlfn.ANCHORARRAY(E785),_xlfn.ANCHORARRAY(E785))</f>
        <v>4</v>
      </c>
      <c r="K785">
        <v>4</v>
      </c>
      <c r="L785">
        <v>1</v>
      </c>
      <c r="M785">
        <v>4</v>
      </c>
      <c r="N785">
        <v>4</v>
      </c>
      <c r="O785" cm="1">
        <f t="array" ref="O785:S785">_xlfn.LET(_xlpm.vals,{"1","2","3","4","5","6","7","8","9","T","J","Q","K","A"},
MATCH(_xlfn.ANCHORARRAY(E785),_xlpm.vals,0))</f>
        <v>6</v>
      </c>
      <c r="P785">
        <v>6</v>
      </c>
      <c r="Q785">
        <v>7</v>
      </c>
      <c r="R785">
        <v>6</v>
      </c>
      <c r="S785">
        <v>6</v>
      </c>
      <c r="T785" t="str" cm="1">
        <f t="array" ref="T785:X785">TEXT(_xlfn.ANCHORARRAY(O785),"00")</f>
        <v>06</v>
      </c>
      <c r="U785" t="str">
        <v>06</v>
      </c>
      <c r="V785" t="str">
        <v>07</v>
      </c>
      <c r="W785" t="str">
        <v>06</v>
      </c>
      <c r="X785" t="str">
        <v>06</v>
      </c>
      <c r="Y785" t="b">
        <f>MAX(_xlfn.ANCHORARRAY(J785))=5</f>
        <v>0</v>
      </c>
      <c r="Z785" t="b">
        <f>MAX(_xlfn.ANCHORARRAY(J785))=4</f>
        <v>1</v>
      </c>
      <c r="AA785" t="b" cm="1">
        <f t="array" ref="AA785">AND(OR(_xlfn.ANCHORARRAY(J785)=3),OR(_xlfn.ANCHORARRAY(J785)=2))</f>
        <v>0</v>
      </c>
      <c r="AB785" t="b">
        <f>IF(AA785,FALSE,MAX(_xlfn.ANCHORARRAY(J785))=3)</f>
        <v>0</v>
      </c>
      <c r="AC785" t="b">
        <f>COUNTIF(_xlfn.ANCHORARRAY(J785),2)=4</f>
        <v>0</v>
      </c>
      <c r="AD785" t="b">
        <f>IF(AC785,FALSE,MAX(_xlfn.ANCHORARRAY(J785))=2)</f>
        <v>0</v>
      </c>
      <c r="AE785" t="b">
        <f>NOT(OR(Y785:AD785))</f>
        <v>0</v>
      </c>
      <c r="AF785">
        <f>8-MATCH(TRUE,Y785:AE785,0)</f>
        <v>6</v>
      </c>
      <c r="AG785">
        <f>VALUE(_xlfn.CONCAT(AF785,_xlfn.ANCHORARRAY(T785)))</f>
        <v>60606070606</v>
      </c>
      <c r="AH785">
        <f>VALUE(_xlfn.RANK.EQ(AG785,AG:AG,1))</f>
        <v>944</v>
      </c>
      <c r="AI785">
        <f>AH785*D785</f>
        <v>852432</v>
      </c>
      <c r="AK785" s="1"/>
      <c r="AL785" t="str" cm="1">
        <f t="array" ref="AL785:AP785">MID(C785,_xlfn.SEQUENCE(1,LEN(C785)),1)</f>
        <v>6</v>
      </c>
      <c r="AM785" t="str">
        <v>6</v>
      </c>
      <c r="AN785" t="str">
        <v>7</v>
      </c>
      <c r="AO785" t="str">
        <v>6</v>
      </c>
      <c r="AP785" t="str">
        <v>6</v>
      </c>
      <c r="AQ785">
        <f>IF(AL785="J",0,COUNTIF(_xlfn.ANCHORARRAY($AL785),AL785))</f>
        <v>4</v>
      </c>
      <c r="AR785">
        <f>IF(AM785="J",0,COUNTIF(_xlfn.ANCHORARRAY($AL785),AM785))</f>
        <v>4</v>
      </c>
      <c r="AS785">
        <f>IF(AN785="J",0,COUNTIF(_xlfn.ANCHORARRAY($AL785),AN785))</f>
        <v>1</v>
      </c>
      <c r="AT785">
        <f>IF(AO785="J",0,COUNTIF(_xlfn.ANCHORARRAY($AL785),AO785))</f>
        <v>4</v>
      </c>
      <c r="AU785">
        <f>IF(AP785="J",0,COUNTIF(_xlfn.ANCHORARRAY($AL785),AP785))</f>
        <v>4</v>
      </c>
      <c r="AV785" cm="1">
        <f t="array" ref="AV785:AZ785">_xlfn.LET(_xlpm.vals,{"J","2","3","4","5","6","7","8","9","T","J","Q","K","A"},
MATCH(_xlfn.ANCHORARRAY(AL785),_xlpm.vals,0))</f>
        <v>6</v>
      </c>
      <c r="AW785">
        <v>6</v>
      </c>
      <c r="AX785">
        <v>7</v>
      </c>
      <c r="AY785">
        <v>6</v>
      </c>
      <c r="AZ785">
        <v>6</v>
      </c>
      <c r="BA785" t="str" cm="1">
        <f t="array" ref="BA785:BE785">TEXT(_xlfn.ANCHORARRAY(AV785),"00")</f>
        <v>06</v>
      </c>
      <c r="BB785" t="str">
        <v>06</v>
      </c>
      <c r="BC785" t="str">
        <v>07</v>
      </c>
      <c r="BD785" t="str">
        <v>06</v>
      </c>
      <c r="BE785" t="str">
        <v>06</v>
      </c>
      <c r="BF785">
        <f>COUNTIF(_xlfn.ANCHORARRAY(AL785),"J")</f>
        <v>0</v>
      </c>
    </row>
    <row r="786" spans="2:58" x14ac:dyDescent="0.3">
      <c r="B786" t="s">
        <v>217</v>
      </c>
      <c r="C786" t="str">
        <f>_xlfn.TEXTBEFORE(B786," ")</f>
        <v>99Q66</v>
      </c>
      <c r="D786">
        <f>VALUE(_xlfn.TEXTAFTER(B786," "))</f>
        <v>21</v>
      </c>
      <c r="E786" t="str" cm="1">
        <f t="array" ref="E786:I786">MID(C786,_xlfn.SEQUENCE(1,LEN(C786)),1)</f>
        <v>9</v>
      </c>
      <c r="F786" t="str">
        <v>9</v>
      </c>
      <c r="G786" t="str">
        <v>Q</v>
      </c>
      <c r="H786" t="str">
        <v>6</v>
      </c>
      <c r="I786" t="str">
        <v>6</v>
      </c>
      <c r="J786" cm="1">
        <f t="array" ref="J786:N786">COUNTIFS(_xlfn.ANCHORARRAY(E786),_xlfn.ANCHORARRAY(E786))</f>
        <v>2</v>
      </c>
      <c r="K786">
        <v>2</v>
      </c>
      <c r="L786">
        <v>1</v>
      </c>
      <c r="M786">
        <v>2</v>
      </c>
      <c r="N786">
        <v>2</v>
      </c>
      <c r="O786" cm="1">
        <f t="array" ref="O786:S786">_xlfn.LET(_xlpm.vals,{"1","2","3","4","5","6","7","8","9","T","J","Q","K","A"},
MATCH(_xlfn.ANCHORARRAY(E786),_xlpm.vals,0))</f>
        <v>9</v>
      </c>
      <c r="P786">
        <v>9</v>
      </c>
      <c r="Q786">
        <v>12</v>
      </c>
      <c r="R786">
        <v>6</v>
      </c>
      <c r="S786">
        <v>6</v>
      </c>
      <c r="T786" t="str" cm="1">
        <f t="array" ref="T786:X786">TEXT(_xlfn.ANCHORARRAY(O786),"00")</f>
        <v>09</v>
      </c>
      <c r="U786" t="str">
        <v>09</v>
      </c>
      <c r="V786" t="str">
        <v>12</v>
      </c>
      <c r="W786" t="str">
        <v>06</v>
      </c>
      <c r="X786" t="str">
        <v>06</v>
      </c>
      <c r="Y786" t="b">
        <f>MAX(_xlfn.ANCHORARRAY(J786))=5</f>
        <v>0</v>
      </c>
      <c r="Z786" t="b">
        <f>MAX(_xlfn.ANCHORARRAY(J786))=4</f>
        <v>0</v>
      </c>
      <c r="AA786" t="b" cm="1">
        <f t="array" ref="AA786">AND(OR(_xlfn.ANCHORARRAY(J786)=3),OR(_xlfn.ANCHORARRAY(J786)=2))</f>
        <v>0</v>
      </c>
      <c r="AB786" t="b">
        <f>IF(AA786,FALSE,MAX(_xlfn.ANCHORARRAY(J786))=3)</f>
        <v>0</v>
      </c>
      <c r="AC786" t="b">
        <f>COUNTIF(_xlfn.ANCHORARRAY(J786),2)=4</f>
        <v>1</v>
      </c>
      <c r="AD786" t="b">
        <f>IF(AC786,FALSE,MAX(_xlfn.ANCHORARRAY(J786))=2)</f>
        <v>0</v>
      </c>
      <c r="AE786" t="b">
        <f>NOT(OR(Y786:AD786))</f>
        <v>0</v>
      </c>
      <c r="AF786">
        <f>8-MATCH(TRUE,Y786:AE786,0)</f>
        <v>3</v>
      </c>
      <c r="AG786">
        <f>VALUE(_xlfn.CONCAT(AF786,_xlfn.ANCHORARRAY(T786)))</f>
        <v>30909120606</v>
      </c>
      <c r="AH786">
        <f>VALUE(_xlfn.RANK.EQ(AG786,AG:AG,1))</f>
        <v>549</v>
      </c>
      <c r="AI786">
        <f>AH786*D786</f>
        <v>11529</v>
      </c>
      <c r="AK786" s="1"/>
      <c r="AL786" t="str" cm="1">
        <f t="array" ref="AL786:AP786">MID(C786,_xlfn.SEQUENCE(1,LEN(C786)),1)</f>
        <v>9</v>
      </c>
      <c r="AM786" t="str">
        <v>9</v>
      </c>
      <c r="AN786" t="str">
        <v>Q</v>
      </c>
      <c r="AO786" t="str">
        <v>6</v>
      </c>
      <c r="AP786" t="str">
        <v>6</v>
      </c>
      <c r="AQ786">
        <f>IF(AL786="J",0,COUNTIF(_xlfn.ANCHORARRAY($AL786),AL786))</f>
        <v>2</v>
      </c>
      <c r="AR786">
        <f>IF(AM786="J",0,COUNTIF(_xlfn.ANCHORARRAY($AL786),AM786))</f>
        <v>2</v>
      </c>
      <c r="AS786">
        <f>IF(AN786="J",0,COUNTIF(_xlfn.ANCHORARRAY($AL786),AN786))</f>
        <v>1</v>
      </c>
      <c r="AT786">
        <f>IF(AO786="J",0,COUNTIF(_xlfn.ANCHORARRAY($AL786),AO786))</f>
        <v>2</v>
      </c>
      <c r="AU786">
        <f>IF(AP786="J",0,COUNTIF(_xlfn.ANCHORARRAY($AL786),AP786))</f>
        <v>2</v>
      </c>
      <c r="AV786" cm="1">
        <f t="array" ref="AV786:AZ786">_xlfn.LET(_xlpm.vals,{"J","2","3","4","5","6","7","8","9","T","J","Q","K","A"},
MATCH(_xlfn.ANCHORARRAY(AL786),_xlpm.vals,0))</f>
        <v>9</v>
      </c>
      <c r="AW786">
        <v>9</v>
      </c>
      <c r="AX786">
        <v>12</v>
      </c>
      <c r="AY786">
        <v>6</v>
      </c>
      <c r="AZ786">
        <v>6</v>
      </c>
      <c r="BA786" t="str" cm="1">
        <f t="array" ref="BA786:BE786">TEXT(_xlfn.ANCHORARRAY(AV786),"00")</f>
        <v>09</v>
      </c>
      <c r="BB786" t="str">
        <v>09</v>
      </c>
      <c r="BC786" t="str">
        <v>12</v>
      </c>
      <c r="BD786" t="str">
        <v>06</v>
      </c>
      <c r="BE786" t="str">
        <v>06</v>
      </c>
      <c r="BF786">
        <f>COUNTIF(_xlfn.ANCHORARRAY(AL786),"J")</f>
        <v>0</v>
      </c>
    </row>
    <row r="787" spans="2:58" x14ac:dyDescent="0.3">
      <c r="B787" t="s">
        <v>216</v>
      </c>
      <c r="C787" t="str">
        <f>_xlfn.TEXTBEFORE(B787," ")</f>
        <v>K999T</v>
      </c>
      <c r="D787">
        <f>VALUE(_xlfn.TEXTAFTER(B787," "))</f>
        <v>550</v>
      </c>
      <c r="E787" t="str" cm="1">
        <f t="array" ref="E787:I787">MID(C787,_xlfn.SEQUENCE(1,LEN(C787)),1)</f>
        <v>K</v>
      </c>
      <c r="F787" t="str">
        <v>9</v>
      </c>
      <c r="G787" t="str">
        <v>9</v>
      </c>
      <c r="H787" t="str">
        <v>9</v>
      </c>
      <c r="I787" t="str">
        <v>T</v>
      </c>
      <c r="J787" cm="1">
        <f t="array" ref="J787:N787">COUNTIFS(_xlfn.ANCHORARRAY(E787),_xlfn.ANCHORARRAY(E787))</f>
        <v>1</v>
      </c>
      <c r="K787">
        <v>3</v>
      </c>
      <c r="L787">
        <v>3</v>
      </c>
      <c r="M787">
        <v>3</v>
      </c>
      <c r="N787">
        <v>1</v>
      </c>
      <c r="O787" cm="1">
        <f t="array" ref="O787:S787">_xlfn.LET(_xlpm.vals,{"1","2","3","4","5","6","7","8","9","T","J","Q","K","A"},
MATCH(_xlfn.ANCHORARRAY(E787),_xlpm.vals,0))</f>
        <v>13</v>
      </c>
      <c r="P787">
        <v>9</v>
      </c>
      <c r="Q787">
        <v>9</v>
      </c>
      <c r="R787">
        <v>9</v>
      </c>
      <c r="S787">
        <v>10</v>
      </c>
      <c r="T787" t="str" cm="1">
        <f t="array" ref="T787:X787">TEXT(_xlfn.ANCHORARRAY(O787),"00")</f>
        <v>13</v>
      </c>
      <c r="U787" t="str">
        <v>09</v>
      </c>
      <c r="V787" t="str">
        <v>09</v>
      </c>
      <c r="W787" t="str">
        <v>09</v>
      </c>
      <c r="X787" t="str">
        <v>10</v>
      </c>
      <c r="Y787" t="b">
        <f>MAX(_xlfn.ANCHORARRAY(J787))=5</f>
        <v>0</v>
      </c>
      <c r="Z787" t="b">
        <f>MAX(_xlfn.ANCHORARRAY(J787))=4</f>
        <v>0</v>
      </c>
      <c r="AA787" t="b" cm="1">
        <f t="array" ref="AA787">AND(OR(_xlfn.ANCHORARRAY(J787)=3),OR(_xlfn.ANCHORARRAY(J787)=2))</f>
        <v>0</v>
      </c>
      <c r="AB787" t="b">
        <f>IF(AA787,FALSE,MAX(_xlfn.ANCHORARRAY(J787))=3)</f>
        <v>1</v>
      </c>
      <c r="AC787" t="b">
        <f>COUNTIF(_xlfn.ANCHORARRAY(J787),2)=4</f>
        <v>0</v>
      </c>
      <c r="AD787" t="b">
        <f>IF(AC787,FALSE,MAX(_xlfn.ANCHORARRAY(J787))=2)</f>
        <v>0</v>
      </c>
      <c r="AE787" t="b">
        <f>NOT(OR(Y787:AD787))</f>
        <v>0</v>
      </c>
      <c r="AF787">
        <f>8-MATCH(TRUE,Y787:AE787,0)</f>
        <v>4</v>
      </c>
      <c r="AG787">
        <f>VALUE(_xlfn.CONCAT(AF787,_xlfn.ANCHORARRAY(T787)))</f>
        <v>41309090910</v>
      </c>
      <c r="AH787">
        <f>VALUE(_xlfn.RANK.EQ(AG787,AG:AG,1))</f>
        <v>781</v>
      </c>
      <c r="AI787">
        <f>AH787*D787</f>
        <v>429550</v>
      </c>
      <c r="AK787" s="1"/>
      <c r="AL787" t="str" cm="1">
        <f t="array" ref="AL787:AP787">MID(C787,_xlfn.SEQUENCE(1,LEN(C787)),1)</f>
        <v>K</v>
      </c>
      <c r="AM787" t="str">
        <v>9</v>
      </c>
      <c r="AN787" t="str">
        <v>9</v>
      </c>
      <c r="AO787" t="str">
        <v>9</v>
      </c>
      <c r="AP787" t="str">
        <v>T</v>
      </c>
      <c r="AQ787">
        <f>IF(AL787="J",0,COUNTIF(_xlfn.ANCHORARRAY($AL787),AL787))</f>
        <v>1</v>
      </c>
      <c r="AR787">
        <f>IF(AM787="J",0,COUNTIF(_xlfn.ANCHORARRAY($AL787),AM787))</f>
        <v>3</v>
      </c>
      <c r="AS787">
        <f>IF(AN787="J",0,COUNTIF(_xlfn.ANCHORARRAY($AL787),AN787))</f>
        <v>3</v>
      </c>
      <c r="AT787">
        <f>IF(AO787="J",0,COUNTIF(_xlfn.ANCHORARRAY($AL787),AO787))</f>
        <v>3</v>
      </c>
      <c r="AU787">
        <f>IF(AP787="J",0,COUNTIF(_xlfn.ANCHORARRAY($AL787),AP787))</f>
        <v>1</v>
      </c>
      <c r="AV787" cm="1">
        <f t="array" ref="AV787:AZ787">_xlfn.LET(_xlpm.vals,{"J","2","3","4","5","6","7","8","9","T","J","Q","K","A"},
MATCH(_xlfn.ANCHORARRAY(AL787),_xlpm.vals,0))</f>
        <v>13</v>
      </c>
      <c r="AW787">
        <v>9</v>
      </c>
      <c r="AX787">
        <v>9</v>
      </c>
      <c r="AY787">
        <v>9</v>
      </c>
      <c r="AZ787">
        <v>10</v>
      </c>
      <c r="BA787" t="str" cm="1">
        <f t="array" ref="BA787:BE787">TEXT(_xlfn.ANCHORARRAY(AV787),"00")</f>
        <v>13</v>
      </c>
      <c r="BB787" t="str">
        <v>09</v>
      </c>
      <c r="BC787" t="str">
        <v>09</v>
      </c>
      <c r="BD787" t="str">
        <v>09</v>
      </c>
      <c r="BE787" t="str">
        <v>10</v>
      </c>
      <c r="BF787">
        <f>COUNTIF(_xlfn.ANCHORARRAY(AL787),"J")</f>
        <v>0</v>
      </c>
    </row>
    <row r="788" spans="2:58" x14ac:dyDescent="0.3">
      <c r="B788" t="s">
        <v>215</v>
      </c>
      <c r="C788" t="str">
        <f>_xlfn.TEXTBEFORE(B788," ")</f>
        <v>66692</v>
      </c>
      <c r="D788">
        <f>VALUE(_xlfn.TEXTAFTER(B788," "))</f>
        <v>370</v>
      </c>
      <c r="E788" t="str" cm="1">
        <f t="array" ref="E788:I788">MID(C788,_xlfn.SEQUENCE(1,LEN(C788)),1)</f>
        <v>6</v>
      </c>
      <c r="F788" t="str">
        <v>6</v>
      </c>
      <c r="G788" t="str">
        <v>6</v>
      </c>
      <c r="H788" t="str">
        <v>9</v>
      </c>
      <c r="I788" t="str">
        <v>2</v>
      </c>
      <c r="J788" cm="1">
        <f t="array" ref="J788:N788">COUNTIFS(_xlfn.ANCHORARRAY(E788),_xlfn.ANCHORARRAY(E788))</f>
        <v>3</v>
      </c>
      <c r="K788">
        <v>3</v>
      </c>
      <c r="L788">
        <v>3</v>
      </c>
      <c r="M788">
        <v>1</v>
      </c>
      <c r="N788">
        <v>1</v>
      </c>
      <c r="O788" cm="1">
        <f t="array" ref="O788:S788">_xlfn.LET(_xlpm.vals,{"1","2","3","4","5","6","7","8","9","T","J","Q","K","A"},
MATCH(_xlfn.ANCHORARRAY(E788),_xlpm.vals,0))</f>
        <v>6</v>
      </c>
      <c r="P788">
        <v>6</v>
      </c>
      <c r="Q788">
        <v>6</v>
      </c>
      <c r="R788">
        <v>9</v>
      </c>
      <c r="S788">
        <v>2</v>
      </c>
      <c r="T788" t="str" cm="1">
        <f t="array" ref="T788:X788">TEXT(_xlfn.ANCHORARRAY(O788),"00")</f>
        <v>06</v>
      </c>
      <c r="U788" t="str">
        <v>06</v>
      </c>
      <c r="V788" t="str">
        <v>06</v>
      </c>
      <c r="W788" t="str">
        <v>09</v>
      </c>
      <c r="X788" t="str">
        <v>02</v>
      </c>
      <c r="Y788" t="b">
        <f>MAX(_xlfn.ANCHORARRAY(J788))=5</f>
        <v>0</v>
      </c>
      <c r="Z788" t="b">
        <f>MAX(_xlfn.ANCHORARRAY(J788))=4</f>
        <v>0</v>
      </c>
      <c r="AA788" t="b" cm="1">
        <f t="array" ref="AA788">AND(OR(_xlfn.ANCHORARRAY(J788)=3),OR(_xlfn.ANCHORARRAY(J788)=2))</f>
        <v>0</v>
      </c>
      <c r="AB788" t="b">
        <f>IF(AA788,FALSE,MAX(_xlfn.ANCHORARRAY(J788))=3)</f>
        <v>1</v>
      </c>
      <c r="AC788" t="b">
        <f>COUNTIF(_xlfn.ANCHORARRAY(J788),2)=4</f>
        <v>0</v>
      </c>
      <c r="AD788" t="b">
        <f>IF(AC788,FALSE,MAX(_xlfn.ANCHORARRAY(J788))=2)</f>
        <v>0</v>
      </c>
      <c r="AE788" t="b">
        <f>NOT(OR(Y788:AD788))</f>
        <v>0</v>
      </c>
      <c r="AF788">
        <f>8-MATCH(TRUE,Y788:AE788,0)</f>
        <v>4</v>
      </c>
      <c r="AG788">
        <f>VALUE(_xlfn.CONCAT(AF788,_xlfn.ANCHORARRAY(T788)))</f>
        <v>40606060902</v>
      </c>
      <c r="AH788">
        <f>VALUE(_xlfn.RANK.EQ(AG788,AG:AG,1))</f>
        <v>690</v>
      </c>
      <c r="AI788">
        <f>AH788*D788</f>
        <v>255300</v>
      </c>
      <c r="AK788" s="1"/>
      <c r="AL788" t="str" cm="1">
        <f t="array" ref="AL788:AP788">MID(C788,_xlfn.SEQUENCE(1,LEN(C788)),1)</f>
        <v>6</v>
      </c>
      <c r="AM788" t="str">
        <v>6</v>
      </c>
      <c r="AN788" t="str">
        <v>6</v>
      </c>
      <c r="AO788" t="str">
        <v>9</v>
      </c>
      <c r="AP788" t="str">
        <v>2</v>
      </c>
      <c r="AQ788">
        <f>IF(AL788="J",0,COUNTIF(_xlfn.ANCHORARRAY($AL788),AL788))</f>
        <v>3</v>
      </c>
      <c r="AR788">
        <f>IF(AM788="J",0,COUNTIF(_xlfn.ANCHORARRAY($AL788),AM788))</f>
        <v>3</v>
      </c>
      <c r="AS788">
        <f>IF(AN788="J",0,COUNTIF(_xlfn.ANCHORARRAY($AL788),AN788))</f>
        <v>3</v>
      </c>
      <c r="AT788">
        <f>IF(AO788="J",0,COUNTIF(_xlfn.ANCHORARRAY($AL788),AO788))</f>
        <v>1</v>
      </c>
      <c r="AU788">
        <f>IF(AP788="J",0,COUNTIF(_xlfn.ANCHORARRAY($AL788),AP788))</f>
        <v>1</v>
      </c>
      <c r="AV788" cm="1">
        <f t="array" ref="AV788:AZ788">_xlfn.LET(_xlpm.vals,{"J","2","3","4","5","6","7","8","9","T","J","Q","K","A"},
MATCH(_xlfn.ANCHORARRAY(AL788),_xlpm.vals,0))</f>
        <v>6</v>
      </c>
      <c r="AW788">
        <v>6</v>
      </c>
      <c r="AX788">
        <v>6</v>
      </c>
      <c r="AY788">
        <v>9</v>
      </c>
      <c r="AZ788">
        <v>2</v>
      </c>
      <c r="BA788" t="str" cm="1">
        <f t="array" ref="BA788:BE788">TEXT(_xlfn.ANCHORARRAY(AV788),"00")</f>
        <v>06</v>
      </c>
      <c r="BB788" t="str">
        <v>06</v>
      </c>
      <c r="BC788" t="str">
        <v>06</v>
      </c>
      <c r="BD788" t="str">
        <v>09</v>
      </c>
      <c r="BE788" t="str">
        <v>02</v>
      </c>
      <c r="BF788">
        <f>COUNTIF(_xlfn.ANCHORARRAY(AL788),"J")</f>
        <v>0</v>
      </c>
    </row>
    <row r="789" spans="2:58" x14ac:dyDescent="0.3">
      <c r="B789" t="s">
        <v>214</v>
      </c>
      <c r="C789" t="str">
        <f>_xlfn.TEXTBEFORE(B789," ")</f>
        <v>4QQ88</v>
      </c>
      <c r="D789">
        <f>VALUE(_xlfn.TEXTAFTER(B789," "))</f>
        <v>255</v>
      </c>
      <c r="E789" t="str" cm="1">
        <f t="array" ref="E789:I789">MID(C789,_xlfn.SEQUENCE(1,LEN(C789)),1)</f>
        <v>4</v>
      </c>
      <c r="F789" t="str">
        <v>Q</v>
      </c>
      <c r="G789" t="str">
        <v>Q</v>
      </c>
      <c r="H789" t="str">
        <v>8</v>
      </c>
      <c r="I789" t="str">
        <v>8</v>
      </c>
      <c r="J789" cm="1">
        <f t="array" ref="J789:N789">COUNTIFS(_xlfn.ANCHORARRAY(E789),_xlfn.ANCHORARRAY(E789))</f>
        <v>1</v>
      </c>
      <c r="K789">
        <v>2</v>
      </c>
      <c r="L789">
        <v>2</v>
      </c>
      <c r="M789">
        <v>2</v>
      </c>
      <c r="N789">
        <v>2</v>
      </c>
      <c r="O789" cm="1">
        <f t="array" ref="O789:S789">_xlfn.LET(_xlpm.vals,{"1","2","3","4","5","6","7","8","9","T","J","Q","K","A"},
MATCH(_xlfn.ANCHORARRAY(E789),_xlpm.vals,0))</f>
        <v>4</v>
      </c>
      <c r="P789">
        <v>12</v>
      </c>
      <c r="Q789">
        <v>12</v>
      </c>
      <c r="R789">
        <v>8</v>
      </c>
      <c r="S789">
        <v>8</v>
      </c>
      <c r="T789" t="str" cm="1">
        <f t="array" ref="T789:X789">TEXT(_xlfn.ANCHORARRAY(O789),"00")</f>
        <v>04</v>
      </c>
      <c r="U789" t="str">
        <v>12</v>
      </c>
      <c r="V789" t="str">
        <v>12</v>
      </c>
      <c r="W789" t="str">
        <v>08</v>
      </c>
      <c r="X789" t="str">
        <v>08</v>
      </c>
      <c r="Y789" t="b">
        <f>MAX(_xlfn.ANCHORARRAY(J789))=5</f>
        <v>0</v>
      </c>
      <c r="Z789" t="b">
        <f>MAX(_xlfn.ANCHORARRAY(J789))=4</f>
        <v>0</v>
      </c>
      <c r="AA789" t="b" cm="1">
        <f t="array" ref="AA789">AND(OR(_xlfn.ANCHORARRAY(J789)=3),OR(_xlfn.ANCHORARRAY(J789)=2))</f>
        <v>0</v>
      </c>
      <c r="AB789" t="b">
        <f>IF(AA789,FALSE,MAX(_xlfn.ANCHORARRAY(J789))=3)</f>
        <v>0</v>
      </c>
      <c r="AC789" t="b">
        <f>COUNTIF(_xlfn.ANCHORARRAY(J789),2)=4</f>
        <v>1</v>
      </c>
      <c r="AD789" t="b">
        <f>IF(AC789,FALSE,MAX(_xlfn.ANCHORARRAY(J789))=2)</f>
        <v>0</v>
      </c>
      <c r="AE789" t="b">
        <f>NOT(OR(Y789:AD789))</f>
        <v>0</v>
      </c>
      <c r="AF789">
        <f>8-MATCH(TRUE,Y789:AE789,0)</f>
        <v>3</v>
      </c>
      <c r="AG789">
        <f>VALUE(_xlfn.CONCAT(AF789,_xlfn.ANCHORARRAY(T789)))</f>
        <v>30412120808</v>
      </c>
      <c r="AH789">
        <f>VALUE(_xlfn.RANK.EQ(AG789,AG:AG,1))</f>
        <v>479</v>
      </c>
      <c r="AI789">
        <f>AH789*D789</f>
        <v>122145</v>
      </c>
      <c r="AK789" s="1"/>
      <c r="AL789" t="str" cm="1">
        <f t="array" ref="AL789:AP789">MID(C789,_xlfn.SEQUENCE(1,LEN(C789)),1)</f>
        <v>4</v>
      </c>
      <c r="AM789" t="str">
        <v>Q</v>
      </c>
      <c r="AN789" t="str">
        <v>Q</v>
      </c>
      <c r="AO789" t="str">
        <v>8</v>
      </c>
      <c r="AP789" t="str">
        <v>8</v>
      </c>
      <c r="AQ789">
        <f>IF(AL789="J",0,COUNTIF(_xlfn.ANCHORARRAY($AL789),AL789))</f>
        <v>1</v>
      </c>
      <c r="AR789">
        <f>IF(AM789="J",0,COUNTIF(_xlfn.ANCHORARRAY($AL789),AM789))</f>
        <v>2</v>
      </c>
      <c r="AS789">
        <f>IF(AN789="J",0,COUNTIF(_xlfn.ANCHORARRAY($AL789),AN789))</f>
        <v>2</v>
      </c>
      <c r="AT789">
        <f>IF(AO789="J",0,COUNTIF(_xlfn.ANCHORARRAY($AL789),AO789))</f>
        <v>2</v>
      </c>
      <c r="AU789">
        <f>IF(AP789="J",0,COUNTIF(_xlfn.ANCHORARRAY($AL789),AP789))</f>
        <v>2</v>
      </c>
      <c r="AV789" cm="1">
        <f t="array" ref="AV789:AZ789">_xlfn.LET(_xlpm.vals,{"J","2","3","4","5","6","7","8","9","T","J","Q","K","A"},
MATCH(_xlfn.ANCHORARRAY(AL789),_xlpm.vals,0))</f>
        <v>4</v>
      </c>
      <c r="AW789">
        <v>12</v>
      </c>
      <c r="AX789">
        <v>12</v>
      </c>
      <c r="AY789">
        <v>8</v>
      </c>
      <c r="AZ789">
        <v>8</v>
      </c>
      <c r="BA789" t="str" cm="1">
        <f t="array" ref="BA789:BE789">TEXT(_xlfn.ANCHORARRAY(AV789),"00")</f>
        <v>04</v>
      </c>
      <c r="BB789" t="str">
        <v>12</v>
      </c>
      <c r="BC789" t="str">
        <v>12</v>
      </c>
      <c r="BD789" t="str">
        <v>08</v>
      </c>
      <c r="BE789" t="str">
        <v>08</v>
      </c>
      <c r="BF789">
        <f>COUNTIF(_xlfn.ANCHORARRAY(AL789),"J")</f>
        <v>0</v>
      </c>
    </row>
    <row r="790" spans="2:58" x14ac:dyDescent="0.3">
      <c r="B790" t="s">
        <v>213</v>
      </c>
      <c r="C790" t="str">
        <f>_xlfn.TEXTBEFORE(B790," ")</f>
        <v>38A38</v>
      </c>
      <c r="D790">
        <f>VALUE(_xlfn.TEXTAFTER(B790," "))</f>
        <v>578</v>
      </c>
      <c r="E790" t="str" cm="1">
        <f t="array" ref="E790:I790">MID(C790,_xlfn.SEQUENCE(1,LEN(C790)),1)</f>
        <v>3</v>
      </c>
      <c r="F790" t="str">
        <v>8</v>
      </c>
      <c r="G790" t="str">
        <v>A</v>
      </c>
      <c r="H790" t="str">
        <v>3</v>
      </c>
      <c r="I790" t="str">
        <v>8</v>
      </c>
      <c r="J790" cm="1">
        <f t="array" ref="J790:N790">COUNTIFS(_xlfn.ANCHORARRAY(E790),_xlfn.ANCHORARRAY(E790))</f>
        <v>2</v>
      </c>
      <c r="K790">
        <v>2</v>
      </c>
      <c r="L790">
        <v>1</v>
      </c>
      <c r="M790">
        <v>2</v>
      </c>
      <c r="N790">
        <v>2</v>
      </c>
      <c r="O790" cm="1">
        <f t="array" ref="O790:S790">_xlfn.LET(_xlpm.vals,{"1","2","3","4","5","6","7","8","9","T","J","Q","K","A"},
MATCH(_xlfn.ANCHORARRAY(E790),_xlpm.vals,0))</f>
        <v>3</v>
      </c>
      <c r="P790">
        <v>8</v>
      </c>
      <c r="Q790">
        <v>14</v>
      </c>
      <c r="R790">
        <v>3</v>
      </c>
      <c r="S790">
        <v>8</v>
      </c>
      <c r="T790" t="str" cm="1">
        <f t="array" ref="T790:X790">TEXT(_xlfn.ANCHORARRAY(O790),"00")</f>
        <v>03</v>
      </c>
      <c r="U790" t="str">
        <v>08</v>
      </c>
      <c r="V790" t="str">
        <v>14</v>
      </c>
      <c r="W790" t="str">
        <v>03</v>
      </c>
      <c r="X790" t="str">
        <v>08</v>
      </c>
      <c r="Y790" t="b">
        <f>MAX(_xlfn.ANCHORARRAY(J790))=5</f>
        <v>0</v>
      </c>
      <c r="Z790" t="b">
        <f>MAX(_xlfn.ANCHORARRAY(J790))=4</f>
        <v>0</v>
      </c>
      <c r="AA790" t="b" cm="1">
        <f t="array" ref="AA790">AND(OR(_xlfn.ANCHORARRAY(J790)=3),OR(_xlfn.ANCHORARRAY(J790)=2))</f>
        <v>0</v>
      </c>
      <c r="AB790" t="b">
        <f>IF(AA790,FALSE,MAX(_xlfn.ANCHORARRAY(J790))=3)</f>
        <v>0</v>
      </c>
      <c r="AC790" t="b">
        <f>COUNTIF(_xlfn.ANCHORARRAY(J790),2)=4</f>
        <v>1</v>
      </c>
      <c r="AD790" t="b">
        <f>IF(AC790,FALSE,MAX(_xlfn.ANCHORARRAY(J790))=2)</f>
        <v>0</v>
      </c>
      <c r="AE790" t="b">
        <f>NOT(OR(Y790:AD790))</f>
        <v>0</v>
      </c>
      <c r="AF790">
        <f>8-MATCH(TRUE,Y790:AE790,0)</f>
        <v>3</v>
      </c>
      <c r="AG790">
        <f>VALUE(_xlfn.CONCAT(AF790,_xlfn.ANCHORARRAY(T790)))</f>
        <v>30308140308</v>
      </c>
      <c r="AH790">
        <f>VALUE(_xlfn.RANK.EQ(AG790,AG:AG,1))</f>
        <v>464</v>
      </c>
      <c r="AI790">
        <f>AH790*D790</f>
        <v>268192</v>
      </c>
      <c r="AK790" s="1"/>
      <c r="AL790" t="str" cm="1">
        <f t="array" ref="AL790:AP790">MID(C790,_xlfn.SEQUENCE(1,LEN(C790)),1)</f>
        <v>3</v>
      </c>
      <c r="AM790" t="str">
        <v>8</v>
      </c>
      <c r="AN790" t="str">
        <v>A</v>
      </c>
      <c r="AO790" t="str">
        <v>3</v>
      </c>
      <c r="AP790" t="str">
        <v>8</v>
      </c>
      <c r="AQ790">
        <f>IF(AL790="J",0,COUNTIF(_xlfn.ANCHORARRAY($AL790),AL790))</f>
        <v>2</v>
      </c>
      <c r="AR790">
        <f>IF(AM790="J",0,COUNTIF(_xlfn.ANCHORARRAY($AL790),AM790))</f>
        <v>2</v>
      </c>
      <c r="AS790">
        <f>IF(AN790="J",0,COUNTIF(_xlfn.ANCHORARRAY($AL790),AN790))</f>
        <v>1</v>
      </c>
      <c r="AT790">
        <f>IF(AO790="J",0,COUNTIF(_xlfn.ANCHORARRAY($AL790),AO790))</f>
        <v>2</v>
      </c>
      <c r="AU790">
        <f>IF(AP790="J",0,COUNTIF(_xlfn.ANCHORARRAY($AL790),AP790))</f>
        <v>2</v>
      </c>
      <c r="AV790" cm="1">
        <f t="array" ref="AV790:AZ790">_xlfn.LET(_xlpm.vals,{"J","2","3","4","5","6","7","8","9","T","J","Q","K","A"},
MATCH(_xlfn.ANCHORARRAY(AL790),_xlpm.vals,0))</f>
        <v>3</v>
      </c>
      <c r="AW790">
        <v>8</v>
      </c>
      <c r="AX790">
        <v>14</v>
      </c>
      <c r="AY790">
        <v>3</v>
      </c>
      <c r="AZ790">
        <v>8</v>
      </c>
      <c r="BA790" t="str" cm="1">
        <f t="array" ref="BA790:BE790">TEXT(_xlfn.ANCHORARRAY(AV790),"00")</f>
        <v>03</v>
      </c>
      <c r="BB790" t="str">
        <v>08</v>
      </c>
      <c r="BC790" t="str">
        <v>14</v>
      </c>
      <c r="BD790" t="str">
        <v>03</v>
      </c>
      <c r="BE790" t="str">
        <v>08</v>
      </c>
      <c r="BF790">
        <f>COUNTIF(_xlfn.ANCHORARRAY(AL790),"J")</f>
        <v>0</v>
      </c>
    </row>
    <row r="791" spans="2:58" x14ac:dyDescent="0.3">
      <c r="B791" t="s">
        <v>212</v>
      </c>
      <c r="C791" t="str">
        <f>_xlfn.TEXTBEFORE(B791," ")</f>
        <v>AQJJ4</v>
      </c>
      <c r="D791">
        <f>VALUE(_xlfn.TEXTAFTER(B791," "))</f>
        <v>824</v>
      </c>
      <c r="E791" t="str" cm="1">
        <f t="array" ref="E791:I791">MID(C791,_xlfn.SEQUENCE(1,LEN(C791)),1)</f>
        <v>A</v>
      </c>
      <c r="F791" t="str">
        <v>Q</v>
      </c>
      <c r="G791" t="str">
        <v>J</v>
      </c>
      <c r="H791" t="str">
        <v>J</v>
      </c>
      <c r="I791" t="str">
        <v>4</v>
      </c>
      <c r="J791" cm="1">
        <f t="array" ref="J791:N791">COUNTIFS(_xlfn.ANCHORARRAY(E791),_xlfn.ANCHORARRAY(E791))</f>
        <v>1</v>
      </c>
      <c r="K791">
        <v>1</v>
      </c>
      <c r="L791">
        <v>2</v>
      </c>
      <c r="M791">
        <v>2</v>
      </c>
      <c r="N791">
        <v>1</v>
      </c>
      <c r="O791" cm="1">
        <f t="array" ref="O791:S791">_xlfn.LET(_xlpm.vals,{"1","2","3","4","5","6","7","8","9","T","J","Q","K","A"},
MATCH(_xlfn.ANCHORARRAY(E791),_xlpm.vals,0))</f>
        <v>14</v>
      </c>
      <c r="P791">
        <v>12</v>
      </c>
      <c r="Q791">
        <v>11</v>
      </c>
      <c r="R791">
        <v>11</v>
      </c>
      <c r="S791">
        <v>4</v>
      </c>
      <c r="T791" t="str" cm="1">
        <f t="array" ref="T791:X791">TEXT(_xlfn.ANCHORARRAY(O791),"00")</f>
        <v>14</v>
      </c>
      <c r="U791" t="str">
        <v>12</v>
      </c>
      <c r="V791" t="str">
        <v>11</v>
      </c>
      <c r="W791" t="str">
        <v>11</v>
      </c>
      <c r="X791" t="str">
        <v>04</v>
      </c>
      <c r="Y791" t="b">
        <f>MAX(_xlfn.ANCHORARRAY(J791))=5</f>
        <v>0</v>
      </c>
      <c r="Z791" t="b">
        <f>MAX(_xlfn.ANCHORARRAY(J791))=4</f>
        <v>0</v>
      </c>
      <c r="AA791" t="b" cm="1">
        <f t="array" ref="AA791">AND(OR(_xlfn.ANCHORARRAY(J791)=3),OR(_xlfn.ANCHORARRAY(J791)=2))</f>
        <v>0</v>
      </c>
      <c r="AB791" t="b">
        <f>IF(AA791,FALSE,MAX(_xlfn.ANCHORARRAY(J791))=3)</f>
        <v>0</v>
      </c>
      <c r="AC791" t="b">
        <f>COUNTIF(_xlfn.ANCHORARRAY(J791),2)=4</f>
        <v>0</v>
      </c>
      <c r="AD791" t="b">
        <f>IF(AC791,FALSE,MAX(_xlfn.ANCHORARRAY(J791))=2)</f>
        <v>1</v>
      </c>
      <c r="AE791" t="b">
        <f>NOT(OR(Y791:AD791))</f>
        <v>0</v>
      </c>
      <c r="AF791">
        <f>8-MATCH(TRUE,Y791:AE791,0)</f>
        <v>2</v>
      </c>
      <c r="AG791">
        <f>VALUE(_xlfn.CONCAT(AF791,_xlfn.ANCHORARRAY(T791)))</f>
        <v>21412111104</v>
      </c>
      <c r="AH791">
        <f>VALUE(_xlfn.RANK.EQ(AG791,AG:AG,1))</f>
        <v>437</v>
      </c>
      <c r="AI791">
        <f>AH791*D791</f>
        <v>360088</v>
      </c>
      <c r="AK791" s="1"/>
      <c r="AL791" t="str" cm="1">
        <f t="array" ref="AL791:AP791">MID(C791,_xlfn.SEQUENCE(1,LEN(C791)),1)</f>
        <v>A</v>
      </c>
      <c r="AM791" t="str">
        <v>Q</v>
      </c>
      <c r="AN791" t="str">
        <v>J</v>
      </c>
      <c r="AO791" t="str">
        <v>J</v>
      </c>
      <c r="AP791" t="str">
        <v>4</v>
      </c>
      <c r="AQ791">
        <f>IF(AL791="J",0,COUNTIF(_xlfn.ANCHORARRAY($AL791),AL791))</f>
        <v>1</v>
      </c>
      <c r="AR791">
        <f>IF(AM791="J",0,COUNTIF(_xlfn.ANCHORARRAY($AL791),AM791))</f>
        <v>1</v>
      </c>
      <c r="AS791">
        <f>IF(AN791="J",0,COUNTIF(_xlfn.ANCHORARRAY($AL791),AN791))</f>
        <v>0</v>
      </c>
      <c r="AT791">
        <f>IF(AO791="J",0,COUNTIF(_xlfn.ANCHORARRAY($AL791),AO791))</f>
        <v>0</v>
      </c>
      <c r="AU791">
        <f>IF(AP791="J",0,COUNTIF(_xlfn.ANCHORARRAY($AL791),AP791))</f>
        <v>1</v>
      </c>
      <c r="AV791" cm="1">
        <f t="array" ref="AV791:AZ791">_xlfn.LET(_xlpm.vals,{"J","2","3","4","5","6","7","8","9","T","J","Q","K","A"},
MATCH(_xlfn.ANCHORARRAY(AL791),_xlpm.vals,0))</f>
        <v>14</v>
      </c>
      <c r="AW791">
        <v>12</v>
      </c>
      <c r="AX791">
        <v>1</v>
      </c>
      <c r="AY791">
        <v>1</v>
      </c>
      <c r="AZ791">
        <v>4</v>
      </c>
      <c r="BA791" t="str" cm="1">
        <f t="array" ref="BA791:BE791">TEXT(_xlfn.ANCHORARRAY(AV791),"00")</f>
        <v>14</v>
      </c>
      <c r="BB791" t="str">
        <v>12</v>
      </c>
      <c r="BC791" t="str">
        <v>01</v>
      </c>
      <c r="BD791" t="str">
        <v>01</v>
      </c>
      <c r="BE791" t="str">
        <v>04</v>
      </c>
      <c r="BF791">
        <f>COUNTIF(_xlfn.ANCHORARRAY(AL791),"J")</f>
        <v>2</v>
      </c>
    </row>
    <row r="792" spans="2:58" x14ac:dyDescent="0.3">
      <c r="B792" t="s">
        <v>211</v>
      </c>
      <c r="C792" t="str">
        <f>_xlfn.TEXTBEFORE(B792," ")</f>
        <v>4A52T</v>
      </c>
      <c r="D792">
        <f>VALUE(_xlfn.TEXTAFTER(B792," "))</f>
        <v>18</v>
      </c>
      <c r="E792" t="str" cm="1">
        <f t="array" ref="E792:I792">MID(C792,_xlfn.SEQUENCE(1,LEN(C792)),1)</f>
        <v>4</v>
      </c>
      <c r="F792" t="str">
        <v>A</v>
      </c>
      <c r="G792" t="str">
        <v>5</v>
      </c>
      <c r="H792" t="str">
        <v>2</v>
      </c>
      <c r="I792" t="str">
        <v>T</v>
      </c>
      <c r="J792" cm="1">
        <f t="array" ref="J792:N792">COUNTIFS(_xlfn.ANCHORARRAY(E792),_xlfn.ANCHORARRAY(E792))</f>
        <v>1</v>
      </c>
      <c r="K792">
        <v>1</v>
      </c>
      <c r="L792">
        <v>1</v>
      </c>
      <c r="M792">
        <v>1</v>
      </c>
      <c r="N792">
        <v>1</v>
      </c>
      <c r="O792" cm="1">
        <f t="array" ref="O792:S792">_xlfn.LET(_xlpm.vals,{"1","2","3","4","5","6","7","8","9","T","J","Q","K","A"},
MATCH(_xlfn.ANCHORARRAY(E792),_xlpm.vals,0))</f>
        <v>4</v>
      </c>
      <c r="P792">
        <v>14</v>
      </c>
      <c r="Q792">
        <v>5</v>
      </c>
      <c r="R792">
        <v>2</v>
      </c>
      <c r="S792">
        <v>10</v>
      </c>
      <c r="T792" t="str" cm="1">
        <f t="array" ref="T792:X792">TEXT(_xlfn.ANCHORARRAY(O792),"00")</f>
        <v>04</v>
      </c>
      <c r="U792" t="str">
        <v>14</v>
      </c>
      <c r="V792" t="str">
        <v>05</v>
      </c>
      <c r="W792" t="str">
        <v>02</v>
      </c>
      <c r="X792" t="str">
        <v>10</v>
      </c>
      <c r="Y792" t="b">
        <f>MAX(_xlfn.ANCHORARRAY(J792))=5</f>
        <v>0</v>
      </c>
      <c r="Z792" t="b">
        <f>MAX(_xlfn.ANCHORARRAY(J792))=4</f>
        <v>0</v>
      </c>
      <c r="AA792" t="b" cm="1">
        <f t="array" ref="AA792">AND(OR(_xlfn.ANCHORARRAY(J792)=3),OR(_xlfn.ANCHORARRAY(J792)=2))</f>
        <v>0</v>
      </c>
      <c r="AB792" t="b">
        <f>IF(AA792,FALSE,MAX(_xlfn.ANCHORARRAY(J792))=3)</f>
        <v>0</v>
      </c>
      <c r="AC792" t="b">
        <f>COUNTIF(_xlfn.ANCHORARRAY(J792),2)=4</f>
        <v>0</v>
      </c>
      <c r="AD792" t="b">
        <f>IF(AC792,FALSE,MAX(_xlfn.ANCHORARRAY(J792))=2)</f>
        <v>0</v>
      </c>
      <c r="AE792" t="b">
        <f>NOT(OR(Y792:AD792))</f>
        <v>1</v>
      </c>
      <c r="AF792">
        <f>8-MATCH(TRUE,Y792:AE792,0)</f>
        <v>1</v>
      </c>
      <c r="AG792">
        <f>VALUE(_xlfn.CONCAT(AF792,_xlfn.ANCHORARRAY(T792)))</f>
        <v>10414050210</v>
      </c>
      <c r="AH792">
        <f>VALUE(_xlfn.RANK.EQ(AG792,AG:AG,1))</f>
        <v>48</v>
      </c>
      <c r="AI792">
        <f>AH792*D792</f>
        <v>864</v>
      </c>
      <c r="AK792" s="1"/>
      <c r="AL792" t="str" cm="1">
        <f t="array" ref="AL792:AP792">MID(C792,_xlfn.SEQUENCE(1,LEN(C792)),1)</f>
        <v>4</v>
      </c>
      <c r="AM792" t="str">
        <v>A</v>
      </c>
      <c r="AN792" t="str">
        <v>5</v>
      </c>
      <c r="AO792" t="str">
        <v>2</v>
      </c>
      <c r="AP792" t="str">
        <v>T</v>
      </c>
      <c r="AQ792">
        <f>IF(AL792="J",0,COUNTIF(_xlfn.ANCHORARRAY($AL792),AL792))</f>
        <v>1</v>
      </c>
      <c r="AR792">
        <f>IF(AM792="J",0,COUNTIF(_xlfn.ANCHORARRAY($AL792),AM792))</f>
        <v>1</v>
      </c>
      <c r="AS792">
        <f>IF(AN792="J",0,COUNTIF(_xlfn.ANCHORARRAY($AL792),AN792))</f>
        <v>1</v>
      </c>
      <c r="AT792">
        <f>IF(AO792="J",0,COUNTIF(_xlfn.ANCHORARRAY($AL792),AO792))</f>
        <v>1</v>
      </c>
      <c r="AU792">
        <f>IF(AP792="J",0,COUNTIF(_xlfn.ANCHORARRAY($AL792),AP792))</f>
        <v>1</v>
      </c>
      <c r="AV792" cm="1">
        <f t="array" ref="AV792:AZ792">_xlfn.LET(_xlpm.vals,{"J","2","3","4","5","6","7","8","9","T","J","Q","K","A"},
MATCH(_xlfn.ANCHORARRAY(AL792),_xlpm.vals,0))</f>
        <v>4</v>
      </c>
      <c r="AW792">
        <v>14</v>
      </c>
      <c r="AX792">
        <v>5</v>
      </c>
      <c r="AY792">
        <v>2</v>
      </c>
      <c r="AZ792">
        <v>10</v>
      </c>
      <c r="BA792" t="str" cm="1">
        <f t="array" ref="BA792:BE792">TEXT(_xlfn.ANCHORARRAY(AV792),"00")</f>
        <v>04</v>
      </c>
      <c r="BB792" t="str">
        <v>14</v>
      </c>
      <c r="BC792" t="str">
        <v>05</v>
      </c>
      <c r="BD792" t="str">
        <v>02</v>
      </c>
      <c r="BE792" t="str">
        <v>10</v>
      </c>
      <c r="BF792">
        <f>COUNTIF(_xlfn.ANCHORARRAY(AL792),"J")</f>
        <v>0</v>
      </c>
    </row>
    <row r="793" spans="2:58" x14ac:dyDescent="0.3">
      <c r="B793" t="s">
        <v>210</v>
      </c>
      <c r="C793" t="str">
        <f>_xlfn.TEXTBEFORE(B793," ")</f>
        <v>662JT</v>
      </c>
      <c r="D793">
        <f>VALUE(_xlfn.TEXTAFTER(B793," "))</f>
        <v>662</v>
      </c>
      <c r="E793" t="str" cm="1">
        <f t="array" ref="E793:I793">MID(C793,_xlfn.SEQUENCE(1,LEN(C793)),1)</f>
        <v>6</v>
      </c>
      <c r="F793" t="str">
        <v>6</v>
      </c>
      <c r="G793" t="str">
        <v>2</v>
      </c>
      <c r="H793" t="str">
        <v>J</v>
      </c>
      <c r="I793" t="str">
        <v>T</v>
      </c>
      <c r="J793" cm="1">
        <f t="array" ref="J793:N793">COUNTIFS(_xlfn.ANCHORARRAY(E793),_xlfn.ANCHORARRAY(E793))</f>
        <v>2</v>
      </c>
      <c r="K793">
        <v>2</v>
      </c>
      <c r="L793">
        <v>1</v>
      </c>
      <c r="M793">
        <v>1</v>
      </c>
      <c r="N793">
        <v>1</v>
      </c>
      <c r="O793" cm="1">
        <f t="array" ref="O793:S793">_xlfn.LET(_xlpm.vals,{"1","2","3","4","5","6","7","8","9","T","J","Q","K","A"},
MATCH(_xlfn.ANCHORARRAY(E793),_xlpm.vals,0))</f>
        <v>6</v>
      </c>
      <c r="P793">
        <v>6</v>
      </c>
      <c r="Q793">
        <v>2</v>
      </c>
      <c r="R793">
        <v>11</v>
      </c>
      <c r="S793">
        <v>10</v>
      </c>
      <c r="T793" t="str" cm="1">
        <f t="array" ref="T793:X793">TEXT(_xlfn.ANCHORARRAY(O793),"00")</f>
        <v>06</v>
      </c>
      <c r="U793" t="str">
        <v>06</v>
      </c>
      <c r="V793" t="str">
        <v>02</v>
      </c>
      <c r="W793" t="str">
        <v>11</v>
      </c>
      <c r="X793" t="str">
        <v>10</v>
      </c>
      <c r="Y793" t="b">
        <f>MAX(_xlfn.ANCHORARRAY(J793))=5</f>
        <v>0</v>
      </c>
      <c r="Z793" t="b">
        <f>MAX(_xlfn.ANCHORARRAY(J793))=4</f>
        <v>0</v>
      </c>
      <c r="AA793" t="b" cm="1">
        <f t="array" ref="AA793">AND(OR(_xlfn.ANCHORARRAY(J793)=3),OR(_xlfn.ANCHORARRAY(J793)=2))</f>
        <v>0</v>
      </c>
      <c r="AB793" t="b">
        <f>IF(AA793,FALSE,MAX(_xlfn.ANCHORARRAY(J793))=3)</f>
        <v>0</v>
      </c>
      <c r="AC793" t="b">
        <f>COUNTIF(_xlfn.ANCHORARRAY(J793),2)=4</f>
        <v>0</v>
      </c>
      <c r="AD793" t="b">
        <f>IF(AC793,FALSE,MAX(_xlfn.ANCHORARRAY(J793))=2)</f>
        <v>1</v>
      </c>
      <c r="AE793" t="b">
        <f>NOT(OR(Y793:AD793))</f>
        <v>0</v>
      </c>
      <c r="AF793">
        <f>8-MATCH(TRUE,Y793:AE793,0)</f>
        <v>2</v>
      </c>
      <c r="AG793">
        <f>VALUE(_xlfn.CONCAT(AF793,_xlfn.ANCHORARRAY(T793)))</f>
        <v>20606021110</v>
      </c>
      <c r="AH793">
        <f>VALUE(_xlfn.RANK.EQ(AG793,AG:AG,1))</f>
        <v>283</v>
      </c>
      <c r="AI793">
        <f>AH793*D793</f>
        <v>187346</v>
      </c>
      <c r="AK793" s="1"/>
      <c r="AL793" t="str" cm="1">
        <f t="array" ref="AL793:AP793">MID(C793,_xlfn.SEQUENCE(1,LEN(C793)),1)</f>
        <v>6</v>
      </c>
      <c r="AM793" t="str">
        <v>6</v>
      </c>
      <c r="AN793" t="str">
        <v>2</v>
      </c>
      <c r="AO793" t="str">
        <v>J</v>
      </c>
      <c r="AP793" t="str">
        <v>T</v>
      </c>
      <c r="AQ793">
        <f>IF(AL793="J",0,COUNTIF(_xlfn.ANCHORARRAY($AL793),AL793))</f>
        <v>2</v>
      </c>
      <c r="AR793">
        <f>IF(AM793="J",0,COUNTIF(_xlfn.ANCHORARRAY($AL793),AM793))</f>
        <v>2</v>
      </c>
      <c r="AS793">
        <f>IF(AN793="J",0,COUNTIF(_xlfn.ANCHORARRAY($AL793),AN793))</f>
        <v>1</v>
      </c>
      <c r="AT793">
        <f>IF(AO793="J",0,COUNTIF(_xlfn.ANCHORARRAY($AL793),AO793))</f>
        <v>0</v>
      </c>
      <c r="AU793">
        <f>IF(AP793="J",0,COUNTIF(_xlfn.ANCHORARRAY($AL793),AP793))</f>
        <v>1</v>
      </c>
      <c r="AV793" cm="1">
        <f t="array" ref="AV793:AZ793">_xlfn.LET(_xlpm.vals,{"J","2","3","4","5","6","7","8","9","T","J","Q","K","A"},
MATCH(_xlfn.ANCHORARRAY(AL793),_xlpm.vals,0))</f>
        <v>6</v>
      </c>
      <c r="AW793">
        <v>6</v>
      </c>
      <c r="AX793">
        <v>2</v>
      </c>
      <c r="AY793">
        <v>1</v>
      </c>
      <c r="AZ793">
        <v>10</v>
      </c>
      <c r="BA793" t="str" cm="1">
        <f t="array" ref="BA793:BE793">TEXT(_xlfn.ANCHORARRAY(AV793),"00")</f>
        <v>06</v>
      </c>
      <c r="BB793" t="str">
        <v>06</v>
      </c>
      <c r="BC793" t="str">
        <v>02</v>
      </c>
      <c r="BD793" t="str">
        <v>01</v>
      </c>
      <c r="BE793" t="str">
        <v>10</v>
      </c>
      <c r="BF793">
        <f>COUNTIF(_xlfn.ANCHORARRAY(AL793),"J")</f>
        <v>1</v>
      </c>
    </row>
    <row r="794" spans="2:58" x14ac:dyDescent="0.3">
      <c r="B794" t="s">
        <v>209</v>
      </c>
      <c r="C794" t="str">
        <f>_xlfn.TEXTBEFORE(B794," ")</f>
        <v>4JTTT</v>
      </c>
      <c r="D794">
        <f>VALUE(_xlfn.TEXTAFTER(B794," "))</f>
        <v>446</v>
      </c>
      <c r="E794" t="str" cm="1">
        <f t="array" ref="E794:I794">MID(C794,_xlfn.SEQUENCE(1,LEN(C794)),1)</f>
        <v>4</v>
      </c>
      <c r="F794" t="str">
        <v>J</v>
      </c>
      <c r="G794" t="str">
        <v>T</v>
      </c>
      <c r="H794" t="str">
        <v>T</v>
      </c>
      <c r="I794" t="str">
        <v>T</v>
      </c>
      <c r="J794" cm="1">
        <f t="array" ref="J794:N794">COUNTIFS(_xlfn.ANCHORARRAY(E794),_xlfn.ANCHORARRAY(E794))</f>
        <v>1</v>
      </c>
      <c r="K794">
        <v>1</v>
      </c>
      <c r="L794">
        <v>3</v>
      </c>
      <c r="M794">
        <v>3</v>
      </c>
      <c r="N794">
        <v>3</v>
      </c>
      <c r="O794" cm="1">
        <f t="array" ref="O794:S794">_xlfn.LET(_xlpm.vals,{"1","2","3","4","5","6","7","8","9","T","J","Q","K","A"},
MATCH(_xlfn.ANCHORARRAY(E794),_xlpm.vals,0))</f>
        <v>4</v>
      </c>
      <c r="P794">
        <v>11</v>
      </c>
      <c r="Q794">
        <v>10</v>
      </c>
      <c r="R794">
        <v>10</v>
      </c>
      <c r="S794">
        <v>10</v>
      </c>
      <c r="T794" t="str" cm="1">
        <f t="array" ref="T794:X794">TEXT(_xlfn.ANCHORARRAY(O794),"00")</f>
        <v>04</v>
      </c>
      <c r="U794" t="str">
        <v>11</v>
      </c>
      <c r="V794" t="str">
        <v>10</v>
      </c>
      <c r="W794" t="str">
        <v>10</v>
      </c>
      <c r="X794" t="str">
        <v>10</v>
      </c>
      <c r="Y794" t="b">
        <f>MAX(_xlfn.ANCHORARRAY(J794))=5</f>
        <v>0</v>
      </c>
      <c r="Z794" t="b">
        <f>MAX(_xlfn.ANCHORARRAY(J794))=4</f>
        <v>0</v>
      </c>
      <c r="AA794" t="b" cm="1">
        <f t="array" ref="AA794">AND(OR(_xlfn.ANCHORARRAY(J794)=3),OR(_xlfn.ANCHORARRAY(J794)=2))</f>
        <v>0</v>
      </c>
      <c r="AB794" t="b">
        <f>IF(AA794,FALSE,MAX(_xlfn.ANCHORARRAY(J794))=3)</f>
        <v>1</v>
      </c>
      <c r="AC794" t="b">
        <f>COUNTIF(_xlfn.ANCHORARRAY(J794),2)=4</f>
        <v>0</v>
      </c>
      <c r="AD794" t="b">
        <f>IF(AC794,FALSE,MAX(_xlfn.ANCHORARRAY(J794))=2)</f>
        <v>0</v>
      </c>
      <c r="AE794" t="b">
        <f>NOT(OR(Y794:AD794))</f>
        <v>0</v>
      </c>
      <c r="AF794">
        <f>8-MATCH(TRUE,Y794:AE794,0)</f>
        <v>4</v>
      </c>
      <c r="AG794">
        <f>VALUE(_xlfn.CONCAT(AF794,_xlfn.ANCHORARRAY(T794)))</f>
        <v>40411101010</v>
      </c>
      <c r="AH794">
        <f>VALUE(_xlfn.RANK.EQ(AG794,AG:AG,1))</f>
        <v>667</v>
      </c>
      <c r="AI794">
        <f>AH794*D794</f>
        <v>297482</v>
      </c>
      <c r="AK794" s="1"/>
      <c r="AL794" t="str" cm="1">
        <f t="array" ref="AL794:AP794">MID(C794,_xlfn.SEQUENCE(1,LEN(C794)),1)</f>
        <v>4</v>
      </c>
      <c r="AM794" t="str">
        <v>J</v>
      </c>
      <c r="AN794" t="str">
        <v>T</v>
      </c>
      <c r="AO794" t="str">
        <v>T</v>
      </c>
      <c r="AP794" t="str">
        <v>T</v>
      </c>
      <c r="AQ794">
        <f>IF(AL794="J",0,COUNTIF(_xlfn.ANCHORARRAY($AL794),AL794))</f>
        <v>1</v>
      </c>
      <c r="AR794">
        <f>IF(AM794="J",0,COUNTIF(_xlfn.ANCHORARRAY($AL794),AM794))</f>
        <v>0</v>
      </c>
      <c r="AS794">
        <f>IF(AN794="J",0,COUNTIF(_xlfn.ANCHORARRAY($AL794),AN794))</f>
        <v>3</v>
      </c>
      <c r="AT794">
        <f>IF(AO794="J",0,COUNTIF(_xlfn.ANCHORARRAY($AL794),AO794))</f>
        <v>3</v>
      </c>
      <c r="AU794">
        <f>IF(AP794="J",0,COUNTIF(_xlfn.ANCHORARRAY($AL794),AP794))</f>
        <v>3</v>
      </c>
      <c r="AV794" cm="1">
        <f t="array" ref="AV794:AZ794">_xlfn.LET(_xlpm.vals,{"J","2","3","4","5","6","7","8","9","T","J","Q","K","A"},
MATCH(_xlfn.ANCHORARRAY(AL794),_xlpm.vals,0))</f>
        <v>4</v>
      </c>
      <c r="AW794">
        <v>1</v>
      </c>
      <c r="AX794">
        <v>10</v>
      </c>
      <c r="AY794">
        <v>10</v>
      </c>
      <c r="AZ794">
        <v>10</v>
      </c>
      <c r="BA794" t="str" cm="1">
        <f t="array" ref="BA794:BE794">TEXT(_xlfn.ANCHORARRAY(AV794),"00")</f>
        <v>04</v>
      </c>
      <c r="BB794" t="str">
        <v>01</v>
      </c>
      <c r="BC794" t="str">
        <v>10</v>
      </c>
      <c r="BD794" t="str">
        <v>10</v>
      </c>
      <c r="BE794" t="str">
        <v>10</v>
      </c>
      <c r="BF794">
        <f>COUNTIF(_xlfn.ANCHORARRAY(AL794),"J")</f>
        <v>1</v>
      </c>
    </row>
    <row r="795" spans="2:58" x14ac:dyDescent="0.3">
      <c r="B795" t="s">
        <v>208</v>
      </c>
      <c r="C795" t="str">
        <f>_xlfn.TEXTBEFORE(B795," ")</f>
        <v>9T999</v>
      </c>
      <c r="D795">
        <f>VALUE(_xlfn.TEXTAFTER(B795," "))</f>
        <v>237</v>
      </c>
      <c r="E795" t="str" cm="1">
        <f t="array" ref="E795:I795">MID(C795,_xlfn.SEQUENCE(1,LEN(C795)),1)</f>
        <v>9</v>
      </c>
      <c r="F795" t="str">
        <v>T</v>
      </c>
      <c r="G795" t="str">
        <v>9</v>
      </c>
      <c r="H795" t="str">
        <v>9</v>
      </c>
      <c r="I795" t="str">
        <v>9</v>
      </c>
      <c r="J795" cm="1">
        <f t="array" ref="J795:N795">COUNTIFS(_xlfn.ANCHORARRAY(E795),_xlfn.ANCHORARRAY(E795))</f>
        <v>4</v>
      </c>
      <c r="K795">
        <v>1</v>
      </c>
      <c r="L795">
        <v>4</v>
      </c>
      <c r="M795">
        <v>4</v>
      </c>
      <c r="N795">
        <v>4</v>
      </c>
      <c r="O795" cm="1">
        <f t="array" ref="O795:S795">_xlfn.LET(_xlpm.vals,{"1","2","3","4","5","6","7","8","9","T","J","Q","K","A"},
MATCH(_xlfn.ANCHORARRAY(E795),_xlpm.vals,0))</f>
        <v>9</v>
      </c>
      <c r="P795">
        <v>10</v>
      </c>
      <c r="Q795">
        <v>9</v>
      </c>
      <c r="R795">
        <v>9</v>
      </c>
      <c r="S795">
        <v>9</v>
      </c>
      <c r="T795" t="str" cm="1">
        <f t="array" ref="T795:X795">TEXT(_xlfn.ANCHORARRAY(O795),"00")</f>
        <v>09</v>
      </c>
      <c r="U795" t="str">
        <v>10</v>
      </c>
      <c r="V795" t="str">
        <v>09</v>
      </c>
      <c r="W795" t="str">
        <v>09</v>
      </c>
      <c r="X795" t="str">
        <v>09</v>
      </c>
      <c r="Y795" t="b">
        <f>MAX(_xlfn.ANCHORARRAY(J795))=5</f>
        <v>0</v>
      </c>
      <c r="Z795" t="b">
        <f>MAX(_xlfn.ANCHORARRAY(J795))=4</f>
        <v>1</v>
      </c>
      <c r="AA795" t="b" cm="1">
        <f t="array" ref="AA795">AND(OR(_xlfn.ANCHORARRAY(J795)=3),OR(_xlfn.ANCHORARRAY(J795)=2))</f>
        <v>0</v>
      </c>
      <c r="AB795" t="b">
        <f>IF(AA795,FALSE,MAX(_xlfn.ANCHORARRAY(J795))=3)</f>
        <v>0</v>
      </c>
      <c r="AC795" t="b">
        <f>COUNTIF(_xlfn.ANCHORARRAY(J795),2)=4</f>
        <v>0</v>
      </c>
      <c r="AD795" t="b">
        <f>IF(AC795,FALSE,MAX(_xlfn.ANCHORARRAY(J795))=2)</f>
        <v>0</v>
      </c>
      <c r="AE795" t="b">
        <f>NOT(OR(Y795:AD795))</f>
        <v>0</v>
      </c>
      <c r="AF795">
        <f>8-MATCH(TRUE,Y795:AE795,0)</f>
        <v>6</v>
      </c>
      <c r="AG795">
        <f>VALUE(_xlfn.CONCAT(AF795,_xlfn.ANCHORARRAY(T795)))</f>
        <v>60910090909</v>
      </c>
      <c r="AH795">
        <f>VALUE(_xlfn.RANK.EQ(AG795,AG:AG,1))</f>
        <v>965</v>
      </c>
      <c r="AI795">
        <f>AH795*D795</f>
        <v>228705</v>
      </c>
      <c r="AK795" s="1"/>
      <c r="AL795" t="str" cm="1">
        <f t="array" ref="AL795:AP795">MID(C795,_xlfn.SEQUENCE(1,LEN(C795)),1)</f>
        <v>9</v>
      </c>
      <c r="AM795" t="str">
        <v>T</v>
      </c>
      <c r="AN795" t="str">
        <v>9</v>
      </c>
      <c r="AO795" t="str">
        <v>9</v>
      </c>
      <c r="AP795" t="str">
        <v>9</v>
      </c>
      <c r="AQ795">
        <f>IF(AL795="J",0,COUNTIF(_xlfn.ANCHORARRAY($AL795),AL795))</f>
        <v>4</v>
      </c>
      <c r="AR795">
        <f>IF(AM795="J",0,COUNTIF(_xlfn.ANCHORARRAY($AL795),AM795))</f>
        <v>1</v>
      </c>
      <c r="AS795">
        <f>IF(AN795="J",0,COUNTIF(_xlfn.ANCHORARRAY($AL795),AN795))</f>
        <v>4</v>
      </c>
      <c r="AT795">
        <f>IF(AO795="J",0,COUNTIF(_xlfn.ANCHORARRAY($AL795),AO795))</f>
        <v>4</v>
      </c>
      <c r="AU795">
        <f>IF(AP795="J",0,COUNTIF(_xlfn.ANCHORARRAY($AL795),AP795))</f>
        <v>4</v>
      </c>
      <c r="AV795" cm="1">
        <f t="array" ref="AV795:AZ795">_xlfn.LET(_xlpm.vals,{"J","2","3","4","5","6","7","8","9","T","J","Q","K","A"},
MATCH(_xlfn.ANCHORARRAY(AL795),_xlpm.vals,0))</f>
        <v>9</v>
      </c>
      <c r="AW795">
        <v>10</v>
      </c>
      <c r="AX795">
        <v>9</v>
      </c>
      <c r="AY795">
        <v>9</v>
      </c>
      <c r="AZ795">
        <v>9</v>
      </c>
      <c r="BA795" t="str" cm="1">
        <f t="array" ref="BA795:BE795">TEXT(_xlfn.ANCHORARRAY(AV795),"00")</f>
        <v>09</v>
      </c>
      <c r="BB795" t="str">
        <v>10</v>
      </c>
      <c r="BC795" t="str">
        <v>09</v>
      </c>
      <c r="BD795" t="str">
        <v>09</v>
      </c>
      <c r="BE795" t="str">
        <v>09</v>
      </c>
      <c r="BF795">
        <f>COUNTIF(_xlfn.ANCHORARRAY(AL795),"J")</f>
        <v>0</v>
      </c>
    </row>
    <row r="796" spans="2:58" x14ac:dyDescent="0.3">
      <c r="B796" t="s">
        <v>207</v>
      </c>
      <c r="C796" t="str">
        <f>_xlfn.TEXTBEFORE(B796," ")</f>
        <v>225J2</v>
      </c>
      <c r="D796">
        <f>VALUE(_xlfn.TEXTAFTER(B796," "))</f>
        <v>335</v>
      </c>
      <c r="E796" t="str" cm="1">
        <f t="array" ref="E796:I796">MID(C796,_xlfn.SEQUENCE(1,LEN(C796)),1)</f>
        <v>2</v>
      </c>
      <c r="F796" t="str">
        <v>2</v>
      </c>
      <c r="G796" t="str">
        <v>5</v>
      </c>
      <c r="H796" t="str">
        <v>J</v>
      </c>
      <c r="I796" t="str">
        <v>2</v>
      </c>
      <c r="J796" cm="1">
        <f t="array" ref="J796:N796">COUNTIFS(_xlfn.ANCHORARRAY(E796),_xlfn.ANCHORARRAY(E796))</f>
        <v>3</v>
      </c>
      <c r="K796">
        <v>3</v>
      </c>
      <c r="L796">
        <v>1</v>
      </c>
      <c r="M796">
        <v>1</v>
      </c>
      <c r="N796">
        <v>3</v>
      </c>
      <c r="O796" cm="1">
        <f t="array" ref="O796:S796">_xlfn.LET(_xlpm.vals,{"1","2","3","4","5","6","7","8","9","T","J","Q","K","A"},
MATCH(_xlfn.ANCHORARRAY(E796),_xlpm.vals,0))</f>
        <v>2</v>
      </c>
      <c r="P796">
        <v>2</v>
      </c>
      <c r="Q796">
        <v>5</v>
      </c>
      <c r="R796">
        <v>11</v>
      </c>
      <c r="S796">
        <v>2</v>
      </c>
      <c r="T796" t="str" cm="1">
        <f t="array" ref="T796:X796">TEXT(_xlfn.ANCHORARRAY(O796),"00")</f>
        <v>02</v>
      </c>
      <c r="U796" t="str">
        <v>02</v>
      </c>
      <c r="V796" t="str">
        <v>05</v>
      </c>
      <c r="W796" t="str">
        <v>11</v>
      </c>
      <c r="X796" t="str">
        <v>02</v>
      </c>
      <c r="Y796" t="b">
        <f>MAX(_xlfn.ANCHORARRAY(J796))=5</f>
        <v>0</v>
      </c>
      <c r="Z796" t="b">
        <f>MAX(_xlfn.ANCHORARRAY(J796))=4</f>
        <v>0</v>
      </c>
      <c r="AA796" t="b" cm="1">
        <f t="array" ref="AA796">AND(OR(_xlfn.ANCHORARRAY(J796)=3),OR(_xlfn.ANCHORARRAY(J796)=2))</f>
        <v>0</v>
      </c>
      <c r="AB796" t="b">
        <f>IF(AA796,FALSE,MAX(_xlfn.ANCHORARRAY(J796))=3)</f>
        <v>1</v>
      </c>
      <c r="AC796" t="b">
        <f>COUNTIF(_xlfn.ANCHORARRAY(J796),2)=4</f>
        <v>0</v>
      </c>
      <c r="AD796" t="b">
        <f>IF(AC796,FALSE,MAX(_xlfn.ANCHORARRAY(J796))=2)</f>
        <v>0</v>
      </c>
      <c r="AE796" t="b">
        <f>NOT(OR(Y796:AD796))</f>
        <v>0</v>
      </c>
      <c r="AF796">
        <f>8-MATCH(TRUE,Y796:AE796,0)</f>
        <v>4</v>
      </c>
      <c r="AG796">
        <f>VALUE(_xlfn.CONCAT(AF796,_xlfn.ANCHORARRAY(T796)))</f>
        <v>40202051102</v>
      </c>
      <c r="AH796">
        <f>VALUE(_xlfn.RANK.EQ(AG796,AG:AG,1))</f>
        <v>629</v>
      </c>
      <c r="AI796">
        <f>AH796*D796</f>
        <v>210715</v>
      </c>
      <c r="AK796" s="1"/>
      <c r="AL796" t="str" cm="1">
        <f t="array" ref="AL796:AP796">MID(C796,_xlfn.SEQUENCE(1,LEN(C796)),1)</f>
        <v>2</v>
      </c>
      <c r="AM796" t="str">
        <v>2</v>
      </c>
      <c r="AN796" t="str">
        <v>5</v>
      </c>
      <c r="AO796" t="str">
        <v>J</v>
      </c>
      <c r="AP796" t="str">
        <v>2</v>
      </c>
      <c r="AQ796">
        <f>IF(AL796="J",0,COUNTIF(_xlfn.ANCHORARRAY($AL796),AL796))</f>
        <v>3</v>
      </c>
      <c r="AR796">
        <f>IF(AM796="J",0,COUNTIF(_xlfn.ANCHORARRAY($AL796),AM796))</f>
        <v>3</v>
      </c>
      <c r="AS796">
        <f>IF(AN796="J",0,COUNTIF(_xlfn.ANCHORARRAY($AL796),AN796))</f>
        <v>1</v>
      </c>
      <c r="AT796">
        <f>IF(AO796="J",0,COUNTIF(_xlfn.ANCHORARRAY($AL796),AO796))</f>
        <v>0</v>
      </c>
      <c r="AU796">
        <f>IF(AP796="J",0,COUNTIF(_xlfn.ANCHORARRAY($AL796),AP796))</f>
        <v>3</v>
      </c>
      <c r="AV796" cm="1">
        <f t="array" ref="AV796:AZ796">_xlfn.LET(_xlpm.vals,{"J","2","3","4","5","6","7","8","9","T","J","Q","K","A"},
MATCH(_xlfn.ANCHORARRAY(AL796),_xlpm.vals,0))</f>
        <v>2</v>
      </c>
      <c r="AW796">
        <v>2</v>
      </c>
      <c r="AX796">
        <v>5</v>
      </c>
      <c r="AY796">
        <v>1</v>
      </c>
      <c r="AZ796">
        <v>2</v>
      </c>
      <c r="BA796" t="str" cm="1">
        <f t="array" ref="BA796:BE796">TEXT(_xlfn.ANCHORARRAY(AV796),"00")</f>
        <v>02</v>
      </c>
      <c r="BB796" t="str">
        <v>02</v>
      </c>
      <c r="BC796" t="str">
        <v>05</v>
      </c>
      <c r="BD796" t="str">
        <v>01</v>
      </c>
      <c r="BE796" t="str">
        <v>02</v>
      </c>
      <c r="BF796">
        <f>COUNTIF(_xlfn.ANCHORARRAY(AL796),"J")</f>
        <v>1</v>
      </c>
    </row>
    <row r="797" spans="2:58" x14ac:dyDescent="0.3">
      <c r="B797" t="s">
        <v>206</v>
      </c>
      <c r="C797" t="str">
        <f>_xlfn.TEXTBEFORE(B797," ")</f>
        <v>K558K</v>
      </c>
      <c r="D797">
        <f>VALUE(_xlfn.TEXTAFTER(B797," "))</f>
        <v>734</v>
      </c>
      <c r="E797" t="str" cm="1">
        <f t="array" ref="E797:I797">MID(C797,_xlfn.SEQUENCE(1,LEN(C797)),1)</f>
        <v>K</v>
      </c>
      <c r="F797" t="str">
        <v>5</v>
      </c>
      <c r="G797" t="str">
        <v>5</v>
      </c>
      <c r="H797" t="str">
        <v>8</v>
      </c>
      <c r="I797" t="str">
        <v>K</v>
      </c>
      <c r="J797" cm="1">
        <f t="array" ref="J797:N797">COUNTIFS(_xlfn.ANCHORARRAY(E797),_xlfn.ANCHORARRAY(E797))</f>
        <v>2</v>
      </c>
      <c r="K797">
        <v>2</v>
      </c>
      <c r="L797">
        <v>2</v>
      </c>
      <c r="M797">
        <v>1</v>
      </c>
      <c r="N797">
        <v>2</v>
      </c>
      <c r="O797" cm="1">
        <f t="array" ref="O797:S797">_xlfn.LET(_xlpm.vals,{"1","2","3","4","5","6","7","8","9","T","J","Q","K","A"},
MATCH(_xlfn.ANCHORARRAY(E797),_xlpm.vals,0))</f>
        <v>13</v>
      </c>
      <c r="P797">
        <v>5</v>
      </c>
      <c r="Q797">
        <v>5</v>
      </c>
      <c r="R797">
        <v>8</v>
      </c>
      <c r="S797">
        <v>13</v>
      </c>
      <c r="T797" t="str" cm="1">
        <f t="array" ref="T797:X797">TEXT(_xlfn.ANCHORARRAY(O797),"00")</f>
        <v>13</v>
      </c>
      <c r="U797" t="str">
        <v>05</v>
      </c>
      <c r="V797" t="str">
        <v>05</v>
      </c>
      <c r="W797" t="str">
        <v>08</v>
      </c>
      <c r="X797" t="str">
        <v>13</v>
      </c>
      <c r="Y797" t="b">
        <f>MAX(_xlfn.ANCHORARRAY(J797))=5</f>
        <v>0</v>
      </c>
      <c r="Z797" t="b">
        <f>MAX(_xlfn.ANCHORARRAY(J797))=4</f>
        <v>0</v>
      </c>
      <c r="AA797" t="b" cm="1">
        <f t="array" ref="AA797">AND(OR(_xlfn.ANCHORARRAY(J797)=3),OR(_xlfn.ANCHORARRAY(J797)=2))</f>
        <v>0</v>
      </c>
      <c r="AB797" t="b">
        <f>IF(AA797,FALSE,MAX(_xlfn.ANCHORARRAY(J797))=3)</f>
        <v>0</v>
      </c>
      <c r="AC797" t="b">
        <f>COUNTIF(_xlfn.ANCHORARRAY(J797),2)=4</f>
        <v>1</v>
      </c>
      <c r="AD797" t="b">
        <f>IF(AC797,FALSE,MAX(_xlfn.ANCHORARRAY(J797))=2)</f>
        <v>0</v>
      </c>
      <c r="AE797" t="b">
        <f>NOT(OR(Y797:AD797))</f>
        <v>0</v>
      </c>
      <c r="AF797">
        <f>8-MATCH(TRUE,Y797:AE797,0)</f>
        <v>3</v>
      </c>
      <c r="AG797">
        <f>VALUE(_xlfn.CONCAT(AF797,_xlfn.ANCHORARRAY(T797)))</f>
        <v>31305050813</v>
      </c>
      <c r="AH797">
        <f>VALUE(_xlfn.RANK.EQ(AG797,AG:AG,1))</f>
        <v>596</v>
      </c>
      <c r="AI797">
        <f>AH797*D797</f>
        <v>437464</v>
      </c>
      <c r="AK797" s="1"/>
      <c r="AL797" t="str" cm="1">
        <f t="array" ref="AL797:AP797">MID(C797,_xlfn.SEQUENCE(1,LEN(C797)),1)</f>
        <v>K</v>
      </c>
      <c r="AM797" t="str">
        <v>5</v>
      </c>
      <c r="AN797" t="str">
        <v>5</v>
      </c>
      <c r="AO797" t="str">
        <v>8</v>
      </c>
      <c r="AP797" t="str">
        <v>K</v>
      </c>
      <c r="AQ797">
        <f>IF(AL797="J",0,COUNTIF(_xlfn.ANCHORARRAY($AL797),AL797))</f>
        <v>2</v>
      </c>
      <c r="AR797">
        <f>IF(AM797="J",0,COUNTIF(_xlfn.ANCHORARRAY($AL797),AM797))</f>
        <v>2</v>
      </c>
      <c r="AS797">
        <f>IF(AN797="J",0,COUNTIF(_xlfn.ANCHORARRAY($AL797),AN797))</f>
        <v>2</v>
      </c>
      <c r="AT797">
        <f>IF(AO797="J",0,COUNTIF(_xlfn.ANCHORARRAY($AL797),AO797))</f>
        <v>1</v>
      </c>
      <c r="AU797">
        <f>IF(AP797="J",0,COUNTIF(_xlfn.ANCHORARRAY($AL797),AP797))</f>
        <v>2</v>
      </c>
      <c r="AV797" cm="1">
        <f t="array" ref="AV797:AZ797">_xlfn.LET(_xlpm.vals,{"J","2","3","4","5","6","7","8","9","T","J","Q","K","A"},
MATCH(_xlfn.ANCHORARRAY(AL797),_xlpm.vals,0))</f>
        <v>13</v>
      </c>
      <c r="AW797">
        <v>5</v>
      </c>
      <c r="AX797">
        <v>5</v>
      </c>
      <c r="AY797">
        <v>8</v>
      </c>
      <c r="AZ797">
        <v>13</v>
      </c>
      <c r="BA797" t="str" cm="1">
        <f t="array" ref="BA797:BE797">TEXT(_xlfn.ANCHORARRAY(AV797),"00")</f>
        <v>13</v>
      </c>
      <c r="BB797" t="str">
        <v>05</v>
      </c>
      <c r="BC797" t="str">
        <v>05</v>
      </c>
      <c r="BD797" t="str">
        <v>08</v>
      </c>
      <c r="BE797" t="str">
        <v>13</v>
      </c>
      <c r="BF797">
        <f>COUNTIF(_xlfn.ANCHORARRAY(AL797),"J")</f>
        <v>0</v>
      </c>
    </row>
    <row r="798" spans="2:58" x14ac:dyDescent="0.3">
      <c r="B798" t="s">
        <v>205</v>
      </c>
      <c r="C798" t="str">
        <f>_xlfn.TEXTBEFORE(B798," ")</f>
        <v>55J3T</v>
      </c>
      <c r="D798">
        <f>VALUE(_xlfn.TEXTAFTER(B798," "))</f>
        <v>739</v>
      </c>
      <c r="E798" t="str" cm="1">
        <f t="array" ref="E798:I798">MID(C798,_xlfn.SEQUENCE(1,LEN(C798)),1)</f>
        <v>5</v>
      </c>
      <c r="F798" t="str">
        <v>5</v>
      </c>
      <c r="G798" t="str">
        <v>J</v>
      </c>
      <c r="H798" t="str">
        <v>3</v>
      </c>
      <c r="I798" t="str">
        <v>T</v>
      </c>
      <c r="J798" cm="1">
        <f t="array" ref="J798:N798">COUNTIFS(_xlfn.ANCHORARRAY(E798),_xlfn.ANCHORARRAY(E798))</f>
        <v>2</v>
      </c>
      <c r="K798">
        <v>2</v>
      </c>
      <c r="L798">
        <v>1</v>
      </c>
      <c r="M798">
        <v>1</v>
      </c>
      <c r="N798">
        <v>1</v>
      </c>
      <c r="O798" cm="1">
        <f t="array" ref="O798:S798">_xlfn.LET(_xlpm.vals,{"1","2","3","4","5","6","7","8","9","T","J","Q","K","A"},
MATCH(_xlfn.ANCHORARRAY(E798),_xlpm.vals,0))</f>
        <v>5</v>
      </c>
      <c r="P798">
        <v>5</v>
      </c>
      <c r="Q798">
        <v>11</v>
      </c>
      <c r="R798">
        <v>3</v>
      </c>
      <c r="S798">
        <v>10</v>
      </c>
      <c r="T798" t="str" cm="1">
        <f t="array" ref="T798:X798">TEXT(_xlfn.ANCHORARRAY(O798),"00")</f>
        <v>05</v>
      </c>
      <c r="U798" t="str">
        <v>05</v>
      </c>
      <c r="V798" t="str">
        <v>11</v>
      </c>
      <c r="W798" t="str">
        <v>03</v>
      </c>
      <c r="X798" t="str">
        <v>10</v>
      </c>
      <c r="Y798" t="b">
        <f>MAX(_xlfn.ANCHORARRAY(J798))=5</f>
        <v>0</v>
      </c>
      <c r="Z798" t="b">
        <f>MAX(_xlfn.ANCHORARRAY(J798))=4</f>
        <v>0</v>
      </c>
      <c r="AA798" t="b" cm="1">
        <f t="array" ref="AA798">AND(OR(_xlfn.ANCHORARRAY(J798)=3),OR(_xlfn.ANCHORARRAY(J798)=2))</f>
        <v>0</v>
      </c>
      <c r="AB798" t="b">
        <f>IF(AA798,FALSE,MAX(_xlfn.ANCHORARRAY(J798))=3)</f>
        <v>0</v>
      </c>
      <c r="AC798" t="b">
        <f>COUNTIF(_xlfn.ANCHORARRAY(J798),2)=4</f>
        <v>0</v>
      </c>
      <c r="AD798" t="b">
        <f>IF(AC798,FALSE,MAX(_xlfn.ANCHORARRAY(J798))=2)</f>
        <v>1</v>
      </c>
      <c r="AE798" t="b">
        <f>NOT(OR(Y798:AD798))</f>
        <v>0</v>
      </c>
      <c r="AF798">
        <f>8-MATCH(TRUE,Y798:AE798,0)</f>
        <v>2</v>
      </c>
      <c r="AG798">
        <f>VALUE(_xlfn.CONCAT(AF798,_xlfn.ANCHORARRAY(T798)))</f>
        <v>20505110310</v>
      </c>
      <c r="AH798">
        <f>VALUE(_xlfn.RANK.EQ(AG798,AG:AG,1))</f>
        <v>258</v>
      </c>
      <c r="AI798">
        <f>AH798*D798</f>
        <v>190662</v>
      </c>
      <c r="AK798" s="1"/>
      <c r="AL798" t="str" cm="1">
        <f t="array" ref="AL798:AP798">MID(C798,_xlfn.SEQUENCE(1,LEN(C798)),1)</f>
        <v>5</v>
      </c>
      <c r="AM798" t="str">
        <v>5</v>
      </c>
      <c r="AN798" t="str">
        <v>J</v>
      </c>
      <c r="AO798" t="str">
        <v>3</v>
      </c>
      <c r="AP798" t="str">
        <v>T</v>
      </c>
      <c r="AQ798">
        <f>IF(AL798="J",0,COUNTIF(_xlfn.ANCHORARRAY($AL798),AL798))</f>
        <v>2</v>
      </c>
      <c r="AR798">
        <f>IF(AM798="J",0,COUNTIF(_xlfn.ANCHORARRAY($AL798),AM798))</f>
        <v>2</v>
      </c>
      <c r="AS798">
        <f>IF(AN798="J",0,COUNTIF(_xlfn.ANCHORARRAY($AL798),AN798))</f>
        <v>0</v>
      </c>
      <c r="AT798">
        <f>IF(AO798="J",0,COUNTIF(_xlfn.ANCHORARRAY($AL798),AO798))</f>
        <v>1</v>
      </c>
      <c r="AU798">
        <f>IF(AP798="J",0,COUNTIF(_xlfn.ANCHORARRAY($AL798),AP798))</f>
        <v>1</v>
      </c>
      <c r="AV798" cm="1">
        <f t="array" ref="AV798:AZ798">_xlfn.LET(_xlpm.vals,{"J","2","3","4","5","6","7","8","9","T","J","Q","K","A"},
MATCH(_xlfn.ANCHORARRAY(AL798),_xlpm.vals,0))</f>
        <v>5</v>
      </c>
      <c r="AW798">
        <v>5</v>
      </c>
      <c r="AX798">
        <v>1</v>
      </c>
      <c r="AY798">
        <v>3</v>
      </c>
      <c r="AZ798">
        <v>10</v>
      </c>
      <c r="BA798" t="str" cm="1">
        <f t="array" ref="BA798:BE798">TEXT(_xlfn.ANCHORARRAY(AV798),"00")</f>
        <v>05</v>
      </c>
      <c r="BB798" t="str">
        <v>05</v>
      </c>
      <c r="BC798" t="str">
        <v>01</v>
      </c>
      <c r="BD798" t="str">
        <v>03</v>
      </c>
      <c r="BE798" t="str">
        <v>10</v>
      </c>
      <c r="BF798">
        <f>COUNTIF(_xlfn.ANCHORARRAY(AL798),"J")</f>
        <v>1</v>
      </c>
    </row>
    <row r="799" spans="2:58" x14ac:dyDescent="0.3">
      <c r="B799" t="s">
        <v>204</v>
      </c>
      <c r="C799" t="str">
        <f>_xlfn.TEXTBEFORE(B799," ")</f>
        <v>KK985</v>
      </c>
      <c r="D799">
        <f>VALUE(_xlfn.TEXTAFTER(B799," "))</f>
        <v>627</v>
      </c>
      <c r="E799" t="str" cm="1">
        <f t="array" ref="E799:I799">MID(C799,_xlfn.SEQUENCE(1,LEN(C799)),1)</f>
        <v>K</v>
      </c>
      <c r="F799" t="str">
        <v>K</v>
      </c>
      <c r="G799" t="str">
        <v>9</v>
      </c>
      <c r="H799" t="str">
        <v>8</v>
      </c>
      <c r="I799" t="str">
        <v>5</v>
      </c>
      <c r="J799" cm="1">
        <f t="array" ref="J799:N799">COUNTIFS(_xlfn.ANCHORARRAY(E799),_xlfn.ANCHORARRAY(E799))</f>
        <v>2</v>
      </c>
      <c r="K799">
        <v>2</v>
      </c>
      <c r="L799">
        <v>1</v>
      </c>
      <c r="M799">
        <v>1</v>
      </c>
      <c r="N799">
        <v>1</v>
      </c>
      <c r="O799" cm="1">
        <f t="array" ref="O799:S799">_xlfn.LET(_xlpm.vals,{"1","2","3","4","5","6","7","8","9","T","J","Q","K","A"},
MATCH(_xlfn.ANCHORARRAY(E799),_xlpm.vals,0))</f>
        <v>13</v>
      </c>
      <c r="P799">
        <v>13</v>
      </c>
      <c r="Q799">
        <v>9</v>
      </c>
      <c r="R799">
        <v>8</v>
      </c>
      <c r="S799">
        <v>5</v>
      </c>
      <c r="T799" t="str" cm="1">
        <f t="array" ref="T799:X799">TEXT(_xlfn.ANCHORARRAY(O799),"00")</f>
        <v>13</v>
      </c>
      <c r="U799" t="str">
        <v>13</v>
      </c>
      <c r="V799" t="str">
        <v>09</v>
      </c>
      <c r="W799" t="str">
        <v>08</v>
      </c>
      <c r="X799" t="str">
        <v>05</v>
      </c>
      <c r="Y799" t="b">
        <f>MAX(_xlfn.ANCHORARRAY(J799))=5</f>
        <v>0</v>
      </c>
      <c r="Z799" t="b">
        <f>MAX(_xlfn.ANCHORARRAY(J799))=4</f>
        <v>0</v>
      </c>
      <c r="AA799" t="b" cm="1">
        <f t="array" ref="AA799">AND(OR(_xlfn.ANCHORARRAY(J799)=3),OR(_xlfn.ANCHORARRAY(J799)=2))</f>
        <v>0</v>
      </c>
      <c r="AB799" t="b">
        <f>IF(AA799,FALSE,MAX(_xlfn.ANCHORARRAY(J799))=3)</f>
        <v>0</v>
      </c>
      <c r="AC799" t="b">
        <f>COUNTIF(_xlfn.ANCHORARRAY(J799),2)=4</f>
        <v>0</v>
      </c>
      <c r="AD799" t="b">
        <f>IF(AC799,FALSE,MAX(_xlfn.ANCHORARRAY(J799))=2)</f>
        <v>1</v>
      </c>
      <c r="AE799" t="b">
        <f>NOT(OR(Y799:AD799))</f>
        <v>0</v>
      </c>
      <c r="AF799">
        <f>8-MATCH(TRUE,Y799:AE799,0)</f>
        <v>2</v>
      </c>
      <c r="AG799">
        <f>VALUE(_xlfn.CONCAT(AF799,_xlfn.ANCHORARRAY(T799)))</f>
        <v>21313090805</v>
      </c>
      <c r="AH799">
        <f>VALUE(_xlfn.RANK.EQ(AG799,AG:AG,1))</f>
        <v>422</v>
      </c>
      <c r="AI799">
        <f>AH799*D799</f>
        <v>264594</v>
      </c>
      <c r="AK799" s="1"/>
      <c r="AL799" t="str" cm="1">
        <f t="array" ref="AL799:AP799">MID(C799,_xlfn.SEQUENCE(1,LEN(C799)),1)</f>
        <v>K</v>
      </c>
      <c r="AM799" t="str">
        <v>K</v>
      </c>
      <c r="AN799" t="str">
        <v>9</v>
      </c>
      <c r="AO799" t="str">
        <v>8</v>
      </c>
      <c r="AP799" t="str">
        <v>5</v>
      </c>
      <c r="AQ799">
        <f>IF(AL799="J",0,COUNTIF(_xlfn.ANCHORARRAY($AL799),AL799))</f>
        <v>2</v>
      </c>
      <c r="AR799">
        <f>IF(AM799="J",0,COUNTIF(_xlfn.ANCHORARRAY($AL799),AM799))</f>
        <v>2</v>
      </c>
      <c r="AS799">
        <f>IF(AN799="J",0,COUNTIF(_xlfn.ANCHORARRAY($AL799),AN799))</f>
        <v>1</v>
      </c>
      <c r="AT799">
        <f>IF(AO799="J",0,COUNTIF(_xlfn.ANCHORARRAY($AL799),AO799))</f>
        <v>1</v>
      </c>
      <c r="AU799">
        <f>IF(AP799="J",0,COUNTIF(_xlfn.ANCHORARRAY($AL799),AP799))</f>
        <v>1</v>
      </c>
      <c r="AV799" cm="1">
        <f t="array" ref="AV799:AZ799">_xlfn.LET(_xlpm.vals,{"J","2","3","4","5","6","7","8","9","T","J","Q","K","A"},
MATCH(_xlfn.ANCHORARRAY(AL799),_xlpm.vals,0))</f>
        <v>13</v>
      </c>
      <c r="AW799">
        <v>13</v>
      </c>
      <c r="AX799">
        <v>9</v>
      </c>
      <c r="AY799">
        <v>8</v>
      </c>
      <c r="AZ799">
        <v>5</v>
      </c>
      <c r="BA799" t="str" cm="1">
        <f t="array" ref="BA799:BE799">TEXT(_xlfn.ANCHORARRAY(AV799),"00")</f>
        <v>13</v>
      </c>
      <c r="BB799" t="str">
        <v>13</v>
      </c>
      <c r="BC799" t="str">
        <v>09</v>
      </c>
      <c r="BD799" t="str">
        <v>08</v>
      </c>
      <c r="BE799" t="str">
        <v>05</v>
      </c>
      <c r="BF799">
        <f>COUNTIF(_xlfn.ANCHORARRAY(AL799),"J")</f>
        <v>0</v>
      </c>
    </row>
    <row r="800" spans="2:58" x14ac:dyDescent="0.3">
      <c r="B800" t="s">
        <v>203</v>
      </c>
      <c r="C800" t="str">
        <f>_xlfn.TEXTBEFORE(B800," ")</f>
        <v>6A6T6</v>
      </c>
      <c r="D800">
        <f>VALUE(_xlfn.TEXTAFTER(B800," "))</f>
        <v>389</v>
      </c>
      <c r="E800" t="str" cm="1">
        <f t="array" ref="E800:I800">MID(C800,_xlfn.SEQUENCE(1,LEN(C800)),1)</f>
        <v>6</v>
      </c>
      <c r="F800" t="str">
        <v>A</v>
      </c>
      <c r="G800" t="str">
        <v>6</v>
      </c>
      <c r="H800" t="str">
        <v>T</v>
      </c>
      <c r="I800" t="str">
        <v>6</v>
      </c>
      <c r="J800" cm="1">
        <f t="array" ref="J800:N800">COUNTIFS(_xlfn.ANCHORARRAY(E800),_xlfn.ANCHORARRAY(E800))</f>
        <v>3</v>
      </c>
      <c r="K800">
        <v>1</v>
      </c>
      <c r="L800">
        <v>3</v>
      </c>
      <c r="M800">
        <v>1</v>
      </c>
      <c r="N800">
        <v>3</v>
      </c>
      <c r="O800" cm="1">
        <f t="array" ref="O800:S800">_xlfn.LET(_xlpm.vals,{"1","2","3","4","5","6","7","8","9","T","J","Q","K","A"},
MATCH(_xlfn.ANCHORARRAY(E800),_xlpm.vals,0))</f>
        <v>6</v>
      </c>
      <c r="P800">
        <v>14</v>
      </c>
      <c r="Q800">
        <v>6</v>
      </c>
      <c r="R800">
        <v>10</v>
      </c>
      <c r="S800">
        <v>6</v>
      </c>
      <c r="T800" t="str" cm="1">
        <f t="array" ref="T800:X800">TEXT(_xlfn.ANCHORARRAY(O800),"00")</f>
        <v>06</v>
      </c>
      <c r="U800" t="str">
        <v>14</v>
      </c>
      <c r="V800" t="str">
        <v>06</v>
      </c>
      <c r="W800" t="str">
        <v>10</v>
      </c>
      <c r="X800" t="str">
        <v>06</v>
      </c>
      <c r="Y800" t="b">
        <f>MAX(_xlfn.ANCHORARRAY(J800))=5</f>
        <v>0</v>
      </c>
      <c r="Z800" t="b">
        <f>MAX(_xlfn.ANCHORARRAY(J800))=4</f>
        <v>0</v>
      </c>
      <c r="AA800" t="b" cm="1">
        <f t="array" ref="AA800">AND(OR(_xlfn.ANCHORARRAY(J800)=3),OR(_xlfn.ANCHORARRAY(J800)=2))</f>
        <v>0</v>
      </c>
      <c r="AB800" t="b">
        <f>IF(AA800,FALSE,MAX(_xlfn.ANCHORARRAY(J800))=3)</f>
        <v>1</v>
      </c>
      <c r="AC800" t="b">
        <f>COUNTIF(_xlfn.ANCHORARRAY(J800),2)=4</f>
        <v>0</v>
      </c>
      <c r="AD800" t="b">
        <f>IF(AC800,FALSE,MAX(_xlfn.ANCHORARRAY(J800))=2)</f>
        <v>0</v>
      </c>
      <c r="AE800" t="b">
        <f>NOT(OR(Y800:AD800))</f>
        <v>0</v>
      </c>
      <c r="AF800">
        <f>8-MATCH(TRUE,Y800:AE800,0)</f>
        <v>4</v>
      </c>
      <c r="AG800">
        <f>VALUE(_xlfn.CONCAT(AF800,_xlfn.ANCHORARRAY(T800)))</f>
        <v>40614061006</v>
      </c>
      <c r="AH800">
        <f>VALUE(_xlfn.RANK.EQ(AG800,AG:AG,1))</f>
        <v>703</v>
      </c>
      <c r="AI800">
        <f>AH800*D800</f>
        <v>273467</v>
      </c>
      <c r="AK800" s="1"/>
      <c r="AL800" t="str" cm="1">
        <f t="array" ref="AL800:AP800">MID(C800,_xlfn.SEQUENCE(1,LEN(C800)),1)</f>
        <v>6</v>
      </c>
      <c r="AM800" t="str">
        <v>A</v>
      </c>
      <c r="AN800" t="str">
        <v>6</v>
      </c>
      <c r="AO800" t="str">
        <v>T</v>
      </c>
      <c r="AP800" t="str">
        <v>6</v>
      </c>
      <c r="AQ800">
        <f>IF(AL800="J",0,COUNTIF(_xlfn.ANCHORARRAY($AL800),AL800))</f>
        <v>3</v>
      </c>
      <c r="AR800">
        <f>IF(AM800="J",0,COUNTIF(_xlfn.ANCHORARRAY($AL800),AM800))</f>
        <v>1</v>
      </c>
      <c r="AS800">
        <f>IF(AN800="J",0,COUNTIF(_xlfn.ANCHORARRAY($AL800),AN800))</f>
        <v>3</v>
      </c>
      <c r="AT800">
        <f>IF(AO800="J",0,COUNTIF(_xlfn.ANCHORARRAY($AL800),AO800))</f>
        <v>1</v>
      </c>
      <c r="AU800">
        <f>IF(AP800="J",0,COUNTIF(_xlfn.ANCHORARRAY($AL800),AP800))</f>
        <v>3</v>
      </c>
      <c r="AV800" cm="1">
        <f t="array" ref="AV800:AZ800">_xlfn.LET(_xlpm.vals,{"J","2","3","4","5","6","7","8","9","T","J","Q","K","A"},
MATCH(_xlfn.ANCHORARRAY(AL800),_xlpm.vals,0))</f>
        <v>6</v>
      </c>
      <c r="AW800">
        <v>14</v>
      </c>
      <c r="AX800">
        <v>6</v>
      </c>
      <c r="AY800">
        <v>10</v>
      </c>
      <c r="AZ800">
        <v>6</v>
      </c>
      <c r="BA800" t="str" cm="1">
        <f t="array" ref="BA800:BE800">TEXT(_xlfn.ANCHORARRAY(AV800),"00")</f>
        <v>06</v>
      </c>
      <c r="BB800" t="str">
        <v>14</v>
      </c>
      <c r="BC800" t="str">
        <v>06</v>
      </c>
      <c r="BD800" t="str">
        <v>10</v>
      </c>
      <c r="BE800" t="str">
        <v>06</v>
      </c>
      <c r="BF800">
        <f>COUNTIF(_xlfn.ANCHORARRAY(AL800),"J")</f>
        <v>0</v>
      </c>
    </row>
    <row r="801" spans="2:58" x14ac:dyDescent="0.3">
      <c r="B801" t="s">
        <v>202</v>
      </c>
      <c r="C801" t="str">
        <f>_xlfn.TEXTBEFORE(B801," ")</f>
        <v>22T24</v>
      </c>
      <c r="D801">
        <f>VALUE(_xlfn.TEXTAFTER(B801," "))</f>
        <v>905</v>
      </c>
      <c r="E801" t="str" cm="1">
        <f t="array" ref="E801:I801">MID(C801,_xlfn.SEQUENCE(1,LEN(C801)),1)</f>
        <v>2</v>
      </c>
      <c r="F801" t="str">
        <v>2</v>
      </c>
      <c r="G801" t="str">
        <v>T</v>
      </c>
      <c r="H801" t="str">
        <v>2</v>
      </c>
      <c r="I801" t="str">
        <v>4</v>
      </c>
      <c r="J801" cm="1">
        <f t="array" ref="J801:N801">COUNTIFS(_xlfn.ANCHORARRAY(E801),_xlfn.ANCHORARRAY(E801))</f>
        <v>3</v>
      </c>
      <c r="K801">
        <v>3</v>
      </c>
      <c r="L801">
        <v>1</v>
      </c>
      <c r="M801">
        <v>3</v>
      </c>
      <c r="N801">
        <v>1</v>
      </c>
      <c r="O801" cm="1">
        <f t="array" ref="O801:S801">_xlfn.LET(_xlpm.vals,{"1","2","3","4","5","6","7","8","9","T","J","Q","K","A"},
MATCH(_xlfn.ANCHORARRAY(E801),_xlpm.vals,0))</f>
        <v>2</v>
      </c>
      <c r="P801">
        <v>2</v>
      </c>
      <c r="Q801">
        <v>10</v>
      </c>
      <c r="R801">
        <v>2</v>
      </c>
      <c r="S801">
        <v>4</v>
      </c>
      <c r="T801" t="str" cm="1">
        <f t="array" ref="T801:X801">TEXT(_xlfn.ANCHORARRAY(O801),"00")</f>
        <v>02</v>
      </c>
      <c r="U801" t="str">
        <v>02</v>
      </c>
      <c r="V801" t="str">
        <v>10</v>
      </c>
      <c r="W801" t="str">
        <v>02</v>
      </c>
      <c r="X801" t="str">
        <v>04</v>
      </c>
      <c r="Y801" t="b">
        <f>MAX(_xlfn.ANCHORARRAY(J801))=5</f>
        <v>0</v>
      </c>
      <c r="Z801" t="b">
        <f>MAX(_xlfn.ANCHORARRAY(J801))=4</f>
        <v>0</v>
      </c>
      <c r="AA801" t="b" cm="1">
        <f t="array" ref="AA801">AND(OR(_xlfn.ANCHORARRAY(J801)=3),OR(_xlfn.ANCHORARRAY(J801)=2))</f>
        <v>0</v>
      </c>
      <c r="AB801" t="b">
        <f>IF(AA801,FALSE,MAX(_xlfn.ANCHORARRAY(J801))=3)</f>
        <v>1</v>
      </c>
      <c r="AC801" t="b">
        <f>COUNTIF(_xlfn.ANCHORARRAY(J801),2)=4</f>
        <v>0</v>
      </c>
      <c r="AD801" t="b">
        <f>IF(AC801,FALSE,MAX(_xlfn.ANCHORARRAY(J801))=2)</f>
        <v>0</v>
      </c>
      <c r="AE801" t="b">
        <f>NOT(OR(Y801:AD801))</f>
        <v>0</v>
      </c>
      <c r="AF801">
        <f>8-MATCH(TRUE,Y801:AE801,0)</f>
        <v>4</v>
      </c>
      <c r="AG801">
        <f>VALUE(_xlfn.CONCAT(AF801,_xlfn.ANCHORARRAY(T801)))</f>
        <v>40202100204</v>
      </c>
      <c r="AH801">
        <f>VALUE(_xlfn.RANK.EQ(AG801,AG:AG,1))</f>
        <v>632</v>
      </c>
      <c r="AI801">
        <f>AH801*D801</f>
        <v>571960</v>
      </c>
      <c r="AK801" s="1"/>
      <c r="AL801" t="str" cm="1">
        <f t="array" ref="AL801:AP801">MID(C801,_xlfn.SEQUENCE(1,LEN(C801)),1)</f>
        <v>2</v>
      </c>
      <c r="AM801" t="str">
        <v>2</v>
      </c>
      <c r="AN801" t="str">
        <v>T</v>
      </c>
      <c r="AO801" t="str">
        <v>2</v>
      </c>
      <c r="AP801" t="str">
        <v>4</v>
      </c>
      <c r="AQ801">
        <f>IF(AL801="J",0,COUNTIF(_xlfn.ANCHORARRAY($AL801),AL801))</f>
        <v>3</v>
      </c>
      <c r="AR801">
        <f>IF(AM801="J",0,COUNTIF(_xlfn.ANCHORARRAY($AL801),AM801))</f>
        <v>3</v>
      </c>
      <c r="AS801">
        <f>IF(AN801="J",0,COUNTIF(_xlfn.ANCHORARRAY($AL801),AN801))</f>
        <v>1</v>
      </c>
      <c r="AT801">
        <f>IF(AO801="J",0,COUNTIF(_xlfn.ANCHORARRAY($AL801),AO801))</f>
        <v>3</v>
      </c>
      <c r="AU801">
        <f>IF(AP801="J",0,COUNTIF(_xlfn.ANCHORARRAY($AL801),AP801))</f>
        <v>1</v>
      </c>
      <c r="AV801" cm="1">
        <f t="array" ref="AV801:AZ801">_xlfn.LET(_xlpm.vals,{"J","2","3","4","5","6","7","8","9","T","J","Q","K","A"},
MATCH(_xlfn.ANCHORARRAY(AL801),_xlpm.vals,0))</f>
        <v>2</v>
      </c>
      <c r="AW801">
        <v>2</v>
      </c>
      <c r="AX801">
        <v>10</v>
      </c>
      <c r="AY801">
        <v>2</v>
      </c>
      <c r="AZ801">
        <v>4</v>
      </c>
      <c r="BA801" t="str" cm="1">
        <f t="array" ref="BA801:BE801">TEXT(_xlfn.ANCHORARRAY(AV801),"00")</f>
        <v>02</v>
      </c>
      <c r="BB801" t="str">
        <v>02</v>
      </c>
      <c r="BC801" t="str">
        <v>10</v>
      </c>
      <c r="BD801" t="str">
        <v>02</v>
      </c>
      <c r="BE801" t="str">
        <v>04</v>
      </c>
      <c r="BF801">
        <f>COUNTIF(_xlfn.ANCHORARRAY(AL801),"J")</f>
        <v>0</v>
      </c>
    </row>
    <row r="802" spans="2:58" x14ac:dyDescent="0.3">
      <c r="B802" t="s">
        <v>201</v>
      </c>
      <c r="C802" t="str">
        <f>_xlfn.TEXTBEFORE(B802," ")</f>
        <v>88AT9</v>
      </c>
      <c r="D802">
        <f>VALUE(_xlfn.TEXTAFTER(B802," "))</f>
        <v>526</v>
      </c>
      <c r="E802" t="str" cm="1">
        <f t="array" ref="E802:I802">MID(C802,_xlfn.SEQUENCE(1,LEN(C802)),1)</f>
        <v>8</v>
      </c>
      <c r="F802" t="str">
        <v>8</v>
      </c>
      <c r="G802" t="str">
        <v>A</v>
      </c>
      <c r="H802" t="str">
        <v>T</v>
      </c>
      <c r="I802" t="str">
        <v>9</v>
      </c>
      <c r="J802" cm="1">
        <f t="array" ref="J802:N802">COUNTIFS(_xlfn.ANCHORARRAY(E802),_xlfn.ANCHORARRAY(E802))</f>
        <v>2</v>
      </c>
      <c r="K802">
        <v>2</v>
      </c>
      <c r="L802">
        <v>1</v>
      </c>
      <c r="M802">
        <v>1</v>
      </c>
      <c r="N802">
        <v>1</v>
      </c>
      <c r="O802" cm="1">
        <f t="array" ref="O802:S802">_xlfn.LET(_xlpm.vals,{"1","2","3","4","5","6","7","8","9","T","J","Q","K","A"},
MATCH(_xlfn.ANCHORARRAY(E802),_xlpm.vals,0))</f>
        <v>8</v>
      </c>
      <c r="P802">
        <v>8</v>
      </c>
      <c r="Q802">
        <v>14</v>
      </c>
      <c r="R802">
        <v>10</v>
      </c>
      <c r="S802">
        <v>9</v>
      </c>
      <c r="T802" t="str" cm="1">
        <f t="array" ref="T802:X802">TEXT(_xlfn.ANCHORARRAY(O802),"00")</f>
        <v>08</v>
      </c>
      <c r="U802" t="str">
        <v>08</v>
      </c>
      <c r="V802" t="str">
        <v>14</v>
      </c>
      <c r="W802" t="str">
        <v>10</v>
      </c>
      <c r="X802" t="str">
        <v>09</v>
      </c>
      <c r="Y802" t="b">
        <f>MAX(_xlfn.ANCHORARRAY(J802))=5</f>
        <v>0</v>
      </c>
      <c r="Z802" t="b">
        <f>MAX(_xlfn.ANCHORARRAY(J802))=4</f>
        <v>0</v>
      </c>
      <c r="AA802" t="b" cm="1">
        <f t="array" ref="AA802">AND(OR(_xlfn.ANCHORARRAY(J802)=3),OR(_xlfn.ANCHORARRAY(J802)=2))</f>
        <v>0</v>
      </c>
      <c r="AB802" t="b">
        <f>IF(AA802,FALSE,MAX(_xlfn.ANCHORARRAY(J802))=3)</f>
        <v>0</v>
      </c>
      <c r="AC802" t="b">
        <f>COUNTIF(_xlfn.ANCHORARRAY(J802),2)=4</f>
        <v>0</v>
      </c>
      <c r="AD802" t="b">
        <f>IF(AC802,FALSE,MAX(_xlfn.ANCHORARRAY(J802))=2)</f>
        <v>1</v>
      </c>
      <c r="AE802" t="b">
        <f>NOT(OR(Y802:AD802))</f>
        <v>0</v>
      </c>
      <c r="AF802">
        <f>8-MATCH(TRUE,Y802:AE802,0)</f>
        <v>2</v>
      </c>
      <c r="AG802">
        <f>VALUE(_xlfn.CONCAT(AF802,_xlfn.ANCHORARRAY(T802)))</f>
        <v>20808141009</v>
      </c>
      <c r="AH802">
        <f>VALUE(_xlfn.RANK.EQ(AG802,AG:AG,1))</f>
        <v>318</v>
      </c>
      <c r="AI802">
        <f>AH802*D802</f>
        <v>167268</v>
      </c>
      <c r="AK802" s="1"/>
      <c r="AL802" t="str" cm="1">
        <f t="array" ref="AL802:AP802">MID(C802,_xlfn.SEQUENCE(1,LEN(C802)),1)</f>
        <v>8</v>
      </c>
      <c r="AM802" t="str">
        <v>8</v>
      </c>
      <c r="AN802" t="str">
        <v>A</v>
      </c>
      <c r="AO802" t="str">
        <v>T</v>
      </c>
      <c r="AP802" t="str">
        <v>9</v>
      </c>
      <c r="AQ802">
        <f>IF(AL802="J",0,COUNTIF(_xlfn.ANCHORARRAY($AL802),AL802))</f>
        <v>2</v>
      </c>
      <c r="AR802">
        <f>IF(AM802="J",0,COUNTIF(_xlfn.ANCHORARRAY($AL802),AM802))</f>
        <v>2</v>
      </c>
      <c r="AS802">
        <f>IF(AN802="J",0,COUNTIF(_xlfn.ANCHORARRAY($AL802),AN802))</f>
        <v>1</v>
      </c>
      <c r="AT802">
        <f>IF(AO802="J",0,COUNTIF(_xlfn.ANCHORARRAY($AL802),AO802))</f>
        <v>1</v>
      </c>
      <c r="AU802">
        <f>IF(AP802="J",0,COUNTIF(_xlfn.ANCHORARRAY($AL802),AP802))</f>
        <v>1</v>
      </c>
      <c r="AV802" cm="1">
        <f t="array" ref="AV802:AZ802">_xlfn.LET(_xlpm.vals,{"J","2","3","4","5","6","7","8","9","T","J","Q","K","A"},
MATCH(_xlfn.ANCHORARRAY(AL802),_xlpm.vals,0))</f>
        <v>8</v>
      </c>
      <c r="AW802">
        <v>8</v>
      </c>
      <c r="AX802">
        <v>14</v>
      </c>
      <c r="AY802">
        <v>10</v>
      </c>
      <c r="AZ802">
        <v>9</v>
      </c>
      <c r="BA802" t="str" cm="1">
        <f t="array" ref="BA802:BE802">TEXT(_xlfn.ANCHORARRAY(AV802),"00")</f>
        <v>08</v>
      </c>
      <c r="BB802" t="str">
        <v>08</v>
      </c>
      <c r="BC802" t="str">
        <v>14</v>
      </c>
      <c r="BD802" t="str">
        <v>10</v>
      </c>
      <c r="BE802" t="str">
        <v>09</v>
      </c>
      <c r="BF802">
        <f>COUNTIF(_xlfn.ANCHORARRAY(AL802),"J")</f>
        <v>0</v>
      </c>
    </row>
    <row r="803" spans="2:58" x14ac:dyDescent="0.3">
      <c r="B803" t="s">
        <v>200</v>
      </c>
      <c r="C803" t="str">
        <f>_xlfn.TEXTBEFORE(B803," ")</f>
        <v>69337</v>
      </c>
      <c r="D803">
        <f>VALUE(_xlfn.TEXTAFTER(B803," "))</f>
        <v>252</v>
      </c>
      <c r="E803" t="str" cm="1">
        <f t="array" ref="E803:I803">MID(C803,_xlfn.SEQUENCE(1,LEN(C803)),1)</f>
        <v>6</v>
      </c>
      <c r="F803" t="str">
        <v>9</v>
      </c>
      <c r="G803" t="str">
        <v>3</v>
      </c>
      <c r="H803" t="str">
        <v>3</v>
      </c>
      <c r="I803" t="str">
        <v>7</v>
      </c>
      <c r="J803" cm="1">
        <f t="array" ref="J803:N803">COUNTIFS(_xlfn.ANCHORARRAY(E803),_xlfn.ANCHORARRAY(E803))</f>
        <v>1</v>
      </c>
      <c r="K803">
        <v>1</v>
      </c>
      <c r="L803">
        <v>2</v>
      </c>
      <c r="M803">
        <v>2</v>
      </c>
      <c r="N803">
        <v>1</v>
      </c>
      <c r="O803" cm="1">
        <f t="array" ref="O803:S803">_xlfn.LET(_xlpm.vals,{"1","2","3","4","5","6","7","8","9","T","J","Q","K","A"},
MATCH(_xlfn.ANCHORARRAY(E803),_xlpm.vals,0))</f>
        <v>6</v>
      </c>
      <c r="P803">
        <v>9</v>
      </c>
      <c r="Q803">
        <v>3</v>
      </c>
      <c r="R803">
        <v>3</v>
      </c>
      <c r="S803">
        <v>7</v>
      </c>
      <c r="T803" t="str" cm="1">
        <f t="array" ref="T803:X803">TEXT(_xlfn.ANCHORARRAY(O803),"00")</f>
        <v>06</v>
      </c>
      <c r="U803" t="str">
        <v>09</v>
      </c>
      <c r="V803" t="str">
        <v>03</v>
      </c>
      <c r="W803" t="str">
        <v>03</v>
      </c>
      <c r="X803" t="str">
        <v>07</v>
      </c>
      <c r="Y803" t="b">
        <f>MAX(_xlfn.ANCHORARRAY(J803))=5</f>
        <v>0</v>
      </c>
      <c r="Z803" t="b">
        <f>MAX(_xlfn.ANCHORARRAY(J803))=4</f>
        <v>0</v>
      </c>
      <c r="AA803" t="b" cm="1">
        <f t="array" ref="AA803">AND(OR(_xlfn.ANCHORARRAY(J803)=3),OR(_xlfn.ANCHORARRAY(J803)=2))</f>
        <v>0</v>
      </c>
      <c r="AB803" t="b">
        <f>IF(AA803,FALSE,MAX(_xlfn.ANCHORARRAY(J803))=3)</f>
        <v>0</v>
      </c>
      <c r="AC803" t="b">
        <f>COUNTIF(_xlfn.ANCHORARRAY(J803),2)=4</f>
        <v>0</v>
      </c>
      <c r="AD803" t="b">
        <f>IF(AC803,FALSE,MAX(_xlfn.ANCHORARRAY(J803))=2)</f>
        <v>1</v>
      </c>
      <c r="AE803" t="b">
        <f>NOT(OR(Y803:AD803))</f>
        <v>0</v>
      </c>
      <c r="AF803">
        <f>8-MATCH(TRUE,Y803:AE803,0)</f>
        <v>2</v>
      </c>
      <c r="AG803">
        <f>VALUE(_xlfn.CONCAT(AF803,_xlfn.ANCHORARRAY(T803)))</f>
        <v>20609030307</v>
      </c>
      <c r="AH803">
        <f>VALUE(_xlfn.RANK.EQ(AG803,AG:AG,1))</f>
        <v>287</v>
      </c>
      <c r="AI803">
        <f>AH803*D803</f>
        <v>72324</v>
      </c>
      <c r="AK803" s="1"/>
      <c r="AL803" t="str" cm="1">
        <f t="array" ref="AL803:AP803">MID(C803,_xlfn.SEQUENCE(1,LEN(C803)),1)</f>
        <v>6</v>
      </c>
      <c r="AM803" t="str">
        <v>9</v>
      </c>
      <c r="AN803" t="str">
        <v>3</v>
      </c>
      <c r="AO803" t="str">
        <v>3</v>
      </c>
      <c r="AP803" t="str">
        <v>7</v>
      </c>
      <c r="AQ803">
        <f>IF(AL803="J",0,COUNTIF(_xlfn.ANCHORARRAY($AL803),AL803))</f>
        <v>1</v>
      </c>
      <c r="AR803">
        <f>IF(AM803="J",0,COUNTIF(_xlfn.ANCHORARRAY($AL803),AM803))</f>
        <v>1</v>
      </c>
      <c r="AS803">
        <f>IF(AN803="J",0,COUNTIF(_xlfn.ANCHORARRAY($AL803),AN803))</f>
        <v>2</v>
      </c>
      <c r="AT803">
        <f>IF(AO803="J",0,COUNTIF(_xlfn.ANCHORARRAY($AL803),AO803))</f>
        <v>2</v>
      </c>
      <c r="AU803">
        <f>IF(AP803="J",0,COUNTIF(_xlfn.ANCHORARRAY($AL803),AP803))</f>
        <v>1</v>
      </c>
      <c r="AV803" cm="1">
        <f t="array" ref="AV803:AZ803">_xlfn.LET(_xlpm.vals,{"J","2","3","4","5","6","7","8","9","T","J","Q","K","A"},
MATCH(_xlfn.ANCHORARRAY(AL803),_xlpm.vals,0))</f>
        <v>6</v>
      </c>
      <c r="AW803">
        <v>9</v>
      </c>
      <c r="AX803">
        <v>3</v>
      </c>
      <c r="AY803">
        <v>3</v>
      </c>
      <c r="AZ803">
        <v>7</v>
      </c>
      <c r="BA803" t="str" cm="1">
        <f t="array" ref="BA803:BE803">TEXT(_xlfn.ANCHORARRAY(AV803),"00")</f>
        <v>06</v>
      </c>
      <c r="BB803" t="str">
        <v>09</v>
      </c>
      <c r="BC803" t="str">
        <v>03</v>
      </c>
      <c r="BD803" t="str">
        <v>03</v>
      </c>
      <c r="BE803" t="str">
        <v>07</v>
      </c>
      <c r="BF803">
        <f>COUNTIF(_xlfn.ANCHORARRAY(AL803),"J")</f>
        <v>0</v>
      </c>
    </row>
    <row r="804" spans="2:58" x14ac:dyDescent="0.3">
      <c r="B804" t="s">
        <v>199</v>
      </c>
      <c r="C804" t="str">
        <f>_xlfn.TEXTBEFORE(B804," ")</f>
        <v>45447</v>
      </c>
      <c r="D804">
        <f>VALUE(_xlfn.TEXTAFTER(B804," "))</f>
        <v>979</v>
      </c>
      <c r="E804" t="str" cm="1">
        <f t="array" ref="E804:I804">MID(C804,_xlfn.SEQUENCE(1,LEN(C804)),1)</f>
        <v>4</v>
      </c>
      <c r="F804" t="str">
        <v>5</v>
      </c>
      <c r="G804" t="str">
        <v>4</v>
      </c>
      <c r="H804" t="str">
        <v>4</v>
      </c>
      <c r="I804" t="str">
        <v>7</v>
      </c>
      <c r="J804" cm="1">
        <f t="array" ref="J804:N804">COUNTIFS(_xlfn.ANCHORARRAY(E804),_xlfn.ANCHORARRAY(E804))</f>
        <v>3</v>
      </c>
      <c r="K804">
        <v>1</v>
      </c>
      <c r="L804">
        <v>3</v>
      </c>
      <c r="M804">
        <v>3</v>
      </c>
      <c r="N804">
        <v>1</v>
      </c>
      <c r="O804" cm="1">
        <f t="array" ref="O804:S804">_xlfn.LET(_xlpm.vals,{"1","2","3","4","5","6","7","8","9","T","J","Q","K","A"},
MATCH(_xlfn.ANCHORARRAY(E804),_xlpm.vals,0))</f>
        <v>4</v>
      </c>
      <c r="P804">
        <v>5</v>
      </c>
      <c r="Q804">
        <v>4</v>
      </c>
      <c r="R804">
        <v>4</v>
      </c>
      <c r="S804">
        <v>7</v>
      </c>
      <c r="T804" t="str" cm="1">
        <f t="array" ref="T804:X804">TEXT(_xlfn.ANCHORARRAY(O804),"00")</f>
        <v>04</v>
      </c>
      <c r="U804" t="str">
        <v>05</v>
      </c>
      <c r="V804" t="str">
        <v>04</v>
      </c>
      <c r="W804" t="str">
        <v>04</v>
      </c>
      <c r="X804" t="str">
        <v>07</v>
      </c>
      <c r="Y804" t="b">
        <f>MAX(_xlfn.ANCHORARRAY(J804))=5</f>
        <v>0</v>
      </c>
      <c r="Z804" t="b">
        <f>MAX(_xlfn.ANCHORARRAY(J804))=4</f>
        <v>0</v>
      </c>
      <c r="AA804" t="b" cm="1">
        <f t="array" ref="AA804">AND(OR(_xlfn.ANCHORARRAY(J804)=3),OR(_xlfn.ANCHORARRAY(J804)=2))</f>
        <v>0</v>
      </c>
      <c r="AB804" t="b">
        <f>IF(AA804,FALSE,MAX(_xlfn.ANCHORARRAY(J804))=3)</f>
        <v>1</v>
      </c>
      <c r="AC804" t="b">
        <f>COUNTIF(_xlfn.ANCHORARRAY(J804),2)=4</f>
        <v>0</v>
      </c>
      <c r="AD804" t="b">
        <f>IF(AC804,FALSE,MAX(_xlfn.ANCHORARRAY(J804))=2)</f>
        <v>0</v>
      </c>
      <c r="AE804" t="b">
        <f>NOT(OR(Y804:AD804))</f>
        <v>0</v>
      </c>
      <c r="AF804">
        <f>8-MATCH(TRUE,Y804:AE804,0)</f>
        <v>4</v>
      </c>
      <c r="AG804">
        <f>VALUE(_xlfn.CONCAT(AF804,_xlfn.ANCHORARRAY(T804)))</f>
        <v>40405040407</v>
      </c>
      <c r="AH804">
        <f>VALUE(_xlfn.RANK.EQ(AG804,AG:AG,1))</f>
        <v>658</v>
      </c>
      <c r="AI804">
        <f>AH804*D804</f>
        <v>644182</v>
      </c>
      <c r="AK804" s="1"/>
      <c r="AL804" t="str" cm="1">
        <f t="array" ref="AL804:AP804">MID(C804,_xlfn.SEQUENCE(1,LEN(C804)),1)</f>
        <v>4</v>
      </c>
      <c r="AM804" t="str">
        <v>5</v>
      </c>
      <c r="AN804" t="str">
        <v>4</v>
      </c>
      <c r="AO804" t="str">
        <v>4</v>
      </c>
      <c r="AP804" t="str">
        <v>7</v>
      </c>
      <c r="AQ804">
        <f>IF(AL804="J",0,COUNTIF(_xlfn.ANCHORARRAY($AL804),AL804))</f>
        <v>3</v>
      </c>
      <c r="AR804">
        <f>IF(AM804="J",0,COUNTIF(_xlfn.ANCHORARRAY($AL804),AM804))</f>
        <v>1</v>
      </c>
      <c r="AS804">
        <f>IF(AN804="J",0,COUNTIF(_xlfn.ANCHORARRAY($AL804),AN804))</f>
        <v>3</v>
      </c>
      <c r="AT804">
        <f>IF(AO804="J",0,COUNTIF(_xlfn.ANCHORARRAY($AL804),AO804))</f>
        <v>3</v>
      </c>
      <c r="AU804">
        <f>IF(AP804="J",0,COUNTIF(_xlfn.ANCHORARRAY($AL804),AP804))</f>
        <v>1</v>
      </c>
      <c r="AV804" cm="1">
        <f t="array" ref="AV804:AZ804">_xlfn.LET(_xlpm.vals,{"J","2","3","4","5","6","7","8","9","T","J","Q","K","A"},
MATCH(_xlfn.ANCHORARRAY(AL804),_xlpm.vals,0))</f>
        <v>4</v>
      </c>
      <c r="AW804">
        <v>5</v>
      </c>
      <c r="AX804">
        <v>4</v>
      </c>
      <c r="AY804">
        <v>4</v>
      </c>
      <c r="AZ804">
        <v>7</v>
      </c>
      <c r="BA804" t="str" cm="1">
        <f t="array" ref="BA804:BE804">TEXT(_xlfn.ANCHORARRAY(AV804),"00")</f>
        <v>04</v>
      </c>
      <c r="BB804" t="str">
        <v>05</v>
      </c>
      <c r="BC804" t="str">
        <v>04</v>
      </c>
      <c r="BD804" t="str">
        <v>04</v>
      </c>
      <c r="BE804" t="str">
        <v>07</v>
      </c>
      <c r="BF804">
        <f>COUNTIF(_xlfn.ANCHORARRAY(AL804),"J")</f>
        <v>0</v>
      </c>
    </row>
    <row r="805" spans="2:58" x14ac:dyDescent="0.3">
      <c r="B805" t="s">
        <v>198</v>
      </c>
      <c r="C805" t="str">
        <f>_xlfn.TEXTBEFORE(B805," ")</f>
        <v>444J4</v>
      </c>
      <c r="D805">
        <f>VALUE(_xlfn.TEXTAFTER(B805," "))</f>
        <v>987</v>
      </c>
      <c r="E805" t="str" cm="1">
        <f t="array" ref="E805:I805">MID(C805,_xlfn.SEQUENCE(1,LEN(C805)),1)</f>
        <v>4</v>
      </c>
      <c r="F805" t="str">
        <v>4</v>
      </c>
      <c r="G805" t="str">
        <v>4</v>
      </c>
      <c r="H805" t="str">
        <v>J</v>
      </c>
      <c r="I805" t="str">
        <v>4</v>
      </c>
      <c r="J805" cm="1">
        <f t="array" ref="J805:N805">COUNTIFS(_xlfn.ANCHORARRAY(E805),_xlfn.ANCHORARRAY(E805))</f>
        <v>4</v>
      </c>
      <c r="K805">
        <v>4</v>
      </c>
      <c r="L805">
        <v>4</v>
      </c>
      <c r="M805">
        <v>1</v>
      </c>
      <c r="N805">
        <v>4</v>
      </c>
      <c r="O805" cm="1">
        <f t="array" ref="O805:S805">_xlfn.LET(_xlpm.vals,{"1","2","3","4","5","6","7","8","9","T","J","Q","K","A"},
MATCH(_xlfn.ANCHORARRAY(E805),_xlpm.vals,0))</f>
        <v>4</v>
      </c>
      <c r="P805">
        <v>4</v>
      </c>
      <c r="Q805">
        <v>4</v>
      </c>
      <c r="R805">
        <v>11</v>
      </c>
      <c r="S805">
        <v>4</v>
      </c>
      <c r="T805" t="str" cm="1">
        <f t="array" ref="T805:X805">TEXT(_xlfn.ANCHORARRAY(O805),"00")</f>
        <v>04</v>
      </c>
      <c r="U805" t="str">
        <v>04</v>
      </c>
      <c r="V805" t="str">
        <v>04</v>
      </c>
      <c r="W805" t="str">
        <v>11</v>
      </c>
      <c r="X805" t="str">
        <v>04</v>
      </c>
      <c r="Y805" t="b">
        <f>MAX(_xlfn.ANCHORARRAY(J805))=5</f>
        <v>0</v>
      </c>
      <c r="Z805" t="b">
        <f>MAX(_xlfn.ANCHORARRAY(J805))=4</f>
        <v>1</v>
      </c>
      <c r="AA805" t="b" cm="1">
        <f t="array" ref="AA805">AND(OR(_xlfn.ANCHORARRAY(J805)=3),OR(_xlfn.ANCHORARRAY(J805)=2))</f>
        <v>0</v>
      </c>
      <c r="AB805" t="b">
        <f>IF(AA805,FALSE,MAX(_xlfn.ANCHORARRAY(J805))=3)</f>
        <v>0</v>
      </c>
      <c r="AC805" t="b">
        <f>COUNTIF(_xlfn.ANCHORARRAY(J805),2)=4</f>
        <v>0</v>
      </c>
      <c r="AD805" t="b">
        <f>IF(AC805,FALSE,MAX(_xlfn.ANCHORARRAY(J805))=2)</f>
        <v>0</v>
      </c>
      <c r="AE805" t="b">
        <f>NOT(OR(Y805:AD805))</f>
        <v>0</v>
      </c>
      <c r="AF805">
        <f>8-MATCH(TRUE,Y805:AE805,0)</f>
        <v>6</v>
      </c>
      <c r="AG805">
        <f>VALUE(_xlfn.CONCAT(AF805,_xlfn.ANCHORARRAY(T805)))</f>
        <v>60404041104</v>
      </c>
      <c r="AH805">
        <f>VALUE(_xlfn.RANK.EQ(AG805,AG:AG,1))</f>
        <v>928</v>
      </c>
      <c r="AI805">
        <f>AH805*D805</f>
        <v>915936</v>
      </c>
      <c r="AK805" s="1"/>
      <c r="AL805" t="str" cm="1">
        <f t="array" ref="AL805:AP805">MID(C805,_xlfn.SEQUENCE(1,LEN(C805)),1)</f>
        <v>4</v>
      </c>
      <c r="AM805" t="str">
        <v>4</v>
      </c>
      <c r="AN805" t="str">
        <v>4</v>
      </c>
      <c r="AO805" t="str">
        <v>J</v>
      </c>
      <c r="AP805" t="str">
        <v>4</v>
      </c>
      <c r="AQ805">
        <f>IF(AL805="J",0,COUNTIF(_xlfn.ANCHORARRAY($AL805),AL805))</f>
        <v>4</v>
      </c>
      <c r="AR805">
        <f>IF(AM805="J",0,COUNTIF(_xlfn.ANCHORARRAY($AL805),AM805))</f>
        <v>4</v>
      </c>
      <c r="AS805">
        <f>IF(AN805="J",0,COUNTIF(_xlfn.ANCHORARRAY($AL805),AN805))</f>
        <v>4</v>
      </c>
      <c r="AT805">
        <f>IF(AO805="J",0,COUNTIF(_xlfn.ANCHORARRAY($AL805),AO805))</f>
        <v>0</v>
      </c>
      <c r="AU805">
        <f>IF(AP805="J",0,COUNTIF(_xlfn.ANCHORARRAY($AL805),AP805))</f>
        <v>4</v>
      </c>
      <c r="AV805" cm="1">
        <f t="array" ref="AV805:AZ805">_xlfn.LET(_xlpm.vals,{"J","2","3","4","5","6","7","8","9","T","J","Q","K","A"},
MATCH(_xlfn.ANCHORARRAY(AL805),_xlpm.vals,0))</f>
        <v>4</v>
      </c>
      <c r="AW805">
        <v>4</v>
      </c>
      <c r="AX805">
        <v>4</v>
      </c>
      <c r="AY805">
        <v>1</v>
      </c>
      <c r="AZ805">
        <v>4</v>
      </c>
      <c r="BA805" t="str" cm="1">
        <f t="array" ref="BA805:BE805">TEXT(_xlfn.ANCHORARRAY(AV805),"00")</f>
        <v>04</v>
      </c>
      <c r="BB805" t="str">
        <v>04</v>
      </c>
      <c r="BC805" t="str">
        <v>04</v>
      </c>
      <c r="BD805" t="str">
        <v>01</v>
      </c>
      <c r="BE805" t="str">
        <v>04</v>
      </c>
      <c r="BF805">
        <f>COUNTIF(_xlfn.ANCHORARRAY(AL805),"J")</f>
        <v>1</v>
      </c>
    </row>
    <row r="806" spans="2:58" x14ac:dyDescent="0.3">
      <c r="B806" t="s">
        <v>197</v>
      </c>
      <c r="C806" t="str">
        <f>_xlfn.TEXTBEFORE(B806," ")</f>
        <v>88898</v>
      </c>
      <c r="D806">
        <f>VALUE(_xlfn.TEXTAFTER(B806," "))</f>
        <v>1000</v>
      </c>
      <c r="E806" t="str" cm="1">
        <f t="array" ref="E806:I806">MID(C806,_xlfn.SEQUENCE(1,LEN(C806)),1)</f>
        <v>8</v>
      </c>
      <c r="F806" t="str">
        <v>8</v>
      </c>
      <c r="G806" t="str">
        <v>8</v>
      </c>
      <c r="H806" t="str">
        <v>9</v>
      </c>
      <c r="I806" t="str">
        <v>8</v>
      </c>
      <c r="J806" cm="1">
        <f t="array" ref="J806:N806">COUNTIFS(_xlfn.ANCHORARRAY(E806),_xlfn.ANCHORARRAY(E806))</f>
        <v>4</v>
      </c>
      <c r="K806">
        <v>4</v>
      </c>
      <c r="L806">
        <v>4</v>
      </c>
      <c r="M806">
        <v>1</v>
      </c>
      <c r="N806">
        <v>4</v>
      </c>
      <c r="O806" cm="1">
        <f t="array" ref="O806:S806">_xlfn.LET(_xlpm.vals,{"1","2","3","4","5","6","7","8","9","T","J","Q","K","A"},
MATCH(_xlfn.ANCHORARRAY(E806),_xlpm.vals,0))</f>
        <v>8</v>
      </c>
      <c r="P806">
        <v>8</v>
      </c>
      <c r="Q806">
        <v>8</v>
      </c>
      <c r="R806">
        <v>9</v>
      </c>
      <c r="S806">
        <v>8</v>
      </c>
      <c r="T806" t="str" cm="1">
        <f t="array" ref="T806:X806">TEXT(_xlfn.ANCHORARRAY(O806),"00")</f>
        <v>08</v>
      </c>
      <c r="U806" t="str">
        <v>08</v>
      </c>
      <c r="V806" t="str">
        <v>08</v>
      </c>
      <c r="W806" t="str">
        <v>09</v>
      </c>
      <c r="X806" t="str">
        <v>08</v>
      </c>
      <c r="Y806" t="b">
        <f>MAX(_xlfn.ANCHORARRAY(J806))=5</f>
        <v>0</v>
      </c>
      <c r="Z806" t="b">
        <f>MAX(_xlfn.ANCHORARRAY(J806))=4</f>
        <v>1</v>
      </c>
      <c r="AA806" t="b" cm="1">
        <f t="array" ref="AA806">AND(OR(_xlfn.ANCHORARRAY(J806)=3),OR(_xlfn.ANCHORARRAY(J806)=2))</f>
        <v>0</v>
      </c>
      <c r="AB806" t="b">
        <f>IF(AA806,FALSE,MAX(_xlfn.ANCHORARRAY(J806))=3)</f>
        <v>0</v>
      </c>
      <c r="AC806" t="b">
        <f>COUNTIF(_xlfn.ANCHORARRAY(J806),2)=4</f>
        <v>0</v>
      </c>
      <c r="AD806" t="b">
        <f>IF(AC806,FALSE,MAX(_xlfn.ANCHORARRAY(J806))=2)</f>
        <v>0</v>
      </c>
      <c r="AE806" t="b">
        <f>NOT(OR(Y806:AD806))</f>
        <v>0</v>
      </c>
      <c r="AF806">
        <f>8-MATCH(TRUE,Y806:AE806,0)</f>
        <v>6</v>
      </c>
      <c r="AG806">
        <f>VALUE(_xlfn.CONCAT(AF806,_xlfn.ANCHORARRAY(T806)))</f>
        <v>60808080908</v>
      </c>
      <c r="AH806">
        <f>VALUE(_xlfn.RANK.EQ(AG806,AG:AG,1))</f>
        <v>956</v>
      </c>
      <c r="AI806">
        <f>AH806*D806</f>
        <v>956000</v>
      </c>
      <c r="AK806" s="1"/>
      <c r="AL806" t="str" cm="1">
        <f t="array" ref="AL806:AP806">MID(C806,_xlfn.SEQUENCE(1,LEN(C806)),1)</f>
        <v>8</v>
      </c>
      <c r="AM806" t="str">
        <v>8</v>
      </c>
      <c r="AN806" t="str">
        <v>8</v>
      </c>
      <c r="AO806" t="str">
        <v>9</v>
      </c>
      <c r="AP806" t="str">
        <v>8</v>
      </c>
      <c r="AQ806">
        <f>IF(AL806="J",0,COUNTIF(_xlfn.ANCHORARRAY($AL806),AL806))</f>
        <v>4</v>
      </c>
      <c r="AR806">
        <f>IF(AM806="J",0,COUNTIF(_xlfn.ANCHORARRAY($AL806),AM806))</f>
        <v>4</v>
      </c>
      <c r="AS806">
        <f>IF(AN806="J",0,COUNTIF(_xlfn.ANCHORARRAY($AL806),AN806))</f>
        <v>4</v>
      </c>
      <c r="AT806">
        <f>IF(AO806="J",0,COUNTIF(_xlfn.ANCHORARRAY($AL806),AO806))</f>
        <v>1</v>
      </c>
      <c r="AU806">
        <f>IF(AP806="J",0,COUNTIF(_xlfn.ANCHORARRAY($AL806),AP806))</f>
        <v>4</v>
      </c>
      <c r="AV806" cm="1">
        <f t="array" ref="AV806:AZ806">_xlfn.LET(_xlpm.vals,{"J","2","3","4","5","6","7","8","9","T","J","Q","K","A"},
MATCH(_xlfn.ANCHORARRAY(AL806),_xlpm.vals,0))</f>
        <v>8</v>
      </c>
      <c r="AW806">
        <v>8</v>
      </c>
      <c r="AX806">
        <v>8</v>
      </c>
      <c r="AY806">
        <v>9</v>
      </c>
      <c r="AZ806">
        <v>8</v>
      </c>
      <c r="BA806" t="str" cm="1">
        <f t="array" ref="BA806:BE806">TEXT(_xlfn.ANCHORARRAY(AV806),"00")</f>
        <v>08</v>
      </c>
      <c r="BB806" t="str">
        <v>08</v>
      </c>
      <c r="BC806" t="str">
        <v>08</v>
      </c>
      <c r="BD806" t="str">
        <v>09</v>
      </c>
      <c r="BE806" t="str">
        <v>08</v>
      </c>
      <c r="BF806">
        <f>COUNTIF(_xlfn.ANCHORARRAY(AL806),"J")</f>
        <v>0</v>
      </c>
    </row>
    <row r="807" spans="2:58" x14ac:dyDescent="0.3">
      <c r="B807" t="s">
        <v>196</v>
      </c>
      <c r="C807" t="str">
        <f>_xlfn.TEXTBEFORE(B807," ")</f>
        <v>Q8888</v>
      </c>
      <c r="D807">
        <f>VALUE(_xlfn.TEXTAFTER(B807," "))</f>
        <v>401</v>
      </c>
      <c r="E807" t="str" cm="1">
        <f t="array" ref="E807:I807">MID(C807,_xlfn.SEQUENCE(1,LEN(C807)),1)</f>
        <v>Q</v>
      </c>
      <c r="F807" t="str">
        <v>8</v>
      </c>
      <c r="G807" t="str">
        <v>8</v>
      </c>
      <c r="H807" t="str">
        <v>8</v>
      </c>
      <c r="I807" t="str">
        <v>8</v>
      </c>
      <c r="J807" cm="1">
        <f t="array" ref="J807:N807">COUNTIFS(_xlfn.ANCHORARRAY(E807),_xlfn.ANCHORARRAY(E807))</f>
        <v>1</v>
      </c>
      <c r="K807">
        <v>4</v>
      </c>
      <c r="L807">
        <v>4</v>
      </c>
      <c r="M807">
        <v>4</v>
      </c>
      <c r="N807">
        <v>4</v>
      </c>
      <c r="O807" cm="1">
        <f t="array" ref="O807:S807">_xlfn.LET(_xlpm.vals,{"1","2","3","4","5","6","7","8","9","T","J","Q","K","A"},
MATCH(_xlfn.ANCHORARRAY(E807),_xlpm.vals,0))</f>
        <v>12</v>
      </c>
      <c r="P807">
        <v>8</v>
      </c>
      <c r="Q807">
        <v>8</v>
      </c>
      <c r="R807">
        <v>8</v>
      </c>
      <c r="S807">
        <v>8</v>
      </c>
      <c r="T807" t="str" cm="1">
        <f t="array" ref="T807:X807">TEXT(_xlfn.ANCHORARRAY(O807),"00")</f>
        <v>12</v>
      </c>
      <c r="U807" t="str">
        <v>08</v>
      </c>
      <c r="V807" t="str">
        <v>08</v>
      </c>
      <c r="W807" t="str">
        <v>08</v>
      </c>
      <c r="X807" t="str">
        <v>08</v>
      </c>
      <c r="Y807" t="b">
        <f>MAX(_xlfn.ANCHORARRAY(J807))=5</f>
        <v>0</v>
      </c>
      <c r="Z807" t="b">
        <f>MAX(_xlfn.ANCHORARRAY(J807))=4</f>
        <v>1</v>
      </c>
      <c r="AA807" t="b" cm="1">
        <f t="array" ref="AA807">AND(OR(_xlfn.ANCHORARRAY(J807)=3),OR(_xlfn.ANCHORARRAY(J807)=2))</f>
        <v>0</v>
      </c>
      <c r="AB807" t="b">
        <f>IF(AA807,FALSE,MAX(_xlfn.ANCHORARRAY(J807))=3)</f>
        <v>0</v>
      </c>
      <c r="AC807" t="b">
        <f>COUNTIF(_xlfn.ANCHORARRAY(J807),2)=4</f>
        <v>0</v>
      </c>
      <c r="AD807" t="b">
        <f>IF(AC807,FALSE,MAX(_xlfn.ANCHORARRAY(J807))=2)</f>
        <v>0</v>
      </c>
      <c r="AE807" t="b">
        <f>NOT(OR(Y807:AD807))</f>
        <v>0</v>
      </c>
      <c r="AF807">
        <f>8-MATCH(TRUE,Y807:AE807,0)</f>
        <v>6</v>
      </c>
      <c r="AG807">
        <f>VALUE(_xlfn.CONCAT(AF807,_xlfn.ANCHORARRAY(T807)))</f>
        <v>61208080808</v>
      </c>
      <c r="AH807">
        <f>VALUE(_xlfn.RANK.EQ(AG807,AG:AG,1))</f>
        <v>978</v>
      </c>
      <c r="AI807">
        <f>AH807*D807</f>
        <v>392178</v>
      </c>
      <c r="AK807" s="1"/>
      <c r="AL807" t="str" cm="1">
        <f t="array" ref="AL807:AP807">MID(C807,_xlfn.SEQUENCE(1,LEN(C807)),1)</f>
        <v>Q</v>
      </c>
      <c r="AM807" t="str">
        <v>8</v>
      </c>
      <c r="AN807" t="str">
        <v>8</v>
      </c>
      <c r="AO807" t="str">
        <v>8</v>
      </c>
      <c r="AP807" t="str">
        <v>8</v>
      </c>
      <c r="AQ807">
        <f>IF(AL807="J",0,COUNTIF(_xlfn.ANCHORARRAY($AL807),AL807))</f>
        <v>1</v>
      </c>
      <c r="AR807">
        <f>IF(AM807="J",0,COUNTIF(_xlfn.ANCHORARRAY($AL807),AM807))</f>
        <v>4</v>
      </c>
      <c r="AS807">
        <f>IF(AN807="J",0,COUNTIF(_xlfn.ANCHORARRAY($AL807),AN807))</f>
        <v>4</v>
      </c>
      <c r="AT807">
        <f>IF(AO807="J",0,COUNTIF(_xlfn.ANCHORARRAY($AL807),AO807))</f>
        <v>4</v>
      </c>
      <c r="AU807">
        <f>IF(AP807="J",0,COUNTIF(_xlfn.ANCHORARRAY($AL807),AP807))</f>
        <v>4</v>
      </c>
      <c r="AV807" cm="1">
        <f t="array" ref="AV807:AZ807">_xlfn.LET(_xlpm.vals,{"J","2","3","4","5","6","7","8","9","T","J","Q","K","A"},
MATCH(_xlfn.ANCHORARRAY(AL807),_xlpm.vals,0))</f>
        <v>12</v>
      </c>
      <c r="AW807">
        <v>8</v>
      </c>
      <c r="AX807">
        <v>8</v>
      </c>
      <c r="AY807">
        <v>8</v>
      </c>
      <c r="AZ807">
        <v>8</v>
      </c>
      <c r="BA807" t="str" cm="1">
        <f t="array" ref="BA807:BE807">TEXT(_xlfn.ANCHORARRAY(AV807),"00")</f>
        <v>12</v>
      </c>
      <c r="BB807" t="str">
        <v>08</v>
      </c>
      <c r="BC807" t="str">
        <v>08</v>
      </c>
      <c r="BD807" t="str">
        <v>08</v>
      </c>
      <c r="BE807" t="str">
        <v>08</v>
      </c>
      <c r="BF807">
        <f>COUNTIF(_xlfn.ANCHORARRAY(AL807),"J")</f>
        <v>0</v>
      </c>
    </row>
    <row r="808" spans="2:58" x14ac:dyDescent="0.3">
      <c r="B808" t="s">
        <v>195</v>
      </c>
      <c r="C808" t="str">
        <f>_xlfn.TEXTBEFORE(B808," ")</f>
        <v>227KJ</v>
      </c>
      <c r="D808">
        <f>VALUE(_xlfn.TEXTAFTER(B808," "))</f>
        <v>160</v>
      </c>
      <c r="E808" t="str" cm="1">
        <f t="array" ref="E808:I808">MID(C808,_xlfn.SEQUENCE(1,LEN(C808)),1)</f>
        <v>2</v>
      </c>
      <c r="F808" t="str">
        <v>2</v>
      </c>
      <c r="G808" t="str">
        <v>7</v>
      </c>
      <c r="H808" t="str">
        <v>K</v>
      </c>
      <c r="I808" t="str">
        <v>J</v>
      </c>
      <c r="J808" cm="1">
        <f t="array" ref="J808:N808">COUNTIFS(_xlfn.ANCHORARRAY(E808),_xlfn.ANCHORARRAY(E808))</f>
        <v>2</v>
      </c>
      <c r="K808">
        <v>2</v>
      </c>
      <c r="L808">
        <v>1</v>
      </c>
      <c r="M808">
        <v>1</v>
      </c>
      <c r="N808">
        <v>1</v>
      </c>
      <c r="O808" cm="1">
        <f t="array" ref="O808:S808">_xlfn.LET(_xlpm.vals,{"1","2","3","4","5","6","7","8","9","T","J","Q","K","A"},
MATCH(_xlfn.ANCHORARRAY(E808),_xlpm.vals,0))</f>
        <v>2</v>
      </c>
      <c r="P808">
        <v>2</v>
      </c>
      <c r="Q808">
        <v>7</v>
      </c>
      <c r="R808">
        <v>13</v>
      </c>
      <c r="S808">
        <v>11</v>
      </c>
      <c r="T808" t="str" cm="1">
        <f t="array" ref="T808:X808">TEXT(_xlfn.ANCHORARRAY(O808),"00")</f>
        <v>02</v>
      </c>
      <c r="U808" t="str">
        <v>02</v>
      </c>
      <c r="V808" t="str">
        <v>07</v>
      </c>
      <c r="W808" t="str">
        <v>13</v>
      </c>
      <c r="X808" t="str">
        <v>11</v>
      </c>
      <c r="Y808" t="b">
        <f>MAX(_xlfn.ANCHORARRAY(J808))=5</f>
        <v>0</v>
      </c>
      <c r="Z808" t="b">
        <f>MAX(_xlfn.ANCHORARRAY(J808))=4</f>
        <v>0</v>
      </c>
      <c r="AA808" t="b" cm="1">
        <f t="array" ref="AA808">AND(OR(_xlfn.ANCHORARRAY(J808)=3),OR(_xlfn.ANCHORARRAY(J808)=2))</f>
        <v>0</v>
      </c>
      <c r="AB808" t="b">
        <f>IF(AA808,FALSE,MAX(_xlfn.ANCHORARRAY(J808))=3)</f>
        <v>0</v>
      </c>
      <c r="AC808" t="b">
        <f>COUNTIF(_xlfn.ANCHORARRAY(J808),2)=4</f>
        <v>0</v>
      </c>
      <c r="AD808" t="b">
        <f>IF(AC808,FALSE,MAX(_xlfn.ANCHORARRAY(J808))=2)</f>
        <v>1</v>
      </c>
      <c r="AE808" t="b">
        <f>NOT(OR(Y808:AD808))</f>
        <v>0</v>
      </c>
      <c r="AF808">
        <f>8-MATCH(TRUE,Y808:AE808,0)</f>
        <v>2</v>
      </c>
      <c r="AG808">
        <f>VALUE(_xlfn.CONCAT(AF808,_xlfn.ANCHORARRAY(T808)))</f>
        <v>20202071311</v>
      </c>
      <c r="AH808">
        <f>VALUE(_xlfn.RANK.EQ(AG808,AG:AG,1))</f>
        <v>196</v>
      </c>
      <c r="AI808">
        <f>AH808*D808</f>
        <v>31360</v>
      </c>
      <c r="AK808" s="1"/>
      <c r="AL808" t="str" cm="1">
        <f t="array" ref="AL808:AP808">MID(C808,_xlfn.SEQUENCE(1,LEN(C808)),1)</f>
        <v>2</v>
      </c>
      <c r="AM808" t="str">
        <v>2</v>
      </c>
      <c r="AN808" t="str">
        <v>7</v>
      </c>
      <c r="AO808" t="str">
        <v>K</v>
      </c>
      <c r="AP808" t="str">
        <v>J</v>
      </c>
      <c r="AQ808">
        <f>IF(AL808="J",0,COUNTIF(_xlfn.ANCHORARRAY($AL808),AL808))</f>
        <v>2</v>
      </c>
      <c r="AR808">
        <f>IF(AM808="J",0,COUNTIF(_xlfn.ANCHORARRAY($AL808),AM808))</f>
        <v>2</v>
      </c>
      <c r="AS808">
        <f>IF(AN808="J",0,COUNTIF(_xlfn.ANCHORARRAY($AL808),AN808))</f>
        <v>1</v>
      </c>
      <c r="AT808">
        <f>IF(AO808="J",0,COUNTIF(_xlfn.ANCHORARRAY($AL808),AO808))</f>
        <v>1</v>
      </c>
      <c r="AU808">
        <f>IF(AP808="J",0,COUNTIF(_xlfn.ANCHORARRAY($AL808),AP808))</f>
        <v>0</v>
      </c>
      <c r="AV808" cm="1">
        <f t="array" ref="AV808:AZ808">_xlfn.LET(_xlpm.vals,{"J","2","3","4","5","6","7","8","9","T","J","Q","K","A"},
MATCH(_xlfn.ANCHORARRAY(AL808),_xlpm.vals,0))</f>
        <v>2</v>
      </c>
      <c r="AW808">
        <v>2</v>
      </c>
      <c r="AX808">
        <v>7</v>
      </c>
      <c r="AY808">
        <v>13</v>
      </c>
      <c r="AZ808">
        <v>1</v>
      </c>
      <c r="BA808" t="str" cm="1">
        <f t="array" ref="BA808:BE808">TEXT(_xlfn.ANCHORARRAY(AV808),"00")</f>
        <v>02</v>
      </c>
      <c r="BB808" t="str">
        <v>02</v>
      </c>
      <c r="BC808" t="str">
        <v>07</v>
      </c>
      <c r="BD808" t="str">
        <v>13</v>
      </c>
      <c r="BE808" t="str">
        <v>01</v>
      </c>
      <c r="BF808">
        <f>COUNTIF(_xlfn.ANCHORARRAY(AL808),"J")</f>
        <v>1</v>
      </c>
    </row>
    <row r="809" spans="2:58" x14ac:dyDescent="0.3">
      <c r="B809" t="s">
        <v>194</v>
      </c>
      <c r="C809" t="str">
        <f>_xlfn.TEXTBEFORE(B809," ")</f>
        <v>JA77A</v>
      </c>
      <c r="D809">
        <f>VALUE(_xlfn.TEXTAFTER(B809," "))</f>
        <v>339</v>
      </c>
      <c r="E809" t="str" cm="1">
        <f t="array" ref="E809:I809">MID(C809,_xlfn.SEQUENCE(1,LEN(C809)),1)</f>
        <v>J</v>
      </c>
      <c r="F809" t="str">
        <v>A</v>
      </c>
      <c r="G809" t="str">
        <v>7</v>
      </c>
      <c r="H809" t="str">
        <v>7</v>
      </c>
      <c r="I809" t="str">
        <v>A</v>
      </c>
      <c r="J809" cm="1">
        <f t="array" ref="J809:N809">COUNTIFS(_xlfn.ANCHORARRAY(E809),_xlfn.ANCHORARRAY(E809))</f>
        <v>1</v>
      </c>
      <c r="K809">
        <v>2</v>
      </c>
      <c r="L809">
        <v>2</v>
      </c>
      <c r="M809">
        <v>2</v>
      </c>
      <c r="N809">
        <v>2</v>
      </c>
      <c r="O809" cm="1">
        <f t="array" ref="O809:S809">_xlfn.LET(_xlpm.vals,{"1","2","3","4","5","6","7","8","9","T","J","Q","K","A"},
MATCH(_xlfn.ANCHORARRAY(E809),_xlpm.vals,0))</f>
        <v>11</v>
      </c>
      <c r="P809">
        <v>14</v>
      </c>
      <c r="Q809">
        <v>7</v>
      </c>
      <c r="R809">
        <v>7</v>
      </c>
      <c r="S809">
        <v>14</v>
      </c>
      <c r="T809" t="str" cm="1">
        <f t="array" ref="T809:X809">TEXT(_xlfn.ANCHORARRAY(O809),"00")</f>
        <v>11</v>
      </c>
      <c r="U809" t="str">
        <v>14</v>
      </c>
      <c r="V809" t="str">
        <v>07</v>
      </c>
      <c r="W809" t="str">
        <v>07</v>
      </c>
      <c r="X809" t="str">
        <v>14</v>
      </c>
      <c r="Y809" t="b">
        <f>MAX(_xlfn.ANCHORARRAY(J809))=5</f>
        <v>0</v>
      </c>
      <c r="Z809" t="b">
        <f>MAX(_xlfn.ANCHORARRAY(J809))=4</f>
        <v>0</v>
      </c>
      <c r="AA809" t="b" cm="1">
        <f t="array" ref="AA809">AND(OR(_xlfn.ANCHORARRAY(J809)=3),OR(_xlfn.ANCHORARRAY(J809)=2))</f>
        <v>0</v>
      </c>
      <c r="AB809" t="b">
        <f>IF(AA809,FALSE,MAX(_xlfn.ANCHORARRAY(J809))=3)</f>
        <v>0</v>
      </c>
      <c r="AC809" t="b">
        <f>COUNTIF(_xlfn.ANCHORARRAY(J809),2)=4</f>
        <v>1</v>
      </c>
      <c r="AD809" t="b">
        <f>IF(AC809,FALSE,MAX(_xlfn.ANCHORARRAY(J809))=2)</f>
        <v>0</v>
      </c>
      <c r="AE809" t="b">
        <f>NOT(OR(Y809:AD809))</f>
        <v>0</v>
      </c>
      <c r="AF809">
        <f>8-MATCH(TRUE,Y809:AE809,0)</f>
        <v>3</v>
      </c>
      <c r="AG809">
        <f>VALUE(_xlfn.CONCAT(AF809,_xlfn.ANCHORARRAY(T809)))</f>
        <v>31114070714</v>
      </c>
      <c r="AH809">
        <f>VALUE(_xlfn.RANK.EQ(AG809,AG:AG,1))</f>
        <v>581</v>
      </c>
      <c r="AI809">
        <f>AH809*D809</f>
        <v>196959</v>
      </c>
      <c r="AK809" s="1"/>
      <c r="AL809" t="str" cm="1">
        <f t="array" ref="AL809:AP809">MID(C809,_xlfn.SEQUENCE(1,LEN(C809)),1)</f>
        <v>J</v>
      </c>
      <c r="AM809" t="str">
        <v>A</v>
      </c>
      <c r="AN809" t="str">
        <v>7</v>
      </c>
      <c r="AO809" t="str">
        <v>7</v>
      </c>
      <c r="AP809" t="str">
        <v>A</v>
      </c>
      <c r="AQ809">
        <f>IF(AL809="J",0,COUNTIF(_xlfn.ANCHORARRAY($AL809),AL809))</f>
        <v>0</v>
      </c>
      <c r="AR809">
        <f>IF(AM809="J",0,COUNTIF(_xlfn.ANCHORARRAY($AL809),AM809))</f>
        <v>2</v>
      </c>
      <c r="AS809">
        <f>IF(AN809="J",0,COUNTIF(_xlfn.ANCHORARRAY($AL809),AN809))</f>
        <v>2</v>
      </c>
      <c r="AT809">
        <f>IF(AO809="J",0,COUNTIF(_xlfn.ANCHORARRAY($AL809),AO809))</f>
        <v>2</v>
      </c>
      <c r="AU809">
        <f>IF(AP809="J",0,COUNTIF(_xlfn.ANCHORARRAY($AL809),AP809))</f>
        <v>2</v>
      </c>
      <c r="AV809" cm="1">
        <f t="array" ref="AV809:AZ809">_xlfn.LET(_xlpm.vals,{"J","2","3","4","5","6","7","8","9","T","J","Q","K","A"},
MATCH(_xlfn.ANCHORARRAY(AL809),_xlpm.vals,0))</f>
        <v>1</v>
      </c>
      <c r="AW809">
        <v>14</v>
      </c>
      <c r="AX809">
        <v>7</v>
      </c>
      <c r="AY809">
        <v>7</v>
      </c>
      <c r="AZ809">
        <v>14</v>
      </c>
      <c r="BA809" t="str" cm="1">
        <f t="array" ref="BA809:BE809">TEXT(_xlfn.ANCHORARRAY(AV809),"00")</f>
        <v>01</v>
      </c>
      <c r="BB809" t="str">
        <v>14</v>
      </c>
      <c r="BC809" t="str">
        <v>07</v>
      </c>
      <c r="BD809" t="str">
        <v>07</v>
      </c>
      <c r="BE809" t="str">
        <v>14</v>
      </c>
      <c r="BF809">
        <f>COUNTIF(_xlfn.ANCHORARRAY(AL809),"J")</f>
        <v>1</v>
      </c>
    </row>
    <row r="810" spans="2:58" x14ac:dyDescent="0.3">
      <c r="B810" t="s">
        <v>193</v>
      </c>
      <c r="C810" t="str">
        <f>_xlfn.TEXTBEFORE(B810," ")</f>
        <v>7599Q</v>
      </c>
      <c r="D810">
        <f>VALUE(_xlfn.TEXTAFTER(B810," "))</f>
        <v>499</v>
      </c>
      <c r="E810" t="str" cm="1">
        <f t="array" ref="E810:I810">MID(C810,_xlfn.SEQUENCE(1,LEN(C810)),1)</f>
        <v>7</v>
      </c>
      <c r="F810" t="str">
        <v>5</v>
      </c>
      <c r="G810" t="str">
        <v>9</v>
      </c>
      <c r="H810" t="str">
        <v>9</v>
      </c>
      <c r="I810" t="str">
        <v>Q</v>
      </c>
      <c r="J810" cm="1">
        <f t="array" ref="J810:N810">COUNTIFS(_xlfn.ANCHORARRAY(E810),_xlfn.ANCHORARRAY(E810))</f>
        <v>1</v>
      </c>
      <c r="K810">
        <v>1</v>
      </c>
      <c r="L810">
        <v>2</v>
      </c>
      <c r="M810">
        <v>2</v>
      </c>
      <c r="N810">
        <v>1</v>
      </c>
      <c r="O810" cm="1">
        <f t="array" ref="O810:S810">_xlfn.LET(_xlpm.vals,{"1","2","3","4","5","6","7","8","9","T","J","Q","K","A"},
MATCH(_xlfn.ANCHORARRAY(E810),_xlpm.vals,0))</f>
        <v>7</v>
      </c>
      <c r="P810">
        <v>5</v>
      </c>
      <c r="Q810">
        <v>9</v>
      </c>
      <c r="R810">
        <v>9</v>
      </c>
      <c r="S810">
        <v>12</v>
      </c>
      <c r="T810" t="str" cm="1">
        <f t="array" ref="T810:X810">TEXT(_xlfn.ANCHORARRAY(O810),"00")</f>
        <v>07</v>
      </c>
      <c r="U810" t="str">
        <v>05</v>
      </c>
      <c r="V810" t="str">
        <v>09</v>
      </c>
      <c r="W810" t="str">
        <v>09</v>
      </c>
      <c r="X810" t="str">
        <v>12</v>
      </c>
      <c r="Y810" t="b">
        <f>MAX(_xlfn.ANCHORARRAY(J810))=5</f>
        <v>0</v>
      </c>
      <c r="Z810" t="b">
        <f>MAX(_xlfn.ANCHORARRAY(J810))=4</f>
        <v>0</v>
      </c>
      <c r="AA810" t="b" cm="1">
        <f t="array" ref="AA810">AND(OR(_xlfn.ANCHORARRAY(J810)=3),OR(_xlfn.ANCHORARRAY(J810)=2))</f>
        <v>0</v>
      </c>
      <c r="AB810" t="b">
        <f>IF(AA810,FALSE,MAX(_xlfn.ANCHORARRAY(J810))=3)</f>
        <v>0</v>
      </c>
      <c r="AC810" t="b">
        <f>COUNTIF(_xlfn.ANCHORARRAY(J810),2)=4</f>
        <v>0</v>
      </c>
      <c r="AD810" t="b">
        <f>IF(AC810,FALSE,MAX(_xlfn.ANCHORARRAY(J810))=2)</f>
        <v>1</v>
      </c>
      <c r="AE810" t="b">
        <f>NOT(OR(Y810:AD810))</f>
        <v>0</v>
      </c>
      <c r="AF810">
        <f>8-MATCH(TRUE,Y810:AE810,0)</f>
        <v>2</v>
      </c>
      <c r="AG810">
        <f>VALUE(_xlfn.CONCAT(AF810,_xlfn.ANCHORARRAY(T810)))</f>
        <v>20705090912</v>
      </c>
      <c r="AH810">
        <f>VALUE(_xlfn.RANK.EQ(AG810,AG:AG,1))</f>
        <v>301</v>
      </c>
      <c r="AI810">
        <f>AH810*D810</f>
        <v>150199</v>
      </c>
      <c r="AK810" s="1"/>
      <c r="AL810" t="str" cm="1">
        <f t="array" ref="AL810:AP810">MID(C810,_xlfn.SEQUENCE(1,LEN(C810)),1)</f>
        <v>7</v>
      </c>
      <c r="AM810" t="str">
        <v>5</v>
      </c>
      <c r="AN810" t="str">
        <v>9</v>
      </c>
      <c r="AO810" t="str">
        <v>9</v>
      </c>
      <c r="AP810" t="str">
        <v>Q</v>
      </c>
      <c r="AQ810">
        <f>IF(AL810="J",0,COUNTIF(_xlfn.ANCHORARRAY($AL810),AL810))</f>
        <v>1</v>
      </c>
      <c r="AR810">
        <f>IF(AM810="J",0,COUNTIF(_xlfn.ANCHORARRAY($AL810),AM810))</f>
        <v>1</v>
      </c>
      <c r="AS810">
        <f>IF(AN810="J",0,COUNTIF(_xlfn.ANCHORARRAY($AL810),AN810))</f>
        <v>2</v>
      </c>
      <c r="AT810">
        <f>IF(AO810="J",0,COUNTIF(_xlfn.ANCHORARRAY($AL810),AO810))</f>
        <v>2</v>
      </c>
      <c r="AU810">
        <f>IF(AP810="J",0,COUNTIF(_xlfn.ANCHORARRAY($AL810),AP810))</f>
        <v>1</v>
      </c>
      <c r="AV810" cm="1">
        <f t="array" ref="AV810:AZ810">_xlfn.LET(_xlpm.vals,{"J","2","3","4","5","6","7","8","9","T","J","Q","K","A"},
MATCH(_xlfn.ANCHORARRAY(AL810),_xlpm.vals,0))</f>
        <v>7</v>
      </c>
      <c r="AW810">
        <v>5</v>
      </c>
      <c r="AX810">
        <v>9</v>
      </c>
      <c r="AY810">
        <v>9</v>
      </c>
      <c r="AZ810">
        <v>12</v>
      </c>
      <c r="BA810" t="str" cm="1">
        <f t="array" ref="BA810:BE810">TEXT(_xlfn.ANCHORARRAY(AV810),"00")</f>
        <v>07</v>
      </c>
      <c r="BB810" t="str">
        <v>05</v>
      </c>
      <c r="BC810" t="str">
        <v>09</v>
      </c>
      <c r="BD810" t="str">
        <v>09</v>
      </c>
      <c r="BE810" t="str">
        <v>12</v>
      </c>
      <c r="BF810">
        <f>COUNTIF(_xlfn.ANCHORARRAY(AL810),"J")</f>
        <v>0</v>
      </c>
    </row>
    <row r="811" spans="2:58" x14ac:dyDescent="0.3">
      <c r="B811" t="s">
        <v>192</v>
      </c>
      <c r="C811" t="str">
        <f>_xlfn.TEXTBEFORE(B811," ")</f>
        <v>3KQ27</v>
      </c>
      <c r="D811">
        <f>VALUE(_xlfn.TEXTAFTER(B811," "))</f>
        <v>644</v>
      </c>
      <c r="E811" t="str" cm="1">
        <f t="array" ref="E811:I811">MID(C811,_xlfn.SEQUENCE(1,LEN(C811)),1)</f>
        <v>3</v>
      </c>
      <c r="F811" t="str">
        <v>K</v>
      </c>
      <c r="G811" t="str">
        <v>Q</v>
      </c>
      <c r="H811" t="str">
        <v>2</v>
      </c>
      <c r="I811" t="str">
        <v>7</v>
      </c>
      <c r="J811" cm="1">
        <f t="array" ref="J811:N811">COUNTIFS(_xlfn.ANCHORARRAY(E811),_xlfn.ANCHORARRAY(E811))</f>
        <v>1</v>
      </c>
      <c r="K811">
        <v>1</v>
      </c>
      <c r="L811">
        <v>1</v>
      </c>
      <c r="M811">
        <v>1</v>
      </c>
      <c r="N811">
        <v>1</v>
      </c>
      <c r="O811" cm="1">
        <f t="array" ref="O811:S811">_xlfn.LET(_xlpm.vals,{"1","2","3","4","5","6","7","8","9","T","J","Q","K","A"},
MATCH(_xlfn.ANCHORARRAY(E811),_xlpm.vals,0))</f>
        <v>3</v>
      </c>
      <c r="P811">
        <v>13</v>
      </c>
      <c r="Q811">
        <v>12</v>
      </c>
      <c r="R811">
        <v>2</v>
      </c>
      <c r="S811">
        <v>7</v>
      </c>
      <c r="T811" t="str" cm="1">
        <f t="array" ref="T811:X811">TEXT(_xlfn.ANCHORARRAY(O811),"00")</f>
        <v>03</v>
      </c>
      <c r="U811" t="str">
        <v>13</v>
      </c>
      <c r="V811" t="str">
        <v>12</v>
      </c>
      <c r="W811" t="str">
        <v>02</v>
      </c>
      <c r="X811" t="str">
        <v>07</v>
      </c>
      <c r="Y811" t="b">
        <f>MAX(_xlfn.ANCHORARRAY(J811))=5</f>
        <v>0</v>
      </c>
      <c r="Z811" t="b">
        <f>MAX(_xlfn.ANCHORARRAY(J811))=4</f>
        <v>0</v>
      </c>
      <c r="AA811" t="b" cm="1">
        <f t="array" ref="AA811">AND(OR(_xlfn.ANCHORARRAY(J811)=3),OR(_xlfn.ANCHORARRAY(J811)=2))</f>
        <v>0</v>
      </c>
      <c r="AB811" t="b">
        <f>IF(AA811,FALSE,MAX(_xlfn.ANCHORARRAY(J811))=3)</f>
        <v>0</v>
      </c>
      <c r="AC811" t="b">
        <f>COUNTIF(_xlfn.ANCHORARRAY(J811),2)=4</f>
        <v>0</v>
      </c>
      <c r="AD811" t="b">
        <f>IF(AC811,FALSE,MAX(_xlfn.ANCHORARRAY(J811))=2)</f>
        <v>0</v>
      </c>
      <c r="AE811" t="b">
        <f>NOT(OR(Y811:AD811))</f>
        <v>1</v>
      </c>
      <c r="AF811">
        <f>8-MATCH(TRUE,Y811:AE811,0)</f>
        <v>1</v>
      </c>
      <c r="AG811">
        <f>VALUE(_xlfn.CONCAT(AF811,_xlfn.ANCHORARRAY(T811)))</f>
        <v>10313120207</v>
      </c>
      <c r="AH811">
        <f>VALUE(_xlfn.RANK.EQ(AG811,AG:AG,1))</f>
        <v>30</v>
      </c>
      <c r="AI811">
        <f>AH811*D811</f>
        <v>19320</v>
      </c>
      <c r="AK811" s="1"/>
      <c r="AL811" t="str" cm="1">
        <f t="array" ref="AL811:AP811">MID(C811,_xlfn.SEQUENCE(1,LEN(C811)),1)</f>
        <v>3</v>
      </c>
      <c r="AM811" t="str">
        <v>K</v>
      </c>
      <c r="AN811" t="str">
        <v>Q</v>
      </c>
      <c r="AO811" t="str">
        <v>2</v>
      </c>
      <c r="AP811" t="str">
        <v>7</v>
      </c>
      <c r="AQ811">
        <f>IF(AL811="J",0,COUNTIF(_xlfn.ANCHORARRAY($AL811),AL811))</f>
        <v>1</v>
      </c>
      <c r="AR811">
        <f>IF(AM811="J",0,COUNTIF(_xlfn.ANCHORARRAY($AL811),AM811))</f>
        <v>1</v>
      </c>
      <c r="AS811">
        <f>IF(AN811="J",0,COUNTIF(_xlfn.ANCHORARRAY($AL811),AN811))</f>
        <v>1</v>
      </c>
      <c r="AT811">
        <f>IF(AO811="J",0,COUNTIF(_xlfn.ANCHORARRAY($AL811),AO811))</f>
        <v>1</v>
      </c>
      <c r="AU811">
        <f>IF(AP811="J",0,COUNTIF(_xlfn.ANCHORARRAY($AL811),AP811))</f>
        <v>1</v>
      </c>
      <c r="AV811" cm="1">
        <f t="array" ref="AV811:AZ811">_xlfn.LET(_xlpm.vals,{"J","2","3","4","5","6","7","8","9","T","J","Q","K","A"},
MATCH(_xlfn.ANCHORARRAY(AL811),_xlpm.vals,0))</f>
        <v>3</v>
      </c>
      <c r="AW811">
        <v>13</v>
      </c>
      <c r="AX811">
        <v>12</v>
      </c>
      <c r="AY811">
        <v>2</v>
      </c>
      <c r="AZ811">
        <v>7</v>
      </c>
      <c r="BA811" t="str" cm="1">
        <f t="array" ref="BA811:BE811">TEXT(_xlfn.ANCHORARRAY(AV811),"00")</f>
        <v>03</v>
      </c>
      <c r="BB811" t="str">
        <v>13</v>
      </c>
      <c r="BC811" t="str">
        <v>12</v>
      </c>
      <c r="BD811" t="str">
        <v>02</v>
      </c>
      <c r="BE811" t="str">
        <v>07</v>
      </c>
      <c r="BF811">
        <f>COUNTIF(_xlfn.ANCHORARRAY(AL811),"J")</f>
        <v>0</v>
      </c>
    </row>
    <row r="812" spans="2:58" x14ac:dyDescent="0.3">
      <c r="B812" t="s">
        <v>191</v>
      </c>
      <c r="C812" t="str">
        <f>_xlfn.TEXTBEFORE(B812," ")</f>
        <v>5A3K3</v>
      </c>
      <c r="D812">
        <f>VALUE(_xlfn.TEXTAFTER(B812," "))</f>
        <v>68</v>
      </c>
      <c r="E812" t="str" cm="1">
        <f t="array" ref="E812:I812">MID(C812,_xlfn.SEQUENCE(1,LEN(C812)),1)</f>
        <v>5</v>
      </c>
      <c r="F812" t="str">
        <v>A</v>
      </c>
      <c r="G812" t="str">
        <v>3</v>
      </c>
      <c r="H812" t="str">
        <v>K</v>
      </c>
      <c r="I812" t="str">
        <v>3</v>
      </c>
      <c r="J812" cm="1">
        <f t="array" ref="J812:N812">COUNTIFS(_xlfn.ANCHORARRAY(E812),_xlfn.ANCHORARRAY(E812))</f>
        <v>1</v>
      </c>
      <c r="K812">
        <v>1</v>
      </c>
      <c r="L812">
        <v>2</v>
      </c>
      <c r="M812">
        <v>1</v>
      </c>
      <c r="N812">
        <v>2</v>
      </c>
      <c r="O812" cm="1">
        <f t="array" ref="O812:S812">_xlfn.LET(_xlpm.vals,{"1","2","3","4","5","6","7","8","9","T","J","Q","K","A"},
MATCH(_xlfn.ANCHORARRAY(E812),_xlpm.vals,0))</f>
        <v>5</v>
      </c>
      <c r="P812">
        <v>14</v>
      </c>
      <c r="Q812">
        <v>3</v>
      </c>
      <c r="R812">
        <v>13</v>
      </c>
      <c r="S812">
        <v>3</v>
      </c>
      <c r="T812" t="str" cm="1">
        <f t="array" ref="T812:X812">TEXT(_xlfn.ANCHORARRAY(O812),"00")</f>
        <v>05</v>
      </c>
      <c r="U812" t="str">
        <v>14</v>
      </c>
      <c r="V812" t="str">
        <v>03</v>
      </c>
      <c r="W812" t="str">
        <v>13</v>
      </c>
      <c r="X812" t="str">
        <v>03</v>
      </c>
      <c r="Y812" t="b">
        <f>MAX(_xlfn.ANCHORARRAY(J812))=5</f>
        <v>0</v>
      </c>
      <c r="Z812" t="b">
        <f>MAX(_xlfn.ANCHORARRAY(J812))=4</f>
        <v>0</v>
      </c>
      <c r="AA812" t="b" cm="1">
        <f t="array" ref="AA812">AND(OR(_xlfn.ANCHORARRAY(J812)=3),OR(_xlfn.ANCHORARRAY(J812)=2))</f>
        <v>0</v>
      </c>
      <c r="AB812" t="b">
        <f>IF(AA812,FALSE,MAX(_xlfn.ANCHORARRAY(J812))=3)</f>
        <v>0</v>
      </c>
      <c r="AC812" t="b">
        <f>COUNTIF(_xlfn.ANCHORARRAY(J812),2)=4</f>
        <v>0</v>
      </c>
      <c r="AD812" t="b">
        <f>IF(AC812,FALSE,MAX(_xlfn.ANCHORARRAY(J812))=2)</f>
        <v>1</v>
      </c>
      <c r="AE812" t="b">
        <f>NOT(OR(Y812:AD812))</f>
        <v>0</v>
      </c>
      <c r="AF812">
        <f>8-MATCH(TRUE,Y812:AE812,0)</f>
        <v>2</v>
      </c>
      <c r="AG812">
        <f>VALUE(_xlfn.CONCAT(AF812,_xlfn.ANCHORARRAY(T812)))</f>
        <v>20514031303</v>
      </c>
      <c r="AH812">
        <f>VALUE(_xlfn.RANK.EQ(AG812,AG:AG,1))</f>
        <v>273</v>
      </c>
      <c r="AI812">
        <f>AH812*D812</f>
        <v>18564</v>
      </c>
      <c r="AK812" s="1"/>
      <c r="AL812" t="str" cm="1">
        <f t="array" ref="AL812:AP812">MID(C812,_xlfn.SEQUENCE(1,LEN(C812)),1)</f>
        <v>5</v>
      </c>
      <c r="AM812" t="str">
        <v>A</v>
      </c>
      <c r="AN812" t="str">
        <v>3</v>
      </c>
      <c r="AO812" t="str">
        <v>K</v>
      </c>
      <c r="AP812" t="str">
        <v>3</v>
      </c>
      <c r="AQ812">
        <f>IF(AL812="J",0,COUNTIF(_xlfn.ANCHORARRAY($AL812),AL812))</f>
        <v>1</v>
      </c>
      <c r="AR812">
        <f>IF(AM812="J",0,COUNTIF(_xlfn.ANCHORARRAY($AL812),AM812))</f>
        <v>1</v>
      </c>
      <c r="AS812">
        <f>IF(AN812="J",0,COUNTIF(_xlfn.ANCHORARRAY($AL812),AN812))</f>
        <v>2</v>
      </c>
      <c r="AT812">
        <f>IF(AO812="J",0,COUNTIF(_xlfn.ANCHORARRAY($AL812),AO812))</f>
        <v>1</v>
      </c>
      <c r="AU812">
        <f>IF(AP812="J",0,COUNTIF(_xlfn.ANCHORARRAY($AL812),AP812))</f>
        <v>2</v>
      </c>
      <c r="AV812" cm="1">
        <f t="array" ref="AV812:AZ812">_xlfn.LET(_xlpm.vals,{"J","2","3","4","5","6","7","8","9","T","J","Q","K","A"},
MATCH(_xlfn.ANCHORARRAY(AL812),_xlpm.vals,0))</f>
        <v>5</v>
      </c>
      <c r="AW812">
        <v>14</v>
      </c>
      <c r="AX812">
        <v>3</v>
      </c>
      <c r="AY812">
        <v>13</v>
      </c>
      <c r="AZ812">
        <v>3</v>
      </c>
      <c r="BA812" t="str" cm="1">
        <f t="array" ref="BA812:BE812">TEXT(_xlfn.ANCHORARRAY(AV812),"00")</f>
        <v>05</v>
      </c>
      <c r="BB812" t="str">
        <v>14</v>
      </c>
      <c r="BC812" t="str">
        <v>03</v>
      </c>
      <c r="BD812" t="str">
        <v>13</v>
      </c>
      <c r="BE812" t="str">
        <v>03</v>
      </c>
      <c r="BF812">
        <f>COUNTIF(_xlfn.ANCHORARRAY(AL812),"J")</f>
        <v>0</v>
      </c>
    </row>
    <row r="813" spans="2:58" x14ac:dyDescent="0.3">
      <c r="B813" t="s">
        <v>190</v>
      </c>
      <c r="C813" t="str">
        <f>_xlfn.TEXTBEFORE(B813," ")</f>
        <v>2T63K</v>
      </c>
      <c r="D813">
        <f>VALUE(_xlfn.TEXTAFTER(B813," "))</f>
        <v>48</v>
      </c>
      <c r="E813" t="str" cm="1">
        <f t="array" ref="E813:I813">MID(C813,_xlfn.SEQUENCE(1,LEN(C813)),1)</f>
        <v>2</v>
      </c>
      <c r="F813" t="str">
        <v>T</v>
      </c>
      <c r="G813" t="str">
        <v>6</v>
      </c>
      <c r="H813" t="str">
        <v>3</v>
      </c>
      <c r="I813" t="str">
        <v>K</v>
      </c>
      <c r="J813" cm="1">
        <f t="array" ref="J813:N813">COUNTIFS(_xlfn.ANCHORARRAY(E813),_xlfn.ANCHORARRAY(E813))</f>
        <v>1</v>
      </c>
      <c r="K813">
        <v>1</v>
      </c>
      <c r="L813">
        <v>1</v>
      </c>
      <c r="M813">
        <v>1</v>
      </c>
      <c r="N813">
        <v>1</v>
      </c>
      <c r="O813" cm="1">
        <f t="array" ref="O813:S813">_xlfn.LET(_xlpm.vals,{"1","2","3","4","5","6","7","8","9","T","J","Q","K","A"},
MATCH(_xlfn.ANCHORARRAY(E813),_xlpm.vals,0))</f>
        <v>2</v>
      </c>
      <c r="P813">
        <v>10</v>
      </c>
      <c r="Q813">
        <v>6</v>
      </c>
      <c r="R813">
        <v>3</v>
      </c>
      <c r="S813">
        <v>13</v>
      </c>
      <c r="T813" t="str" cm="1">
        <f t="array" ref="T813:X813">TEXT(_xlfn.ANCHORARRAY(O813),"00")</f>
        <v>02</v>
      </c>
      <c r="U813" t="str">
        <v>10</v>
      </c>
      <c r="V813" t="str">
        <v>06</v>
      </c>
      <c r="W813" t="str">
        <v>03</v>
      </c>
      <c r="X813" t="str">
        <v>13</v>
      </c>
      <c r="Y813" t="b">
        <f>MAX(_xlfn.ANCHORARRAY(J813))=5</f>
        <v>0</v>
      </c>
      <c r="Z813" t="b">
        <f>MAX(_xlfn.ANCHORARRAY(J813))=4</f>
        <v>0</v>
      </c>
      <c r="AA813" t="b" cm="1">
        <f t="array" ref="AA813">AND(OR(_xlfn.ANCHORARRAY(J813)=3),OR(_xlfn.ANCHORARRAY(J813)=2))</f>
        <v>0</v>
      </c>
      <c r="AB813" t="b">
        <f>IF(AA813,FALSE,MAX(_xlfn.ANCHORARRAY(J813))=3)</f>
        <v>0</v>
      </c>
      <c r="AC813" t="b">
        <f>COUNTIF(_xlfn.ANCHORARRAY(J813),2)=4</f>
        <v>0</v>
      </c>
      <c r="AD813" t="b">
        <f>IF(AC813,FALSE,MAX(_xlfn.ANCHORARRAY(J813))=2)</f>
        <v>0</v>
      </c>
      <c r="AE813" t="b">
        <f>NOT(OR(Y813:AD813))</f>
        <v>1</v>
      </c>
      <c r="AF813">
        <f>8-MATCH(TRUE,Y813:AE813,0)</f>
        <v>1</v>
      </c>
      <c r="AG813">
        <f>VALUE(_xlfn.CONCAT(AF813,_xlfn.ANCHORARRAY(T813)))</f>
        <v>10210060313</v>
      </c>
      <c r="AH813">
        <f>VALUE(_xlfn.RANK.EQ(AG813,AG:AG,1))</f>
        <v>10</v>
      </c>
      <c r="AI813">
        <f>AH813*D813</f>
        <v>480</v>
      </c>
      <c r="AK813" s="1"/>
      <c r="AL813" t="str" cm="1">
        <f t="array" ref="AL813:AP813">MID(C813,_xlfn.SEQUENCE(1,LEN(C813)),1)</f>
        <v>2</v>
      </c>
      <c r="AM813" t="str">
        <v>T</v>
      </c>
      <c r="AN813" t="str">
        <v>6</v>
      </c>
      <c r="AO813" t="str">
        <v>3</v>
      </c>
      <c r="AP813" t="str">
        <v>K</v>
      </c>
      <c r="AQ813">
        <f>IF(AL813="J",0,COUNTIF(_xlfn.ANCHORARRAY($AL813),AL813))</f>
        <v>1</v>
      </c>
      <c r="AR813">
        <f>IF(AM813="J",0,COUNTIF(_xlfn.ANCHORARRAY($AL813),AM813))</f>
        <v>1</v>
      </c>
      <c r="AS813">
        <f>IF(AN813="J",0,COUNTIF(_xlfn.ANCHORARRAY($AL813),AN813))</f>
        <v>1</v>
      </c>
      <c r="AT813">
        <f>IF(AO813="J",0,COUNTIF(_xlfn.ANCHORARRAY($AL813),AO813))</f>
        <v>1</v>
      </c>
      <c r="AU813">
        <f>IF(AP813="J",0,COUNTIF(_xlfn.ANCHORARRAY($AL813),AP813))</f>
        <v>1</v>
      </c>
      <c r="AV813" cm="1">
        <f t="array" ref="AV813:AZ813">_xlfn.LET(_xlpm.vals,{"J","2","3","4","5","6","7","8","9","T","J","Q","K","A"},
MATCH(_xlfn.ANCHORARRAY(AL813),_xlpm.vals,0))</f>
        <v>2</v>
      </c>
      <c r="AW813">
        <v>10</v>
      </c>
      <c r="AX813">
        <v>6</v>
      </c>
      <c r="AY813">
        <v>3</v>
      </c>
      <c r="AZ813">
        <v>13</v>
      </c>
      <c r="BA813" t="str" cm="1">
        <f t="array" ref="BA813:BE813">TEXT(_xlfn.ANCHORARRAY(AV813),"00")</f>
        <v>02</v>
      </c>
      <c r="BB813" t="str">
        <v>10</v>
      </c>
      <c r="BC813" t="str">
        <v>06</v>
      </c>
      <c r="BD813" t="str">
        <v>03</v>
      </c>
      <c r="BE813" t="str">
        <v>13</v>
      </c>
      <c r="BF813">
        <f>COUNTIF(_xlfn.ANCHORARRAY(AL813),"J")</f>
        <v>0</v>
      </c>
    </row>
    <row r="814" spans="2:58" x14ac:dyDescent="0.3">
      <c r="B814" t="s">
        <v>189</v>
      </c>
      <c r="C814" t="str">
        <f>_xlfn.TEXTBEFORE(B814," ")</f>
        <v>TTQT2</v>
      </c>
      <c r="D814">
        <f>VALUE(_xlfn.TEXTAFTER(B814," "))</f>
        <v>879</v>
      </c>
      <c r="E814" t="str" cm="1">
        <f t="array" ref="E814:I814">MID(C814,_xlfn.SEQUENCE(1,LEN(C814)),1)</f>
        <v>T</v>
      </c>
      <c r="F814" t="str">
        <v>T</v>
      </c>
      <c r="G814" t="str">
        <v>Q</v>
      </c>
      <c r="H814" t="str">
        <v>T</v>
      </c>
      <c r="I814" t="str">
        <v>2</v>
      </c>
      <c r="J814" cm="1">
        <f t="array" ref="J814:N814">COUNTIFS(_xlfn.ANCHORARRAY(E814),_xlfn.ANCHORARRAY(E814))</f>
        <v>3</v>
      </c>
      <c r="K814">
        <v>3</v>
      </c>
      <c r="L814">
        <v>1</v>
      </c>
      <c r="M814">
        <v>3</v>
      </c>
      <c r="N814">
        <v>1</v>
      </c>
      <c r="O814" cm="1">
        <f t="array" ref="O814:S814">_xlfn.LET(_xlpm.vals,{"1","2","3","4","5","6","7","8","9","T","J","Q","K","A"},
MATCH(_xlfn.ANCHORARRAY(E814),_xlpm.vals,0))</f>
        <v>10</v>
      </c>
      <c r="P814">
        <v>10</v>
      </c>
      <c r="Q814">
        <v>12</v>
      </c>
      <c r="R814">
        <v>10</v>
      </c>
      <c r="S814">
        <v>2</v>
      </c>
      <c r="T814" t="str" cm="1">
        <f t="array" ref="T814:X814">TEXT(_xlfn.ANCHORARRAY(O814),"00")</f>
        <v>10</v>
      </c>
      <c r="U814" t="str">
        <v>10</v>
      </c>
      <c r="V814" t="str">
        <v>12</v>
      </c>
      <c r="W814" t="str">
        <v>10</v>
      </c>
      <c r="X814" t="str">
        <v>02</v>
      </c>
      <c r="Y814" t="b">
        <f>MAX(_xlfn.ANCHORARRAY(J814))=5</f>
        <v>0</v>
      </c>
      <c r="Z814" t="b">
        <f>MAX(_xlfn.ANCHORARRAY(J814))=4</f>
        <v>0</v>
      </c>
      <c r="AA814" t="b" cm="1">
        <f t="array" ref="AA814">AND(OR(_xlfn.ANCHORARRAY(J814)=3),OR(_xlfn.ANCHORARRAY(J814)=2))</f>
        <v>0</v>
      </c>
      <c r="AB814" t="b">
        <f>IF(AA814,FALSE,MAX(_xlfn.ANCHORARRAY(J814))=3)</f>
        <v>1</v>
      </c>
      <c r="AC814" t="b">
        <f>COUNTIF(_xlfn.ANCHORARRAY(J814),2)=4</f>
        <v>0</v>
      </c>
      <c r="AD814" t="b">
        <f>IF(AC814,FALSE,MAX(_xlfn.ANCHORARRAY(J814))=2)</f>
        <v>0</v>
      </c>
      <c r="AE814" t="b">
        <f>NOT(OR(Y814:AD814))</f>
        <v>0</v>
      </c>
      <c r="AF814">
        <f>8-MATCH(TRUE,Y814:AE814,0)</f>
        <v>4</v>
      </c>
      <c r="AG814">
        <f>VALUE(_xlfn.CONCAT(AF814,_xlfn.ANCHORARRAY(T814)))</f>
        <v>41010121002</v>
      </c>
      <c r="AH814">
        <f>VALUE(_xlfn.RANK.EQ(AG814,AG:AG,1))</f>
        <v>753</v>
      </c>
      <c r="AI814">
        <f>AH814*D814</f>
        <v>661887</v>
      </c>
      <c r="AK814" s="1"/>
      <c r="AL814" t="str" cm="1">
        <f t="array" ref="AL814:AP814">MID(C814,_xlfn.SEQUENCE(1,LEN(C814)),1)</f>
        <v>T</v>
      </c>
      <c r="AM814" t="str">
        <v>T</v>
      </c>
      <c r="AN814" t="str">
        <v>Q</v>
      </c>
      <c r="AO814" t="str">
        <v>T</v>
      </c>
      <c r="AP814" t="str">
        <v>2</v>
      </c>
      <c r="AQ814">
        <f>IF(AL814="J",0,COUNTIF(_xlfn.ANCHORARRAY($AL814),AL814))</f>
        <v>3</v>
      </c>
      <c r="AR814">
        <f>IF(AM814="J",0,COUNTIF(_xlfn.ANCHORARRAY($AL814),AM814))</f>
        <v>3</v>
      </c>
      <c r="AS814">
        <f>IF(AN814="J",0,COUNTIF(_xlfn.ANCHORARRAY($AL814),AN814))</f>
        <v>1</v>
      </c>
      <c r="AT814">
        <f>IF(AO814="J",0,COUNTIF(_xlfn.ANCHORARRAY($AL814),AO814))</f>
        <v>3</v>
      </c>
      <c r="AU814">
        <f>IF(AP814="J",0,COUNTIF(_xlfn.ANCHORARRAY($AL814),AP814))</f>
        <v>1</v>
      </c>
      <c r="AV814" cm="1">
        <f t="array" ref="AV814:AZ814">_xlfn.LET(_xlpm.vals,{"J","2","3","4","5","6","7","8","9","T","J","Q","K","A"},
MATCH(_xlfn.ANCHORARRAY(AL814),_xlpm.vals,0))</f>
        <v>10</v>
      </c>
      <c r="AW814">
        <v>10</v>
      </c>
      <c r="AX814">
        <v>12</v>
      </c>
      <c r="AY814">
        <v>10</v>
      </c>
      <c r="AZ814">
        <v>2</v>
      </c>
      <c r="BA814" t="str" cm="1">
        <f t="array" ref="BA814:BE814">TEXT(_xlfn.ANCHORARRAY(AV814),"00")</f>
        <v>10</v>
      </c>
      <c r="BB814" t="str">
        <v>10</v>
      </c>
      <c r="BC814" t="str">
        <v>12</v>
      </c>
      <c r="BD814" t="str">
        <v>10</v>
      </c>
      <c r="BE814" t="str">
        <v>02</v>
      </c>
      <c r="BF814">
        <f>COUNTIF(_xlfn.ANCHORARRAY(AL814),"J")</f>
        <v>0</v>
      </c>
    </row>
    <row r="815" spans="2:58" x14ac:dyDescent="0.3">
      <c r="B815" t="s">
        <v>188</v>
      </c>
      <c r="C815" t="str">
        <f>_xlfn.TEXTBEFORE(B815," ")</f>
        <v>KKKJK</v>
      </c>
      <c r="D815">
        <f>VALUE(_xlfn.TEXTAFTER(B815," "))</f>
        <v>296</v>
      </c>
      <c r="E815" t="str" cm="1">
        <f t="array" ref="E815:I815">MID(C815,_xlfn.SEQUENCE(1,LEN(C815)),1)</f>
        <v>K</v>
      </c>
      <c r="F815" t="str">
        <v>K</v>
      </c>
      <c r="G815" t="str">
        <v>K</v>
      </c>
      <c r="H815" t="str">
        <v>J</v>
      </c>
      <c r="I815" t="str">
        <v>K</v>
      </c>
      <c r="J815" cm="1">
        <f t="array" ref="J815:N815">COUNTIFS(_xlfn.ANCHORARRAY(E815),_xlfn.ANCHORARRAY(E815))</f>
        <v>4</v>
      </c>
      <c r="K815">
        <v>4</v>
      </c>
      <c r="L815">
        <v>4</v>
      </c>
      <c r="M815">
        <v>1</v>
      </c>
      <c r="N815">
        <v>4</v>
      </c>
      <c r="O815" cm="1">
        <f t="array" ref="O815:S815">_xlfn.LET(_xlpm.vals,{"1","2","3","4","5","6","7","8","9","T","J","Q","K","A"},
MATCH(_xlfn.ANCHORARRAY(E815),_xlpm.vals,0))</f>
        <v>13</v>
      </c>
      <c r="P815">
        <v>13</v>
      </c>
      <c r="Q815">
        <v>13</v>
      </c>
      <c r="R815">
        <v>11</v>
      </c>
      <c r="S815">
        <v>13</v>
      </c>
      <c r="T815" t="str" cm="1">
        <f t="array" ref="T815:X815">TEXT(_xlfn.ANCHORARRAY(O815),"00")</f>
        <v>13</v>
      </c>
      <c r="U815" t="str">
        <v>13</v>
      </c>
      <c r="V815" t="str">
        <v>13</v>
      </c>
      <c r="W815" t="str">
        <v>11</v>
      </c>
      <c r="X815" t="str">
        <v>13</v>
      </c>
      <c r="Y815" t="b">
        <f>MAX(_xlfn.ANCHORARRAY(J815))=5</f>
        <v>0</v>
      </c>
      <c r="Z815" t="b">
        <f>MAX(_xlfn.ANCHORARRAY(J815))=4</f>
        <v>1</v>
      </c>
      <c r="AA815" t="b" cm="1">
        <f t="array" ref="AA815">AND(OR(_xlfn.ANCHORARRAY(J815)=3),OR(_xlfn.ANCHORARRAY(J815)=2))</f>
        <v>0</v>
      </c>
      <c r="AB815" t="b">
        <f>IF(AA815,FALSE,MAX(_xlfn.ANCHORARRAY(J815))=3)</f>
        <v>0</v>
      </c>
      <c r="AC815" t="b">
        <f>COUNTIF(_xlfn.ANCHORARRAY(J815),2)=4</f>
        <v>0</v>
      </c>
      <c r="AD815" t="b">
        <f>IF(AC815,FALSE,MAX(_xlfn.ANCHORARRAY(J815))=2)</f>
        <v>0</v>
      </c>
      <c r="AE815" t="b">
        <f>NOT(OR(Y815:AD815))</f>
        <v>0</v>
      </c>
      <c r="AF815">
        <f>8-MATCH(TRUE,Y815:AE815,0)</f>
        <v>6</v>
      </c>
      <c r="AG815">
        <f>VALUE(_xlfn.CONCAT(AF815,_xlfn.ANCHORARRAY(T815)))</f>
        <v>61313131113</v>
      </c>
      <c r="AH815">
        <f>VALUE(_xlfn.RANK.EQ(AG815,AG:AG,1))</f>
        <v>990</v>
      </c>
      <c r="AI815">
        <f>AH815*D815</f>
        <v>293040</v>
      </c>
      <c r="AK815" s="1"/>
      <c r="AL815" t="str" cm="1">
        <f t="array" ref="AL815:AP815">MID(C815,_xlfn.SEQUENCE(1,LEN(C815)),1)</f>
        <v>K</v>
      </c>
      <c r="AM815" t="str">
        <v>K</v>
      </c>
      <c r="AN815" t="str">
        <v>K</v>
      </c>
      <c r="AO815" t="str">
        <v>J</v>
      </c>
      <c r="AP815" t="str">
        <v>K</v>
      </c>
      <c r="AQ815">
        <f>IF(AL815="J",0,COUNTIF(_xlfn.ANCHORARRAY($AL815),AL815))</f>
        <v>4</v>
      </c>
      <c r="AR815">
        <f>IF(AM815="J",0,COUNTIF(_xlfn.ANCHORARRAY($AL815),AM815))</f>
        <v>4</v>
      </c>
      <c r="AS815">
        <f>IF(AN815="J",0,COUNTIF(_xlfn.ANCHORARRAY($AL815),AN815))</f>
        <v>4</v>
      </c>
      <c r="AT815">
        <f>IF(AO815="J",0,COUNTIF(_xlfn.ANCHORARRAY($AL815),AO815))</f>
        <v>0</v>
      </c>
      <c r="AU815">
        <f>IF(AP815="J",0,COUNTIF(_xlfn.ANCHORARRAY($AL815),AP815))</f>
        <v>4</v>
      </c>
      <c r="AV815" cm="1">
        <f t="array" ref="AV815:AZ815">_xlfn.LET(_xlpm.vals,{"J","2","3","4","5","6","7","8","9","T","J","Q","K","A"},
MATCH(_xlfn.ANCHORARRAY(AL815),_xlpm.vals,0))</f>
        <v>13</v>
      </c>
      <c r="AW815">
        <v>13</v>
      </c>
      <c r="AX815">
        <v>13</v>
      </c>
      <c r="AY815">
        <v>1</v>
      </c>
      <c r="AZ815">
        <v>13</v>
      </c>
      <c r="BA815" t="str" cm="1">
        <f t="array" ref="BA815:BE815">TEXT(_xlfn.ANCHORARRAY(AV815),"00")</f>
        <v>13</v>
      </c>
      <c r="BB815" t="str">
        <v>13</v>
      </c>
      <c r="BC815" t="str">
        <v>13</v>
      </c>
      <c r="BD815" t="str">
        <v>01</v>
      </c>
      <c r="BE815" t="str">
        <v>13</v>
      </c>
      <c r="BF815">
        <f>COUNTIF(_xlfn.ANCHORARRAY(AL815),"J")</f>
        <v>1</v>
      </c>
    </row>
    <row r="816" spans="2:58" x14ac:dyDescent="0.3">
      <c r="B816" t="s">
        <v>187</v>
      </c>
      <c r="C816" t="str">
        <f>_xlfn.TEXTBEFORE(B816," ")</f>
        <v>73739</v>
      </c>
      <c r="D816">
        <f>VALUE(_xlfn.TEXTAFTER(B816," "))</f>
        <v>399</v>
      </c>
      <c r="E816" t="str" cm="1">
        <f t="array" ref="E816:I816">MID(C816,_xlfn.SEQUENCE(1,LEN(C816)),1)</f>
        <v>7</v>
      </c>
      <c r="F816" t="str">
        <v>3</v>
      </c>
      <c r="G816" t="str">
        <v>7</v>
      </c>
      <c r="H816" t="str">
        <v>3</v>
      </c>
      <c r="I816" t="str">
        <v>9</v>
      </c>
      <c r="J816" cm="1">
        <f t="array" ref="J816:N816">COUNTIFS(_xlfn.ANCHORARRAY(E816),_xlfn.ANCHORARRAY(E816))</f>
        <v>2</v>
      </c>
      <c r="K816">
        <v>2</v>
      </c>
      <c r="L816">
        <v>2</v>
      </c>
      <c r="M816">
        <v>2</v>
      </c>
      <c r="N816">
        <v>1</v>
      </c>
      <c r="O816" cm="1">
        <f t="array" ref="O816:S816">_xlfn.LET(_xlpm.vals,{"1","2","3","4","5","6","7","8","9","T","J","Q","K","A"},
MATCH(_xlfn.ANCHORARRAY(E816),_xlpm.vals,0))</f>
        <v>7</v>
      </c>
      <c r="P816">
        <v>3</v>
      </c>
      <c r="Q816">
        <v>7</v>
      </c>
      <c r="R816">
        <v>3</v>
      </c>
      <c r="S816">
        <v>9</v>
      </c>
      <c r="T816" t="str" cm="1">
        <f t="array" ref="T816:X816">TEXT(_xlfn.ANCHORARRAY(O816),"00")</f>
        <v>07</v>
      </c>
      <c r="U816" t="str">
        <v>03</v>
      </c>
      <c r="V816" t="str">
        <v>07</v>
      </c>
      <c r="W816" t="str">
        <v>03</v>
      </c>
      <c r="X816" t="str">
        <v>09</v>
      </c>
      <c r="Y816" t="b">
        <f>MAX(_xlfn.ANCHORARRAY(J816))=5</f>
        <v>0</v>
      </c>
      <c r="Z816" t="b">
        <f>MAX(_xlfn.ANCHORARRAY(J816))=4</f>
        <v>0</v>
      </c>
      <c r="AA816" t="b" cm="1">
        <f t="array" ref="AA816">AND(OR(_xlfn.ANCHORARRAY(J816)=3),OR(_xlfn.ANCHORARRAY(J816)=2))</f>
        <v>0</v>
      </c>
      <c r="AB816" t="b">
        <f>IF(AA816,FALSE,MAX(_xlfn.ANCHORARRAY(J816))=3)</f>
        <v>0</v>
      </c>
      <c r="AC816" t="b">
        <f>COUNTIF(_xlfn.ANCHORARRAY(J816),2)=4</f>
        <v>1</v>
      </c>
      <c r="AD816" t="b">
        <f>IF(AC816,FALSE,MAX(_xlfn.ANCHORARRAY(J816))=2)</f>
        <v>0</v>
      </c>
      <c r="AE816" t="b">
        <f>NOT(OR(Y816:AD816))</f>
        <v>0</v>
      </c>
      <c r="AF816">
        <f>8-MATCH(TRUE,Y816:AE816,0)</f>
        <v>3</v>
      </c>
      <c r="AG816">
        <f>VALUE(_xlfn.CONCAT(AF816,_xlfn.ANCHORARRAY(T816)))</f>
        <v>30703070309</v>
      </c>
      <c r="AH816">
        <f>VALUE(_xlfn.RANK.EQ(AG816,AG:AG,1))</f>
        <v>511</v>
      </c>
      <c r="AI816">
        <f>AH816*D816</f>
        <v>203889</v>
      </c>
      <c r="AK816" s="1"/>
      <c r="AL816" t="str" cm="1">
        <f t="array" ref="AL816:AP816">MID(C816,_xlfn.SEQUENCE(1,LEN(C816)),1)</f>
        <v>7</v>
      </c>
      <c r="AM816" t="str">
        <v>3</v>
      </c>
      <c r="AN816" t="str">
        <v>7</v>
      </c>
      <c r="AO816" t="str">
        <v>3</v>
      </c>
      <c r="AP816" t="str">
        <v>9</v>
      </c>
      <c r="AQ816">
        <f>IF(AL816="J",0,COUNTIF(_xlfn.ANCHORARRAY($AL816),AL816))</f>
        <v>2</v>
      </c>
      <c r="AR816">
        <f>IF(AM816="J",0,COUNTIF(_xlfn.ANCHORARRAY($AL816),AM816))</f>
        <v>2</v>
      </c>
      <c r="AS816">
        <f>IF(AN816="J",0,COUNTIF(_xlfn.ANCHORARRAY($AL816),AN816))</f>
        <v>2</v>
      </c>
      <c r="AT816">
        <f>IF(AO816="J",0,COUNTIF(_xlfn.ANCHORARRAY($AL816),AO816))</f>
        <v>2</v>
      </c>
      <c r="AU816">
        <f>IF(AP816="J",0,COUNTIF(_xlfn.ANCHORARRAY($AL816),AP816))</f>
        <v>1</v>
      </c>
      <c r="AV816" cm="1">
        <f t="array" ref="AV816:AZ816">_xlfn.LET(_xlpm.vals,{"J","2","3","4","5","6","7","8","9","T","J","Q","K","A"},
MATCH(_xlfn.ANCHORARRAY(AL816),_xlpm.vals,0))</f>
        <v>7</v>
      </c>
      <c r="AW816">
        <v>3</v>
      </c>
      <c r="AX816">
        <v>7</v>
      </c>
      <c r="AY816">
        <v>3</v>
      </c>
      <c r="AZ816">
        <v>9</v>
      </c>
      <c r="BA816" t="str" cm="1">
        <f t="array" ref="BA816:BE816">TEXT(_xlfn.ANCHORARRAY(AV816),"00")</f>
        <v>07</v>
      </c>
      <c r="BB816" t="str">
        <v>03</v>
      </c>
      <c r="BC816" t="str">
        <v>07</v>
      </c>
      <c r="BD816" t="str">
        <v>03</v>
      </c>
      <c r="BE816" t="str">
        <v>09</v>
      </c>
      <c r="BF816">
        <f>COUNTIF(_xlfn.ANCHORARRAY(AL816),"J")</f>
        <v>0</v>
      </c>
    </row>
    <row r="817" spans="2:58" x14ac:dyDescent="0.3">
      <c r="B817" t="s">
        <v>186</v>
      </c>
      <c r="C817" t="str">
        <f>_xlfn.TEXTBEFORE(B817," ")</f>
        <v>53J72</v>
      </c>
      <c r="D817">
        <f>VALUE(_xlfn.TEXTAFTER(B817," "))</f>
        <v>72</v>
      </c>
      <c r="E817" t="str" cm="1">
        <f t="array" ref="E817:I817">MID(C817,_xlfn.SEQUENCE(1,LEN(C817)),1)</f>
        <v>5</v>
      </c>
      <c r="F817" t="str">
        <v>3</v>
      </c>
      <c r="G817" t="str">
        <v>J</v>
      </c>
      <c r="H817" t="str">
        <v>7</v>
      </c>
      <c r="I817" t="str">
        <v>2</v>
      </c>
      <c r="J817" cm="1">
        <f t="array" ref="J817:N817">COUNTIFS(_xlfn.ANCHORARRAY(E817),_xlfn.ANCHORARRAY(E817))</f>
        <v>1</v>
      </c>
      <c r="K817">
        <v>1</v>
      </c>
      <c r="L817">
        <v>1</v>
      </c>
      <c r="M817">
        <v>1</v>
      </c>
      <c r="N817">
        <v>1</v>
      </c>
      <c r="O817" cm="1">
        <f t="array" ref="O817:S817">_xlfn.LET(_xlpm.vals,{"1","2","3","4","5","6","7","8","9","T","J","Q","K","A"},
MATCH(_xlfn.ANCHORARRAY(E817),_xlpm.vals,0))</f>
        <v>5</v>
      </c>
      <c r="P817">
        <v>3</v>
      </c>
      <c r="Q817">
        <v>11</v>
      </c>
      <c r="R817">
        <v>7</v>
      </c>
      <c r="S817">
        <v>2</v>
      </c>
      <c r="T817" t="str" cm="1">
        <f t="array" ref="T817:X817">TEXT(_xlfn.ANCHORARRAY(O817),"00")</f>
        <v>05</v>
      </c>
      <c r="U817" t="str">
        <v>03</v>
      </c>
      <c r="V817" t="str">
        <v>11</v>
      </c>
      <c r="W817" t="str">
        <v>07</v>
      </c>
      <c r="X817" t="str">
        <v>02</v>
      </c>
      <c r="Y817" t="b">
        <f>MAX(_xlfn.ANCHORARRAY(J817))=5</f>
        <v>0</v>
      </c>
      <c r="Z817" t="b">
        <f>MAX(_xlfn.ANCHORARRAY(J817))=4</f>
        <v>0</v>
      </c>
      <c r="AA817" t="b" cm="1">
        <f t="array" ref="AA817">AND(OR(_xlfn.ANCHORARRAY(J817)=3),OR(_xlfn.ANCHORARRAY(J817)=2))</f>
        <v>0</v>
      </c>
      <c r="AB817" t="b">
        <f>IF(AA817,FALSE,MAX(_xlfn.ANCHORARRAY(J817))=3)</f>
        <v>0</v>
      </c>
      <c r="AC817" t="b">
        <f>COUNTIF(_xlfn.ANCHORARRAY(J817),2)=4</f>
        <v>0</v>
      </c>
      <c r="AD817" t="b">
        <f>IF(AC817,FALSE,MAX(_xlfn.ANCHORARRAY(J817))=2)</f>
        <v>0</v>
      </c>
      <c r="AE817" t="b">
        <f>NOT(OR(Y817:AD817))</f>
        <v>1</v>
      </c>
      <c r="AF817">
        <f>8-MATCH(TRUE,Y817:AE817,0)</f>
        <v>1</v>
      </c>
      <c r="AG817">
        <f>VALUE(_xlfn.CONCAT(AF817,_xlfn.ANCHORARRAY(T817)))</f>
        <v>10503110702</v>
      </c>
      <c r="AH817">
        <f>VALUE(_xlfn.RANK.EQ(AG817,AG:AG,1))</f>
        <v>52</v>
      </c>
      <c r="AI817">
        <f>AH817*D817</f>
        <v>3744</v>
      </c>
      <c r="AK817" s="1"/>
      <c r="AL817" t="str" cm="1">
        <f t="array" ref="AL817:AP817">MID(C817,_xlfn.SEQUENCE(1,LEN(C817)),1)</f>
        <v>5</v>
      </c>
      <c r="AM817" t="str">
        <v>3</v>
      </c>
      <c r="AN817" t="str">
        <v>J</v>
      </c>
      <c r="AO817" t="str">
        <v>7</v>
      </c>
      <c r="AP817" t="str">
        <v>2</v>
      </c>
      <c r="AQ817">
        <f>IF(AL817="J",0,COUNTIF(_xlfn.ANCHORARRAY($AL817),AL817))</f>
        <v>1</v>
      </c>
      <c r="AR817">
        <f>IF(AM817="J",0,COUNTIF(_xlfn.ANCHORARRAY($AL817),AM817))</f>
        <v>1</v>
      </c>
      <c r="AS817">
        <f>IF(AN817="J",0,COUNTIF(_xlfn.ANCHORARRAY($AL817),AN817))</f>
        <v>0</v>
      </c>
      <c r="AT817">
        <f>IF(AO817="J",0,COUNTIF(_xlfn.ANCHORARRAY($AL817),AO817))</f>
        <v>1</v>
      </c>
      <c r="AU817">
        <f>IF(AP817="J",0,COUNTIF(_xlfn.ANCHORARRAY($AL817),AP817))</f>
        <v>1</v>
      </c>
      <c r="AV817" cm="1">
        <f t="array" ref="AV817:AZ817">_xlfn.LET(_xlpm.vals,{"J","2","3","4","5","6","7","8","9","T","J","Q","K","A"},
MATCH(_xlfn.ANCHORARRAY(AL817),_xlpm.vals,0))</f>
        <v>5</v>
      </c>
      <c r="AW817">
        <v>3</v>
      </c>
      <c r="AX817">
        <v>1</v>
      </c>
      <c r="AY817">
        <v>7</v>
      </c>
      <c r="AZ817">
        <v>2</v>
      </c>
      <c r="BA817" t="str" cm="1">
        <f t="array" ref="BA817:BE817">TEXT(_xlfn.ANCHORARRAY(AV817),"00")</f>
        <v>05</v>
      </c>
      <c r="BB817" t="str">
        <v>03</v>
      </c>
      <c r="BC817" t="str">
        <v>01</v>
      </c>
      <c r="BD817" t="str">
        <v>07</v>
      </c>
      <c r="BE817" t="str">
        <v>02</v>
      </c>
      <c r="BF817">
        <f>COUNTIF(_xlfn.ANCHORARRAY(AL817),"J")</f>
        <v>1</v>
      </c>
    </row>
    <row r="818" spans="2:58" x14ac:dyDescent="0.3">
      <c r="B818" t="s">
        <v>185</v>
      </c>
      <c r="C818" t="str">
        <f>_xlfn.TEXTBEFORE(B818," ")</f>
        <v>866A8</v>
      </c>
      <c r="D818">
        <f>VALUE(_xlfn.TEXTAFTER(B818," "))</f>
        <v>367</v>
      </c>
      <c r="E818" t="str" cm="1">
        <f t="array" ref="E818:I818">MID(C818,_xlfn.SEQUENCE(1,LEN(C818)),1)</f>
        <v>8</v>
      </c>
      <c r="F818" t="str">
        <v>6</v>
      </c>
      <c r="G818" t="str">
        <v>6</v>
      </c>
      <c r="H818" t="str">
        <v>A</v>
      </c>
      <c r="I818" t="str">
        <v>8</v>
      </c>
      <c r="J818" cm="1">
        <f t="array" ref="J818:N818">COUNTIFS(_xlfn.ANCHORARRAY(E818),_xlfn.ANCHORARRAY(E818))</f>
        <v>2</v>
      </c>
      <c r="K818">
        <v>2</v>
      </c>
      <c r="L818">
        <v>2</v>
      </c>
      <c r="M818">
        <v>1</v>
      </c>
      <c r="N818">
        <v>2</v>
      </c>
      <c r="O818" cm="1">
        <f t="array" ref="O818:S818">_xlfn.LET(_xlpm.vals,{"1","2","3","4","5","6","7","8","9","T","J","Q","K","A"},
MATCH(_xlfn.ANCHORARRAY(E818),_xlpm.vals,0))</f>
        <v>8</v>
      </c>
      <c r="P818">
        <v>6</v>
      </c>
      <c r="Q818">
        <v>6</v>
      </c>
      <c r="R818">
        <v>14</v>
      </c>
      <c r="S818">
        <v>8</v>
      </c>
      <c r="T818" t="str" cm="1">
        <f t="array" ref="T818:X818">TEXT(_xlfn.ANCHORARRAY(O818),"00")</f>
        <v>08</v>
      </c>
      <c r="U818" t="str">
        <v>06</v>
      </c>
      <c r="V818" t="str">
        <v>06</v>
      </c>
      <c r="W818" t="str">
        <v>14</v>
      </c>
      <c r="X818" t="str">
        <v>08</v>
      </c>
      <c r="Y818" t="b">
        <f>MAX(_xlfn.ANCHORARRAY(J818))=5</f>
        <v>0</v>
      </c>
      <c r="Z818" t="b">
        <f>MAX(_xlfn.ANCHORARRAY(J818))=4</f>
        <v>0</v>
      </c>
      <c r="AA818" t="b" cm="1">
        <f t="array" ref="AA818">AND(OR(_xlfn.ANCHORARRAY(J818)=3),OR(_xlfn.ANCHORARRAY(J818)=2))</f>
        <v>0</v>
      </c>
      <c r="AB818" t="b">
        <f>IF(AA818,FALSE,MAX(_xlfn.ANCHORARRAY(J818))=3)</f>
        <v>0</v>
      </c>
      <c r="AC818" t="b">
        <f>COUNTIF(_xlfn.ANCHORARRAY(J818),2)=4</f>
        <v>1</v>
      </c>
      <c r="AD818" t="b">
        <f>IF(AC818,FALSE,MAX(_xlfn.ANCHORARRAY(J818))=2)</f>
        <v>0</v>
      </c>
      <c r="AE818" t="b">
        <f>NOT(OR(Y818:AD818))</f>
        <v>0</v>
      </c>
      <c r="AF818">
        <f>8-MATCH(TRUE,Y818:AE818,0)</f>
        <v>3</v>
      </c>
      <c r="AG818">
        <f>VALUE(_xlfn.CONCAT(AF818,_xlfn.ANCHORARRAY(T818)))</f>
        <v>30806061408</v>
      </c>
      <c r="AH818">
        <f>VALUE(_xlfn.RANK.EQ(AG818,AG:AG,1))</f>
        <v>530</v>
      </c>
      <c r="AI818">
        <f>AH818*D818</f>
        <v>194510</v>
      </c>
      <c r="AK818" s="1"/>
      <c r="AL818" t="str" cm="1">
        <f t="array" ref="AL818:AP818">MID(C818,_xlfn.SEQUENCE(1,LEN(C818)),1)</f>
        <v>8</v>
      </c>
      <c r="AM818" t="str">
        <v>6</v>
      </c>
      <c r="AN818" t="str">
        <v>6</v>
      </c>
      <c r="AO818" t="str">
        <v>A</v>
      </c>
      <c r="AP818" t="str">
        <v>8</v>
      </c>
      <c r="AQ818">
        <f>IF(AL818="J",0,COUNTIF(_xlfn.ANCHORARRAY($AL818),AL818))</f>
        <v>2</v>
      </c>
      <c r="AR818">
        <f>IF(AM818="J",0,COUNTIF(_xlfn.ANCHORARRAY($AL818),AM818))</f>
        <v>2</v>
      </c>
      <c r="AS818">
        <f>IF(AN818="J",0,COUNTIF(_xlfn.ANCHORARRAY($AL818),AN818))</f>
        <v>2</v>
      </c>
      <c r="AT818">
        <f>IF(AO818="J",0,COUNTIF(_xlfn.ANCHORARRAY($AL818),AO818))</f>
        <v>1</v>
      </c>
      <c r="AU818">
        <f>IF(AP818="J",0,COUNTIF(_xlfn.ANCHORARRAY($AL818),AP818))</f>
        <v>2</v>
      </c>
      <c r="AV818" cm="1">
        <f t="array" ref="AV818:AZ818">_xlfn.LET(_xlpm.vals,{"J","2","3","4","5","6","7","8","9","T","J","Q","K","A"},
MATCH(_xlfn.ANCHORARRAY(AL818),_xlpm.vals,0))</f>
        <v>8</v>
      </c>
      <c r="AW818">
        <v>6</v>
      </c>
      <c r="AX818">
        <v>6</v>
      </c>
      <c r="AY818">
        <v>14</v>
      </c>
      <c r="AZ818">
        <v>8</v>
      </c>
      <c r="BA818" t="str" cm="1">
        <f t="array" ref="BA818:BE818">TEXT(_xlfn.ANCHORARRAY(AV818),"00")</f>
        <v>08</v>
      </c>
      <c r="BB818" t="str">
        <v>06</v>
      </c>
      <c r="BC818" t="str">
        <v>06</v>
      </c>
      <c r="BD818" t="str">
        <v>14</v>
      </c>
      <c r="BE818" t="str">
        <v>08</v>
      </c>
      <c r="BF818">
        <f>COUNTIF(_xlfn.ANCHORARRAY(AL818),"J")</f>
        <v>0</v>
      </c>
    </row>
    <row r="819" spans="2:58" x14ac:dyDescent="0.3">
      <c r="B819" t="s">
        <v>184</v>
      </c>
      <c r="C819" t="str">
        <f>_xlfn.TEXTBEFORE(B819," ")</f>
        <v>37799</v>
      </c>
      <c r="D819">
        <f>VALUE(_xlfn.TEXTAFTER(B819," "))</f>
        <v>844</v>
      </c>
      <c r="E819" t="str" cm="1">
        <f t="array" ref="E819:I819">MID(C819,_xlfn.SEQUENCE(1,LEN(C819)),1)</f>
        <v>3</v>
      </c>
      <c r="F819" t="str">
        <v>7</v>
      </c>
      <c r="G819" t="str">
        <v>7</v>
      </c>
      <c r="H819" t="str">
        <v>9</v>
      </c>
      <c r="I819" t="str">
        <v>9</v>
      </c>
      <c r="J819" cm="1">
        <f t="array" ref="J819:N819">COUNTIFS(_xlfn.ANCHORARRAY(E819),_xlfn.ANCHORARRAY(E819))</f>
        <v>1</v>
      </c>
      <c r="K819">
        <v>2</v>
      </c>
      <c r="L819">
        <v>2</v>
      </c>
      <c r="M819">
        <v>2</v>
      </c>
      <c r="N819">
        <v>2</v>
      </c>
      <c r="O819" cm="1">
        <f t="array" ref="O819:S819">_xlfn.LET(_xlpm.vals,{"1","2","3","4","5","6","7","8","9","T","J","Q","K","A"},
MATCH(_xlfn.ANCHORARRAY(E819),_xlpm.vals,0))</f>
        <v>3</v>
      </c>
      <c r="P819">
        <v>7</v>
      </c>
      <c r="Q819">
        <v>7</v>
      </c>
      <c r="R819">
        <v>9</v>
      </c>
      <c r="S819">
        <v>9</v>
      </c>
      <c r="T819" t="str" cm="1">
        <f t="array" ref="T819:X819">TEXT(_xlfn.ANCHORARRAY(O819),"00")</f>
        <v>03</v>
      </c>
      <c r="U819" t="str">
        <v>07</v>
      </c>
      <c r="V819" t="str">
        <v>07</v>
      </c>
      <c r="W819" t="str">
        <v>09</v>
      </c>
      <c r="X819" t="str">
        <v>09</v>
      </c>
      <c r="Y819" t="b">
        <f>MAX(_xlfn.ANCHORARRAY(J819))=5</f>
        <v>0</v>
      </c>
      <c r="Z819" t="b">
        <f>MAX(_xlfn.ANCHORARRAY(J819))=4</f>
        <v>0</v>
      </c>
      <c r="AA819" t="b" cm="1">
        <f t="array" ref="AA819">AND(OR(_xlfn.ANCHORARRAY(J819)=3),OR(_xlfn.ANCHORARRAY(J819)=2))</f>
        <v>0</v>
      </c>
      <c r="AB819" t="b">
        <f>IF(AA819,FALSE,MAX(_xlfn.ANCHORARRAY(J819))=3)</f>
        <v>0</v>
      </c>
      <c r="AC819" t="b">
        <f>COUNTIF(_xlfn.ANCHORARRAY(J819),2)=4</f>
        <v>1</v>
      </c>
      <c r="AD819" t="b">
        <f>IF(AC819,FALSE,MAX(_xlfn.ANCHORARRAY(J819))=2)</f>
        <v>0</v>
      </c>
      <c r="AE819" t="b">
        <f>NOT(OR(Y819:AD819))</f>
        <v>0</v>
      </c>
      <c r="AF819">
        <f>8-MATCH(TRUE,Y819:AE819,0)</f>
        <v>3</v>
      </c>
      <c r="AG819">
        <f>VALUE(_xlfn.CONCAT(AF819,_xlfn.ANCHORARRAY(T819)))</f>
        <v>30307070909</v>
      </c>
      <c r="AH819">
        <f>VALUE(_xlfn.RANK.EQ(AG819,AG:AG,1))</f>
        <v>461</v>
      </c>
      <c r="AI819">
        <f>AH819*D819</f>
        <v>389084</v>
      </c>
      <c r="AK819" s="1"/>
      <c r="AL819" t="str" cm="1">
        <f t="array" ref="AL819:AP819">MID(C819,_xlfn.SEQUENCE(1,LEN(C819)),1)</f>
        <v>3</v>
      </c>
      <c r="AM819" t="str">
        <v>7</v>
      </c>
      <c r="AN819" t="str">
        <v>7</v>
      </c>
      <c r="AO819" t="str">
        <v>9</v>
      </c>
      <c r="AP819" t="str">
        <v>9</v>
      </c>
      <c r="AQ819">
        <f>IF(AL819="J",0,COUNTIF(_xlfn.ANCHORARRAY($AL819),AL819))</f>
        <v>1</v>
      </c>
      <c r="AR819">
        <f>IF(AM819="J",0,COUNTIF(_xlfn.ANCHORARRAY($AL819),AM819))</f>
        <v>2</v>
      </c>
      <c r="AS819">
        <f>IF(AN819="J",0,COUNTIF(_xlfn.ANCHORARRAY($AL819),AN819))</f>
        <v>2</v>
      </c>
      <c r="AT819">
        <f>IF(AO819="J",0,COUNTIF(_xlfn.ANCHORARRAY($AL819),AO819))</f>
        <v>2</v>
      </c>
      <c r="AU819">
        <f>IF(AP819="J",0,COUNTIF(_xlfn.ANCHORARRAY($AL819),AP819))</f>
        <v>2</v>
      </c>
      <c r="AV819" cm="1">
        <f t="array" ref="AV819:AZ819">_xlfn.LET(_xlpm.vals,{"J","2","3","4","5","6","7","8","9","T","J","Q","K","A"},
MATCH(_xlfn.ANCHORARRAY(AL819),_xlpm.vals,0))</f>
        <v>3</v>
      </c>
      <c r="AW819">
        <v>7</v>
      </c>
      <c r="AX819">
        <v>7</v>
      </c>
      <c r="AY819">
        <v>9</v>
      </c>
      <c r="AZ819">
        <v>9</v>
      </c>
      <c r="BA819" t="str" cm="1">
        <f t="array" ref="BA819:BE819">TEXT(_xlfn.ANCHORARRAY(AV819),"00")</f>
        <v>03</v>
      </c>
      <c r="BB819" t="str">
        <v>07</v>
      </c>
      <c r="BC819" t="str">
        <v>07</v>
      </c>
      <c r="BD819" t="str">
        <v>09</v>
      </c>
      <c r="BE819" t="str">
        <v>09</v>
      </c>
      <c r="BF819">
        <f>COUNTIF(_xlfn.ANCHORARRAY(AL819),"J")</f>
        <v>0</v>
      </c>
    </row>
    <row r="820" spans="2:58" x14ac:dyDescent="0.3">
      <c r="B820" t="s">
        <v>183</v>
      </c>
      <c r="C820" t="str">
        <f>_xlfn.TEXTBEFORE(B820," ")</f>
        <v>J54AK</v>
      </c>
      <c r="D820">
        <f>VALUE(_xlfn.TEXTAFTER(B820," "))</f>
        <v>140</v>
      </c>
      <c r="E820" t="str" cm="1">
        <f t="array" ref="E820:I820">MID(C820,_xlfn.SEQUENCE(1,LEN(C820)),1)</f>
        <v>J</v>
      </c>
      <c r="F820" t="str">
        <v>5</v>
      </c>
      <c r="G820" t="str">
        <v>4</v>
      </c>
      <c r="H820" t="str">
        <v>A</v>
      </c>
      <c r="I820" t="str">
        <v>K</v>
      </c>
      <c r="J820" cm="1">
        <f t="array" ref="J820:N820">COUNTIFS(_xlfn.ANCHORARRAY(E820),_xlfn.ANCHORARRAY(E820))</f>
        <v>1</v>
      </c>
      <c r="K820">
        <v>1</v>
      </c>
      <c r="L820">
        <v>1</v>
      </c>
      <c r="M820">
        <v>1</v>
      </c>
      <c r="N820">
        <v>1</v>
      </c>
      <c r="O820" cm="1">
        <f t="array" ref="O820:S820">_xlfn.LET(_xlpm.vals,{"1","2","3","4","5","6","7","8","9","T","J","Q","K","A"},
MATCH(_xlfn.ANCHORARRAY(E820),_xlpm.vals,0))</f>
        <v>11</v>
      </c>
      <c r="P820">
        <v>5</v>
      </c>
      <c r="Q820">
        <v>4</v>
      </c>
      <c r="R820">
        <v>14</v>
      </c>
      <c r="S820">
        <v>13</v>
      </c>
      <c r="T820" t="str" cm="1">
        <f t="array" ref="T820:X820">TEXT(_xlfn.ANCHORARRAY(O820),"00")</f>
        <v>11</v>
      </c>
      <c r="U820" t="str">
        <v>05</v>
      </c>
      <c r="V820" t="str">
        <v>04</v>
      </c>
      <c r="W820" t="str">
        <v>14</v>
      </c>
      <c r="X820" t="str">
        <v>13</v>
      </c>
      <c r="Y820" t="b">
        <f>MAX(_xlfn.ANCHORARRAY(J820))=5</f>
        <v>0</v>
      </c>
      <c r="Z820" t="b">
        <f>MAX(_xlfn.ANCHORARRAY(J820))=4</f>
        <v>0</v>
      </c>
      <c r="AA820" t="b" cm="1">
        <f t="array" ref="AA820">AND(OR(_xlfn.ANCHORARRAY(J820)=3),OR(_xlfn.ANCHORARRAY(J820)=2))</f>
        <v>0</v>
      </c>
      <c r="AB820" t="b">
        <f>IF(AA820,FALSE,MAX(_xlfn.ANCHORARRAY(J820))=3)</f>
        <v>0</v>
      </c>
      <c r="AC820" t="b">
        <f>COUNTIF(_xlfn.ANCHORARRAY(J820),2)=4</f>
        <v>0</v>
      </c>
      <c r="AD820" t="b">
        <f>IF(AC820,FALSE,MAX(_xlfn.ANCHORARRAY(J820))=2)</f>
        <v>0</v>
      </c>
      <c r="AE820" t="b">
        <f>NOT(OR(Y820:AD820))</f>
        <v>1</v>
      </c>
      <c r="AF820">
        <f>8-MATCH(TRUE,Y820:AE820,0)</f>
        <v>1</v>
      </c>
      <c r="AG820">
        <f>VALUE(_xlfn.CONCAT(AF820,_xlfn.ANCHORARRAY(T820)))</f>
        <v>11105041413</v>
      </c>
      <c r="AH820">
        <f>VALUE(_xlfn.RANK.EQ(AG820,AG:AG,1))</f>
        <v>140</v>
      </c>
      <c r="AI820">
        <f>AH820*D820</f>
        <v>19600</v>
      </c>
      <c r="AK820" s="1"/>
      <c r="AL820" t="str" cm="1">
        <f t="array" ref="AL820:AP820">MID(C820,_xlfn.SEQUENCE(1,LEN(C820)),1)</f>
        <v>J</v>
      </c>
      <c r="AM820" t="str">
        <v>5</v>
      </c>
      <c r="AN820" t="str">
        <v>4</v>
      </c>
      <c r="AO820" t="str">
        <v>A</v>
      </c>
      <c r="AP820" t="str">
        <v>K</v>
      </c>
      <c r="AQ820">
        <f>IF(AL820="J",0,COUNTIF(_xlfn.ANCHORARRAY($AL820),AL820))</f>
        <v>0</v>
      </c>
      <c r="AR820">
        <f>IF(AM820="J",0,COUNTIF(_xlfn.ANCHORARRAY($AL820),AM820))</f>
        <v>1</v>
      </c>
      <c r="AS820">
        <f>IF(AN820="J",0,COUNTIF(_xlfn.ANCHORARRAY($AL820),AN820))</f>
        <v>1</v>
      </c>
      <c r="AT820">
        <f>IF(AO820="J",0,COUNTIF(_xlfn.ANCHORARRAY($AL820),AO820))</f>
        <v>1</v>
      </c>
      <c r="AU820">
        <f>IF(AP820="J",0,COUNTIF(_xlfn.ANCHORARRAY($AL820),AP820))</f>
        <v>1</v>
      </c>
      <c r="AV820" cm="1">
        <f t="array" ref="AV820:AZ820">_xlfn.LET(_xlpm.vals,{"J","2","3","4","5","6","7","8","9","T","J","Q","K","A"},
MATCH(_xlfn.ANCHORARRAY(AL820),_xlpm.vals,0))</f>
        <v>1</v>
      </c>
      <c r="AW820">
        <v>5</v>
      </c>
      <c r="AX820">
        <v>4</v>
      </c>
      <c r="AY820">
        <v>14</v>
      </c>
      <c r="AZ820">
        <v>13</v>
      </c>
      <c r="BA820" t="str" cm="1">
        <f t="array" ref="BA820:BE820">TEXT(_xlfn.ANCHORARRAY(AV820),"00")</f>
        <v>01</v>
      </c>
      <c r="BB820" t="str">
        <v>05</v>
      </c>
      <c r="BC820" t="str">
        <v>04</v>
      </c>
      <c r="BD820" t="str">
        <v>14</v>
      </c>
      <c r="BE820" t="str">
        <v>13</v>
      </c>
      <c r="BF820">
        <f>COUNTIF(_xlfn.ANCHORARRAY(AL820),"J")</f>
        <v>1</v>
      </c>
    </row>
    <row r="821" spans="2:58" x14ac:dyDescent="0.3">
      <c r="B821" t="s">
        <v>182</v>
      </c>
      <c r="C821" t="str">
        <f>_xlfn.TEXTBEFORE(B821," ")</f>
        <v>Q4QA5</v>
      </c>
      <c r="D821">
        <f>VALUE(_xlfn.TEXTAFTER(B821," "))</f>
        <v>429</v>
      </c>
      <c r="E821" t="str" cm="1">
        <f t="array" ref="E821:I821">MID(C821,_xlfn.SEQUENCE(1,LEN(C821)),1)</f>
        <v>Q</v>
      </c>
      <c r="F821" t="str">
        <v>4</v>
      </c>
      <c r="G821" t="str">
        <v>Q</v>
      </c>
      <c r="H821" t="str">
        <v>A</v>
      </c>
      <c r="I821" t="str">
        <v>5</v>
      </c>
      <c r="J821" cm="1">
        <f t="array" ref="J821:N821">COUNTIFS(_xlfn.ANCHORARRAY(E821),_xlfn.ANCHORARRAY(E821))</f>
        <v>2</v>
      </c>
      <c r="K821">
        <v>1</v>
      </c>
      <c r="L821">
        <v>2</v>
      </c>
      <c r="M821">
        <v>1</v>
      </c>
      <c r="N821">
        <v>1</v>
      </c>
      <c r="O821" cm="1">
        <f t="array" ref="O821:S821">_xlfn.LET(_xlpm.vals,{"1","2","3","4","5","6","7","8","9","T","J","Q","K","A"},
MATCH(_xlfn.ANCHORARRAY(E821),_xlpm.vals,0))</f>
        <v>12</v>
      </c>
      <c r="P821">
        <v>4</v>
      </c>
      <c r="Q821">
        <v>12</v>
      </c>
      <c r="R821">
        <v>14</v>
      </c>
      <c r="S821">
        <v>5</v>
      </c>
      <c r="T821" t="str" cm="1">
        <f t="array" ref="T821:X821">TEXT(_xlfn.ANCHORARRAY(O821),"00")</f>
        <v>12</v>
      </c>
      <c r="U821" t="str">
        <v>04</v>
      </c>
      <c r="V821" t="str">
        <v>12</v>
      </c>
      <c r="W821" t="str">
        <v>14</v>
      </c>
      <c r="X821" t="str">
        <v>05</v>
      </c>
      <c r="Y821" t="b">
        <f>MAX(_xlfn.ANCHORARRAY(J821))=5</f>
        <v>0</v>
      </c>
      <c r="Z821" t="b">
        <f>MAX(_xlfn.ANCHORARRAY(J821))=4</f>
        <v>0</v>
      </c>
      <c r="AA821" t="b" cm="1">
        <f t="array" ref="AA821">AND(OR(_xlfn.ANCHORARRAY(J821)=3),OR(_xlfn.ANCHORARRAY(J821)=2))</f>
        <v>0</v>
      </c>
      <c r="AB821" t="b">
        <f>IF(AA821,FALSE,MAX(_xlfn.ANCHORARRAY(J821))=3)</f>
        <v>0</v>
      </c>
      <c r="AC821" t="b">
        <f>COUNTIF(_xlfn.ANCHORARRAY(J821),2)=4</f>
        <v>0</v>
      </c>
      <c r="AD821" t="b">
        <f>IF(AC821,FALSE,MAX(_xlfn.ANCHORARRAY(J821))=2)</f>
        <v>1</v>
      </c>
      <c r="AE821" t="b">
        <f>NOT(OR(Y821:AD821))</f>
        <v>0</v>
      </c>
      <c r="AF821">
        <f>8-MATCH(TRUE,Y821:AE821,0)</f>
        <v>2</v>
      </c>
      <c r="AG821">
        <f>VALUE(_xlfn.CONCAT(AF821,_xlfn.ANCHORARRAY(T821)))</f>
        <v>21204121405</v>
      </c>
      <c r="AH821">
        <f>VALUE(_xlfn.RANK.EQ(AG821,AG:AG,1))</f>
        <v>392</v>
      </c>
      <c r="AI821">
        <f>AH821*D821</f>
        <v>168168</v>
      </c>
      <c r="AK821" s="1"/>
      <c r="AL821" t="str" cm="1">
        <f t="array" ref="AL821:AP821">MID(C821,_xlfn.SEQUENCE(1,LEN(C821)),1)</f>
        <v>Q</v>
      </c>
      <c r="AM821" t="str">
        <v>4</v>
      </c>
      <c r="AN821" t="str">
        <v>Q</v>
      </c>
      <c r="AO821" t="str">
        <v>A</v>
      </c>
      <c r="AP821" t="str">
        <v>5</v>
      </c>
      <c r="AQ821">
        <f>IF(AL821="J",0,COUNTIF(_xlfn.ANCHORARRAY($AL821),AL821))</f>
        <v>2</v>
      </c>
      <c r="AR821">
        <f>IF(AM821="J",0,COUNTIF(_xlfn.ANCHORARRAY($AL821),AM821))</f>
        <v>1</v>
      </c>
      <c r="AS821">
        <f>IF(AN821="J",0,COUNTIF(_xlfn.ANCHORARRAY($AL821),AN821))</f>
        <v>2</v>
      </c>
      <c r="AT821">
        <f>IF(AO821="J",0,COUNTIF(_xlfn.ANCHORARRAY($AL821),AO821))</f>
        <v>1</v>
      </c>
      <c r="AU821">
        <f>IF(AP821="J",0,COUNTIF(_xlfn.ANCHORARRAY($AL821),AP821))</f>
        <v>1</v>
      </c>
      <c r="AV821" cm="1">
        <f t="array" ref="AV821:AZ821">_xlfn.LET(_xlpm.vals,{"J","2","3","4","5","6","7","8","9","T","J","Q","K","A"},
MATCH(_xlfn.ANCHORARRAY(AL821),_xlpm.vals,0))</f>
        <v>12</v>
      </c>
      <c r="AW821">
        <v>4</v>
      </c>
      <c r="AX821">
        <v>12</v>
      </c>
      <c r="AY821">
        <v>14</v>
      </c>
      <c r="AZ821">
        <v>5</v>
      </c>
      <c r="BA821" t="str" cm="1">
        <f t="array" ref="BA821:BE821">TEXT(_xlfn.ANCHORARRAY(AV821),"00")</f>
        <v>12</v>
      </c>
      <c r="BB821" t="str">
        <v>04</v>
      </c>
      <c r="BC821" t="str">
        <v>12</v>
      </c>
      <c r="BD821" t="str">
        <v>14</v>
      </c>
      <c r="BE821" t="str">
        <v>05</v>
      </c>
      <c r="BF821">
        <f>COUNTIF(_xlfn.ANCHORARRAY(AL821),"J")</f>
        <v>0</v>
      </c>
    </row>
    <row r="822" spans="2:58" x14ac:dyDescent="0.3">
      <c r="B822" t="s">
        <v>181</v>
      </c>
      <c r="C822" t="str">
        <f>_xlfn.TEXTBEFORE(B822," ")</f>
        <v>222K2</v>
      </c>
      <c r="D822">
        <f>VALUE(_xlfn.TEXTAFTER(B822," "))</f>
        <v>640</v>
      </c>
      <c r="E822" t="str" cm="1">
        <f t="array" ref="E822:I822">MID(C822,_xlfn.SEQUENCE(1,LEN(C822)),1)</f>
        <v>2</v>
      </c>
      <c r="F822" t="str">
        <v>2</v>
      </c>
      <c r="G822" t="str">
        <v>2</v>
      </c>
      <c r="H822" t="str">
        <v>K</v>
      </c>
      <c r="I822" t="str">
        <v>2</v>
      </c>
      <c r="J822" cm="1">
        <f t="array" ref="J822:N822">COUNTIFS(_xlfn.ANCHORARRAY(E822),_xlfn.ANCHORARRAY(E822))</f>
        <v>4</v>
      </c>
      <c r="K822">
        <v>4</v>
      </c>
      <c r="L822">
        <v>4</v>
      </c>
      <c r="M822">
        <v>1</v>
      </c>
      <c r="N822">
        <v>4</v>
      </c>
      <c r="O822" cm="1">
        <f t="array" ref="O822:S822">_xlfn.LET(_xlpm.vals,{"1","2","3","4","5","6","7","8","9","T","J","Q","K","A"},
MATCH(_xlfn.ANCHORARRAY(E822),_xlpm.vals,0))</f>
        <v>2</v>
      </c>
      <c r="P822">
        <v>2</v>
      </c>
      <c r="Q822">
        <v>2</v>
      </c>
      <c r="R822">
        <v>13</v>
      </c>
      <c r="S822">
        <v>2</v>
      </c>
      <c r="T822" t="str" cm="1">
        <f t="array" ref="T822:X822">TEXT(_xlfn.ANCHORARRAY(O822),"00")</f>
        <v>02</v>
      </c>
      <c r="U822" t="str">
        <v>02</v>
      </c>
      <c r="V822" t="str">
        <v>02</v>
      </c>
      <c r="W822" t="str">
        <v>13</v>
      </c>
      <c r="X822" t="str">
        <v>02</v>
      </c>
      <c r="Y822" t="b">
        <f>MAX(_xlfn.ANCHORARRAY(J822))=5</f>
        <v>0</v>
      </c>
      <c r="Z822" t="b">
        <f>MAX(_xlfn.ANCHORARRAY(J822))=4</f>
        <v>1</v>
      </c>
      <c r="AA822" t="b" cm="1">
        <f t="array" ref="AA822">AND(OR(_xlfn.ANCHORARRAY(J822)=3),OR(_xlfn.ANCHORARRAY(J822)=2))</f>
        <v>0</v>
      </c>
      <c r="AB822" t="b">
        <f>IF(AA822,FALSE,MAX(_xlfn.ANCHORARRAY(J822))=3)</f>
        <v>0</v>
      </c>
      <c r="AC822" t="b">
        <f>COUNTIF(_xlfn.ANCHORARRAY(J822),2)=4</f>
        <v>0</v>
      </c>
      <c r="AD822" t="b">
        <f>IF(AC822,FALSE,MAX(_xlfn.ANCHORARRAY(J822))=2)</f>
        <v>0</v>
      </c>
      <c r="AE822" t="b">
        <f>NOT(OR(Y822:AD822))</f>
        <v>0</v>
      </c>
      <c r="AF822">
        <f>8-MATCH(TRUE,Y822:AE822,0)</f>
        <v>6</v>
      </c>
      <c r="AG822">
        <f>VALUE(_xlfn.CONCAT(AF822,_xlfn.ANCHORARRAY(T822)))</f>
        <v>60202021302</v>
      </c>
      <c r="AH822">
        <f>VALUE(_xlfn.RANK.EQ(AG822,AG:AG,1))</f>
        <v>910</v>
      </c>
      <c r="AI822">
        <f>AH822*D822</f>
        <v>582400</v>
      </c>
      <c r="AK822" s="1"/>
      <c r="AL822" t="str" cm="1">
        <f t="array" ref="AL822:AP822">MID(C822,_xlfn.SEQUENCE(1,LEN(C822)),1)</f>
        <v>2</v>
      </c>
      <c r="AM822" t="str">
        <v>2</v>
      </c>
      <c r="AN822" t="str">
        <v>2</v>
      </c>
      <c r="AO822" t="str">
        <v>K</v>
      </c>
      <c r="AP822" t="str">
        <v>2</v>
      </c>
      <c r="AQ822">
        <f>IF(AL822="J",0,COUNTIF(_xlfn.ANCHORARRAY($AL822),AL822))</f>
        <v>4</v>
      </c>
      <c r="AR822">
        <f>IF(AM822="J",0,COUNTIF(_xlfn.ANCHORARRAY($AL822),AM822))</f>
        <v>4</v>
      </c>
      <c r="AS822">
        <f>IF(AN822="J",0,COUNTIF(_xlfn.ANCHORARRAY($AL822),AN822))</f>
        <v>4</v>
      </c>
      <c r="AT822">
        <f>IF(AO822="J",0,COUNTIF(_xlfn.ANCHORARRAY($AL822),AO822))</f>
        <v>1</v>
      </c>
      <c r="AU822">
        <f>IF(AP822="J",0,COUNTIF(_xlfn.ANCHORARRAY($AL822),AP822))</f>
        <v>4</v>
      </c>
      <c r="AV822" cm="1">
        <f t="array" ref="AV822:AZ822">_xlfn.LET(_xlpm.vals,{"J","2","3","4","5","6","7","8","9","T","J","Q","K","A"},
MATCH(_xlfn.ANCHORARRAY(AL822),_xlpm.vals,0))</f>
        <v>2</v>
      </c>
      <c r="AW822">
        <v>2</v>
      </c>
      <c r="AX822">
        <v>2</v>
      </c>
      <c r="AY822">
        <v>13</v>
      </c>
      <c r="AZ822">
        <v>2</v>
      </c>
      <c r="BA822" t="str" cm="1">
        <f t="array" ref="BA822:BE822">TEXT(_xlfn.ANCHORARRAY(AV822),"00")</f>
        <v>02</v>
      </c>
      <c r="BB822" t="str">
        <v>02</v>
      </c>
      <c r="BC822" t="str">
        <v>02</v>
      </c>
      <c r="BD822" t="str">
        <v>13</v>
      </c>
      <c r="BE822" t="str">
        <v>02</v>
      </c>
      <c r="BF822">
        <f>COUNTIF(_xlfn.ANCHORARRAY(AL822),"J")</f>
        <v>0</v>
      </c>
    </row>
    <row r="823" spans="2:58" x14ac:dyDescent="0.3">
      <c r="B823" t="s">
        <v>180</v>
      </c>
      <c r="C823" t="str">
        <f>_xlfn.TEXTBEFORE(B823," ")</f>
        <v>3JKQJ</v>
      </c>
      <c r="D823">
        <f>VALUE(_xlfn.TEXTAFTER(B823," "))</f>
        <v>776</v>
      </c>
      <c r="E823" t="str" cm="1">
        <f t="array" ref="E823:I823">MID(C823,_xlfn.SEQUENCE(1,LEN(C823)),1)</f>
        <v>3</v>
      </c>
      <c r="F823" t="str">
        <v>J</v>
      </c>
      <c r="G823" t="str">
        <v>K</v>
      </c>
      <c r="H823" t="str">
        <v>Q</v>
      </c>
      <c r="I823" t="str">
        <v>J</v>
      </c>
      <c r="J823" cm="1">
        <f t="array" ref="J823:N823">COUNTIFS(_xlfn.ANCHORARRAY(E823),_xlfn.ANCHORARRAY(E823))</f>
        <v>1</v>
      </c>
      <c r="K823">
        <v>2</v>
      </c>
      <c r="L823">
        <v>1</v>
      </c>
      <c r="M823">
        <v>1</v>
      </c>
      <c r="N823">
        <v>2</v>
      </c>
      <c r="O823" cm="1">
        <f t="array" ref="O823:S823">_xlfn.LET(_xlpm.vals,{"1","2","3","4","5","6","7","8","9","T","J","Q","K","A"},
MATCH(_xlfn.ANCHORARRAY(E823),_xlpm.vals,0))</f>
        <v>3</v>
      </c>
      <c r="P823">
        <v>11</v>
      </c>
      <c r="Q823">
        <v>13</v>
      </c>
      <c r="R823">
        <v>12</v>
      </c>
      <c r="S823">
        <v>11</v>
      </c>
      <c r="T823" t="str" cm="1">
        <f t="array" ref="T823:X823">TEXT(_xlfn.ANCHORARRAY(O823),"00")</f>
        <v>03</v>
      </c>
      <c r="U823" t="str">
        <v>11</v>
      </c>
      <c r="V823" t="str">
        <v>13</v>
      </c>
      <c r="W823" t="str">
        <v>12</v>
      </c>
      <c r="X823" t="str">
        <v>11</v>
      </c>
      <c r="Y823" t="b">
        <f>MAX(_xlfn.ANCHORARRAY(J823))=5</f>
        <v>0</v>
      </c>
      <c r="Z823" t="b">
        <f>MAX(_xlfn.ANCHORARRAY(J823))=4</f>
        <v>0</v>
      </c>
      <c r="AA823" t="b" cm="1">
        <f t="array" ref="AA823">AND(OR(_xlfn.ANCHORARRAY(J823)=3),OR(_xlfn.ANCHORARRAY(J823)=2))</f>
        <v>0</v>
      </c>
      <c r="AB823" t="b">
        <f>IF(AA823,FALSE,MAX(_xlfn.ANCHORARRAY(J823))=3)</f>
        <v>0</v>
      </c>
      <c r="AC823" t="b">
        <f>COUNTIF(_xlfn.ANCHORARRAY(J823),2)=4</f>
        <v>0</v>
      </c>
      <c r="AD823" t="b">
        <f>IF(AC823,FALSE,MAX(_xlfn.ANCHORARRAY(J823))=2)</f>
        <v>1</v>
      </c>
      <c r="AE823" t="b">
        <f>NOT(OR(Y823:AD823))</f>
        <v>0</v>
      </c>
      <c r="AF823">
        <f>8-MATCH(TRUE,Y823:AE823,0)</f>
        <v>2</v>
      </c>
      <c r="AG823">
        <f>VALUE(_xlfn.CONCAT(AF823,_xlfn.ANCHORARRAY(T823)))</f>
        <v>20311131211</v>
      </c>
      <c r="AH823">
        <f>VALUE(_xlfn.RANK.EQ(AG823,AG:AG,1))</f>
        <v>232</v>
      </c>
      <c r="AI823">
        <f>AH823*D823</f>
        <v>180032</v>
      </c>
      <c r="AK823" s="1"/>
      <c r="AL823" t="str" cm="1">
        <f t="array" ref="AL823:AP823">MID(C823,_xlfn.SEQUENCE(1,LEN(C823)),1)</f>
        <v>3</v>
      </c>
      <c r="AM823" t="str">
        <v>J</v>
      </c>
      <c r="AN823" t="str">
        <v>K</v>
      </c>
      <c r="AO823" t="str">
        <v>Q</v>
      </c>
      <c r="AP823" t="str">
        <v>J</v>
      </c>
      <c r="AQ823">
        <f>IF(AL823="J",0,COUNTIF(_xlfn.ANCHORARRAY($AL823),AL823))</f>
        <v>1</v>
      </c>
      <c r="AR823">
        <f>IF(AM823="J",0,COUNTIF(_xlfn.ANCHORARRAY($AL823),AM823))</f>
        <v>0</v>
      </c>
      <c r="AS823">
        <f>IF(AN823="J",0,COUNTIF(_xlfn.ANCHORARRAY($AL823),AN823))</f>
        <v>1</v>
      </c>
      <c r="AT823">
        <f>IF(AO823="J",0,COUNTIF(_xlfn.ANCHORARRAY($AL823),AO823))</f>
        <v>1</v>
      </c>
      <c r="AU823">
        <f>IF(AP823="J",0,COUNTIF(_xlfn.ANCHORARRAY($AL823),AP823))</f>
        <v>0</v>
      </c>
      <c r="AV823" cm="1">
        <f t="array" ref="AV823:AZ823">_xlfn.LET(_xlpm.vals,{"J","2","3","4","5","6","7","8","9","T","J","Q","K","A"},
MATCH(_xlfn.ANCHORARRAY(AL823),_xlpm.vals,0))</f>
        <v>3</v>
      </c>
      <c r="AW823">
        <v>1</v>
      </c>
      <c r="AX823">
        <v>13</v>
      </c>
      <c r="AY823">
        <v>12</v>
      </c>
      <c r="AZ823">
        <v>1</v>
      </c>
      <c r="BA823" t="str" cm="1">
        <f t="array" ref="BA823:BE823">TEXT(_xlfn.ANCHORARRAY(AV823),"00")</f>
        <v>03</v>
      </c>
      <c r="BB823" t="str">
        <v>01</v>
      </c>
      <c r="BC823" t="str">
        <v>13</v>
      </c>
      <c r="BD823" t="str">
        <v>12</v>
      </c>
      <c r="BE823" t="str">
        <v>01</v>
      </c>
      <c r="BF823">
        <f>COUNTIF(_xlfn.ANCHORARRAY(AL823),"J")</f>
        <v>2</v>
      </c>
    </row>
    <row r="824" spans="2:58" x14ac:dyDescent="0.3">
      <c r="B824" t="s">
        <v>179</v>
      </c>
      <c r="C824" t="str">
        <f>_xlfn.TEXTBEFORE(B824," ")</f>
        <v>AAA7A</v>
      </c>
      <c r="D824">
        <f>VALUE(_xlfn.TEXTAFTER(B824," "))</f>
        <v>80</v>
      </c>
      <c r="E824" t="str" cm="1">
        <f t="array" ref="E824:I824">MID(C824,_xlfn.SEQUENCE(1,LEN(C824)),1)</f>
        <v>A</v>
      </c>
      <c r="F824" t="str">
        <v>A</v>
      </c>
      <c r="G824" t="str">
        <v>A</v>
      </c>
      <c r="H824" t="str">
        <v>7</v>
      </c>
      <c r="I824" t="str">
        <v>A</v>
      </c>
      <c r="J824" cm="1">
        <f t="array" ref="J824:N824">COUNTIFS(_xlfn.ANCHORARRAY(E824),_xlfn.ANCHORARRAY(E824))</f>
        <v>4</v>
      </c>
      <c r="K824">
        <v>4</v>
      </c>
      <c r="L824">
        <v>4</v>
      </c>
      <c r="M824">
        <v>1</v>
      </c>
      <c r="N824">
        <v>4</v>
      </c>
      <c r="O824" cm="1">
        <f t="array" ref="O824:S824">_xlfn.LET(_xlpm.vals,{"1","2","3","4","5","6","7","8","9","T","J","Q","K","A"},
MATCH(_xlfn.ANCHORARRAY(E824),_xlpm.vals,0))</f>
        <v>14</v>
      </c>
      <c r="P824">
        <v>14</v>
      </c>
      <c r="Q824">
        <v>14</v>
      </c>
      <c r="R824">
        <v>7</v>
      </c>
      <c r="S824">
        <v>14</v>
      </c>
      <c r="T824" t="str" cm="1">
        <f t="array" ref="T824:X824">TEXT(_xlfn.ANCHORARRAY(O824),"00")</f>
        <v>14</v>
      </c>
      <c r="U824" t="str">
        <v>14</v>
      </c>
      <c r="V824" t="str">
        <v>14</v>
      </c>
      <c r="W824" t="str">
        <v>07</v>
      </c>
      <c r="X824" t="str">
        <v>14</v>
      </c>
      <c r="Y824" t="b">
        <f>MAX(_xlfn.ANCHORARRAY(J824))=5</f>
        <v>0</v>
      </c>
      <c r="Z824" t="b">
        <f>MAX(_xlfn.ANCHORARRAY(J824))=4</f>
        <v>1</v>
      </c>
      <c r="AA824" t="b" cm="1">
        <f t="array" ref="AA824">AND(OR(_xlfn.ANCHORARRAY(J824)=3),OR(_xlfn.ANCHORARRAY(J824)=2))</f>
        <v>0</v>
      </c>
      <c r="AB824" t="b">
        <f>IF(AA824,FALSE,MAX(_xlfn.ANCHORARRAY(J824))=3)</f>
        <v>0</v>
      </c>
      <c r="AC824" t="b">
        <f>COUNTIF(_xlfn.ANCHORARRAY(J824),2)=4</f>
        <v>0</v>
      </c>
      <c r="AD824" t="b">
        <f>IF(AC824,FALSE,MAX(_xlfn.ANCHORARRAY(J824))=2)</f>
        <v>0</v>
      </c>
      <c r="AE824" t="b">
        <f>NOT(OR(Y824:AD824))</f>
        <v>0</v>
      </c>
      <c r="AF824">
        <f>8-MATCH(TRUE,Y824:AE824,0)</f>
        <v>6</v>
      </c>
      <c r="AG824">
        <f>VALUE(_xlfn.CONCAT(AF824,_xlfn.ANCHORARRAY(T824)))</f>
        <v>61414140714</v>
      </c>
      <c r="AH824">
        <f>VALUE(_xlfn.RANK.EQ(AG824,AG:AG,1))</f>
        <v>995</v>
      </c>
      <c r="AI824">
        <f>AH824*D824</f>
        <v>79600</v>
      </c>
      <c r="AK824" s="1"/>
      <c r="AL824" t="str" cm="1">
        <f t="array" ref="AL824:AP824">MID(C824,_xlfn.SEQUENCE(1,LEN(C824)),1)</f>
        <v>A</v>
      </c>
      <c r="AM824" t="str">
        <v>A</v>
      </c>
      <c r="AN824" t="str">
        <v>A</v>
      </c>
      <c r="AO824" t="str">
        <v>7</v>
      </c>
      <c r="AP824" t="str">
        <v>A</v>
      </c>
      <c r="AQ824">
        <f>IF(AL824="J",0,COUNTIF(_xlfn.ANCHORARRAY($AL824),AL824))</f>
        <v>4</v>
      </c>
      <c r="AR824">
        <f>IF(AM824="J",0,COUNTIF(_xlfn.ANCHORARRAY($AL824),AM824))</f>
        <v>4</v>
      </c>
      <c r="AS824">
        <f>IF(AN824="J",0,COUNTIF(_xlfn.ANCHORARRAY($AL824),AN824))</f>
        <v>4</v>
      </c>
      <c r="AT824">
        <f>IF(AO824="J",0,COUNTIF(_xlfn.ANCHORARRAY($AL824),AO824))</f>
        <v>1</v>
      </c>
      <c r="AU824">
        <f>IF(AP824="J",0,COUNTIF(_xlfn.ANCHORARRAY($AL824),AP824))</f>
        <v>4</v>
      </c>
      <c r="AV824" cm="1">
        <f t="array" ref="AV824:AZ824">_xlfn.LET(_xlpm.vals,{"J","2","3","4","5","6","7","8","9","T","J","Q","K","A"},
MATCH(_xlfn.ANCHORARRAY(AL824),_xlpm.vals,0))</f>
        <v>14</v>
      </c>
      <c r="AW824">
        <v>14</v>
      </c>
      <c r="AX824">
        <v>14</v>
      </c>
      <c r="AY824">
        <v>7</v>
      </c>
      <c r="AZ824">
        <v>14</v>
      </c>
      <c r="BA824" t="str" cm="1">
        <f t="array" ref="BA824:BE824">TEXT(_xlfn.ANCHORARRAY(AV824),"00")</f>
        <v>14</v>
      </c>
      <c r="BB824" t="str">
        <v>14</v>
      </c>
      <c r="BC824" t="str">
        <v>14</v>
      </c>
      <c r="BD824" t="str">
        <v>07</v>
      </c>
      <c r="BE824" t="str">
        <v>14</v>
      </c>
      <c r="BF824">
        <f>COUNTIF(_xlfn.ANCHORARRAY(AL824),"J")</f>
        <v>0</v>
      </c>
    </row>
    <row r="825" spans="2:58" x14ac:dyDescent="0.3">
      <c r="B825" t="s">
        <v>178</v>
      </c>
      <c r="C825" t="str">
        <f>_xlfn.TEXTBEFORE(B825," ")</f>
        <v>KJ3A2</v>
      </c>
      <c r="D825">
        <f>VALUE(_xlfn.TEXTAFTER(B825," "))</f>
        <v>283</v>
      </c>
      <c r="E825" t="str" cm="1">
        <f t="array" ref="E825:I825">MID(C825,_xlfn.SEQUENCE(1,LEN(C825)),1)</f>
        <v>K</v>
      </c>
      <c r="F825" t="str">
        <v>J</v>
      </c>
      <c r="G825" t="str">
        <v>3</v>
      </c>
      <c r="H825" t="str">
        <v>A</v>
      </c>
      <c r="I825" t="str">
        <v>2</v>
      </c>
      <c r="J825" cm="1">
        <f t="array" ref="J825:N825">COUNTIFS(_xlfn.ANCHORARRAY(E825),_xlfn.ANCHORARRAY(E825))</f>
        <v>1</v>
      </c>
      <c r="K825">
        <v>1</v>
      </c>
      <c r="L825">
        <v>1</v>
      </c>
      <c r="M825">
        <v>1</v>
      </c>
      <c r="N825">
        <v>1</v>
      </c>
      <c r="O825" cm="1">
        <f t="array" ref="O825:S825">_xlfn.LET(_xlpm.vals,{"1","2","3","4","5","6","7","8","9","T","J","Q","K","A"},
MATCH(_xlfn.ANCHORARRAY(E825),_xlpm.vals,0))</f>
        <v>13</v>
      </c>
      <c r="P825">
        <v>11</v>
      </c>
      <c r="Q825">
        <v>3</v>
      </c>
      <c r="R825">
        <v>14</v>
      </c>
      <c r="S825">
        <v>2</v>
      </c>
      <c r="T825" t="str" cm="1">
        <f t="array" ref="T825:X825">TEXT(_xlfn.ANCHORARRAY(O825),"00")</f>
        <v>13</v>
      </c>
      <c r="U825" t="str">
        <v>11</v>
      </c>
      <c r="V825" t="str">
        <v>03</v>
      </c>
      <c r="W825" t="str">
        <v>14</v>
      </c>
      <c r="X825" t="str">
        <v>02</v>
      </c>
      <c r="Y825" t="b">
        <f>MAX(_xlfn.ANCHORARRAY(J825))=5</f>
        <v>0</v>
      </c>
      <c r="Z825" t="b">
        <f>MAX(_xlfn.ANCHORARRAY(J825))=4</f>
        <v>0</v>
      </c>
      <c r="AA825" t="b" cm="1">
        <f t="array" ref="AA825">AND(OR(_xlfn.ANCHORARRAY(J825)=3),OR(_xlfn.ANCHORARRAY(J825)=2))</f>
        <v>0</v>
      </c>
      <c r="AB825" t="b">
        <f>IF(AA825,FALSE,MAX(_xlfn.ANCHORARRAY(J825))=3)</f>
        <v>0</v>
      </c>
      <c r="AC825" t="b">
        <f>COUNTIF(_xlfn.ANCHORARRAY(J825),2)=4</f>
        <v>0</v>
      </c>
      <c r="AD825" t="b">
        <f>IF(AC825,FALSE,MAX(_xlfn.ANCHORARRAY(J825))=2)</f>
        <v>0</v>
      </c>
      <c r="AE825" t="b">
        <f>NOT(OR(Y825:AD825))</f>
        <v>1</v>
      </c>
      <c r="AF825">
        <f>8-MATCH(TRUE,Y825:AE825,0)</f>
        <v>1</v>
      </c>
      <c r="AG825">
        <f>VALUE(_xlfn.CONCAT(AF825,_xlfn.ANCHORARRAY(T825)))</f>
        <v>11311031402</v>
      </c>
      <c r="AH825">
        <f>VALUE(_xlfn.RANK.EQ(AG825,AG:AG,1))</f>
        <v>176</v>
      </c>
      <c r="AI825">
        <f>AH825*D825</f>
        <v>49808</v>
      </c>
      <c r="AK825" s="1"/>
      <c r="AL825" t="str" cm="1">
        <f t="array" ref="AL825:AP825">MID(C825,_xlfn.SEQUENCE(1,LEN(C825)),1)</f>
        <v>K</v>
      </c>
      <c r="AM825" t="str">
        <v>J</v>
      </c>
      <c r="AN825" t="str">
        <v>3</v>
      </c>
      <c r="AO825" t="str">
        <v>A</v>
      </c>
      <c r="AP825" t="str">
        <v>2</v>
      </c>
      <c r="AQ825">
        <f>IF(AL825="J",0,COUNTIF(_xlfn.ANCHORARRAY($AL825),AL825))</f>
        <v>1</v>
      </c>
      <c r="AR825">
        <f>IF(AM825="J",0,COUNTIF(_xlfn.ANCHORARRAY($AL825),AM825))</f>
        <v>0</v>
      </c>
      <c r="AS825">
        <f>IF(AN825="J",0,COUNTIF(_xlfn.ANCHORARRAY($AL825),AN825))</f>
        <v>1</v>
      </c>
      <c r="AT825">
        <f>IF(AO825="J",0,COUNTIF(_xlfn.ANCHORARRAY($AL825),AO825))</f>
        <v>1</v>
      </c>
      <c r="AU825">
        <f>IF(AP825="J",0,COUNTIF(_xlfn.ANCHORARRAY($AL825),AP825))</f>
        <v>1</v>
      </c>
      <c r="AV825" cm="1">
        <f t="array" ref="AV825:AZ825">_xlfn.LET(_xlpm.vals,{"J","2","3","4","5","6","7","8","9","T","J","Q","K","A"},
MATCH(_xlfn.ANCHORARRAY(AL825),_xlpm.vals,0))</f>
        <v>13</v>
      </c>
      <c r="AW825">
        <v>1</v>
      </c>
      <c r="AX825">
        <v>3</v>
      </c>
      <c r="AY825">
        <v>14</v>
      </c>
      <c r="AZ825">
        <v>2</v>
      </c>
      <c r="BA825" t="str" cm="1">
        <f t="array" ref="BA825:BE825">TEXT(_xlfn.ANCHORARRAY(AV825),"00")</f>
        <v>13</v>
      </c>
      <c r="BB825" t="str">
        <v>01</v>
      </c>
      <c r="BC825" t="str">
        <v>03</v>
      </c>
      <c r="BD825" t="str">
        <v>14</v>
      </c>
      <c r="BE825" t="str">
        <v>02</v>
      </c>
      <c r="BF825">
        <f>COUNTIF(_xlfn.ANCHORARRAY(AL825),"J")</f>
        <v>1</v>
      </c>
    </row>
    <row r="826" spans="2:58" x14ac:dyDescent="0.3">
      <c r="B826" t="s">
        <v>177</v>
      </c>
      <c r="C826" t="str">
        <f>_xlfn.TEXTBEFORE(B826," ")</f>
        <v>34552</v>
      </c>
      <c r="D826">
        <f>VALUE(_xlfn.TEXTAFTER(B826," "))</f>
        <v>414</v>
      </c>
      <c r="E826" t="str" cm="1">
        <f t="array" ref="E826:I826">MID(C826,_xlfn.SEQUENCE(1,LEN(C826)),1)</f>
        <v>3</v>
      </c>
      <c r="F826" t="str">
        <v>4</v>
      </c>
      <c r="G826" t="str">
        <v>5</v>
      </c>
      <c r="H826" t="str">
        <v>5</v>
      </c>
      <c r="I826" t="str">
        <v>2</v>
      </c>
      <c r="J826" cm="1">
        <f t="array" ref="J826:N826">COUNTIFS(_xlfn.ANCHORARRAY(E826),_xlfn.ANCHORARRAY(E826))</f>
        <v>1</v>
      </c>
      <c r="K826">
        <v>1</v>
      </c>
      <c r="L826">
        <v>2</v>
      </c>
      <c r="M826">
        <v>2</v>
      </c>
      <c r="N826">
        <v>1</v>
      </c>
      <c r="O826" cm="1">
        <f t="array" ref="O826:S826">_xlfn.LET(_xlpm.vals,{"1","2","3","4","5","6","7","8","9","T","J","Q","K","A"},
MATCH(_xlfn.ANCHORARRAY(E826),_xlpm.vals,0))</f>
        <v>3</v>
      </c>
      <c r="P826">
        <v>4</v>
      </c>
      <c r="Q826">
        <v>5</v>
      </c>
      <c r="R826">
        <v>5</v>
      </c>
      <c r="S826">
        <v>2</v>
      </c>
      <c r="T826" t="str" cm="1">
        <f t="array" ref="T826:X826">TEXT(_xlfn.ANCHORARRAY(O826),"00")</f>
        <v>03</v>
      </c>
      <c r="U826" t="str">
        <v>04</v>
      </c>
      <c r="V826" t="str">
        <v>05</v>
      </c>
      <c r="W826" t="str">
        <v>05</v>
      </c>
      <c r="X826" t="str">
        <v>02</v>
      </c>
      <c r="Y826" t="b">
        <f>MAX(_xlfn.ANCHORARRAY(J826))=5</f>
        <v>0</v>
      </c>
      <c r="Z826" t="b">
        <f>MAX(_xlfn.ANCHORARRAY(J826))=4</f>
        <v>0</v>
      </c>
      <c r="AA826" t="b" cm="1">
        <f t="array" ref="AA826">AND(OR(_xlfn.ANCHORARRAY(J826)=3),OR(_xlfn.ANCHORARRAY(J826)=2))</f>
        <v>0</v>
      </c>
      <c r="AB826" t="b">
        <f>IF(AA826,FALSE,MAX(_xlfn.ANCHORARRAY(J826))=3)</f>
        <v>0</v>
      </c>
      <c r="AC826" t="b">
        <f>COUNTIF(_xlfn.ANCHORARRAY(J826),2)=4</f>
        <v>0</v>
      </c>
      <c r="AD826" t="b">
        <f>IF(AC826,FALSE,MAX(_xlfn.ANCHORARRAY(J826))=2)</f>
        <v>1</v>
      </c>
      <c r="AE826" t="b">
        <f>NOT(OR(Y826:AD826))</f>
        <v>0</v>
      </c>
      <c r="AF826">
        <f>8-MATCH(TRUE,Y826:AE826,0)</f>
        <v>2</v>
      </c>
      <c r="AG826">
        <f>VALUE(_xlfn.CONCAT(AF826,_xlfn.ANCHORARRAY(T826)))</f>
        <v>20304050502</v>
      </c>
      <c r="AH826">
        <f>VALUE(_xlfn.RANK.EQ(AG826,AG:AG,1))</f>
        <v>221</v>
      </c>
      <c r="AI826">
        <f>AH826*D826</f>
        <v>91494</v>
      </c>
      <c r="AK826" s="1"/>
      <c r="AL826" t="str" cm="1">
        <f t="array" ref="AL826:AP826">MID(C826,_xlfn.SEQUENCE(1,LEN(C826)),1)</f>
        <v>3</v>
      </c>
      <c r="AM826" t="str">
        <v>4</v>
      </c>
      <c r="AN826" t="str">
        <v>5</v>
      </c>
      <c r="AO826" t="str">
        <v>5</v>
      </c>
      <c r="AP826" t="str">
        <v>2</v>
      </c>
      <c r="AQ826">
        <f>IF(AL826="J",0,COUNTIF(_xlfn.ANCHORARRAY($AL826),AL826))</f>
        <v>1</v>
      </c>
      <c r="AR826">
        <f>IF(AM826="J",0,COUNTIF(_xlfn.ANCHORARRAY($AL826),AM826))</f>
        <v>1</v>
      </c>
      <c r="AS826">
        <f>IF(AN826="J",0,COUNTIF(_xlfn.ANCHORARRAY($AL826),AN826))</f>
        <v>2</v>
      </c>
      <c r="AT826">
        <f>IF(AO826="J",0,COUNTIF(_xlfn.ANCHORARRAY($AL826),AO826))</f>
        <v>2</v>
      </c>
      <c r="AU826">
        <f>IF(AP826="J",0,COUNTIF(_xlfn.ANCHORARRAY($AL826),AP826))</f>
        <v>1</v>
      </c>
      <c r="AV826" cm="1">
        <f t="array" ref="AV826:AZ826">_xlfn.LET(_xlpm.vals,{"J","2","3","4","5","6","7","8","9","T","J","Q","K","A"},
MATCH(_xlfn.ANCHORARRAY(AL826),_xlpm.vals,0))</f>
        <v>3</v>
      </c>
      <c r="AW826">
        <v>4</v>
      </c>
      <c r="AX826">
        <v>5</v>
      </c>
      <c r="AY826">
        <v>5</v>
      </c>
      <c r="AZ826">
        <v>2</v>
      </c>
      <c r="BA826" t="str" cm="1">
        <f t="array" ref="BA826:BE826">TEXT(_xlfn.ANCHORARRAY(AV826),"00")</f>
        <v>03</v>
      </c>
      <c r="BB826" t="str">
        <v>04</v>
      </c>
      <c r="BC826" t="str">
        <v>05</v>
      </c>
      <c r="BD826" t="str">
        <v>05</v>
      </c>
      <c r="BE826" t="str">
        <v>02</v>
      </c>
      <c r="BF826">
        <f>COUNTIF(_xlfn.ANCHORARRAY(AL826),"J")</f>
        <v>0</v>
      </c>
    </row>
    <row r="827" spans="2:58" x14ac:dyDescent="0.3">
      <c r="B827" t="s">
        <v>176</v>
      </c>
      <c r="C827" t="str">
        <f>_xlfn.TEXTBEFORE(B827," ")</f>
        <v>58K96</v>
      </c>
      <c r="D827">
        <f>VALUE(_xlfn.TEXTAFTER(B827," "))</f>
        <v>122</v>
      </c>
      <c r="E827" t="str" cm="1">
        <f t="array" ref="E827:I827">MID(C827,_xlfn.SEQUENCE(1,LEN(C827)),1)</f>
        <v>5</v>
      </c>
      <c r="F827" t="str">
        <v>8</v>
      </c>
      <c r="G827" t="str">
        <v>K</v>
      </c>
      <c r="H827" t="str">
        <v>9</v>
      </c>
      <c r="I827" t="str">
        <v>6</v>
      </c>
      <c r="J827" cm="1">
        <f t="array" ref="J827:N827">COUNTIFS(_xlfn.ANCHORARRAY(E827),_xlfn.ANCHORARRAY(E827))</f>
        <v>1</v>
      </c>
      <c r="K827">
        <v>1</v>
      </c>
      <c r="L827">
        <v>1</v>
      </c>
      <c r="M827">
        <v>1</v>
      </c>
      <c r="N827">
        <v>1</v>
      </c>
      <c r="O827" cm="1">
        <f t="array" ref="O827:S827">_xlfn.LET(_xlpm.vals,{"1","2","3","4","5","6","7","8","9","T","J","Q","K","A"},
MATCH(_xlfn.ANCHORARRAY(E827),_xlpm.vals,0))</f>
        <v>5</v>
      </c>
      <c r="P827">
        <v>8</v>
      </c>
      <c r="Q827">
        <v>13</v>
      </c>
      <c r="R827">
        <v>9</v>
      </c>
      <c r="S827">
        <v>6</v>
      </c>
      <c r="T827" t="str" cm="1">
        <f t="array" ref="T827:X827">TEXT(_xlfn.ANCHORARRAY(O827),"00")</f>
        <v>05</v>
      </c>
      <c r="U827" t="str">
        <v>08</v>
      </c>
      <c r="V827" t="str">
        <v>13</v>
      </c>
      <c r="W827" t="str">
        <v>09</v>
      </c>
      <c r="X827" t="str">
        <v>06</v>
      </c>
      <c r="Y827" t="b">
        <f>MAX(_xlfn.ANCHORARRAY(J827))=5</f>
        <v>0</v>
      </c>
      <c r="Z827" t="b">
        <f>MAX(_xlfn.ANCHORARRAY(J827))=4</f>
        <v>0</v>
      </c>
      <c r="AA827" t="b" cm="1">
        <f t="array" ref="AA827">AND(OR(_xlfn.ANCHORARRAY(J827)=3),OR(_xlfn.ANCHORARRAY(J827)=2))</f>
        <v>0</v>
      </c>
      <c r="AB827" t="b">
        <f>IF(AA827,FALSE,MAX(_xlfn.ANCHORARRAY(J827))=3)</f>
        <v>0</v>
      </c>
      <c r="AC827" t="b">
        <f>COUNTIF(_xlfn.ANCHORARRAY(J827),2)=4</f>
        <v>0</v>
      </c>
      <c r="AD827" t="b">
        <f>IF(AC827,FALSE,MAX(_xlfn.ANCHORARRAY(J827))=2)</f>
        <v>0</v>
      </c>
      <c r="AE827" t="b">
        <f>NOT(OR(Y827:AD827))</f>
        <v>1</v>
      </c>
      <c r="AF827">
        <f>8-MATCH(TRUE,Y827:AE827,0)</f>
        <v>1</v>
      </c>
      <c r="AG827">
        <f>VALUE(_xlfn.CONCAT(AF827,_xlfn.ANCHORARRAY(T827)))</f>
        <v>10508130906</v>
      </c>
      <c r="AH827">
        <f>VALUE(_xlfn.RANK.EQ(AG827,AG:AG,1))</f>
        <v>57</v>
      </c>
      <c r="AI827">
        <f>AH827*D827</f>
        <v>6954</v>
      </c>
      <c r="AK827" s="1"/>
      <c r="AL827" t="str" cm="1">
        <f t="array" ref="AL827:AP827">MID(C827,_xlfn.SEQUENCE(1,LEN(C827)),1)</f>
        <v>5</v>
      </c>
      <c r="AM827" t="str">
        <v>8</v>
      </c>
      <c r="AN827" t="str">
        <v>K</v>
      </c>
      <c r="AO827" t="str">
        <v>9</v>
      </c>
      <c r="AP827" t="str">
        <v>6</v>
      </c>
      <c r="AQ827">
        <f>IF(AL827="J",0,COUNTIF(_xlfn.ANCHORARRAY($AL827),AL827))</f>
        <v>1</v>
      </c>
      <c r="AR827">
        <f>IF(AM827="J",0,COUNTIF(_xlfn.ANCHORARRAY($AL827),AM827))</f>
        <v>1</v>
      </c>
      <c r="AS827">
        <f>IF(AN827="J",0,COUNTIF(_xlfn.ANCHORARRAY($AL827),AN827))</f>
        <v>1</v>
      </c>
      <c r="AT827">
        <f>IF(AO827="J",0,COUNTIF(_xlfn.ANCHORARRAY($AL827),AO827))</f>
        <v>1</v>
      </c>
      <c r="AU827">
        <f>IF(AP827="J",0,COUNTIF(_xlfn.ANCHORARRAY($AL827),AP827))</f>
        <v>1</v>
      </c>
      <c r="AV827" cm="1">
        <f t="array" ref="AV827:AZ827">_xlfn.LET(_xlpm.vals,{"J","2","3","4","5","6","7","8","9","T","J","Q","K","A"},
MATCH(_xlfn.ANCHORARRAY(AL827),_xlpm.vals,0))</f>
        <v>5</v>
      </c>
      <c r="AW827">
        <v>8</v>
      </c>
      <c r="AX827">
        <v>13</v>
      </c>
      <c r="AY827">
        <v>9</v>
      </c>
      <c r="AZ827">
        <v>6</v>
      </c>
      <c r="BA827" t="str" cm="1">
        <f t="array" ref="BA827:BE827">TEXT(_xlfn.ANCHORARRAY(AV827),"00")</f>
        <v>05</v>
      </c>
      <c r="BB827" t="str">
        <v>08</v>
      </c>
      <c r="BC827" t="str">
        <v>13</v>
      </c>
      <c r="BD827" t="str">
        <v>09</v>
      </c>
      <c r="BE827" t="str">
        <v>06</v>
      </c>
      <c r="BF827">
        <f>COUNTIF(_xlfn.ANCHORARRAY(AL827),"J")</f>
        <v>0</v>
      </c>
    </row>
    <row r="828" spans="2:58" x14ac:dyDescent="0.3">
      <c r="B828" t="s">
        <v>175</v>
      </c>
      <c r="C828" t="str">
        <f>_xlfn.TEXTBEFORE(B828," ")</f>
        <v>AJKAA</v>
      </c>
      <c r="D828">
        <f>VALUE(_xlfn.TEXTAFTER(B828," "))</f>
        <v>833</v>
      </c>
      <c r="E828" t="str" cm="1">
        <f t="array" ref="E828:I828">MID(C828,_xlfn.SEQUENCE(1,LEN(C828)),1)</f>
        <v>A</v>
      </c>
      <c r="F828" t="str">
        <v>J</v>
      </c>
      <c r="G828" t="str">
        <v>K</v>
      </c>
      <c r="H828" t="str">
        <v>A</v>
      </c>
      <c r="I828" t="str">
        <v>A</v>
      </c>
      <c r="J828" cm="1">
        <f t="array" ref="J828:N828">COUNTIFS(_xlfn.ANCHORARRAY(E828),_xlfn.ANCHORARRAY(E828))</f>
        <v>3</v>
      </c>
      <c r="K828">
        <v>1</v>
      </c>
      <c r="L828">
        <v>1</v>
      </c>
      <c r="M828">
        <v>3</v>
      </c>
      <c r="N828">
        <v>3</v>
      </c>
      <c r="O828" cm="1">
        <f t="array" ref="O828:S828">_xlfn.LET(_xlpm.vals,{"1","2","3","4","5","6","7","8","9","T","J","Q","K","A"},
MATCH(_xlfn.ANCHORARRAY(E828),_xlpm.vals,0))</f>
        <v>14</v>
      </c>
      <c r="P828">
        <v>11</v>
      </c>
      <c r="Q828">
        <v>13</v>
      </c>
      <c r="R828">
        <v>14</v>
      </c>
      <c r="S828">
        <v>14</v>
      </c>
      <c r="T828" t="str" cm="1">
        <f t="array" ref="T828:X828">TEXT(_xlfn.ANCHORARRAY(O828),"00")</f>
        <v>14</v>
      </c>
      <c r="U828" t="str">
        <v>11</v>
      </c>
      <c r="V828" t="str">
        <v>13</v>
      </c>
      <c r="W828" t="str">
        <v>14</v>
      </c>
      <c r="X828" t="str">
        <v>14</v>
      </c>
      <c r="Y828" t="b">
        <f>MAX(_xlfn.ANCHORARRAY(J828))=5</f>
        <v>0</v>
      </c>
      <c r="Z828" t="b">
        <f>MAX(_xlfn.ANCHORARRAY(J828))=4</f>
        <v>0</v>
      </c>
      <c r="AA828" t="b" cm="1">
        <f t="array" ref="AA828">AND(OR(_xlfn.ANCHORARRAY(J828)=3),OR(_xlfn.ANCHORARRAY(J828)=2))</f>
        <v>0</v>
      </c>
      <c r="AB828" t="b">
        <f>IF(AA828,FALSE,MAX(_xlfn.ANCHORARRAY(J828))=3)</f>
        <v>1</v>
      </c>
      <c r="AC828" t="b">
        <f>COUNTIF(_xlfn.ANCHORARRAY(J828),2)=4</f>
        <v>0</v>
      </c>
      <c r="AD828" t="b">
        <f>IF(AC828,FALSE,MAX(_xlfn.ANCHORARRAY(J828))=2)</f>
        <v>0</v>
      </c>
      <c r="AE828" t="b">
        <f>NOT(OR(Y828:AD828))</f>
        <v>0</v>
      </c>
      <c r="AF828">
        <f>8-MATCH(TRUE,Y828:AE828,0)</f>
        <v>4</v>
      </c>
      <c r="AG828">
        <f>VALUE(_xlfn.CONCAT(AF828,_xlfn.ANCHORARRAY(T828)))</f>
        <v>41411131414</v>
      </c>
      <c r="AH828">
        <f>VALUE(_xlfn.RANK.EQ(AG828,AG:AG,1))</f>
        <v>795</v>
      </c>
      <c r="AI828">
        <f>AH828*D828</f>
        <v>662235</v>
      </c>
      <c r="AK828" s="1"/>
      <c r="AL828" t="str" cm="1">
        <f t="array" ref="AL828:AP828">MID(C828,_xlfn.SEQUENCE(1,LEN(C828)),1)</f>
        <v>A</v>
      </c>
      <c r="AM828" t="str">
        <v>J</v>
      </c>
      <c r="AN828" t="str">
        <v>K</v>
      </c>
      <c r="AO828" t="str">
        <v>A</v>
      </c>
      <c r="AP828" t="str">
        <v>A</v>
      </c>
      <c r="AQ828">
        <f>IF(AL828="J",0,COUNTIF(_xlfn.ANCHORARRAY($AL828),AL828))</f>
        <v>3</v>
      </c>
      <c r="AR828">
        <f>IF(AM828="J",0,COUNTIF(_xlfn.ANCHORARRAY($AL828),AM828))</f>
        <v>0</v>
      </c>
      <c r="AS828">
        <f>IF(AN828="J",0,COUNTIF(_xlfn.ANCHORARRAY($AL828),AN828))</f>
        <v>1</v>
      </c>
      <c r="AT828">
        <f>IF(AO828="J",0,COUNTIF(_xlfn.ANCHORARRAY($AL828),AO828))</f>
        <v>3</v>
      </c>
      <c r="AU828">
        <f>IF(AP828="J",0,COUNTIF(_xlfn.ANCHORARRAY($AL828),AP828))</f>
        <v>3</v>
      </c>
      <c r="AV828" cm="1">
        <f t="array" ref="AV828:AZ828">_xlfn.LET(_xlpm.vals,{"J","2","3","4","5","6","7","8","9","T","J","Q","K","A"},
MATCH(_xlfn.ANCHORARRAY(AL828),_xlpm.vals,0))</f>
        <v>14</v>
      </c>
      <c r="AW828">
        <v>1</v>
      </c>
      <c r="AX828">
        <v>13</v>
      </c>
      <c r="AY828">
        <v>14</v>
      </c>
      <c r="AZ828">
        <v>14</v>
      </c>
      <c r="BA828" t="str" cm="1">
        <f t="array" ref="BA828:BE828">TEXT(_xlfn.ANCHORARRAY(AV828),"00")</f>
        <v>14</v>
      </c>
      <c r="BB828" t="str">
        <v>01</v>
      </c>
      <c r="BC828" t="str">
        <v>13</v>
      </c>
      <c r="BD828" t="str">
        <v>14</v>
      </c>
      <c r="BE828" t="str">
        <v>14</v>
      </c>
      <c r="BF828">
        <f>COUNTIF(_xlfn.ANCHORARRAY(AL828),"J")</f>
        <v>1</v>
      </c>
    </row>
    <row r="829" spans="2:58" x14ac:dyDescent="0.3">
      <c r="B829" t="s">
        <v>174</v>
      </c>
      <c r="C829" t="str">
        <f>_xlfn.TEXTBEFORE(B829," ")</f>
        <v>7575A</v>
      </c>
      <c r="D829">
        <f>VALUE(_xlfn.TEXTAFTER(B829," "))</f>
        <v>233</v>
      </c>
      <c r="E829" t="str" cm="1">
        <f t="array" ref="E829:I829">MID(C829,_xlfn.SEQUENCE(1,LEN(C829)),1)</f>
        <v>7</v>
      </c>
      <c r="F829" t="str">
        <v>5</v>
      </c>
      <c r="G829" t="str">
        <v>7</v>
      </c>
      <c r="H829" t="str">
        <v>5</v>
      </c>
      <c r="I829" t="str">
        <v>A</v>
      </c>
      <c r="J829" cm="1">
        <f t="array" ref="J829:N829">COUNTIFS(_xlfn.ANCHORARRAY(E829),_xlfn.ANCHORARRAY(E829))</f>
        <v>2</v>
      </c>
      <c r="K829">
        <v>2</v>
      </c>
      <c r="L829">
        <v>2</v>
      </c>
      <c r="M829">
        <v>2</v>
      </c>
      <c r="N829">
        <v>1</v>
      </c>
      <c r="O829" cm="1">
        <f t="array" ref="O829:S829">_xlfn.LET(_xlpm.vals,{"1","2","3","4","5","6","7","8","9","T","J","Q","K","A"},
MATCH(_xlfn.ANCHORARRAY(E829),_xlpm.vals,0))</f>
        <v>7</v>
      </c>
      <c r="P829">
        <v>5</v>
      </c>
      <c r="Q829">
        <v>7</v>
      </c>
      <c r="R829">
        <v>5</v>
      </c>
      <c r="S829">
        <v>14</v>
      </c>
      <c r="T829" t="str" cm="1">
        <f t="array" ref="T829:X829">TEXT(_xlfn.ANCHORARRAY(O829),"00")</f>
        <v>07</v>
      </c>
      <c r="U829" t="str">
        <v>05</v>
      </c>
      <c r="V829" t="str">
        <v>07</v>
      </c>
      <c r="W829" t="str">
        <v>05</v>
      </c>
      <c r="X829" t="str">
        <v>14</v>
      </c>
      <c r="Y829" t="b">
        <f>MAX(_xlfn.ANCHORARRAY(J829))=5</f>
        <v>0</v>
      </c>
      <c r="Z829" t="b">
        <f>MAX(_xlfn.ANCHORARRAY(J829))=4</f>
        <v>0</v>
      </c>
      <c r="AA829" t="b" cm="1">
        <f t="array" ref="AA829">AND(OR(_xlfn.ANCHORARRAY(J829)=3),OR(_xlfn.ANCHORARRAY(J829)=2))</f>
        <v>0</v>
      </c>
      <c r="AB829" t="b">
        <f>IF(AA829,FALSE,MAX(_xlfn.ANCHORARRAY(J829))=3)</f>
        <v>0</v>
      </c>
      <c r="AC829" t="b">
        <f>COUNTIF(_xlfn.ANCHORARRAY(J829),2)=4</f>
        <v>1</v>
      </c>
      <c r="AD829" t="b">
        <f>IF(AC829,FALSE,MAX(_xlfn.ANCHORARRAY(J829))=2)</f>
        <v>0</v>
      </c>
      <c r="AE829" t="b">
        <f>NOT(OR(Y829:AD829))</f>
        <v>0</v>
      </c>
      <c r="AF829">
        <f>8-MATCH(TRUE,Y829:AE829,0)</f>
        <v>3</v>
      </c>
      <c r="AG829">
        <f>VALUE(_xlfn.CONCAT(AF829,_xlfn.ANCHORARRAY(T829)))</f>
        <v>30705070514</v>
      </c>
      <c r="AH829">
        <f>VALUE(_xlfn.RANK.EQ(AG829,AG:AG,1))</f>
        <v>512</v>
      </c>
      <c r="AI829">
        <f>AH829*D829</f>
        <v>119296</v>
      </c>
      <c r="AK829" s="1"/>
      <c r="AL829" t="str" cm="1">
        <f t="array" ref="AL829:AP829">MID(C829,_xlfn.SEQUENCE(1,LEN(C829)),1)</f>
        <v>7</v>
      </c>
      <c r="AM829" t="str">
        <v>5</v>
      </c>
      <c r="AN829" t="str">
        <v>7</v>
      </c>
      <c r="AO829" t="str">
        <v>5</v>
      </c>
      <c r="AP829" t="str">
        <v>A</v>
      </c>
      <c r="AQ829">
        <f>IF(AL829="J",0,COUNTIF(_xlfn.ANCHORARRAY($AL829),AL829))</f>
        <v>2</v>
      </c>
      <c r="AR829">
        <f>IF(AM829="J",0,COUNTIF(_xlfn.ANCHORARRAY($AL829),AM829))</f>
        <v>2</v>
      </c>
      <c r="AS829">
        <f>IF(AN829="J",0,COUNTIF(_xlfn.ANCHORARRAY($AL829),AN829))</f>
        <v>2</v>
      </c>
      <c r="AT829">
        <f>IF(AO829="J",0,COUNTIF(_xlfn.ANCHORARRAY($AL829),AO829))</f>
        <v>2</v>
      </c>
      <c r="AU829">
        <f>IF(AP829="J",0,COUNTIF(_xlfn.ANCHORARRAY($AL829),AP829))</f>
        <v>1</v>
      </c>
      <c r="AV829" cm="1">
        <f t="array" ref="AV829:AZ829">_xlfn.LET(_xlpm.vals,{"J","2","3","4","5","6","7","8","9","T","J","Q","K","A"},
MATCH(_xlfn.ANCHORARRAY(AL829),_xlpm.vals,0))</f>
        <v>7</v>
      </c>
      <c r="AW829">
        <v>5</v>
      </c>
      <c r="AX829">
        <v>7</v>
      </c>
      <c r="AY829">
        <v>5</v>
      </c>
      <c r="AZ829">
        <v>14</v>
      </c>
      <c r="BA829" t="str" cm="1">
        <f t="array" ref="BA829:BE829">TEXT(_xlfn.ANCHORARRAY(AV829),"00")</f>
        <v>07</v>
      </c>
      <c r="BB829" t="str">
        <v>05</v>
      </c>
      <c r="BC829" t="str">
        <v>07</v>
      </c>
      <c r="BD829" t="str">
        <v>05</v>
      </c>
      <c r="BE829" t="str">
        <v>14</v>
      </c>
      <c r="BF829">
        <f>COUNTIF(_xlfn.ANCHORARRAY(AL829),"J")</f>
        <v>0</v>
      </c>
    </row>
    <row r="830" spans="2:58" x14ac:dyDescent="0.3">
      <c r="B830" t="s">
        <v>173</v>
      </c>
      <c r="C830" t="str">
        <f>_xlfn.TEXTBEFORE(B830," ")</f>
        <v>QQJ5Q</v>
      </c>
      <c r="D830">
        <f>VALUE(_xlfn.TEXTAFTER(B830," "))</f>
        <v>926</v>
      </c>
      <c r="E830" t="str" cm="1">
        <f t="array" ref="E830:I830">MID(C830,_xlfn.SEQUENCE(1,LEN(C830)),1)</f>
        <v>Q</v>
      </c>
      <c r="F830" t="str">
        <v>Q</v>
      </c>
      <c r="G830" t="str">
        <v>J</v>
      </c>
      <c r="H830" t="str">
        <v>5</v>
      </c>
      <c r="I830" t="str">
        <v>Q</v>
      </c>
      <c r="J830" cm="1">
        <f t="array" ref="J830:N830">COUNTIFS(_xlfn.ANCHORARRAY(E830),_xlfn.ANCHORARRAY(E830))</f>
        <v>3</v>
      </c>
      <c r="K830">
        <v>3</v>
      </c>
      <c r="L830">
        <v>1</v>
      </c>
      <c r="M830">
        <v>1</v>
      </c>
      <c r="N830">
        <v>3</v>
      </c>
      <c r="O830" cm="1">
        <f t="array" ref="O830:S830">_xlfn.LET(_xlpm.vals,{"1","2","3","4","5","6","7","8","9","T","J","Q","K","A"},
MATCH(_xlfn.ANCHORARRAY(E830),_xlpm.vals,0))</f>
        <v>12</v>
      </c>
      <c r="P830">
        <v>12</v>
      </c>
      <c r="Q830">
        <v>11</v>
      </c>
      <c r="R830">
        <v>5</v>
      </c>
      <c r="S830">
        <v>12</v>
      </c>
      <c r="T830" t="str" cm="1">
        <f t="array" ref="T830:X830">TEXT(_xlfn.ANCHORARRAY(O830),"00")</f>
        <v>12</v>
      </c>
      <c r="U830" t="str">
        <v>12</v>
      </c>
      <c r="V830" t="str">
        <v>11</v>
      </c>
      <c r="W830" t="str">
        <v>05</v>
      </c>
      <c r="X830" t="str">
        <v>12</v>
      </c>
      <c r="Y830" t="b">
        <f>MAX(_xlfn.ANCHORARRAY(J830))=5</f>
        <v>0</v>
      </c>
      <c r="Z830" t="b">
        <f>MAX(_xlfn.ANCHORARRAY(J830))=4</f>
        <v>0</v>
      </c>
      <c r="AA830" t="b" cm="1">
        <f t="array" ref="AA830">AND(OR(_xlfn.ANCHORARRAY(J830)=3),OR(_xlfn.ANCHORARRAY(J830)=2))</f>
        <v>0</v>
      </c>
      <c r="AB830" t="b">
        <f>IF(AA830,FALSE,MAX(_xlfn.ANCHORARRAY(J830))=3)</f>
        <v>1</v>
      </c>
      <c r="AC830" t="b">
        <f>COUNTIF(_xlfn.ANCHORARRAY(J830),2)=4</f>
        <v>0</v>
      </c>
      <c r="AD830" t="b">
        <f>IF(AC830,FALSE,MAX(_xlfn.ANCHORARRAY(J830))=2)</f>
        <v>0</v>
      </c>
      <c r="AE830" t="b">
        <f>NOT(OR(Y830:AD830))</f>
        <v>0</v>
      </c>
      <c r="AF830">
        <f>8-MATCH(TRUE,Y830:AE830,0)</f>
        <v>4</v>
      </c>
      <c r="AG830">
        <f>VALUE(_xlfn.CONCAT(AF830,_xlfn.ANCHORARRAY(T830)))</f>
        <v>41212110512</v>
      </c>
      <c r="AH830">
        <f>VALUE(_xlfn.RANK.EQ(AG830,AG:AG,1))</f>
        <v>772</v>
      </c>
      <c r="AI830">
        <f>AH830*D830</f>
        <v>714872</v>
      </c>
      <c r="AK830" s="1"/>
      <c r="AL830" t="str" cm="1">
        <f t="array" ref="AL830:AP830">MID(C830,_xlfn.SEQUENCE(1,LEN(C830)),1)</f>
        <v>Q</v>
      </c>
      <c r="AM830" t="str">
        <v>Q</v>
      </c>
      <c r="AN830" t="str">
        <v>J</v>
      </c>
      <c r="AO830" t="str">
        <v>5</v>
      </c>
      <c r="AP830" t="str">
        <v>Q</v>
      </c>
      <c r="AQ830">
        <f>IF(AL830="J",0,COUNTIF(_xlfn.ANCHORARRAY($AL830),AL830))</f>
        <v>3</v>
      </c>
      <c r="AR830">
        <f>IF(AM830="J",0,COUNTIF(_xlfn.ANCHORARRAY($AL830),AM830))</f>
        <v>3</v>
      </c>
      <c r="AS830">
        <f>IF(AN830="J",0,COUNTIF(_xlfn.ANCHORARRAY($AL830),AN830))</f>
        <v>0</v>
      </c>
      <c r="AT830">
        <f>IF(AO830="J",0,COUNTIF(_xlfn.ANCHORARRAY($AL830),AO830))</f>
        <v>1</v>
      </c>
      <c r="AU830">
        <f>IF(AP830="J",0,COUNTIF(_xlfn.ANCHORARRAY($AL830),AP830))</f>
        <v>3</v>
      </c>
      <c r="AV830" cm="1">
        <f t="array" ref="AV830:AZ830">_xlfn.LET(_xlpm.vals,{"J","2","3","4","5","6","7","8","9","T","J","Q","K","A"},
MATCH(_xlfn.ANCHORARRAY(AL830),_xlpm.vals,0))</f>
        <v>12</v>
      </c>
      <c r="AW830">
        <v>12</v>
      </c>
      <c r="AX830">
        <v>1</v>
      </c>
      <c r="AY830">
        <v>5</v>
      </c>
      <c r="AZ830">
        <v>12</v>
      </c>
      <c r="BA830" t="str" cm="1">
        <f t="array" ref="BA830:BE830">TEXT(_xlfn.ANCHORARRAY(AV830),"00")</f>
        <v>12</v>
      </c>
      <c r="BB830" t="str">
        <v>12</v>
      </c>
      <c r="BC830" t="str">
        <v>01</v>
      </c>
      <c r="BD830" t="str">
        <v>05</v>
      </c>
      <c r="BE830" t="str">
        <v>12</v>
      </c>
      <c r="BF830">
        <f>COUNTIF(_xlfn.ANCHORARRAY(AL830),"J")</f>
        <v>1</v>
      </c>
    </row>
    <row r="831" spans="2:58" x14ac:dyDescent="0.3">
      <c r="B831" t="s">
        <v>172</v>
      </c>
      <c r="C831" t="str">
        <f>_xlfn.TEXTBEFORE(B831," ")</f>
        <v>7KJK7</v>
      </c>
      <c r="D831">
        <f>VALUE(_xlfn.TEXTAFTER(B831," "))</f>
        <v>816</v>
      </c>
      <c r="E831" t="str" cm="1">
        <f t="array" ref="E831:I831">MID(C831,_xlfn.SEQUENCE(1,LEN(C831)),1)</f>
        <v>7</v>
      </c>
      <c r="F831" t="str">
        <v>K</v>
      </c>
      <c r="G831" t="str">
        <v>J</v>
      </c>
      <c r="H831" t="str">
        <v>K</v>
      </c>
      <c r="I831" t="str">
        <v>7</v>
      </c>
      <c r="J831" cm="1">
        <f t="array" ref="J831:N831">COUNTIFS(_xlfn.ANCHORARRAY(E831),_xlfn.ANCHORARRAY(E831))</f>
        <v>2</v>
      </c>
      <c r="K831">
        <v>2</v>
      </c>
      <c r="L831">
        <v>1</v>
      </c>
      <c r="M831">
        <v>2</v>
      </c>
      <c r="N831">
        <v>2</v>
      </c>
      <c r="O831" cm="1">
        <f t="array" ref="O831:S831">_xlfn.LET(_xlpm.vals,{"1","2","3","4","5","6","7","8","9","T","J","Q","K","A"},
MATCH(_xlfn.ANCHORARRAY(E831),_xlpm.vals,0))</f>
        <v>7</v>
      </c>
      <c r="P831">
        <v>13</v>
      </c>
      <c r="Q831">
        <v>11</v>
      </c>
      <c r="R831">
        <v>13</v>
      </c>
      <c r="S831">
        <v>7</v>
      </c>
      <c r="T831" t="str" cm="1">
        <f t="array" ref="T831:X831">TEXT(_xlfn.ANCHORARRAY(O831),"00")</f>
        <v>07</v>
      </c>
      <c r="U831" t="str">
        <v>13</v>
      </c>
      <c r="V831" t="str">
        <v>11</v>
      </c>
      <c r="W831" t="str">
        <v>13</v>
      </c>
      <c r="X831" t="str">
        <v>07</v>
      </c>
      <c r="Y831" t="b">
        <f>MAX(_xlfn.ANCHORARRAY(J831))=5</f>
        <v>0</v>
      </c>
      <c r="Z831" t="b">
        <f>MAX(_xlfn.ANCHORARRAY(J831))=4</f>
        <v>0</v>
      </c>
      <c r="AA831" t="b" cm="1">
        <f t="array" ref="AA831">AND(OR(_xlfn.ANCHORARRAY(J831)=3),OR(_xlfn.ANCHORARRAY(J831)=2))</f>
        <v>0</v>
      </c>
      <c r="AB831" t="b">
        <f>IF(AA831,FALSE,MAX(_xlfn.ANCHORARRAY(J831))=3)</f>
        <v>0</v>
      </c>
      <c r="AC831" t="b">
        <f>COUNTIF(_xlfn.ANCHORARRAY(J831),2)=4</f>
        <v>1</v>
      </c>
      <c r="AD831" t="b">
        <f>IF(AC831,FALSE,MAX(_xlfn.ANCHORARRAY(J831))=2)</f>
        <v>0</v>
      </c>
      <c r="AE831" t="b">
        <f>NOT(OR(Y831:AD831))</f>
        <v>0</v>
      </c>
      <c r="AF831">
        <f>8-MATCH(TRUE,Y831:AE831,0)</f>
        <v>3</v>
      </c>
      <c r="AG831">
        <f>VALUE(_xlfn.CONCAT(AF831,_xlfn.ANCHORARRAY(T831)))</f>
        <v>30713111307</v>
      </c>
      <c r="AH831">
        <f>VALUE(_xlfn.RANK.EQ(AG831,AG:AG,1))</f>
        <v>522</v>
      </c>
      <c r="AI831">
        <f>AH831*D831</f>
        <v>425952</v>
      </c>
      <c r="AK831" s="1"/>
      <c r="AL831" t="str" cm="1">
        <f t="array" ref="AL831:AP831">MID(C831,_xlfn.SEQUENCE(1,LEN(C831)),1)</f>
        <v>7</v>
      </c>
      <c r="AM831" t="str">
        <v>K</v>
      </c>
      <c r="AN831" t="str">
        <v>J</v>
      </c>
      <c r="AO831" t="str">
        <v>K</v>
      </c>
      <c r="AP831" t="str">
        <v>7</v>
      </c>
      <c r="AQ831">
        <f>IF(AL831="J",0,COUNTIF(_xlfn.ANCHORARRAY($AL831),AL831))</f>
        <v>2</v>
      </c>
      <c r="AR831">
        <f>IF(AM831="J",0,COUNTIF(_xlfn.ANCHORARRAY($AL831),AM831))</f>
        <v>2</v>
      </c>
      <c r="AS831">
        <f>IF(AN831="J",0,COUNTIF(_xlfn.ANCHORARRAY($AL831),AN831))</f>
        <v>0</v>
      </c>
      <c r="AT831">
        <f>IF(AO831="J",0,COUNTIF(_xlfn.ANCHORARRAY($AL831),AO831))</f>
        <v>2</v>
      </c>
      <c r="AU831">
        <f>IF(AP831="J",0,COUNTIF(_xlfn.ANCHORARRAY($AL831),AP831))</f>
        <v>2</v>
      </c>
      <c r="AV831" cm="1">
        <f t="array" ref="AV831:AZ831">_xlfn.LET(_xlpm.vals,{"J","2","3","4","5","6","7","8","9","T","J","Q","K","A"},
MATCH(_xlfn.ANCHORARRAY(AL831),_xlpm.vals,0))</f>
        <v>7</v>
      </c>
      <c r="AW831">
        <v>13</v>
      </c>
      <c r="AX831">
        <v>1</v>
      </c>
      <c r="AY831">
        <v>13</v>
      </c>
      <c r="AZ831">
        <v>7</v>
      </c>
      <c r="BA831" t="str" cm="1">
        <f t="array" ref="BA831:BE831">TEXT(_xlfn.ANCHORARRAY(AV831),"00")</f>
        <v>07</v>
      </c>
      <c r="BB831" t="str">
        <v>13</v>
      </c>
      <c r="BC831" t="str">
        <v>01</v>
      </c>
      <c r="BD831" t="str">
        <v>13</v>
      </c>
      <c r="BE831" t="str">
        <v>07</v>
      </c>
      <c r="BF831">
        <f>COUNTIF(_xlfn.ANCHORARRAY(AL831),"J")</f>
        <v>1</v>
      </c>
    </row>
    <row r="832" spans="2:58" x14ac:dyDescent="0.3">
      <c r="B832" t="s">
        <v>171</v>
      </c>
      <c r="C832" t="str">
        <f>_xlfn.TEXTBEFORE(B832," ")</f>
        <v>J3K33</v>
      </c>
      <c r="D832">
        <f>VALUE(_xlfn.TEXTAFTER(B832," "))</f>
        <v>42</v>
      </c>
      <c r="E832" t="str" cm="1">
        <f t="array" ref="E832:I832">MID(C832,_xlfn.SEQUENCE(1,LEN(C832)),1)</f>
        <v>J</v>
      </c>
      <c r="F832" t="str">
        <v>3</v>
      </c>
      <c r="G832" t="str">
        <v>K</v>
      </c>
      <c r="H832" t="str">
        <v>3</v>
      </c>
      <c r="I832" t="str">
        <v>3</v>
      </c>
      <c r="J832" cm="1">
        <f t="array" ref="J832:N832">COUNTIFS(_xlfn.ANCHORARRAY(E832),_xlfn.ANCHORARRAY(E832))</f>
        <v>1</v>
      </c>
      <c r="K832">
        <v>3</v>
      </c>
      <c r="L832">
        <v>1</v>
      </c>
      <c r="M832">
        <v>3</v>
      </c>
      <c r="N832">
        <v>3</v>
      </c>
      <c r="O832" cm="1">
        <f t="array" ref="O832:S832">_xlfn.LET(_xlpm.vals,{"1","2","3","4","5","6","7","8","9","T","J","Q","K","A"},
MATCH(_xlfn.ANCHORARRAY(E832),_xlpm.vals,0))</f>
        <v>11</v>
      </c>
      <c r="P832">
        <v>3</v>
      </c>
      <c r="Q832">
        <v>13</v>
      </c>
      <c r="R832">
        <v>3</v>
      </c>
      <c r="S832">
        <v>3</v>
      </c>
      <c r="T832" t="str" cm="1">
        <f t="array" ref="T832:X832">TEXT(_xlfn.ANCHORARRAY(O832),"00")</f>
        <v>11</v>
      </c>
      <c r="U832" t="str">
        <v>03</v>
      </c>
      <c r="V832" t="str">
        <v>13</v>
      </c>
      <c r="W832" t="str">
        <v>03</v>
      </c>
      <c r="X832" t="str">
        <v>03</v>
      </c>
      <c r="Y832" t="b">
        <f>MAX(_xlfn.ANCHORARRAY(J832))=5</f>
        <v>0</v>
      </c>
      <c r="Z832" t="b">
        <f>MAX(_xlfn.ANCHORARRAY(J832))=4</f>
        <v>0</v>
      </c>
      <c r="AA832" t="b" cm="1">
        <f t="array" ref="AA832">AND(OR(_xlfn.ANCHORARRAY(J832)=3),OR(_xlfn.ANCHORARRAY(J832)=2))</f>
        <v>0</v>
      </c>
      <c r="AB832" t="b">
        <f>IF(AA832,FALSE,MAX(_xlfn.ANCHORARRAY(J832))=3)</f>
        <v>1</v>
      </c>
      <c r="AC832" t="b">
        <f>COUNTIF(_xlfn.ANCHORARRAY(J832),2)=4</f>
        <v>0</v>
      </c>
      <c r="AD832" t="b">
        <f>IF(AC832,FALSE,MAX(_xlfn.ANCHORARRAY(J832))=2)</f>
        <v>0</v>
      </c>
      <c r="AE832" t="b">
        <f>NOT(OR(Y832:AD832))</f>
        <v>0</v>
      </c>
      <c r="AF832">
        <f>8-MATCH(TRUE,Y832:AE832,0)</f>
        <v>4</v>
      </c>
      <c r="AG832">
        <f>VALUE(_xlfn.CONCAT(AF832,_xlfn.ANCHORARRAY(T832)))</f>
        <v>41103130303</v>
      </c>
      <c r="AH832">
        <f>VALUE(_xlfn.RANK.EQ(AG832,AG:AG,1))</f>
        <v>758</v>
      </c>
      <c r="AI832">
        <f>AH832*D832</f>
        <v>31836</v>
      </c>
      <c r="AK832" s="1"/>
      <c r="AL832" t="str" cm="1">
        <f t="array" ref="AL832:AP832">MID(C832,_xlfn.SEQUENCE(1,LEN(C832)),1)</f>
        <v>J</v>
      </c>
      <c r="AM832" t="str">
        <v>3</v>
      </c>
      <c r="AN832" t="str">
        <v>K</v>
      </c>
      <c r="AO832" t="str">
        <v>3</v>
      </c>
      <c r="AP832" t="str">
        <v>3</v>
      </c>
      <c r="AQ832">
        <f>IF(AL832="J",0,COUNTIF(_xlfn.ANCHORARRAY($AL832),AL832))</f>
        <v>0</v>
      </c>
      <c r="AR832">
        <f>IF(AM832="J",0,COUNTIF(_xlfn.ANCHORARRAY($AL832),AM832))</f>
        <v>3</v>
      </c>
      <c r="AS832">
        <f>IF(AN832="J",0,COUNTIF(_xlfn.ANCHORARRAY($AL832),AN832))</f>
        <v>1</v>
      </c>
      <c r="AT832">
        <f>IF(AO832="J",0,COUNTIF(_xlfn.ANCHORARRAY($AL832),AO832))</f>
        <v>3</v>
      </c>
      <c r="AU832">
        <f>IF(AP832="J",0,COUNTIF(_xlfn.ANCHORARRAY($AL832),AP832))</f>
        <v>3</v>
      </c>
      <c r="AV832" cm="1">
        <f t="array" ref="AV832:AZ832">_xlfn.LET(_xlpm.vals,{"J","2","3","4","5","6","7","8","9","T","J","Q","K","A"},
MATCH(_xlfn.ANCHORARRAY(AL832),_xlpm.vals,0))</f>
        <v>1</v>
      </c>
      <c r="AW832">
        <v>3</v>
      </c>
      <c r="AX832">
        <v>13</v>
      </c>
      <c r="AY832">
        <v>3</v>
      </c>
      <c r="AZ832">
        <v>3</v>
      </c>
      <c r="BA832" t="str" cm="1">
        <f t="array" ref="BA832:BE832">TEXT(_xlfn.ANCHORARRAY(AV832),"00")</f>
        <v>01</v>
      </c>
      <c r="BB832" t="str">
        <v>03</v>
      </c>
      <c r="BC832" t="str">
        <v>13</v>
      </c>
      <c r="BD832" t="str">
        <v>03</v>
      </c>
      <c r="BE832" t="str">
        <v>03</v>
      </c>
      <c r="BF832">
        <f>COUNTIF(_xlfn.ANCHORARRAY(AL832),"J")</f>
        <v>1</v>
      </c>
    </row>
    <row r="833" spans="2:58" x14ac:dyDescent="0.3">
      <c r="B833" t="s">
        <v>170</v>
      </c>
      <c r="C833" t="str">
        <f>_xlfn.TEXTBEFORE(B833," ")</f>
        <v>6TT5T</v>
      </c>
      <c r="D833">
        <f>VALUE(_xlfn.TEXTAFTER(B833," "))</f>
        <v>853</v>
      </c>
      <c r="E833" t="str" cm="1">
        <f t="array" ref="E833:I833">MID(C833,_xlfn.SEQUENCE(1,LEN(C833)),1)</f>
        <v>6</v>
      </c>
      <c r="F833" t="str">
        <v>T</v>
      </c>
      <c r="G833" t="str">
        <v>T</v>
      </c>
      <c r="H833" t="str">
        <v>5</v>
      </c>
      <c r="I833" t="str">
        <v>T</v>
      </c>
      <c r="J833" cm="1">
        <f t="array" ref="J833:N833">COUNTIFS(_xlfn.ANCHORARRAY(E833),_xlfn.ANCHORARRAY(E833))</f>
        <v>1</v>
      </c>
      <c r="K833">
        <v>3</v>
      </c>
      <c r="L833">
        <v>3</v>
      </c>
      <c r="M833">
        <v>1</v>
      </c>
      <c r="N833">
        <v>3</v>
      </c>
      <c r="O833" cm="1">
        <f t="array" ref="O833:S833">_xlfn.LET(_xlpm.vals,{"1","2","3","4","5","6","7","8","9","T","J","Q","K","A"},
MATCH(_xlfn.ANCHORARRAY(E833),_xlpm.vals,0))</f>
        <v>6</v>
      </c>
      <c r="P833">
        <v>10</v>
      </c>
      <c r="Q833">
        <v>10</v>
      </c>
      <c r="R833">
        <v>5</v>
      </c>
      <c r="S833">
        <v>10</v>
      </c>
      <c r="T833" t="str" cm="1">
        <f t="array" ref="T833:X833">TEXT(_xlfn.ANCHORARRAY(O833),"00")</f>
        <v>06</v>
      </c>
      <c r="U833" t="str">
        <v>10</v>
      </c>
      <c r="V833" t="str">
        <v>10</v>
      </c>
      <c r="W833" t="str">
        <v>05</v>
      </c>
      <c r="X833" t="str">
        <v>10</v>
      </c>
      <c r="Y833" t="b">
        <f>MAX(_xlfn.ANCHORARRAY(J833))=5</f>
        <v>0</v>
      </c>
      <c r="Z833" t="b">
        <f>MAX(_xlfn.ANCHORARRAY(J833))=4</f>
        <v>0</v>
      </c>
      <c r="AA833" t="b" cm="1">
        <f t="array" ref="AA833">AND(OR(_xlfn.ANCHORARRAY(J833)=3),OR(_xlfn.ANCHORARRAY(J833)=2))</f>
        <v>0</v>
      </c>
      <c r="AB833" t="b">
        <f>IF(AA833,FALSE,MAX(_xlfn.ANCHORARRAY(J833))=3)</f>
        <v>1</v>
      </c>
      <c r="AC833" t="b">
        <f>COUNTIF(_xlfn.ANCHORARRAY(J833),2)=4</f>
        <v>0</v>
      </c>
      <c r="AD833" t="b">
        <f>IF(AC833,FALSE,MAX(_xlfn.ANCHORARRAY(J833))=2)</f>
        <v>0</v>
      </c>
      <c r="AE833" t="b">
        <f>NOT(OR(Y833:AD833))</f>
        <v>0</v>
      </c>
      <c r="AF833">
        <f>8-MATCH(TRUE,Y833:AE833,0)</f>
        <v>4</v>
      </c>
      <c r="AG833">
        <f>VALUE(_xlfn.CONCAT(AF833,_xlfn.ANCHORARRAY(T833)))</f>
        <v>40610100510</v>
      </c>
      <c r="AH833">
        <f>VALUE(_xlfn.RANK.EQ(AG833,AG:AG,1))</f>
        <v>696</v>
      </c>
      <c r="AI833">
        <f>AH833*D833</f>
        <v>593688</v>
      </c>
      <c r="AK833" s="1"/>
      <c r="AL833" t="str" cm="1">
        <f t="array" ref="AL833:AP833">MID(C833,_xlfn.SEQUENCE(1,LEN(C833)),1)</f>
        <v>6</v>
      </c>
      <c r="AM833" t="str">
        <v>T</v>
      </c>
      <c r="AN833" t="str">
        <v>T</v>
      </c>
      <c r="AO833" t="str">
        <v>5</v>
      </c>
      <c r="AP833" t="str">
        <v>T</v>
      </c>
      <c r="AQ833">
        <f>IF(AL833="J",0,COUNTIF(_xlfn.ANCHORARRAY($AL833),AL833))</f>
        <v>1</v>
      </c>
      <c r="AR833">
        <f>IF(AM833="J",0,COUNTIF(_xlfn.ANCHORARRAY($AL833),AM833))</f>
        <v>3</v>
      </c>
      <c r="AS833">
        <f>IF(AN833="J",0,COUNTIF(_xlfn.ANCHORARRAY($AL833),AN833))</f>
        <v>3</v>
      </c>
      <c r="AT833">
        <f>IF(AO833="J",0,COUNTIF(_xlfn.ANCHORARRAY($AL833),AO833))</f>
        <v>1</v>
      </c>
      <c r="AU833">
        <f>IF(AP833="J",0,COUNTIF(_xlfn.ANCHORARRAY($AL833),AP833))</f>
        <v>3</v>
      </c>
      <c r="AV833" cm="1">
        <f t="array" ref="AV833:AZ833">_xlfn.LET(_xlpm.vals,{"J","2","3","4","5","6","7","8","9","T","J","Q","K","A"},
MATCH(_xlfn.ANCHORARRAY(AL833),_xlpm.vals,0))</f>
        <v>6</v>
      </c>
      <c r="AW833">
        <v>10</v>
      </c>
      <c r="AX833">
        <v>10</v>
      </c>
      <c r="AY833">
        <v>5</v>
      </c>
      <c r="AZ833">
        <v>10</v>
      </c>
      <c r="BA833" t="str" cm="1">
        <f t="array" ref="BA833:BE833">TEXT(_xlfn.ANCHORARRAY(AV833),"00")</f>
        <v>06</v>
      </c>
      <c r="BB833" t="str">
        <v>10</v>
      </c>
      <c r="BC833" t="str">
        <v>10</v>
      </c>
      <c r="BD833" t="str">
        <v>05</v>
      </c>
      <c r="BE833" t="str">
        <v>10</v>
      </c>
      <c r="BF833">
        <f>COUNTIF(_xlfn.ANCHORARRAY(AL833),"J")</f>
        <v>0</v>
      </c>
    </row>
    <row r="834" spans="2:58" x14ac:dyDescent="0.3">
      <c r="B834" t="s">
        <v>169</v>
      </c>
      <c r="C834" t="str">
        <f>_xlfn.TEXTBEFORE(B834," ")</f>
        <v>44964</v>
      </c>
      <c r="D834">
        <f>VALUE(_xlfn.TEXTAFTER(B834," "))</f>
        <v>130</v>
      </c>
      <c r="E834" t="str" cm="1">
        <f t="array" ref="E834:I834">MID(C834,_xlfn.SEQUENCE(1,LEN(C834)),1)</f>
        <v>4</v>
      </c>
      <c r="F834" t="str">
        <v>4</v>
      </c>
      <c r="G834" t="str">
        <v>9</v>
      </c>
      <c r="H834" t="str">
        <v>6</v>
      </c>
      <c r="I834" t="str">
        <v>4</v>
      </c>
      <c r="J834" cm="1">
        <f t="array" ref="J834:N834">COUNTIFS(_xlfn.ANCHORARRAY(E834),_xlfn.ANCHORARRAY(E834))</f>
        <v>3</v>
      </c>
      <c r="K834">
        <v>3</v>
      </c>
      <c r="L834">
        <v>1</v>
      </c>
      <c r="M834">
        <v>1</v>
      </c>
      <c r="N834">
        <v>3</v>
      </c>
      <c r="O834" cm="1">
        <f t="array" ref="O834:S834">_xlfn.LET(_xlpm.vals,{"1","2","3","4","5","6","7","8","9","T","J","Q","K","A"},
MATCH(_xlfn.ANCHORARRAY(E834),_xlpm.vals,0))</f>
        <v>4</v>
      </c>
      <c r="P834">
        <v>4</v>
      </c>
      <c r="Q834">
        <v>9</v>
      </c>
      <c r="R834">
        <v>6</v>
      </c>
      <c r="S834">
        <v>4</v>
      </c>
      <c r="T834" t="str" cm="1">
        <f t="array" ref="T834:X834">TEXT(_xlfn.ANCHORARRAY(O834),"00")</f>
        <v>04</v>
      </c>
      <c r="U834" t="str">
        <v>04</v>
      </c>
      <c r="V834" t="str">
        <v>09</v>
      </c>
      <c r="W834" t="str">
        <v>06</v>
      </c>
      <c r="X834" t="str">
        <v>04</v>
      </c>
      <c r="Y834" t="b">
        <f>MAX(_xlfn.ANCHORARRAY(J834))=5</f>
        <v>0</v>
      </c>
      <c r="Z834" t="b">
        <f>MAX(_xlfn.ANCHORARRAY(J834))=4</f>
        <v>0</v>
      </c>
      <c r="AA834" t="b" cm="1">
        <f t="array" ref="AA834">AND(OR(_xlfn.ANCHORARRAY(J834)=3),OR(_xlfn.ANCHORARRAY(J834)=2))</f>
        <v>0</v>
      </c>
      <c r="AB834" t="b">
        <f>IF(AA834,FALSE,MAX(_xlfn.ANCHORARRAY(J834))=3)</f>
        <v>1</v>
      </c>
      <c r="AC834" t="b">
        <f>COUNTIF(_xlfn.ANCHORARRAY(J834),2)=4</f>
        <v>0</v>
      </c>
      <c r="AD834" t="b">
        <f>IF(AC834,FALSE,MAX(_xlfn.ANCHORARRAY(J834))=2)</f>
        <v>0</v>
      </c>
      <c r="AE834" t="b">
        <f>NOT(OR(Y834:AD834))</f>
        <v>0</v>
      </c>
      <c r="AF834">
        <f>8-MATCH(TRUE,Y834:AE834,0)</f>
        <v>4</v>
      </c>
      <c r="AG834">
        <f>VALUE(_xlfn.CONCAT(AF834,_xlfn.ANCHORARRAY(T834)))</f>
        <v>40404090604</v>
      </c>
      <c r="AH834">
        <f>VALUE(_xlfn.RANK.EQ(AG834,AG:AG,1))</f>
        <v>655</v>
      </c>
      <c r="AI834">
        <f>AH834*D834</f>
        <v>85150</v>
      </c>
      <c r="AK834" s="1"/>
      <c r="AL834" t="str" cm="1">
        <f t="array" ref="AL834:AP834">MID(C834,_xlfn.SEQUENCE(1,LEN(C834)),1)</f>
        <v>4</v>
      </c>
      <c r="AM834" t="str">
        <v>4</v>
      </c>
      <c r="AN834" t="str">
        <v>9</v>
      </c>
      <c r="AO834" t="str">
        <v>6</v>
      </c>
      <c r="AP834" t="str">
        <v>4</v>
      </c>
      <c r="AQ834">
        <f>IF(AL834="J",0,COUNTIF(_xlfn.ANCHORARRAY($AL834),AL834))</f>
        <v>3</v>
      </c>
      <c r="AR834">
        <f>IF(AM834="J",0,COUNTIF(_xlfn.ANCHORARRAY($AL834),AM834))</f>
        <v>3</v>
      </c>
      <c r="AS834">
        <f>IF(AN834="J",0,COUNTIF(_xlfn.ANCHORARRAY($AL834),AN834))</f>
        <v>1</v>
      </c>
      <c r="AT834">
        <f>IF(AO834="J",0,COUNTIF(_xlfn.ANCHORARRAY($AL834),AO834))</f>
        <v>1</v>
      </c>
      <c r="AU834">
        <f>IF(AP834="J",0,COUNTIF(_xlfn.ANCHORARRAY($AL834),AP834))</f>
        <v>3</v>
      </c>
      <c r="AV834" cm="1">
        <f t="array" ref="AV834:AZ834">_xlfn.LET(_xlpm.vals,{"J","2","3","4","5","6","7","8","9","T","J","Q","K","A"},
MATCH(_xlfn.ANCHORARRAY(AL834),_xlpm.vals,0))</f>
        <v>4</v>
      </c>
      <c r="AW834">
        <v>4</v>
      </c>
      <c r="AX834">
        <v>9</v>
      </c>
      <c r="AY834">
        <v>6</v>
      </c>
      <c r="AZ834">
        <v>4</v>
      </c>
      <c r="BA834" t="str" cm="1">
        <f t="array" ref="BA834:BE834">TEXT(_xlfn.ANCHORARRAY(AV834),"00")</f>
        <v>04</v>
      </c>
      <c r="BB834" t="str">
        <v>04</v>
      </c>
      <c r="BC834" t="str">
        <v>09</v>
      </c>
      <c r="BD834" t="str">
        <v>06</v>
      </c>
      <c r="BE834" t="str">
        <v>04</v>
      </c>
      <c r="BF834">
        <f>COUNTIF(_xlfn.ANCHORARRAY(AL834),"J")</f>
        <v>0</v>
      </c>
    </row>
    <row r="835" spans="2:58" x14ac:dyDescent="0.3">
      <c r="B835" t="s">
        <v>168</v>
      </c>
      <c r="C835" t="str">
        <f>_xlfn.TEXTBEFORE(B835," ")</f>
        <v>J5A55</v>
      </c>
      <c r="D835">
        <f>VALUE(_xlfn.TEXTAFTER(B835," "))</f>
        <v>89</v>
      </c>
      <c r="E835" t="str" cm="1">
        <f t="array" ref="E835:I835">MID(C835,_xlfn.SEQUENCE(1,LEN(C835)),1)</f>
        <v>J</v>
      </c>
      <c r="F835" t="str">
        <v>5</v>
      </c>
      <c r="G835" t="str">
        <v>A</v>
      </c>
      <c r="H835" t="str">
        <v>5</v>
      </c>
      <c r="I835" t="str">
        <v>5</v>
      </c>
      <c r="J835" cm="1">
        <f t="array" ref="J835:N835">COUNTIFS(_xlfn.ANCHORARRAY(E835),_xlfn.ANCHORARRAY(E835))</f>
        <v>1</v>
      </c>
      <c r="K835">
        <v>3</v>
      </c>
      <c r="L835">
        <v>1</v>
      </c>
      <c r="M835">
        <v>3</v>
      </c>
      <c r="N835">
        <v>3</v>
      </c>
      <c r="O835" cm="1">
        <f t="array" ref="O835:S835">_xlfn.LET(_xlpm.vals,{"1","2","3","4","5","6","7","8","9","T","J","Q","K","A"},
MATCH(_xlfn.ANCHORARRAY(E835),_xlpm.vals,0))</f>
        <v>11</v>
      </c>
      <c r="P835">
        <v>5</v>
      </c>
      <c r="Q835">
        <v>14</v>
      </c>
      <c r="R835">
        <v>5</v>
      </c>
      <c r="S835">
        <v>5</v>
      </c>
      <c r="T835" t="str" cm="1">
        <f t="array" ref="T835:X835">TEXT(_xlfn.ANCHORARRAY(O835),"00")</f>
        <v>11</v>
      </c>
      <c r="U835" t="str">
        <v>05</v>
      </c>
      <c r="V835" t="str">
        <v>14</v>
      </c>
      <c r="W835" t="str">
        <v>05</v>
      </c>
      <c r="X835" t="str">
        <v>05</v>
      </c>
      <c r="Y835" t="b">
        <f>MAX(_xlfn.ANCHORARRAY(J835))=5</f>
        <v>0</v>
      </c>
      <c r="Z835" t="b">
        <f>MAX(_xlfn.ANCHORARRAY(J835))=4</f>
        <v>0</v>
      </c>
      <c r="AA835" t="b" cm="1">
        <f t="array" ref="AA835">AND(OR(_xlfn.ANCHORARRAY(J835)=3),OR(_xlfn.ANCHORARRAY(J835)=2))</f>
        <v>0</v>
      </c>
      <c r="AB835" t="b">
        <f>IF(AA835,FALSE,MAX(_xlfn.ANCHORARRAY(J835))=3)</f>
        <v>1</v>
      </c>
      <c r="AC835" t="b">
        <f>COUNTIF(_xlfn.ANCHORARRAY(J835),2)=4</f>
        <v>0</v>
      </c>
      <c r="AD835" t="b">
        <f>IF(AC835,FALSE,MAX(_xlfn.ANCHORARRAY(J835))=2)</f>
        <v>0</v>
      </c>
      <c r="AE835" t="b">
        <f>NOT(OR(Y835:AD835))</f>
        <v>0</v>
      </c>
      <c r="AF835">
        <f>8-MATCH(TRUE,Y835:AE835,0)</f>
        <v>4</v>
      </c>
      <c r="AG835">
        <f>VALUE(_xlfn.CONCAT(AF835,_xlfn.ANCHORARRAY(T835)))</f>
        <v>41105140505</v>
      </c>
      <c r="AH835">
        <f>VALUE(_xlfn.RANK.EQ(AG835,AG:AG,1))</f>
        <v>760</v>
      </c>
      <c r="AI835">
        <f>AH835*D835</f>
        <v>67640</v>
      </c>
      <c r="AK835" s="1"/>
      <c r="AL835" t="str" cm="1">
        <f t="array" ref="AL835:AP835">MID(C835,_xlfn.SEQUENCE(1,LEN(C835)),1)</f>
        <v>J</v>
      </c>
      <c r="AM835" t="str">
        <v>5</v>
      </c>
      <c r="AN835" t="str">
        <v>A</v>
      </c>
      <c r="AO835" t="str">
        <v>5</v>
      </c>
      <c r="AP835" t="str">
        <v>5</v>
      </c>
      <c r="AQ835">
        <f>IF(AL835="J",0,COUNTIF(_xlfn.ANCHORARRAY($AL835),AL835))</f>
        <v>0</v>
      </c>
      <c r="AR835">
        <f>IF(AM835="J",0,COUNTIF(_xlfn.ANCHORARRAY($AL835),AM835))</f>
        <v>3</v>
      </c>
      <c r="AS835">
        <f>IF(AN835="J",0,COUNTIF(_xlfn.ANCHORARRAY($AL835),AN835))</f>
        <v>1</v>
      </c>
      <c r="AT835">
        <f>IF(AO835="J",0,COUNTIF(_xlfn.ANCHORARRAY($AL835),AO835))</f>
        <v>3</v>
      </c>
      <c r="AU835">
        <f>IF(AP835="J",0,COUNTIF(_xlfn.ANCHORARRAY($AL835),AP835))</f>
        <v>3</v>
      </c>
      <c r="AV835" cm="1">
        <f t="array" ref="AV835:AZ835">_xlfn.LET(_xlpm.vals,{"J","2","3","4","5","6","7","8","9","T","J","Q","K","A"},
MATCH(_xlfn.ANCHORARRAY(AL835),_xlpm.vals,0))</f>
        <v>1</v>
      </c>
      <c r="AW835">
        <v>5</v>
      </c>
      <c r="AX835">
        <v>14</v>
      </c>
      <c r="AY835">
        <v>5</v>
      </c>
      <c r="AZ835">
        <v>5</v>
      </c>
      <c r="BA835" t="str" cm="1">
        <f t="array" ref="BA835:BE835">TEXT(_xlfn.ANCHORARRAY(AV835),"00")</f>
        <v>01</v>
      </c>
      <c r="BB835" t="str">
        <v>05</v>
      </c>
      <c r="BC835" t="str">
        <v>14</v>
      </c>
      <c r="BD835" t="str">
        <v>05</v>
      </c>
      <c r="BE835" t="str">
        <v>05</v>
      </c>
      <c r="BF835">
        <f>COUNTIF(_xlfn.ANCHORARRAY(AL835),"J")</f>
        <v>1</v>
      </c>
    </row>
    <row r="836" spans="2:58" x14ac:dyDescent="0.3">
      <c r="B836" t="s">
        <v>167</v>
      </c>
      <c r="C836" t="str">
        <f>_xlfn.TEXTBEFORE(B836," ")</f>
        <v>7799J</v>
      </c>
      <c r="D836">
        <f>VALUE(_xlfn.TEXTAFTER(B836," "))</f>
        <v>263</v>
      </c>
      <c r="E836" t="str" cm="1">
        <f t="array" ref="E836:I836">MID(C836,_xlfn.SEQUENCE(1,LEN(C836)),1)</f>
        <v>7</v>
      </c>
      <c r="F836" t="str">
        <v>7</v>
      </c>
      <c r="G836" t="str">
        <v>9</v>
      </c>
      <c r="H836" t="str">
        <v>9</v>
      </c>
      <c r="I836" t="str">
        <v>J</v>
      </c>
      <c r="J836" cm="1">
        <f t="array" ref="J836:N836">COUNTIFS(_xlfn.ANCHORARRAY(E836),_xlfn.ANCHORARRAY(E836))</f>
        <v>2</v>
      </c>
      <c r="K836">
        <v>2</v>
      </c>
      <c r="L836">
        <v>2</v>
      </c>
      <c r="M836">
        <v>2</v>
      </c>
      <c r="N836">
        <v>1</v>
      </c>
      <c r="O836" cm="1">
        <f t="array" ref="O836:S836">_xlfn.LET(_xlpm.vals,{"1","2","3","4","5","6","7","8","9","T","J","Q","K","A"},
MATCH(_xlfn.ANCHORARRAY(E836),_xlpm.vals,0))</f>
        <v>7</v>
      </c>
      <c r="P836">
        <v>7</v>
      </c>
      <c r="Q836">
        <v>9</v>
      </c>
      <c r="R836">
        <v>9</v>
      </c>
      <c r="S836">
        <v>11</v>
      </c>
      <c r="T836" t="str" cm="1">
        <f t="array" ref="T836:X836">TEXT(_xlfn.ANCHORARRAY(O836),"00")</f>
        <v>07</v>
      </c>
      <c r="U836" t="str">
        <v>07</v>
      </c>
      <c r="V836" t="str">
        <v>09</v>
      </c>
      <c r="W836" t="str">
        <v>09</v>
      </c>
      <c r="X836" t="str">
        <v>11</v>
      </c>
      <c r="Y836" t="b">
        <f>MAX(_xlfn.ANCHORARRAY(J836))=5</f>
        <v>0</v>
      </c>
      <c r="Z836" t="b">
        <f>MAX(_xlfn.ANCHORARRAY(J836))=4</f>
        <v>0</v>
      </c>
      <c r="AA836" t="b" cm="1">
        <f t="array" ref="AA836">AND(OR(_xlfn.ANCHORARRAY(J836)=3),OR(_xlfn.ANCHORARRAY(J836)=2))</f>
        <v>0</v>
      </c>
      <c r="AB836" t="b">
        <f>IF(AA836,FALSE,MAX(_xlfn.ANCHORARRAY(J836))=3)</f>
        <v>0</v>
      </c>
      <c r="AC836" t="b">
        <f>COUNTIF(_xlfn.ANCHORARRAY(J836),2)=4</f>
        <v>1</v>
      </c>
      <c r="AD836" t="b">
        <f>IF(AC836,FALSE,MAX(_xlfn.ANCHORARRAY(J836))=2)</f>
        <v>0</v>
      </c>
      <c r="AE836" t="b">
        <f>NOT(OR(Y836:AD836))</f>
        <v>0</v>
      </c>
      <c r="AF836">
        <f>8-MATCH(TRUE,Y836:AE836,0)</f>
        <v>3</v>
      </c>
      <c r="AG836">
        <f>VALUE(_xlfn.CONCAT(AF836,_xlfn.ANCHORARRAY(T836)))</f>
        <v>30707090911</v>
      </c>
      <c r="AH836">
        <f>VALUE(_xlfn.RANK.EQ(AG836,AG:AG,1))</f>
        <v>517</v>
      </c>
      <c r="AI836">
        <f>AH836*D836</f>
        <v>135971</v>
      </c>
      <c r="AK836" s="1"/>
      <c r="AL836" t="str" cm="1">
        <f t="array" ref="AL836:AP836">MID(C836,_xlfn.SEQUENCE(1,LEN(C836)),1)</f>
        <v>7</v>
      </c>
      <c r="AM836" t="str">
        <v>7</v>
      </c>
      <c r="AN836" t="str">
        <v>9</v>
      </c>
      <c r="AO836" t="str">
        <v>9</v>
      </c>
      <c r="AP836" t="str">
        <v>J</v>
      </c>
      <c r="AQ836">
        <f>IF(AL836="J",0,COUNTIF(_xlfn.ANCHORARRAY($AL836),AL836))</f>
        <v>2</v>
      </c>
      <c r="AR836">
        <f>IF(AM836="J",0,COUNTIF(_xlfn.ANCHORARRAY($AL836),AM836))</f>
        <v>2</v>
      </c>
      <c r="AS836">
        <f>IF(AN836="J",0,COUNTIF(_xlfn.ANCHORARRAY($AL836),AN836))</f>
        <v>2</v>
      </c>
      <c r="AT836">
        <f>IF(AO836="J",0,COUNTIF(_xlfn.ANCHORARRAY($AL836),AO836))</f>
        <v>2</v>
      </c>
      <c r="AU836">
        <f>IF(AP836="J",0,COUNTIF(_xlfn.ANCHORARRAY($AL836),AP836))</f>
        <v>0</v>
      </c>
      <c r="AV836" cm="1">
        <f t="array" ref="AV836:AZ836">_xlfn.LET(_xlpm.vals,{"J","2","3","4","5","6","7","8","9","T","J","Q","K","A"},
MATCH(_xlfn.ANCHORARRAY(AL836),_xlpm.vals,0))</f>
        <v>7</v>
      </c>
      <c r="AW836">
        <v>7</v>
      </c>
      <c r="AX836">
        <v>9</v>
      </c>
      <c r="AY836">
        <v>9</v>
      </c>
      <c r="AZ836">
        <v>1</v>
      </c>
      <c r="BA836" t="str" cm="1">
        <f t="array" ref="BA836:BE836">TEXT(_xlfn.ANCHORARRAY(AV836),"00")</f>
        <v>07</v>
      </c>
      <c r="BB836" t="str">
        <v>07</v>
      </c>
      <c r="BC836" t="str">
        <v>09</v>
      </c>
      <c r="BD836" t="str">
        <v>09</v>
      </c>
      <c r="BE836" t="str">
        <v>01</v>
      </c>
      <c r="BF836">
        <f>COUNTIF(_xlfn.ANCHORARRAY(AL836),"J")</f>
        <v>1</v>
      </c>
    </row>
    <row r="837" spans="2:58" x14ac:dyDescent="0.3">
      <c r="B837" t="s">
        <v>166</v>
      </c>
      <c r="C837" t="str">
        <f>_xlfn.TEXTBEFORE(B837," ")</f>
        <v>532Q3</v>
      </c>
      <c r="D837">
        <f>VALUE(_xlfn.TEXTAFTER(B837," "))</f>
        <v>354</v>
      </c>
      <c r="E837" t="str" cm="1">
        <f t="array" ref="E837:I837">MID(C837,_xlfn.SEQUENCE(1,LEN(C837)),1)</f>
        <v>5</v>
      </c>
      <c r="F837" t="str">
        <v>3</v>
      </c>
      <c r="G837" t="str">
        <v>2</v>
      </c>
      <c r="H837" t="str">
        <v>Q</v>
      </c>
      <c r="I837" t="str">
        <v>3</v>
      </c>
      <c r="J837" cm="1">
        <f t="array" ref="J837:N837">COUNTIFS(_xlfn.ANCHORARRAY(E837),_xlfn.ANCHORARRAY(E837))</f>
        <v>1</v>
      </c>
      <c r="K837">
        <v>2</v>
      </c>
      <c r="L837">
        <v>1</v>
      </c>
      <c r="M837">
        <v>1</v>
      </c>
      <c r="N837">
        <v>2</v>
      </c>
      <c r="O837" cm="1">
        <f t="array" ref="O837:S837">_xlfn.LET(_xlpm.vals,{"1","2","3","4","5","6","7","8","9","T","J","Q","K","A"},
MATCH(_xlfn.ANCHORARRAY(E837),_xlpm.vals,0))</f>
        <v>5</v>
      </c>
      <c r="P837">
        <v>3</v>
      </c>
      <c r="Q837">
        <v>2</v>
      </c>
      <c r="R837">
        <v>12</v>
      </c>
      <c r="S837">
        <v>3</v>
      </c>
      <c r="T837" t="str" cm="1">
        <f t="array" ref="T837:X837">TEXT(_xlfn.ANCHORARRAY(O837),"00")</f>
        <v>05</v>
      </c>
      <c r="U837" t="str">
        <v>03</v>
      </c>
      <c r="V837" t="str">
        <v>02</v>
      </c>
      <c r="W837" t="str">
        <v>12</v>
      </c>
      <c r="X837" t="str">
        <v>03</v>
      </c>
      <c r="Y837" t="b">
        <f>MAX(_xlfn.ANCHORARRAY(J837))=5</f>
        <v>0</v>
      </c>
      <c r="Z837" t="b">
        <f>MAX(_xlfn.ANCHORARRAY(J837))=4</f>
        <v>0</v>
      </c>
      <c r="AA837" t="b" cm="1">
        <f t="array" ref="AA837">AND(OR(_xlfn.ANCHORARRAY(J837)=3),OR(_xlfn.ANCHORARRAY(J837)=2))</f>
        <v>0</v>
      </c>
      <c r="AB837" t="b">
        <f>IF(AA837,FALSE,MAX(_xlfn.ANCHORARRAY(J837))=3)</f>
        <v>0</v>
      </c>
      <c r="AC837" t="b">
        <f>COUNTIF(_xlfn.ANCHORARRAY(J837),2)=4</f>
        <v>0</v>
      </c>
      <c r="AD837" t="b">
        <f>IF(AC837,FALSE,MAX(_xlfn.ANCHORARRAY(J837))=2)</f>
        <v>1</v>
      </c>
      <c r="AE837" t="b">
        <f>NOT(OR(Y837:AD837))</f>
        <v>0</v>
      </c>
      <c r="AF837">
        <f>8-MATCH(TRUE,Y837:AE837,0)</f>
        <v>2</v>
      </c>
      <c r="AG837">
        <f>VALUE(_xlfn.CONCAT(AF837,_xlfn.ANCHORARRAY(T837)))</f>
        <v>20503021203</v>
      </c>
      <c r="AH837">
        <f>VALUE(_xlfn.RANK.EQ(AG837,AG:AG,1))</f>
        <v>251</v>
      </c>
      <c r="AI837">
        <f>AH837*D837</f>
        <v>88854</v>
      </c>
      <c r="AK837" s="1"/>
      <c r="AL837" t="str" cm="1">
        <f t="array" ref="AL837:AP837">MID(C837,_xlfn.SEQUENCE(1,LEN(C837)),1)</f>
        <v>5</v>
      </c>
      <c r="AM837" t="str">
        <v>3</v>
      </c>
      <c r="AN837" t="str">
        <v>2</v>
      </c>
      <c r="AO837" t="str">
        <v>Q</v>
      </c>
      <c r="AP837" t="str">
        <v>3</v>
      </c>
      <c r="AQ837">
        <f>IF(AL837="J",0,COUNTIF(_xlfn.ANCHORARRAY($AL837),AL837))</f>
        <v>1</v>
      </c>
      <c r="AR837">
        <f>IF(AM837="J",0,COUNTIF(_xlfn.ANCHORARRAY($AL837),AM837))</f>
        <v>2</v>
      </c>
      <c r="AS837">
        <f>IF(AN837="J",0,COUNTIF(_xlfn.ANCHORARRAY($AL837),AN837))</f>
        <v>1</v>
      </c>
      <c r="AT837">
        <f>IF(AO837="J",0,COUNTIF(_xlfn.ANCHORARRAY($AL837),AO837))</f>
        <v>1</v>
      </c>
      <c r="AU837">
        <f>IF(AP837="J",0,COUNTIF(_xlfn.ANCHORARRAY($AL837),AP837))</f>
        <v>2</v>
      </c>
      <c r="AV837" cm="1">
        <f t="array" ref="AV837:AZ837">_xlfn.LET(_xlpm.vals,{"J","2","3","4","5","6","7","8","9","T","J","Q","K","A"},
MATCH(_xlfn.ANCHORARRAY(AL837),_xlpm.vals,0))</f>
        <v>5</v>
      </c>
      <c r="AW837">
        <v>3</v>
      </c>
      <c r="AX837">
        <v>2</v>
      </c>
      <c r="AY837">
        <v>12</v>
      </c>
      <c r="AZ837">
        <v>3</v>
      </c>
      <c r="BA837" t="str" cm="1">
        <f t="array" ref="BA837:BE837">TEXT(_xlfn.ANCHORARRAY(AV837),"00")</f>
        <v>05</v>
      </c>
      <c r="BB837" t="str">
        <v>03</v>
      </c>
      <c r="BC837" t="str">
        <v>02</v>
      </c>
      <c r="BD837" t="str">
        <v>12</v>
      </c>
      <c r="BE837" t="str">
        <v>03</v>
      </c>
      <c r="BF837">
        <f>COUNTIF(_xlfn.ANCHORARRAY(AL837),"J")</f>
        <v>0</v>
      </c>
    </row>
    <row r="838" spans="2:58" x14ac:dyDescent="0.3">
      <c r="B838" t="s">
        <v>165</v>
      </c>
      <c r="C838" t="str">
        <f>_xlfn.TEXTBEFORE(B838," ")</f>
        <v>9QQQA</v>
      </c>
      <c r="D838">
        <f>VALUE(_xlfn.TEXTAFTER(B838," "))</f>
        <v>486</v>
      </c>
      <c r="E838" t="str" cm="1">
        <f t="array" ref="E838:I838">MID(C838,_xlfn.SEQUENCE(1,LEN(C838)),1)</f>
        <v>9</v>
      </c>
      <c r="F838" t="str">
        <v>Q</v>
      </c>
      <c r="G838" t="str">
        <v>Q</v>
      </c>
      <c r="H838" t="str">
        <v>Q</v>
      </c>
      <c r="I838" t="str">
        <v>A</v>
      </c>
      <c r="J838" cm="1">
        <f t="array" ref="J838:N838">COUNTIFS(_xlfn.ANCHORARRAY(E838),_xlfn.ANCHORARRAY(E838))</f>
        <v>1</v>
      </c>
      <c r="K838">
        <v>3</v>
      </c>
      <c r="L838">
        <v>3</v>
      </c>
      <c r="M838">
        <v>3</v>
      </c>
      <c r="N838">
        <v>1</v>
      </c>
      <c r="O838" cm="1">
        <f t="array" ref="O838:S838">_xlfn.LET(_xlpm.vals,{"1","2","3","4","5","6","7","8","9","T","J","Q","K","A"},
MATCH(_xlfn.ANCHORARRAY(E838),_xlpm.vals,0))</f>
        <v>9</v>
      </c>
      <c r="P838">
        <v>12</v>
      </c>
      <c r="Q838">
        <v>12</v>
      </c>
      <c r="R838">
        <v>12</v>
      </c>
      <c r="S838">
        <v>14</v>
      </c>
      <c r="T838" t="str" cm="1">
        <f t="array" ref="T838:X838">TEXT(_xlfn.ANCHORARRAY(O838),"00")</f>
        <v>09</v>
      </c>
      <c r="U838" t="str">
        <v>12</v>
      </c>
      <c r="V838" t="str">
        <v>12</v>
      </c>
      <c r="W838" t="str">
        <v>12</v>
      </c>
      <c r="X838" t="str">
        <v>14</v>
      </c>
      <c r="Y838" t="b">
        <f>MAX(_xlfn.ANCHORARRAY(J838))=5</f>
        <v>0</v>
      </c>
      <c r="Z838" t="b">
        <f>MAX(_xlfn.ANCHORARRAY(J838))=4</f>
        <v>0</v>
      </c>
      <c r="AA838" t="b" cm="1">
        <f t="array" ref="AA838">AND(OR(_xlfn.ANCHORARRAY(J838)=3),OR(_xlfn.ANCHORARRAY(J838)=2))</f>
        <v>0</v>
      </c>
      <c r="AB838" t="b">
        <f>IF(AA838,FALSE,MAX(_xlfn.ANCHORARRAY(J838))=3)</f>
        <v>1</v>
      </c>
      <c r="AC838" t="b">
        <f>COUNTIF(_xlfn.ANCHORARRAY(J838),2)=4</f>
        <v>0</v>
      </c>
      <c r="AD838" t="b">
        <f>IF(AC838,FALSE,MAX(_xlfn.ANCHORARRAY(J838))=2)</f>
        <v>0</v>
      </c>
      <c r="AE838" t="b">
        <f>NOT(OR(Y838:AD838))</f>
        <v>0</v>
      </c>
      <c r="AF838">
        <f>8-MATCH(TRUE,Y838:AE838,0)</f>
        <v>4</v>
      </c>
      <c r="AG838">
        <f>VALUE(_xlfn.CONCAT(AF838,_xlfn.ANCHORARRAY(T838)))</f>
        <v>40912121214</v>
      </c>
      <c r="AH838">
        <f>VALUE(_xlfn.RANK.EQ(AG838,AG:AG,1))</f>
        <v>744</v>
      </c>
      <c r="AI838">
        <f>AH838*D838</f>
        <v>361584</v>
      </c>
      <c r="AK838" s="1"/>
      <c r="AL838" t="str" cm="1">
        <f t="array" ref="AL838:AP838">MID(C838,_xlfn.SEQUENCE(1,LEN(C838)),1)</f>
        <v>9</v>
      </c>
      <c r="AM838" t="str">
        <v>Q</v>
      </c>
      <c r="AN838" t="str">
        <v>Q</v>
      </c>
      <c r="AO838" t="str">
        <v>Q</v>
      </c>
      <c r="AP838" t="str">
        <v>A</v>
      </c>
      <c r="AQ838">
        <f>IF(AL838="J",0,COUNTIF(_xlfn.ANCHORARRAY($AL838),AL838))</f>
        <v>1</v>
      </c>
      <c r="AR838">
        <f>IF(AM838="J",0,COUNTIF(_xlfn.ANCHORARRAY($AL838),AM838))</f>
        <v>3</v>
      </c>
      <c r="AS838">
        <f>IF(AN838="J",0,COUNTIF(_xlfn.ANCHORARRAY($AL838),AN838))</f>
        <v>3</v>
      </c>
      <c r="AT838">
        <f>IF(AO838="J",0,COUNTIF(_xlfn.ANCHORARRAY($AL838),AO838))</f>
        <v>3</v>
      </c>
      <c r="AU838">
        <f>IF(AP838="J",0,COUNTIF(_xlfn.ANCHORARRAY($AL838),AP838))</f>
        <v>1</v>
      </c>
      <c r="AV838" cm="1">
        <f t="array" ref="AV838:AZ838">_xlfn.LET(_xlpm.vals,{"J","2","3","4","5","6","7","8","9","T","J","Q","K","A"},
MATCH(_xlfn.ANCHORARRAY(AL838),_xlpm.vals,0))</f>
        <v>9</v>
      </c>
      <c r="AW838">
        <v>12</v>
      </c>
      <c r="AX838">
        <v>12</v>
      </c>
      <c r="AY838">
        <v>12</v>
      </c>
      <c r="AZ838">
        <v>14</v>
      </c>
      <c r="BA838" t="str" cm="1">
        <f t="array" ref="BA838:BE838">TEXT(_xlfn.ANCHORARRAY(AV838),"00")</f>
        <v>09</v>
      </c>
      <c r="BB838" t="str">
        <v>12</v>
      </c>
      <c r="BC838" t="str">
        <v>12</v>
      </c>
      <c r="BD838" t="str">
        <v>12</v>
      </c>
      <c r="BE838" t="str">
        <v>14</v>
      </c>
      <c r="BF838">
        <f>COUNTIF(_xlfn.ANCHORARRAY(AL838),"J")</f>
        <v>0</v>
      </c>
    </row>
    <row r="839" spans="2:58" x14ac:dyDescent="0.3">
      <c r="B839" t="s">
        <v>164</v>
      </c>
      <c r="C839" t="str">
        <f>_xlfn.TEXTBEFORE(B839," ")</f>
        <v>57335</v>
      </c>
      <c r="D839">
        <f>VALUE(_xlfn.TEXTAFTER(B839," "))</f>
        <v>972</v>
      </c>
      <c r="E839" t="str" cm="1">
        <f t="array" ref="E839:I839">MID(C839,_xlfn.SEQUENCE(1,LEN(C839)),1)</f>
        <v>5</v>
      </c>
      <c r="F839" t="str">
        <v>7</v>
      </c>
      <c r="G839" t="str">
        <v>3</v>
      </c>
      <c r="H839" t="str">
        <v>3</v>
      </c>
      <c r="I839" t="str">
        <v>5</v>
      </c>
      <c r="J839" cm="1">
        <f t="array" ref="J839:N839">COUNTIFS(_xlfn.ANCHORARRAY(E839),_xlfn.ANCHORARRAY(E839))</f>
        <v>2</v>
      </c>
      <c r="K839">
        <v>1</v>
      </c>
      <c r="L839">
        <v>2</v>
      </c>
      <c r="M839">
        <v>2</v>
      </c>
      <c r="N839">
        <v>2</v>
      </c>
      <c r="O839" cm="1">
        <f t="array" ref="O839:S839">_xlfn.LET(_xlpm.vals,{"1","2","3","4","5","6","7","8","9","T","J","Q","K","A"},
MATCH(_xlfn.ANCHORARRAY(E839),_xlpm.vals,0))</f>
        <v>5</v>
      </c>
      <c r="P839">
        <v>7</v>
      </c>
      <c r="Q839">
        <v>3</v>
      </c>
      <c r="R839">
        <v>3</v>
      </c>
      <c r="S839">
        <v>5</v>
      </c>
      <c r="T839" t="str" cm="1">
        <f t="array" ref="T839:X839">TEXT(_xlfn.ANCHORARRAY(O839),"00")</f>
        <v>05</v>
      </c>
      <c r="U839" t="str">
        <v>07</v>
      </c>
      <c r="V839" t="str">
        <v>03</v>
      </c>
      <c r="W839" t="str">
        <v>03</v>
      </c>
      <c r="X839" t="str">
        <v>05</v>
      </c>
      <c r="Y839" t="b">
        <f>MAX(_xlfn.ANCHORARRAY(J839))=5</f>
        <v>0</v>
      </c>
      <c r="Z839" t="b">
        <f>MAX(_xlfn.ANCHORARRAY(J839))=4</f>
        <v>0</v>
      </c>
      <c r="AA839" t="b" cm="1">
        <f t="array" ref="AA839">AND(OR(_xlfn.ANCHORARRAY(J839)=3),OR(_xlfn.ANCHORARRAY(J839)=2))</f>
        <v>0</v>
      </c>
      <c r="AB839" t="b">
        <f>IF(AA839,FALSE,MAX(_xlfn.ANCHORARRAY(J839))=3)</f>
        <v>0</v>
      </c>
      <c r="AC839" t="b">
        <f>COUNTIF(_xlfn.ANCHORARRAY(J839),2)=4</f>
        <v>1</v>
      </c>
      <c r="AD839" t="b">
        <f>IF(AC839,FALSE,MAX(_xlfn.ANCHORARRAY(J839))=2)</f>
        <v>0</v>
      </c>
      <c r="AE839" t="b">
        <f>NOT(OR(Y839:AD839))</f>
        <v>0</v>
      </c>
      <c r="AF839">
        <f>8-MATCH(TRUE,Y839:AE839,0)</f>
        <v>3</v>
      </c>
      <c r="AG839">
        <f>VALUE(_xlfn.CONCAT(AF839,_xlfn.ANCHORARRAY(T839)))</f>
        <v>30507030305</v>
      </c>
      <c r="AH839">
        <f>VALUE(_xlfn.RANK.EQ(AG839,AG:AG,1))</f>
        <v>489</v>
      </c>
      <c r="AI839">
        <f>AH839*D839</f>
        <v>475308</v>
      </c>
      <c r="AK839" s="1"/>
      <c r="AL839" t="str" cm="1">
        <f t="array" ref="AL839:AP839">MID(C839,_xlfn.SEQUENCE(1,LEN(C839)),1)</f>
        <v>5</v>
      </c>
      <c r="AM839" t="str">
        <v>7</v>
      </c>
      <c r="AN839" t="str">
        <v>3</v>
      </c>
      <c r="AO839" t="str">
        <v>3</v>
      </c>
      <c r="AP839" t="str">
        <v>5</v>
      </c>
      <c r="AQ839">
        <f>IF(AL839="J",0,COUNTIF(_xlfn.ANCHORARRAY($AL839),AL839))</f>
        <v>2</v>
      </c>
      <c r="AR839">
        <f>IF(AM839="J",0,COUNTIF(_xlfn.ANCHORARRAY($AL839),AM839))</f>
        <v>1</v>
      </c>
      <c r="AS839">
        <f>IF(AN839="J",0,COUNTIF(_xlfn.ANCHORARRAY($AL839),AN839))</f>
        <v>2</v>
      </c>
      <c r="AT839">
        <f>IF(AO839="J",0,COUNTIF(_xlfn.ANCHORARRAY($AL839),AO839))</f>
        <v>2</v>
      </c>
      <c r="AU839">
        <f>IF(AP839="J",0,COUNTIF(_xlfn.ANCHORARRAY($AL839),AP839))</f>
        <v>2</v>
      </c>
      <c r="AV839" cm="1">
        <f t="array" ref="AV839:AZ839">_xlfn.LET(_xlpm.vals,{"J","2","3","4","5","6","7","8","9","T","J","Q","K","A"},
MATCH(_xlfn.ANCHORARRAY(AL839),_xlpm.vals,0))</f>
        <v>5</v>
      </c>
      <c r="AW839">
        <v>7</v>
      </c>
      <c r="AX839">
        <v>3</v>
      </c>
      <c r="AY839">
        <v>3</v>
      </c>
      <c r="AZ839">
        <v>5</v>
      </c>
      <c r="BA839" t="str" cm="1">
        <f t="array" ref="BA839:BE839">TEXT(_xlfn.ANCHORARRAY(AV839),"00")</f>
        <v>05</v>
      </c>
      <c r="BB839" t="str">
        <v>07</v>
      </c>
      <c r="BC839" t="str">
        <v>03</v>
      </c>
      <c r="BD839" t="str">
        <v>03</v>
      </c>
      <c r="BE839" t="str">
        <v>05</v>
      </c>
      <c r="BF839">
        <f>COUNTIF(_xlfn.ANCHORARRAY(AL839),"J")</f>
        <v>0</v>
      </c>
    </row>
    <row r="840" spans="2:58" x14ac:dyDescent="0.3">
      <c r="B840" t="s">
        <v>163</v>
      </c>
      <c r="C840" t="str">
        <f>_xlfn.TEXTBEFORE(B840," ")</f>
        <v>8K36Q</v>
      </c>
      <c r="D840">
        <f>VALUE(_xlfn.TEXTAFTER(B840," "))</f>
        <v>738</v>
      </c>
      <c r="E840" t="str" cm="1">
        <f t="array" ref="E840:I840">MID(C840,_xlfn.SEQUENCE(1,LEN(C840)),1)</f>
        <v>8</v>
      </c>
      <c r="F840" t="str">
        <v>K</v>
      </c>
      <c r="G840" t="str">
        <v>3</v>
      </c>
      <c r="H840" t="str">
        <v>6</v>
      </c>
      <c r="I840" t="str">
        <v>Q</v>
      </c>
      <c r="J840" cm="1">
        <f t="array" ref="J840:N840">COUNTIFS(_xlfn.ANCHORARRAY(E840),_xlfn.ANCHORARRAY(E840))</f>
        <v>1</v>
      </c>
      <c r="K840">
        <v>1</v>
      </c>
      <c r="L840">
        <v>1</v>
      </c>
      <c r="M840">
        <v>1</v>
      </c>
      <c r="N840">
        <v>1</v>
      </c>
      <c r="O840" cm="1">
        <f t="array" ref="O840:S840">_xlfn.LET(_xlpm.vals,{"1","2","3","4","5","6","7","8","9","T","J","Q","K","A"},
MATCH(_xlfn.ANCHORARRAY(E840),_xlpm.vals,0))</f>
        <v>8</v>
      </c>
      <c r="P840">
        <v>13</v>
      </c>
      <c r="Q840">
        <v>3</v>
      </c>
      <c r="R840">
        <v>6</v>
      </c>
      <c r="S840">
        <v>12</v>
      </c>
      <c r="T840" t="str" cm="1">
        <f t="array" ref="T840:X840">TEXT(_xlfn.ANCHORARRAY(O840),"00")</f>
        <v>08</v>
      </c>
      <c r="U840" t="str">
        <v>13</v>
      </c>
      <c r="V840" t="str">
        <v>03</v>
      </c>
      <c r="W840" t="str">
        <v>06</v>
      </c>
      <c r="X840" t="str">
        <v>12</v>
      </c>
      <c r="Y840" t="b">
        <f>MAX(_xlfn.ANCHORARRAY(J840))=5</f>
        <v>0</v>
      </c>
      <c r="Z840" t="b">
        <f>MAX(_xlfn.ANCHORARRAY(J840))=4</f>
        <v>0</v>
      </c>
      <c r="AA840" t="b" cm="1">
        <f t="array" ref="AA840">AND(OR(_xlfn.ANCHORARRAY(J840)=3),OR(_xlfn.ANCHORARRAY(J840)=2))</f>
        <v>0</v>
      </c>
      <c r="AB840" t="b">
        <f>IF(AA840,FALSE,MAX(_xlfn.ANCHORARRAY(J840))=3)</f>
        <v>0</v>
      </c>
      <c r="AC840" t="b">
        <f>COUNTIF(_xlfn.ANCHORARRAY(J840),2)=4</f>
        <v>0</v>
      </c>
      <c r="AD840" t="b">
        <f>IF(AC840,FALSE,MAX(_xlfn.ANCHORARRAY(J840))=2)</f>
        <v>0</v>
      </c>
      <c r="AE840" t="b">
        <f>NOT(OR(Y840:AD840))</f>
        <v>1</v>
      </c>
      <c r="AF840">
        <f>8-MATCH(TRUE,Y840:AE840,0)</f>
        <v>1</v>
      </c>
      <c r="AG840">
        <f>VALUE(_xlfn.CONCAT(AF840,_xlfn.ANCHORARRAY(T840)))</f>
        <v>10813030612</v>
      </c>
      <c r="AH840">
        <f>VALUE(_xlfn.RANK.EQ(AG840,AG:AG,1))</f>
        <v>108</v>
      </c>
      <c r="AI840">
        <f>AH840*D840</f>
        <v>79704</v>
      </c>
      <c r="AK840" s="1"/>
      <c r="AL840" t="str" cm="1">
        <f t="array" ref="AL840:AP840">MID(C840,_xlfn.SEQUENCE(1,LEN(C840)),1)</f>
        <v>8</v>
      </c>
      <c r="AM840" t="str">
        <v>K</v>
      </c>
      <c r="AN840" t="str">
        <v>3</v>
      </c>
      <c r="AO840" t="str">
        <v>6</v>
      </c>
      <c r="AP840" t="str">
        <v>Q</v>
      </c>
      <c r="AQ840">
        <f>IF(AL840="J",0,COUNTIF(_xlfn.ANCHORARRAY($AL840),AL840))</f>
        <v>1</v>
      </c>
      <c r="AR840">
        <f>IF(AM840="J",0,COUNTIF(_xlfn.ANCHORARRAY($AL840),AM840))</f>
        <v>1</v>
      </c>
      <c r="AS840">
        <f>IF(AN840="J",0,COUNTIF(_xlfn.ANCHORARRAY($AL840),AN840))</f>
        <v>1</v>
      </c>
      <c r="AT840">
        <f>IF(AO840="J",0,COUNTIF(_xlfn.ANCHORARRAY($AL840),AO840))</f>
        <v>1</v>
      </c>
      <c r="AU840">
        <f>IF(AP840="J",0,COUNTIF(_xlfn.ANCHORARRAY($AL840),AP840))</f>
        <v>1</v>
      </c>
      <c r="AV840" cm="1">
        <f t="array" ref="AV840:AZ840">_xlfn.LET(_xlpm.vals,{"J","2","3","4","5","6","7","8","9","T","J","Q","K","A"},
MATCH(_xlfn.ANCHORARRAY(AL840),_xlpm.vals,0))</f>
        <v>8</v>
      </c>
      <c r="AW840">
        <v>13</v>
      </c>
      <c r="AX840">
        <v>3</v>
      </c>
      <c r="AY840">
        <v>6</v>
      </c>
      <c r="AZ840">
        <v>12</v>
      </c>
      <c r="BA840" t="str" cm="1">
        <f t="array" ref="BA840:BE840">TEXT(_xlfn.ANCHORARRAY(AV840),"00")</f>
        <v>08</v>
      </c>
      <c r="BB840" t="str">
        <v>13</v>
      </c>
      <c r="BC840" t="str">
        <v>03</v>
      </c>
      <c r="BD840" t="str">
        <v>06</v>
      </c>
      <c r="BE840" t="str">
        <v>12</v>
      </c>
      <c r="BF840">
        <f>COUNTIF(_xlfn.ANCHORARRAY(AL840),"J")</f>
        <v>0</v>
      </c>
    </row>
    <row r="841" spans="2:58" x14ac:dyDescent="0.3">
      <c r="B841" t="s">
        <v>162</v>
      </c>
      <c r="C841" t="str">
        <f>_xlfn.TEXTBEFORE(B841," ")</f>
        <v>55525</v>
      </c>
      <c r="D841">
        <f>VALUE(_xlfn.TEXTAFTER(B841," "))</f>
        <v>469</v>
      </c>
      <c r="E841" t="str" cm="1">
        <f t="array" ref="E841:I841">MID(C841,_xlfn.SEQUENCE(1,LEN(C841)),1)</f>
        <v>5</v>
      </c>
      <c r="F841" t="str">
        <v>5</v>
      </c>
      <c r="G841" t="str">
        <v>5</v>
      </c>
      <c r="H841" t="str">
        <v>2</v>
      </c>
      <c r="I841" t="str">
        <v>5</v>
      </c>
      <c r="J841" cm="1">
        <f t="array" ref="J841:N841">COUNTIFS(_xlfn.ANCHORARRAY(E841),_xlfn.ANCHORARRAY(E841))</f>
        <v>4</v>
      </c>
      <c r="K841">
        <v>4</v>
      </c>
      <c r="L841">
        <v>4</v>
      </c>
      <c r="M841">
        <v>1</v>
      </c>
      <c r="N841">
        <v>4</v>
      </c>
      <c r="O841" cm="1">
        <f t="array" ref="O841:S841">_xlfn.LET(_xlpm.vals,{"1","2","3","4","5","6","7","8","9","T","J","Q","K","A"},
MATCH(_xlfn.ANCHORARRAY(E841),_xlpm.vals,0))</f>
        <v>5</v>
      </c>
      <c r="P841">
        <v>5</v>
      </c>
      <c r="Q841">
        <v>5</v>
      </c>
      <c r="R841">
        <v>2</v>
      </c>
      <c r="S841">
        <v>5</v>
      </c>
      <c r="T841" t="str" cm="1">
        <f t="array" ref="T841:X841">TEXT(_xlfn.ANCHORARRAY(O841),"00")</f>
        <v>05</v>
      </c>
      <c r="U841" t="str">
        <v>05</v>
      </c>
      <c r="V841" t="str">
        <v>05</v>
      </c>
      <c r="W841" t="str">
        <v>02</v>
      </c>
      <c r="X841" t="str">
        <v>05</v>
      </c>
      <c r="Y841" t="b">
        <f>MAX(_xlfn.ANCHORARRAY(J841))=5</f>
        <v>0</v>
      </c>
      <c r="Z841" t="b">
        <f>MAX(_xlfn.ANCHORARRAY(J841))=4</f>
        <v>1</v>
      </c>
      <c r="AA841" t="b" cm="1">
        <f t="array" ref="AA841">AND(OR(_xlfn.ANCHORARRAY(J841)=3),OR(_xlfn.ANCHORARRAY(J841)=2))</f>
        <v>0</v>
      </c>
      <c r="AB841" t="b">
        <f>IF(AA841,FALSE,MAX(_xlfn.ANCHORARRAY(J841))=3)</f>
        <v>0</v>
      </c>
      <c r="AC841" t="b">
        <f>COUNTIF(_xlfn.ANCHORARRAY(J841),2)=4</f>
        <v>0</v>
      </c>
      <c r="AD841" t="b">
        <f>IF(AC841,FALSE,MAX(_xlfn.ANCHORARRAY(J841))=2)</f>
        <v>0</v>
      </c>
      <c r="AE841" t="b">
        <f>NOT(OR(Y841:AD841))</f>
        <v>0</v>
      </c>
      <c r="AF841">
        <f>8-MATCH(TRUE,Y841:AE841,0)</f>
        <v>6</v>
      </c>
      <c r="AG841">
        <f>VALUE(_xlfn.CONCAT(AF841,_xlfn.ANCHORARRAY(T841)))</f>
        <v>60505050205</v>
      </c>
      <c r="AH841">
        <f>VALUE(_xlfn.RANK.EQ(AG841,AG:AG,1))</f>
        <v>934</v>
      </c>
      <c r="AI841">
        <f>AH841*D841</f>
        <v>438046</v>
      </c>
      <c r="AK841" s="1"/>
      <c r="AL841" t="str" cm="1">
        <f t="array" ref="AL841:AP841">MID(C841,_xlfn.SEQUENCE(1,LEN(C841)),1)</f>
        <v>5</v>
      </c>
      <c r="AM841" t="str">
        <v>5</v>
      </c>
      <c r="AN841" t="str">
        <v>5</v>
      </c>
      <c r="AO841" t="str">
        <v>2</v>
      </c>
      <c r="AP841" t="str">
        <v>5</v>
      </c>
      <c r="AQ841">
        <f>IF(AL841="J",0,COUNTIF(_xlfn.ANCHORARRAY($AL841),AL841))</f>
        <v>4</v>
      </c>
      <c r="AR841">
        <f>IF(AM841="J",0,COUNTIF(_xlfn.ANCHORARRAY($AL841),AM841))</f>
        <v>4</v>
      </c>
      <c r="AS841">
        <f>IF(AN841="J",0,COUNTIF(_xlfn.ANCHORARRAY($AL841),AN841))</f>
        <v>4</v>
      </c>
      <c r="AT841">
        <f>IF(AO841="J",0,COUNTIF(_xlfn.ANCHORARRAY($AL841),AO841))</f>
        <v>1</v>
      </c>
      <c r="AU841">
        <f>IF(AP841="J",0,COUNTIF(_xlfn.ANCHORARRAY($AL841),AP841))</f>
        <v>4</v>
      </c>
      <c r="AV841" cm="1">
        <f t="array" ref="AV841:AZ841">_xlfn.LET(_xlpm.vals,{"J","2","3","4","5","6","7","8","9","T","J","Q","K","A"},
MATCH(_xlfn.ANCHORARRAY(AL841),_xlpm.vals,0))</f>
        <v>5</v>
      </c>
      <c r="AW841">
        <v>5</v>
      </c>
      <c r="AX841">
        <v>5</v>
      </c>
      <c r="AY841">
        <v>2</v>
      </c>
      <c r="AZ841">
        <v>5</v>
      </c>
      <c r="BA841" t="str" cm="1">
        <f t="array" ref="BA841:BE841">TEXT(_xlfn.ANCHORARRAY(AV841),"00")</f>
        <v>05</v>
      </c>
      <c r="BB841" t="str">
        <v>05</v>
      </c>
      <c r="BC841" t="str">
        <v>05</v>
      </c>
      <c r="BD841" t="str">
        <v>02</v>
      </c>
      <c r="BE841" t="str">
        <v>05</v>
      </c>
      <c r="BF841">
        <f>COUNTIF(_xlfn.ANCHORARRAY(AL841),"J")</f>
        <v>0</v>
      </c>
    </row>
    <row r="842" spans="2:58" x14ac:dyDescent="0.3">
      <c r="B842" t="s">
        <v>161</v>
      </c>
      <c r="C842" t="str">
        <f>_xlfn.TEXTBEFORE(B842," ")</f>
        <v>42JQT</v>
      </c>
      <c r="D842">
        <f>VALUE(_xlfn.TEXTAFTER(B842," "))</f>
        <v>297</v>
      </c>
      <c r="E842" t="str" cm="1">
        <f t="array" ref="E842:I842">MID(C842,_xlfn.SEQUENCE(1,LEN(C842)),1)</f>
        <v>4</v>
      </c>
      <c r="F842" t="str">
        <v>2</v>
      </c>
      <c r="G842" t="str">
        <v>J</v>
      </c>
      <c r="H842" t="str">
        <v>Q</v>
      </c>
      <c r="I842" t="str">
        <v>T</v>
      </c>
      <c r="J842" cm="1">
        <f t="array" ref="J842:N842">COUNTIFS(_xlfn.ANCHORARRAY(E842),_xlfn.ANCHORARRAY(E842))</f>
        <v>1</v>
      </c>
      <c r="K842">
        <v>1</v>
      </c>
      <c r="L842">
        <v>1</v>
      </c>
      <c r="M842">
        <v>1</v>
      </c>
      <c r="N842">
        <v>1</v>
      </c>
      <c r="O842" cm="1">
        <f t="array" ref="O842:S842">_xlfn.LET(_xlpm.vals,{"1","2","3","4","5","6","7","8","9","T","J","Q","K","A"},
MATCH(_xlfn.ANCHORARRAY(E842),_xlpm.vals,0))</f>
        <v>4</v>
      </c>
      <c r="P842">
        <v>2</v>
      </c>
      <c r="Q842">
        <v>11</v>
      </c>
      <c r="R842">
        <v>12</v>
      </c>
      <c r="S842">
        <v>10</v>
      </c>
      <c r="T842" t="str" cm="1">
        <f t="array" ref="T842:X842">TEXT(_xlfn.ANCHORARRAY(O842),"00")</f>
        <v>04</v>
      </c>
      <c r="U842" t="str">
        <v>02</v>
      </c>
      <c r="V842" t="str">
        <v>11</v>
      </c>
      <c r="W842" t="str">
        <v>12</v>
      </c>
      <c r="X842" t="str">
        <v>10</v>
      </c>
      <c r="Y842" t="b">
        <f>MAX(_xlfn.ANCHORARRAY(J842))=5</f>
        <v>0</v>
      </c>
      <c r="Z842" t="b">
        <f>MAX(_xlfn.ANCHORARRAY(J842))=4</f>
        <v>0</v>
      </c>
      <c r="AA842" t="b" cm="1">
        <f t="array" ref="AA842">AND(OR(_xlfn.ANCHORARRAY(J842)=3),OR(_xlfn.ANCHORARRAY(J842)=2))</f>
        <v>0</v>
      </c>
      <c r="AB842" t="b">
        <f>IF(AA842,FALSE,MAX(_xlfn.ANCHORARRAY(J842))=3)</f>
        <v>0</v>
      </c>
      <c r="AC842" t="b">
        <f>COUNTIF(_xlfn.ANCHORARRAY(J842),2)=4</f>
        <v>0</v>
      </c>
      <c r="AD842" t="b">
        <f>IF(AC842,FALSE,MAX(_xlfn.ANCHORARRAY(J842))=2)</f>
        <v>0</v>
      </c>
      <c r="AE842" t="b">
        <f>NOT(OR(Y842:AD842))</f>
        <v>1</v>
      </c>
      <c r="AF842">
        <f>8-MATCH(TRUE,Y842:AE842,0)</f>
        <v>1</v>
      </c>
      <c r="AG842">
        <f>VALUE(_xlfn.CONCAT(AF842,_xlfn.ANCHORARRAY(T842)))</f>
        <v>10402111210</v>
      </c>
      <c r="AH842">
        <f>VALUE(_xlfn.RANK.EQ(AG842,AG:AG,1))</f>
        <v>35</v>
      </c>
      <c r="AI842">
        <f>AH842*D842</f>
        <v>10395</v>
      </c>
      <c r="AK842" s="1"/>
      <c r="AL842" t="str" cm="1">
        <f t="array" ref="AL842:AP842">MID(C842,_xlfn.SEQUENCE(1,LEN(C842)),1)</f>
        <v>4</v>
      </c>
      <c r="AM842" t="str">
        <v>2</v>
      </c>
      <c r="AN842" t="str">
        <v>J</v>
      </c>
      <c r="AO842" t="str">
        <v>Q</v>
      </c>
      <c r="AP842" t="str">
        <v>T</v>
      </c>
      <c r="AQ842">
        <f>IF(AL842="J",0,COUNTIF(_xlfn.ANCHORARRAY($AL842),AL842))</f>
        <v>1</v>
      </c>
      <c r="AR842">
        <f>IF(AM842="J",0,COUNTIF(_xlfn.ANCHORARRAY($AL842),AM842))</f>
        <v>1</v>
      </c>
      <c r="AS842">
        <f>IF(AN842="J",0,COUNTIF(_xlfn.ANCHORARRAY($AL842),AN842))</f>
        <v>0</v>
      </c>
      <c r="AT842">
        <f>IF(AO842="J",0,COUNTIF(_xlfn.ANCHORARRAY($AL842),AO842))</f>
        <v>1</v>
      </c>
      <c r="AU842">
        <f>IF(AP842="J",0,COUNTIF(_xlfn.ANCHORARRAY($AL842),AP842))</f>
        <v>1</v>
      </c>
      <c r="AV842" cm="1">
        <f t="array" ref="AV842:AZ842">_xlfn.LET(_xlpm.vals,{"J","2","3","4","5","6","7","8","9","T","J","Q","K","A"},
MATCH(_xlfn.ANCHORARRAY(AL842),_xlpm.vals,0))</f>
        <v>4</v>
      </c>
      <c r="AW842">
        <v>2</v>
      </c>
      <c r="AX842">
        <v>1</v>
      </c>
      <c r="AY842">
        <v>12</v>
      </c>
      <c r="AZ842">
        <v>10</v>
      </c>
      <c r="BA842" t="str" cm="1">
        <f t="array" ref="BA842:BE842">TEXT(_xlfn.ANCHORARRAY(AV842),"00")</f>
        <v>04</v>
      </c>
      <c r="BB842" t="str">
        <v>02</v>
      </c>
      <c r="BC842" t="str">
        <v>01</v>
      </c>
      <c r="BD842" t="str">
        <v>12</v>
      </c>
      <c r="BE842" t="str">
        <v>10</v>
      </c>
      <c r="BF842">
        <f>COUNTIF(_xlfn.ANCHORARRAY(AL842),"J")</f>
        <v>1</v>
      </c>
    </row>
    <row r="843" spans="2:58" x14ac:dyDescent="0.3">
      <c r="B843" t="s">
        <v>160</v>
      </c>
      <c r="C843" t="str">
        <f>_xlfn.TEXTBEFORE(B843," ")</f>
        <v>T7TTT</v>
      </c>
      <c r="D843">
        <f>VALUE(_xlfn.TEXTAFTER(B843," "))</f>
        <v>705</v>
      </c>
      <c r="E843" t="str" cm="1">
        <f t="array" ref="E843:I843">MID(C843,_xlfn.SEQUENCE(1,LEN(C843)),1)</f>
        <v>T</v>
      </c>
      <c r="F843" t="str">
        <v>7</v>
      </c>
      <c r="G843" t="str">
        <v>T</v>
      </c>
      <c r="H843" t="str">
        <v>T</v>
      </c>
      <c r="I843" t="str">
        <v>T</v>
      </c>
      <c r="J843" cm="1">
        <f t="array" ref="J843:N843">COUNTIFS(_xlfn.ANCHORARRAY(E843),_xlfn.ANCHORARRAY(E843))</f>
        <v>4</v>
      </c>
      <c r="K843">
        <v>1</v>
      </c>
      <c r="L843">
        <v>4</v>
      </c>
      <c r="M843">
        <v>4</v>
      </c>
      <c r="N843">
        <v>4</v>
      </c>
      <c r="O843" cm="1">
        <f t="array" ref="O843:S843">_xlfn.LET(_xlpm.vals,{"1","2","3","4","5","6","7","8","9","T","J","Q","K","A"},
MATCH(_xlfn.ANCHORARRAY(E843),_xlpm.vals,0))</f>
        <v>10</v>
      </c>
      <c r="P843">
        <v>7</v>
      </c>
      <c r="Q843">
        <v>10</v>
      </c>
      <c r="R843">
        <v>10</v>
      </c>
      <c r="S843">
        <v>10</v>
      </c>
      <c r="T843" t="str" cm="1">
        <f t="array" ref="T843:X843">TEXT(_xlfn.ANCHORARRAY(O843),"00")</f>
        <v>10</v>
      </c>
      <c r="U843" t="str">
        <v>07</v>
      </c>
      <c r="V843" t="str">
        <v>10</v>
      </c>
      <c r="W843" t="str">
        <v>10</v>
      </c>
      <c r="X843" t="str">
        <v>10</v>
      </c>
      <c r="Y843" t="b">
        <f>MAX(_xlfn.ANCHORARRAY(J843))=5</f>
        <v>0</v>
      </c>
      <c r="Z843" t="b">
        <f>MAX(_xlfn.ANCHORARRAY(J843))=4</f>
        <v>1</v>
      </c>
      <c r="AA843" t="b" cm="1">
        <f t="array" ref="AA843">AND(OR(_xlfn.ANCHORARRAY(J843)=3),OR(_xlfn.ANCHORARRAY(J843)=2))</f>
        <v>0</v>
      </c>
      <c r="AB843" t="b">
        <f>IF(AA843,FALSE,MAX(_xlfn.ANCHORARRAY(J843))=3)</f>
        <v>0</v>
      </c>
      <c r="AC843" t="b">
        <f>COUNTIF(_xlfn.ANCHORARRAY(J843),2)=4</f>
        <v>0</v>
      </c>
      <c r="AD843" t="b">
        <f>IF(AC843,FALSE,MAX(_xlfn.ANCHORARRAY(J843))=2)</f>
        <v>0</v>
      </c>
      <c r="AE843" t="b">
        <f>NOT(OR(Y843:AD843))</f>
        <v>0</v>
      </c>
      <c r="AF843">
        <f>8-MATCH(TRUE,Y843:AE843,0)</f>
        <v>6</v>
      </c>
      <c r="AG843">
        <f>VALUE(_xlfn.CONCAT(AF843,_xlfn.ANCHORARRAY(T843)))</f>
        <v>61007101010</v>
      </c>
      <c r="AH843">
        <f>VALUE(_xlfn.RANK.EQ(AG843,AG:AG,1))</f>
        <v>968</v>
      </c>
      <c r="AI843">
        <f>AH843*D843</f>
        <v>682440</v>
      </c>
      <c r="AK843" s="1"/>
      <c r="AL843" t="str" cm="1">
        <f t="array" ref="AL843:AP843">MID(C843,_xlfn.SEQUENCE(1,LEN(C843)),1)</f>
        <v>T</v>
      </c>
      <c r="AM843" t="str">
        <v>7</v>
      </c>
      <c r="AN843" t="str">
        <v>T</v>
      </c>
      <c r="AO843" t="str">
        <v>T</v>
      </c>
      <c r="AP843" t="str">
        <v>T</v>
      </c>
      <c r="AQ843">
        <f>IF(AL843="J",0,COUNTIF(_xlfn.ANCHORARRAY($AL843),AL843))</f>
        <v>4</v>
      </c>
      <c r="AR843">
        <f>IF(AM843="J",0,COUNTIF(_xlfn.ANCHORARRAY($AL843),AM843))</f>
        <v>1</v>
      </c>
      <c r="AS843">
        <f>IF(AN843="J",0,COUNTIF(_xlfn.ANCHORARRAY($AL843),AN843))</f>
        <v>4</v>
      </c>
      <c r="AT843">
        <f>IF(AO843="J",0,COUNTIF(_xlfn.ANCHORARRAY($AL843),AO843))</f>
        <v>4</v>
      </c>
      <c r="AU843">
        <f>IF(AP843="J",0,COUNTIF(_xlfn.ANCHORARRAY($AL843),AP843))</f>
        <v>4</v>
      </c>
      <c r="AV843" cm="1">
        <f t="array" ref="AV843:AZ843">_xlfn.LET(_xlpm.vals,{"J","2","3","4","5","6","7","8","9","T","J","Q","K","A"},
MATCH(_xlfn.ANCHORARRAY(AL843),_xlpm.vals,0))</f>
        <v>10</v>
      </c>
      <c r="AW843">
        <v>7</v>
      </c>
      <c r="AX843">
        <v>10</v>
      </c>
      <c r="AY843">
        <v>10</v>
      </c>
      <c r="AZ843">
        <v>10</v>
      </c>
      <c r="BA843" t="str" cm="1">
        <f t="array" ref="BA843:BE843">TEXT(_xlfn.ANCHORARRAY(AV843),"00")</f>
        <v>10</v>
      </c>
      <c r="BB843" t="str">
        <v>07</v>
      </c>
      <c r="BC843" t="str">
        <v>10</v>
      </c>
      <c r="BD843" t="str">
        <v>10</v>
      </c>
      <c r="BE843" t="str">
        <v>10</v>
      </c>
      <c r="BF843">
        <f>COUNTIF(_xlfn.ANCHORARRAY(AL843),"J")</f>
        <v>0</v>
      </c>
    </row>
    <row r="844" spans="2:58" x14ac:dyDescent="0.3">
      <c r="B844" t="s">
        <v>159</v>
      </c>
      <c r="C844" t="str">
        <f>_xlfn.TEXTBEFORE(B844," ")</f>
        <v>J5Q73</v>
      </c>
      <c r="D844">
        <f>VALUE(_xlfn.TEXTAFTER(B844," "))</f>
        <v>838</v>
      </c>
      <c r="E844" t="str" cm="1">
        <f t="array" ref="E844:I844">MID(C844,_xlfn.SEQUENCE(1,LEN(C844)),1)</f>
        <v>J</v>
      </c>
      <c r="F844" t="str">
        <v>5</v>
      </c>
      <c r="G844" t="str">
        <v>Q</v>
      </c>
      <c r="H844" t="str">
        <v>7</v>
      </c>
      <c r="I844" t="str">
        <v>3</v>
      </c>
      <c r="J844" cm="1">
        <f t="array" ref="J844:N844">COUNTIFS(_xlfn.ANCHORARRAY(E844),_xlfn.ANCHORARRAY(E844))</f>
        <v>1</v>
      </c>
      <c r="K844">
        <v>1</v>
      </c>
      <c r="L844">
        <v>1</v>
      </c>
      <c r="M844">
        <v>1</v>
      </c>
      <c r="N844">
        <v>1</v>
      </c>
      <c r="O844" cm="1">
        <f t="array" ref="O844:S844">_xlfn.LET(_xlpm.vals,{"1","2","3","4","5","6","7","8","9","T","J","Q","K","A"},
MATCH(_xlfn.ANCHORARRAY(E844),_xlpm.vals,0))</f>
        <v>11</v>
      </c>
      <c r="P844">
        <v>5</v>
      </c>
      <c r="Q844">
        <v>12</v>
      </c>
      <c r="R844">
        <v>7</v>
      </c>
      <c r="S844">
        <v>3</v>
      </c>
      <c r="T844" t="str" cm="1">
        <f t="array" ref="T844:X844">TEXT(_xlfn.ANCHORARRAY(O844),"00")</f>
        <v>11</v>
      </c>
      <c r="U844" t="str">
        <v>05</v>
      </c>
      <c r="V844" t="str">
        <v>12</v>
      </c>
      <c r="W844" t="str">
        <v>07</v>
      </c>
      <c r="X844" t="str">
        <v>03</v>
      </c>
      <c r="Y844" t="b">
        <f>MAX(_xlfn.ANCHORARRAY(J844))=5</f>
        <v>0</v>
      </c>
      <c r="Z844" t="b">
        <f>MAX(_xlfn.ANCHORARRAY(J844))=4</f>
        <v>0</v>
      </c>
      <c r="AA844" t="b" cm="1">
        <f t="array" ref="AA844">AND(OR(_xlfn.ANCHORARRAY(J844)=3),OR(_xlfn.ANCHORARRAY(J844)=2))</f>
        <v>0</v>
      </c>
      <c r="AB844" t="b">
        <f>IF(AA844,FALSE,MAX(_xlfn.ANCHORARRAY(J844))=3)</f>
        <v>0</v>
      </c>
      <c r="AC844" t="b">
        <f>COUNTIF(_xlfn.ANCHORARRAY(J844),2)=4</f>
        <v>0</v>
      </c>
      <c r="AD844" t="b">
        <f>IF(AC844,FALSE,MAX(_xlfn.ANCHORARRAY(J844))=2)</f>
        <v>0</v>
      </c>
      <c r="AE844" t="b">
        <f>NOT(OR(Y844:AD844))</f>
        <v>1</v>
      </c>
      <c r="AF844">
        <f>8-MATCH(TRUE,Y844:AE844,0)</f>
        <v>1</v>
      </c>
      <c r="AG844">
        <f>VALUE(_xlfn.CONCAT(AF844,_xlfn.ANCHORARRAY(T844)))</f>
        <v>11105120703</v>
      </c>
      <c r="AH844">
        <f>VALUE(_xlfn.RANK.EQ(AG844,AG:AG,1))</f>
        <v>141</v>
      </c>
      <c r="AI844">
        <f>AH844*D844</f>
        <v>118158</v>
      </c>
      <c r="AK844" s="1"/>
      <c r="AL844" t="str" cm="1">
        <f t="array" ref="AL844:AP844">MID(C844,_xlfn.SEQUENCE(1,LEN(C844)),1)</f>
        <v>J</v>
      </c>
      <c r="AM844" t="str">
        <v>5</v>
      </c>
      <c r="AN844" t="str">
        <v>Q</v>
      </c>
      <c r="AO844" t="str">
        <v>7</v>
      </c>
      <c r="AP844" t="str">
        <v>3</v>
      </c>
      <c r="AQ844">
        <f>IF(AL844="J",0,COUNTIF(_xlfn.ANCHORARRAY($AL844),AL844))</f>
        <v>0</v>
      </c>
      <c r="AR844">
        <f>IF(AM844="J",0,COUNTIF(_xlfn.ANCHORARRAY($AL844),AM844))</f>
        <v>1</v>
      </c>
      <c r="AS844">
        <f>IF(AN844="J",0,COUNTIF(_xlfn.ANCHORARRAY($AL844),AN844))</f>
        <v>1</v>
      </c>
      <c r="AT844">
        <f>IF(AO844="J",0,COUNTIF(_xlfn.ANCHORARRAY($AL844),AO844))</f>
        <v>1</v>
      </c>
      <c r="AU844">
        <f>IF(AP844="J",0,COUNTIF(_xlfn.ANCHORARRAY($AL844),AP844))</f>
        <v>1</v>
      </c>
      <c r="AV844" cm="1">
        <f t="array" ref="AV844:AZ844">_xlfn.LET(_xlpm.vals,{"J","2","3","4","5","6","7","8","9","T","J","Q","K","A"},
MATCH(_xlfn.ANCHORARRAY(AL844),_xlpm.vals,0))</f>
        <v>1</v>
      </c>
      <c r="AW844">
        <v>5</v>
      </c>
      <c r="AX844">
        <v>12</v>
      </c>
      <c r="AY844">
        <v>7</v>
      </c>
      <c r="AZ844">
        <v>3</v>
      </c>
      <c r="BA844" t="str" cm="1">
        <f t="array" ref="BA844:BE844">TEXT(_xlfn.ANCHORARRAY(AV844),"00")</f>
        <v>01</v>
      </c>
      <c r="BB844" t="str">
        <v>05</v>
      </c>
      <c r="BC844" t="str">
        <v>12</v>
      </c>
      <c r="BD844" t="str">
        <v>07</v>
      </c>
      <c r="BE844" t="str">
        <v>03</v>
      </c>
      <c r="BF844">
        <f>COUNTIF(_xlfn.ANCHORARRAY(AL844),"J")</f>
        <v>1</v>
      </c>
    </row>
    <row r="845" spans="2:58" x14ac:dyDescent="0.3">
      <c r="B845" t="s">
        <v>158</v>
      </c>
      <c r="C845" t="str">
        <f>_xlfn.TEXTBEFORE(B845," ")</f>
        <v>44J84</v>
      </c>
      <c r="D845">
        <f>VALUE(_xlfn.TEXTAFTER(B845," "))</f>
        <v>586</v>
      </c>
      <c r="E845" t="str" cm="1">
        <f t="array" ref="E845:I845">MID(C845,_xlfn.SEQUENCE(1,LEN(C845)),1)</f>
        <v>4</v>
      </c>
      <c r="F845" t="str">
        <v>4</v>
      </c>
      <c r="G845" t="str">
        <v>J</v>
      </c>
      <c r="H845" t="str">
        <v>8</v>
      </c>
      <c r="I845" t="str">
        <v>4</v>
      </c>
      <c r="J845" cm="1">
        <f t="array" ref="J845:N845">COUNTIFS(_xlfn.ANCHORARRAY(E845),_xlfn.ANCHORARRAY(E845))</f>
        <v>3</v>
      </c>
      <c r="K845">
        <v>3</v>
      </c>
      <c r="L845">
        <v>1</v>
      </c>
      <c r="M845">
        <v>1</v>
      </c>
      <c r="N845">
        <v>3</v>
      </c>
      <c r="O845" cm="1">
        <f t="array" ref="O845:S845">_xlfn.LET(_xlpm.vals,{"1","2","3","4","5","6","7","8","9","T","J","Q","K","A"},
MATCH(_xlfn.ANCHORARRAY(E845),_xlpm.vals,0))</f>
        <v>4</v>
      </c>
      <c r="P845">
        <v>4</v>
      </c>
      <c r="Q845">
        <v>11</v>
      </c>
      <c r="R845">
        <v>8</v>
      </c>
      <c r="S845">
        <v>4</v>
      </c>
      <c r="T845" t="str" cm="1">
        <f t="array" ref="T845:X845">TEXT(_xlfn.ANCHORARRAY(O845),"00")</f>
        <v>04</v>
      </c>
      <c r="U845" t="str">
        <v>04</v>
      </c>
      <c r="V845" t="str">
        <v>11</v>
      </c>
      <c r="W845" t="str">
        <v>08</v>
      </c>
      <c r="X845" t="str">
        <v>04</v>
      </c>
      <c r="Y845" t="b">
        <f>MAX(_xlfn.ANCHORARRAY(J845))=5</f>
        <v>0</v>
      </c>
      <c r="Z845" t="b">
        <f>MAX(_xlfn.ANCHORARRAY(J845))=4</f>
        <v>0</v>
      </c>
      <c r="AA845" t="b" cm="1">
        <f t="array" ref="AA845">AND(OR(_xlfn.ANCHORARRAY(J845)=3),OR(_xlfn.ANCHORARRAY(J845)=2))</f>
        <v>0</v>
      </c>
      <c r="AB845" t="b">
        <f>IF(AA845,FALSE,MAX(_xlfn.ANCHORARRAY(J845))=3)</f>
        <v>1</v>
      </c>
      <c r="AC845" t="b">
        <f>COUNTIF(_xlfn.ANCHORARRAY(J845),2)=4</f>
        <v>0</v>
      </c>
      <c r="AD845" t="b">
        <f>IF(AC845,FALSE,MAX(_xlfn.ANCHORARRAY(J845))=2)</f>
        <v>0</v>
      </c>
      <c r="AE845" t="b">
        <f>NOT(OR(Y845:AD845))</f>
        <v>0</v>
      </c>
      <c r="AF845">
        <f>8-MATCH(TRUE,Y845:AE845,0)</f>
        <v>4</v>
      </c>
      <c r="AG845">
        <f>VALUE(_xlfn.CONCAT(AF845,_xlfn.ANCHORARRAY(T845)))</f>
        <v>40404110804</v>
      </c>
      <c r="AH845">
        <f>VALUE(_xlfn.RANK.EQ(AG845,AG:AG,1))</f>
        <v>656</v>
      </c>
      <c r="AI845">
        <f>AH845*D845</f>
        <v>384416</v>
      </c>
      <c r="AK845" s="1"/>
      <c r="AL845" t="str" cm="1">
        <f t="array" ref="AL845:AP845">MID(C845,_xlfn.SEQUENCE(1,LEN(C845)),1)</f>
        <v>4</v>
      </c>
      <c r="AM845" t="str">
        <v>4</v>
      </c>
      <c r="AN845" t="str">
        <v>J</v>
      </c>
      <c r="AO845" t="str">
        <v>8</v>
      </c>
      <c r="AP845" t="str">
        <v>4</v>
      </c>
      <c r="AQ845">
        <f>IF(AL845="J",0,COUNTIF(_xlfn.ANCHORARRAY($AL845),AL845))</f>
        <v>3</v>
      </c>
      <c r="AR845">
        <f>IF(AM845="J",0,COUNTIF(_xlfn.ANCHORARRAY($AL845),AM845))</f>
        <v>3</v>
      </c>
      <c r="AS845">
        <f>IF(AN845="J",0,COUNTIF(_xlfn.ANCHORARRAY($AL845),AN845))</f>
        <v>0</v>
      </c>
      <c r="AT845">
        <f>IF(AO845="J",0,COUNTIF(_xlfn.ANCHORARRAY($AL845),AO845))</f>
        <v>1</v>
      </c>
      <c r="AU845">
        <f>IF(AP845="J",0,COUNTIF(_xlfn.ANCHORARRAY($AL845),AP845))</f>
        <v>3</v>
      </c>
      <c r="AV845" cm="1">
        <f t="array" ref="AV845:AZ845">_xlfn.LET(_xlpm.vals,{"J","2","3","4","5","6","7","8","9","T","J","Q","K","A"},
MATCH(_xlfn.ANCHORARRAY(AL845),_xlpm.vals,0))</f>
        <v>4</v>
      </c>
      <c r="AW845">
        <v>4</v>
      </c>
      <c r="AX845">
        <v>1</v>
      </c>
      <c r="AY845">
        <v>8</v>
      </c>
      <c r="AZ845">
        <v>4</v>
      </c>
      <c r="BA845" t="str" cm="1">
        <f t="array" ref="BA845:BE845">TEXT(_xlfn.ANCHORARRAY(AV845),"00")</f>
        <v>04</v>
      </c>
      <c r="BB845" t="str">
        <v>04</v>
      </c>
      <c r="BC845" t="str">
        <v>01</v>
      </c>
      <c r="BD845" t="str">
        <v>08</v>
      </c>
      <c r="BE845" t="str">
        <v>04</v>
      </c>
      <c r="BF845">
        <f>COUNTIF(_xlfn.ANCHORARRAY(AL845),"J")</f>
        <v>1</v>
      </c>
    </row>
    <row r="846" spans="2:58" x14ac:dyDescent="0.3">
      <c r="B846" t="s">
        <v>157</v>
      </c>
      <c r="C846" t="str">
        <f>_xlfn.TEXTBEFORE(B846," ")</f>
        <v>28J28</v>
      </c>
      <c r="D846">
        <f>VALUE(_xlfn.TEXTAFTER(B846," "))</f>
        <v>39</v>
      </c>
      <c r="E846" t="str" cm="1">
        <f t="array" ref="E846:I846">MID(C846,_xlfn.SEQUENCE(1,LEN(C846)),1)</f>
        <v>2</v>
      </c>
      <c r="F846" t="str">
        <v>8</v>
      </c>
      <c r="G846" t="str">
        <v>J</v>
      </c>
      <c r="H846" t="str">
        <v>2</v>
      </c>
      <c r="I846" t="str">
        <v>8</v>
      </c>
      <c r="J846" cm="1">
        <f t="array" ref="J846:N846">COUNTIFS(_xlfn.ANCHORARRAY(E846),_xlfn.ANCHORARRAY(E846))</f>
        <v>2</v>
      </c>
      <c r="K846">
        <v>2</v>
      </c>
      <c r="L846">
        <v>1</v>
      </c>
      <c r="M846">
        <v>2</v>
      </c>
      <c r="N846">
        <v>2</v>
      </c>
      <c r="O846" cm="1">
        <f t="array" ref="O846:S846">_xlfn.LET(_xlpm.vals,{"1","2","3","4","5","6","7","8","9","T","J","Q","K","A"},
MATCH(_xlfn.ANCHORARRAY(E846),_xlpm.vals,0))</f>
        <v>2</v>
      </c>
      <c r="P846">
        <v>8</v>
      </c>
      <c r="Q846">
        <v>11</v>
      </c>
      <c r="R846">
        <v>2</v>
      </c>
      <c r="S846">
        <v>8</v>
      </c>
      <c r="T846" t="str" cm="1">
        <f t="array" ref="T846:X846">TEXT(_xlfn.ANCHORARRAY(O846),"00")</f>
        <v>02</v>
      </c>
      <c r="U846" t="str">
        <v>08</v>
      </c>
      <c r="V846" t="str">
        <v>11</v>
      </c>
      <c r="W846" t="str">
        <v>02</v>
      </c>
      <c r="X846" t="str">
        <v>08</v>
      </c>
      <c r="Y846" t="b">
        <f>MAX(_xlfn.ANCHORARRAY(J846))=5</f>
        <v>0</v>
      </c>
      <c r="Z846" t="b">
        <f>MAX(_xlfn.ANCHORARRAY(J846))=4</f>
        <v>0</v>
      </c>
      <c r="AA846" t="b" cm="1">
        <f t="array" ref="AA846">AND(OR(_xlfn.ANCHORARRAY(J846)=3),OR(_xlfn.ANCHORARRAY(J846)=2))</f>
        <v>0</v>
      </c>
      <c r="AB846" t="b">
        <f>IF(AA846,FALSE,MAX(_xlfn.ANCHORARRAY(J846))=3)</f>
        <v>0</v>
      </c>
      <c r="AC846" t="b">
        <f>COUNTIF(_xlfn.ANCHORARRAY(J846),2)=4</f>
        <v>1</v>
      </c>
      <c r="AD846" t="b">
        <f>IF(AC846,FALSE,MAX(_xlfn.ANCHORARRAY(J846))=2)</f>
        <v>0</v>
      </c>
      <c r="AE846" t="b">
        <f>NOT(OR(Y846:AD846))</f>
        <v>0</v>
      </c>
      <c r="AF846">
        <f>8-MATCH(TRUE,Y846:AE846,0)</f>
        <v>3</v>
      </c>
      <c r="AG846">
        <f>VALUE(_xlfn.CONCAT(AF846,_xlfn.ANCHORARRAY(T846)))</f>
        <v>30208110208</v>
      </c>
      <c r="AH846">
        <f>VALUE(_xlfn.RANK.EQ(AG846,AG:AG,1))</f>
        <v>449</v>
      </c>
      <c r="AI846">
        <f>AH846*D846</f>
        <v>17511</v>
      </c>
      <c r="AK846" s="1"/>
      <c r="AL846" t="str" cm="1">
        <f t="array" ref="AL846:AP846">MID(C846,_xlfn.SEQUENCE(1,LEN(C846)),1)</f>
        <v>2</v>
      </c>
      <c r="AM846" t="str">
        <v>8</v>
      </c>
      <c r="AN846" t="str">
        <v>J</v>
      </c>
      <c r="AO846" t="str">
        <v>2</v>
      </c>
      <c r="AP846" t="str">
        <v>8</v>
      </c>
      <c r="AQ846">
        <f>IF(AL846="J",0,COUNTIF(_xlfn.ANCHORARRAY($AL846),AL846))</f>
        <v>2</v>
      </c>
      <c r="AR846">
        <f>IF(AM846="J",0,COUNTIF(_xlfn.ANCHORARRAY($AL846),AM846))</f>
        <v>2</v>
      </c>
      <c r="AS846">
        <f>IF(AN846="J",0,COUNTIF(_xlfn.ANCHORARRAY($AL846),AN846))</f>
        <v>0</v>
      </c>
      <c r="AT846">
        <f>IF(AO846="J",0,COUNTIF(_xlfn.ANCHORARRAY($AL846),AO846))</f>
        <v>2</v>
      </c>
      <c r="AU846">
        <f>IF(AP846="J",0,COUNTIF(_xlfn.ANCHORARRAY($AL846),AP846))</f>
        <v>2</v>
      </c>
      <c r="AV846" cm="1">
        <f t="array" ref="AV846:AZ846">_xlfn.LET(_xlpm.vals,{"J","2","3","4","5","6","7","8","9","T","J","Q","K","A"},
MATCH(_xlfn.ANCHORARRAY(AL846),_xlpm.vals,0))</f>
        <v>2</v>
      </c>
      <c r="AW846">
        <v>8</v>
      </c>
      <c r="AX846">
        <v>1</v>
      </c>
      <c r="AY846">
        <v>2</v>
      </c>
      <c r="AZ846">
        <v>8</v>
      </c>
      <c r="BA846" t="str" cm="1">
        <f t="array" ref="BA846:BE846">TEXT(_xlfn.ANCHORARRAY(AV846),"00")</f>
        <v>02</v>
      </c>
      <c r="BB846" t="str">
        <v>08</v>
      </c>
      <c r="BC846" t="str">
        <v>01</v>
      </c>
      <c r="BD846" t="str">
        <v>02</v>
      </c>
      <c r="BE846" t="str">
        <v>08</v>
      </c>
      <c r="BF846">
        <f>COUNTIF(_xlfn.ANCHORARRAY(AL846),"J")</f>
        <v>1</v>
      </c>
    </row>
    <row r="847" spans="2:58" x14ac:dyDescent="0.3">
      <c r="B847" t="s">
        <v>156</v>
      </c>
      <c r="C847" t="str">
        <f>_xlfn.TEXTBEFORE(B847," ")</f>
        <v>9AJ4J</v>
      </c>
      <c r="D847">
        <f>VALUE(_xlfn.TEXTAFTER(B847," "))</f>
        <v>137</v>
      </c>
      <c r="E847" t="str" cm="1">
        <f t="array" ref="E847:I847">MID(C847,_xlfn.SEQUENCE(1,LEN(C847)),1)</f>
        <v>9</v>
      </c>
      <c r="F847" t="str">
        <v>A</v>
      </c>
      <c r="G847" t="str">
        <v>J</v>
      </c>
      <c r="H847" t="str">
        <v>4</v>
      </c>
      <c r="I847" t="str">
        <v>J</v>
      </c>
      <c r="J847" cm="1">
        <f t="array" ref="J847:N847">COUNTIFS(_xlfn.ANCHORARRAY(E847),_xlfn.ANCHORARRAY(E847))</f>
        <v>1</v>
      </c>
      <c r="K847">
        <v>1</v>
      </c>
      <c r="L847">
        <v>2</v>
      </c>
      <c r="M847">
        <v>1</v>
      </c>
      <c r="N847">
        <v>2</v>
      </c>
      <c r="O847" cm="1">
        <f t="array" ref="O847:S847">_xlfn.LET(_xlpm.vals,{"1","2","3","4","5","6","7","8","9","T","J","Q","K","A"},
MATCH(_xlfn.ANCHORARRAY(E847),_xlpm.vals,0))</f>
        <v>9</v>
      </c>
      <c r="P847">
        <v>14</v>
      </c>
      <c r="Q847">
        <v>11</v>
      </c>
      <c r="R847">
        <v>4</v>
      </c>
      <c r="S847">
        <v>11</v>
      </c>
      <c r="T847" t="str" cm="1">
        <f t="array" ref="T847:X847">TEXT(_xlfn.ANCHORARRAY(O847),"00")</f>
        <v>09</v>
      </c>
      <c r="U847" t="str">
        <v>14</v>
      </c>
      <c r="V847" t="str">
        <v>11</v>
      </c>
      <c r="W847" t="str">
        <v>04</v>
      </c>
      <c r="X847" t="str">
        <v>11</v>
      </c>
      <c r="Y847" t="b">
        <f>MAX(_xlfn.ANCHORARRAY(J847))=5</f>
        <v>0</v>
      </c>
      <c r="Z847" t="b">
        <f>MAX(_xlfn.ANCHORARRAY(J847))=4</f>
        <v>0</v>
      </c>
      <c r="AA847" t="b" cm="1">
        <f t="array" ref="AA847">AND(OR(_xlfn.ANCHORARRAY(J847)=3),OR(_xlfn.ANCHORARRAY(J847)=2))</f>
        <v>0</v>
      </c>
      <c r="AB847" t="b">
        <f>IF(AA847,FALSE,MAX(_xlfn.ANCHORARRAY(J847))=3)</f>
        <v>0</v>
      </c>
      <c r="AC847" t="b">
        <f>COUNTIF(_xlfn.ANCHORARRAY(J847),2)=4</f>
        <v>0</v>
      </c>
      <c r="AD847" t="b">
        <f>IF(AC847,FALSE,MAX(_xlfn.ANCHORARRAY(J847))=2)</f>
        <v>1</v>
      </c>
      <c r="AE847" t="b">
        <f>NOT(OR(Y847:AD847))</f>
        <v>0</v>
      </c>
      <c r="AF847">
        <f>8-MATCH(TRUE,Y847:AE847,0)</f>
        <v>2</v>
      </c>
      <c r="AG847">
        <f>VALUE(_xlfn.CONCAT(AF847,_xlfn.ANCHORARRAY(T847)))</f>
        <v>20914110411</v>
      </c>
      <c r="AH847">
        <f>VALUE(_xlfn.RANK.EQ(AG847,AG:AG,1))</f>
        <v>340</v>
      </c>
      <c r="AI847">
        <f>AH847*D847</f>
        <v>46580</v>
      </c>
      <c r="AK847" s="1"/>
      <c r="AL847" t="str" cm="1">
        <f t="array" ref="AL847:AP847">MID(C847,_xlfn.SEQUENCE(1,LEN(C847)),1)</f>
        <v>9</v>
      </c>
      <c r="AM847" t="str">
        <v>A</v>
      </c>
      <c r="AN847" t="str">
        <v>J</v>
      </c>
      <c r="AO847" t="str">
        <v>4</v>
      </c>
      <c r="AP847" t="str">
        <v>J</v>
      </c>
      <c r="AQ847">
        <f>IF(AL847="J",0,COUNTIF(_xlfn.ANCHORARRAY($AL847),AL847))</f>
        <v>1</v>
      </c>
      <c r="AR847">
        <f>IF(AM847="J",0,COUNTIF(_xlfn.ANCHORARRAY($AL847),AM847))</f>
        <v>1</v>
      </c>
      <c r="AS847">
        <f>IF(AN847="J",0,COUNTIF(_xlfn.ANCHORARRAY($AL847),AN847))</f>
        <v>0</v>
      </c>
      <c r="AT847">
        <f>IF(AO847="J",0,COUNTIF(_xlfn.ANCHORARRAY($AL847),AO847))</f>
        <v>1</v>
      </c>
      <c r="AU847">
        <f>IF(AP847="J",0,COUNTIF(_xlfn.ANCHORARRAY($AL847),AP847))</f>
        <v>0</v>
      </c>
      <c r="AV847" cm="1">
        <f t="array" ref="AV847:AZ847">_xlfn.LET(_xlpm.vals,{"J","2","3","4","5","6","7","8","9","T","J","Q","K","A"},
MATCH(_xlfn.ANCHORARRAY(AL847),_xlpm.vals,0))</f>
        <v>9</v>
      </c>
      <c r="AW847">
        <v>14</v>
      </c>
      <c r="AX847">
        <v>1</v>
      </c>
      <c r="AY847">
        <v>4</v>
      </c>
      <c r="AZ847">
        <v>1</v>
      </c>
      <c r="BA847" t="str" cm="1">
        <f t="array" ref="BA847:BE847">TEXT(_xlfn.ANCHORARRAY(AV847),"00")</f>
        <v>09</v>
      </c>
      <c r="BB847" t="str">
        <v>14</v>
      </c>
      <c r="BC847" t="str">
        <v>01</v>
      </c>
      <c r="BD847" t="str">
        <v>04</v>
      </c>
      <c r="BE847" t="str">
        <v>01</v>
      </c>
      <c r="BF847">
        <f>COUNTIF(_xlfn.ANCHORARRAY(AL847),"J")</f>
        <v>2</v>
      </c>
    </row>
    <row r="848" spans="2:58" x14ac:dyDescent="0.3">
      <c r="B848" t="s">
        <v>155</v>
      </c>
      <c r="C848" t="str">
        <f>_xlfn.TEXTBEFORE(B848," ")</f>
        <v>A4992</v>
      </c>
      <c r="D848">
        <f>VALUE(_xlfn.TEXTAFTER(B848," "))</f>
        <v>6</v>
      </c>
      <c r="E848" t="str" cm="1">
        <f t="array" ref="E848:I848">MID(C848,_xlfn.SEQUENCE(1,LEN(C848)),1)</f>
        <v>A</v>
      </c>
      <c r="F848" t="str">
        <v>4</v>
      </c>
      <c r="G848" t="str">
        <v>9</v>
      </c>
      <c r="H848" t="str">
        <v>9</v>
      </c>
      <c r="I848" t="str">
        <v>2</v>
      </c>
      <c r="J848" cm="1">
        <f t="array" ref="J848:N848">COUNTIFS(_xlfn.ANCHORARRAY(E848),_xlfn.ANCHORARRAY(E848))</f>
        <v>1</v>
      </c>
      <c r="K848">
        <v>1</v>
      </c>
      <c r="L848">
        <v>2</v>
      </c>
      <c r="M848">
        <v>2</v>
      </c>
      <c r="N848">
        <v>1</v>
      </c>
      <c r="O848" cm="1">
        <f t="array" ref="O848:S848">_xlfn.LET(_xlpm.vals,{"1","2","3","4","5","6","7","8","9","T","J","Q","K","A"},
MATCH(_xlfn.ANCHORARRAY(E848),_xlpm.vals,0))</f>
        <v>14</v>
      </c>
      <c r="P848">
        <v>4</v>
      </c>
      <c r="Q848">
        <v>9</v>
      </c>
      <c r="R848">
        <v>9</v>
      </c>
      <c r="S848">
        <v>2</v>
      </c>
      <c r="T848" t="str" cm="1">
        <f t="array" ref="T848:X848">TEXT(_xlfn.ANCHORARRAY(O848),"00")</f>
        <v>14</v>
      </c>
      <c r="U848" t="str">
        <v>04</v>
      </c>
      <c r="V848" t="str">
        <v>09</v>
      </c>
      <c r="W848" t="str">
        <v>09</v>
      </c>
      <c r="X848" t="str">
        <v>02</v>
      </c>
      <c r="Y848" t="b">
        <f>MAX(_xlfn.ANCHORARRAY(J848))=5</f>
        <v>0</v>
      </c>
      <c r="Z848" t="b">
        <f>MAX(_xlfn.ANCHORARRAY(J848))=4</f>
        <v>0</v>
      </c>
      <c r="AA848" t="b" cm="1">
        <f t="array" ref="AA848">AND(OR(_xlfn.ANCHORARRAY(J848)=3),OR(_xlfn.ANCHORARRAY(J848)=2))</f>
        <v>0</v>
      </c>
      <c r="AB848" t="b">
        <f>IF(AA848,FALSE,MAX(_xlfn.ANCHORARRAY(J848))=3)</f>
        <v>0</v>
      </c>
      <c r="AC848" t="b">
        <f>COUNTIF(_xlfn.ANCHORARRAY(J848),2)=4</f>
        <v>0</v>
      </c>
      <c r="AD848" t="b">
        <f>IF(AC848,FALSE,MAX(_xlfn.ANCHORARRAY(J848))=2)</f>
        <v>1</v>
      </c>
      <c r="AE848" t="b">
        <f>NOT(OR(Y848:AD848))</f>
        <v>0</v>
      </c>
      <c r="AF848">
        <f>8-MATCH(TRUE,Y848:AE848,0)</f>
        <v>2</v>
      </c>
      <c r="AG848">
        <f>VALUE(_xlfn.CONCAT(AF848,_xlfn.ANCHORARRAY(T848)))</f>
        <v>21404090902</v>
      </c>
      <c r="AH848">
        <f>VALUE(_xlfn.RANK.EQ(AG848,AG:AG,1))</f>
        <v>427</v>
      </c>
      <c r="AI848">
        <f>AH848*D848</f>
        <v>2562</v>
      </c>
      <c r="AK848" s="1"/>
      <c r="AL848" t="str" cm="1">
        <f t="array" ref="AL848:AP848">MID(C848,_xlfn.SEQUENCE(1,LEN(C848)),1)</f>
        <v>A</v>
      </c>
      <c r="AM848" t="str">
        <v>4</v>
      </c>
      <c r="AN848" t="str">
        <v>9</v>
      </c>
      <c r="AO848" t="str">
        <v>9</v>
      </c>
      <c r="AP848" t="str">
        <v>2</v>
      </c>
      <c r="AQ848">
        <f>IF(AL848="J",0,COUNTIF(_xlfn.ANCHORARRAY($AL848),AL848))</f>
        <v>1</v>
      </c>
      <c r="AR848">
        <f>IF(AM848="J",0,COUNTIF(_xlfn.ANCHORARRAY($AL848),AM848))</f>
        <v>1</v>
      </c>
      <c r="AS848">
        <f>IF(AN848="J",0,COUNTIF(_xlfn.ANCHORARRAY($AL848),AN848))</f>
        <v>2</v>
      </c>
      <c r="AT848">
        <f>IF(AO848="J",0,COUNTIF(_xlfn.ANCHORARRAY($AL848),AO848))</f>
        <v>2</v>
      </c>
      <c r="AU848">
        <f>IF(AP848="J",0,COUNTIF(_xlfn.ANCHORARRAY($AL848),AP848))</f>
        <v>1</v>
      </c>
      <c r="AV848" cm="1">
        <f t="array" ref="AV848:AZ848">_xlfn.LET(_xlpm.vals,{"J","2","3","4","5","6","7","8","9","T","J","Q","K","A"},
MATCH(_xlfn.ANCHORARRAY(AL848),_xlpm.vals,0))</f>
        <v>14</v>
      </c>
      <c r="AW848">
        <v>4</v>
      </c>
      <c r="AX848">
        <v>9</v>
      </c>
      <c r="AY848">
        <v>9</v>
      </c>
      <c r="AZ848">
        <v>2</v>
      </c>
      <c r="BA848" t="str" cm="1">
        <f t="array" ref="BA848:BE848">TEXT(_xlfn.ANCHORARRAY(AV848),"00")</f>
        <v>14</v>
      </c>
      <c r="BB848" t="str">
        <v>04</v>
      </c>
      <c r="BC848" t="str">
        <v>09</v>
      </c>
      <c r="BD848" t="str">
        <v>09</v>
      </c>
      <c r="BE848" t="str">
        <v>02</v>
      </c>
      <c r="BF848">
        <f>COUNTIF(_xlfn.ANCHORARRAY(AL848),"J")</f>
        <v>0</v>
      </c>
    </row>
    <row r="849" spans="2:58" x14ac:dyDescent="0.3">
      <c r="B849" t="s">
        <v>154</v>
      </c>
      <c r="C849" t="str">
        <f>_xlfn.TEXTBEFORE(B849," ")</f>
        <v>82332</v>
      </c>
      <c r="D849">
        <f>VALUE(_xlfn.TEXTAFTER(B849," "))</f>
        <v>181</v>
      </c>
      <c r="E849" t="str" cm="1">
        <f t="array" ref="E849:I849">MID(C849,_xlfn.SEQUENCE(1,LEN(C849)),1)</f>
        <v>8</v>
      </c>
      <c r="F849" t="str">
        <v>2</v>
      </c>
      <c r="G849" t="str">
        <v>3</v>
      </c>
      <c r="H849" t="str">
        <v>3</v>
      </c>
      <c r="I849" t="str">
        <v>2</v>
      </c>
      <c r="J849" cm="1">
        <f t="array" ref="J849:N849">COUNTIFS(_xlfn.ANCHORARRAY(E849),_xlfn.ANCHORARRAY(E849))</f>
        <v>1</v>
      </c>
      <c r="K849">
        <v>2</v>
      </c>
      <c r="L849">
        <v>2</v>
      </c>
      <c r="M849">
        <v>2</v>
      </c>
      <c r="N849">
        <v>2</v>
      </c>
      <c r="O849" cm="1">
        <f t="array" ref="O849:S849">_xlfn.LET(_xlpm.vals,{"1","2","3","4","5","6","7","8","9","T","J","Q","K","A"},
MATCH(_xlfn.ANCHORARRAY(E849),_xlpm.vals,0))</f>
        <v>8</v>
      </c>
      <c r="P849">
        <v>2</v>
      </c>
      <c r="Q849">
        <v>3</v>
      </c>
      <c r="R849">
        <v>3</v>
      </c>
      <c r="S849">
        <v>2</v>
      </c>
      <c r="T849" t="str" cm="1">
        <f t="array" ref="T849:X849">TEXT(_xlfn.ANCHORARRAY(O849),"00")</f>
        <v>08</v>
      </c>
      <c r="U849" t="str">
        <v>02</v>
      </c>
      <c r="V849" t="str">
        <v>03</v>
      </c>
      <c r="W849" t="str">
        <v>03</v>
      </c>
      <c r="X849" t="str">
        <v>02</v>
      </c>
      <c r="Y849" t="b">
        <f>MAX(_xlfn.ANCHORARRAY(J849))=5</f>
        <v>0</v>
      </c>
      <c r="Z849" t="b">
        <f>MAX(_xlfn.ANCHORARRAY(J849))=4</f>
        <v>0</v>
      </c>
      <c r="AA849" t="b" cm="1">
        <f t="array" ref="AA849">AND(OR(_xlfn.ANCHORARRAY(J849)=3),OR(_xlfn.ANCHORARRAY(J849)=2))</f>
        <v>0</v>
      </c>
      <c r="AB849" t="b">
        <f>IF(AA849,FALSE,MAX(_xlfn.ANCHORARRAY(J849))=3)</f>
        <v>0</v>
      </c>
      <c r="AC849" t="b">
        <f>COUNTIF(_xlfn.ANCHORARRAY(J849),2)=4</f>
        <v>1</v>
      </c>
      <c r="AD849" t="b">
        <f>IF(AC849,FALSE,MAX(_xlfn.ANCHORARRAY(J849))=2)</f>
        <v>0</v>
      </c>
      <c r="AE849" t="b">
        <f>NOT(OR(Y849:AD849))</f>
        <v>0</v>
      </c>
      <c r="AF849">
        <f>8-MATCH(TRUE,Y849:AE849,0)</f>
        <v>3</v>
      </c>
      <c r="AG849">
        <f>VALUE(_xlfn.CONCAT(AF849,_xlfn.ANCHORARRAY(T849)))</f>
        <v>30802030302</v>
      </c>
      <c r="AH849">
        <f>VALUE(_xlfn.RANK.EQ(AG849,AG:AG,1))</f>
        <v>523</v>
      </c>
      <c r="AI849">
        <f>AH849*D849</f>
        <v>94663</v>
      </c>
      <c r="AK849" s="1"/>
      <c r="AL849" t="str" cm="1">
        <f t="array" ref="AL849:AP849">MID(C849,_xlfn.SEQUENCE(1,LEN(C849)),1)</f>
        <v>8</v>
      </c>
      <c r="AM849" t="str">
        <v>2</v>
      </c>
      <c r="AN849" t="str">
        <v>3</v>
      </c>
      <c r="AO849" t="str">
        <v>3</v>
      </c>
      <c r="AP849" t="str">
        <v>2</v>
      </c>
      <c r="AQ849">
        <f>IF(AL849="J",0,COUNTIF(_xlfn.ANCHORARRAY($AL849),AL849))</f>
        <v>1</v>
      </c>
      <c r="AR849">
        <f>IF(AM849="J",0,COUNTIF(_xlfn.ANCHORARRAY($AL849),AM849))</f>
        <v>2</v>
      </c>
      <c r="AS849">
        <f>IF(AN849="J",0,COUNTIF(_xlfn.ANCHORARRAY($AL849),AN849))</f>
        <v>2</v>
      </c>
      <c r="AT849">
        <f>IF(AO849="J",0,COUNTIF(_xlfn.ANCHORARRAY($AL849),AO849))</f>
        <v>2</v>
      </c>
      <c r="AU849">
        <f>IF(AP849="J",0,COUNTIF(_xlfn.ANCHORARRAY($AL849),AP849))</f>
        <v>2</v>
      </c>
      <c r="AV849" cm="1">
        <f t="array" ref="AV849:AZ849">_xlfn.LET(_xlpm.vals,{"J","2","3","4","5","6","7","8","9","T","J","Q","K","A"},
MATCH(_xlfn.ANCHORARRAY(AL849),_xlpm.vals,0))</f>
        <v>8</v>
      </c>
      <c r="AW849">
        <v>2</v>
      </c>
      <c r="AX849">
        <v>3</v>
      </c>
      <c r="AY849">
        <v>3</v>
      </c>
      <c r="AZ849">
        <v>2</v>
      </c>
      <c r="BA849" t="str" cm="1">
        <f t="array" ref="BA849:BE849">TEXT(_xlfn.ANCHORARRAY(AV849),"00")</f>
        <v>08</v>
      </c>
      <c r="BB849" t="str">
        <v>02</v>
      </c>
      <c r="BC849" t="str">
        <v>03</v>
      </c>
      <c r="BD849" t="str">
        <v>03</v>
      </c>
      <c r="BE849" t="str">
        <v>02</v>
      </c>
      <c r="BF849">
        <f>COUNTIF(_xlfn.ANCHORARRAY(AL849),"J")</f>
        <v>0</v>
      </c>
    </row>
    <row r="850" spans="2:58" x14ac:dyDescent="0.3">
      <c r="B850" t="s">
        <v>153</v>
      </c>
      <c r="C850" t="str">
        <f>_xlfn.TEXTBEFORE(B850," ")</f>
        <v>33Q3Q</v>
      </c>
      <c r="D850">
        <f>VALUE(_xlfn.TEXTAFTER(B850," "))</f>
        <v>125</v>
      </c>
      <c r="E850" t="str" cm="1">
        <f t="array" ref="E850:I850">MID(C850,_xlfn.SEQUENCE(1,LEN(C850)),1)</f>
        <v>3</v>
      </c>
      <c r="F850" t="str">
        <v>3</v>
      </c>
      <c r="G850" t="str">
        <v>Q</v>
      </c>
      <c r="H850" t="str">
        <v>3</v>
      </c>
      <c r="I850" t="str">
        <v>Q</v>
      </c>
      <c r="J850" cm="1">
        <f t="array" ref="J850:N850">COUNTIFS(_xlfn.ANCHORARRAY(E850),_xlfn.ANCHORARRAY(E850))</f>
        <v>3</v>
      </c>
      <c r="K850">
        <v>3</v>
      </c>
      <c r="L850">
        <v>2</v>
      </c>
      <c r="M850">
        <v>3</v>
      </c>
      <c r="N850">
        <v>2</v>
      </c>
      <c r="O850" cm="1">
        <f t="array" ref="O850:S850">_xlfn.LET(_xlpm.vals,{"1","2","3","4","5","6","7","8","9","T","J","Q","K","A"},
MATCH(_xlfn.ANCHORARRAY(E850),_xlpm.vals,0))</f>
        <v>3</v>
      </c>
      <c r="P850">
        <v>3</v>
      </c>
      <c r="Q850">
        <v>12</v>
      </c>
      <c r="R850">
        <v>3</v>
      </c>
      <c r="S850">
        <v>12</v>
      </c>
      <c r="T850" t="str" cm="1">
        <f t="array" ref="T850:X850">TEXT(_xlfn.ANCHORARRAY(O850),"00")</f>
        <v>03</v>
      </c>
      <c r="U850" t="str">
        <v>03</v>
      </c>
      <c r="V850" t="str">
        <v>12</v>
      </c>
      <c r="W850" t="str">
        <v>03</v>
      </c>
      <c r="X850" t="str">
        <v>12</v>
      </c>
      <c r="Y850" t="b">
        <f>MAX(_xlfn.ANCHORARRAY(J850))=5</f>
        <v>0</v>
      </c>
      <c r="Z850" t="b">
        <f>MAX(_xlfn.ANCHORARRAY(J850))=4</f>
        <v>0</v>
      </c>
      <c r="AA850" t="b" cm="1">
        <f t="array" ref="AA850">AND(OR(_xlfn.ANCHORARRAY(J850)=3),OR(_xlfn.ANCHORARRAY(J850)=2))</f>
        <v>1</v>
      </c>
      <c r="AB850" t="b">
        <f>IF(AA850,FALSE,MAX(_xlfn.ANCHORARRAY(J850))=3)</f>
        <v>0</v>
      </c>
      <c r="AC850" t="b">
        <f>COUNTIF(_xlfn.ANCHORARRAY(J850),2)=4</f>
        <v>0</v>
      </c>
      <c r="AD850" t="b">
        <f>IF(AC850,FALSE,MAX(_xlfn.ANCHORARRAY(J850))=2)</f>
        <v>0</v>
      </c>
      <c r="AE850" t="b">
        <f>NOT(OR(Y850:AD850))</f>
        <v>0</v>
      </c>
      <c r="AF850">
        <f>8-MATCH(TRUE,Y850:AE850,0)</f>
        <v>5</v>
      </c>
      <c r="AG850">
        <f>VALUE(_xlfn.CONCAT(AF850,_xlfn.ANCHORARRAY(T850)))</f>
        <v>50303120312</v>
      </c>
      <c r="AH850">
        <f>VALUE(_xlfn.RANK.EQ(AG850,AG:AG,1))</f>
        <v>817</v>
      </c>
      <c r="AI850">
        <f>AH850*D850</f>
        <v>102125</v>
      </c>
      <c r="AK850" s="1"/>
      <c r="AL850" t="str" cm="1">
        <f t="array" ref="AL850:AP850">MID(C850,_xlfn.SEQUENCE(1,LEN(C850)),1)</f>
        <v>3</v>
      </c>
      <c r="AM850" t="str">
        <v>3</v>
      </c>
      <c r="AN850" t="str">
        <v>Q</v>
      </c>
      <c r="AO850" t="str">
        <v>3</v>
      </c>
      <c r="AP850" t="str">
        <v>Q</v>
      </c>
      <c r="AQ850">
        <f>IF(AL850="J",0,COUNTIF(_xlfn.ANCHORARRAY($AL850),AL850))</f>
        <v>3</v>
      </c>
      <c r="AR850">
        <f>IF(AM850="J",0,COUNTIF(_xlfn.ANCHORARRAY($AL850),AM850))</f>
        <v>3</v>
      </c>
      <c r="AS850">
        <f>IF(AN850="J",0,COUNTIF(_xlfn.ANCHORARRAY($AL850),AN850))</f>
        <v>2</v>
      </c>
      <c r="AT850">
        <f>IF(AO850="J",0,COUNTIF(_xlfn.ANCHORARRAY($AL850),AO850))</f>
        <v>3</v>
      </c>
      <c r="AU850">
        <f>IF(AP850="J",0,COUNTIF(_xlfn.ANCHORARRAY($AL850),AP850))</f>
        <v>2</v>
      </c>
      <c r="AV850" cm="1">
        <f t="array" ref="AV850:AZ850">_xlfn.LET(_xlpm.vals,{"J","2","3","4","5","6","7","8","9","T","J","Q","K","A"},
MATCH(_xlfn.ANCHORARRAY(AL850),_xlpm.vals,0))</f>
        <v>3</v>
      </c>
      <c r="AW850">
        <v>3</v>
      </c>
      <c r="AX850">
        <v>12</v>
      </c>
      <c r="AY850">
        <v>3</v>
      </c>
      <c r="AZ850">
        <v>12</v>
      </c>
      <c r="BA850" t="str" cm="1">
        <f t="array" ref="BA850:BE850">TEXT(_xlfn.ANCHORARRAY(AV850),"00")</f>
        <v>03</v>
      </c>
      <c r="BB850" t="str">
        <v>03</v>
      </c>
      <c r="BC850" t="str">
        <v>12</v>
      </c>
      <c r="BD850" t="str">
        <v>03</v>
      </c>
      <c r="BE850" t="str">
        <v>12</v>
      </c>
      <c r="BF850">
        <f>COUNTIF(_xlfn.ANCHORARRAY(AL850),"J")</f>
        <v>0</v>
      </c>
    </row>
    <row r="851" spans="2:58" x14ac:dyDescent="0.3">
      <c r="B851" t="s">
        <v>152</v>
      </c>
      <c r="C851" t="str">
        <f>_xlfn.TEXTBEFORE(B851," ")</f>
        <v>K2QK2</v>
      </c>
      <c r="D851">
        <f>VALUE(_xlfn.TEXTAFTER(B851," "))</f>
        <v>163</v>
      </c>
      <c r="E851" t="str" cm="1">
        <f t="array" ref="E851:I851">MID(C851,_xlfn.SEQUENCE(1,LEN(C851)),1)</f>
        <v>K</v>
      </c>
      <c r="F851" t="str">
        <v>2</v>
      </c>
      <c r="G851" t="str">
        <v>Q</v>
      </c>
      <c r="H851" t="str">
        <v>K</v>
      </c>
      <c r="I851" t="str">
        <v>2</v>
      </c>
      <c r="J851" cm="1">
        <f t="array" ref="J851:N851">COUNTIFS(_xlfn.ANCHORARRAY(E851),_xlfn.ANCHORARRAY(E851))</f>
        <v>2</v>
      </c>
      <c r="K851">
        <v>2</v>
      </c>
      <c r="L851">
        <v>1</v>
      </c>
      <c r="M851">
        <v>2</v>
      </c>
      <c r="N851">
        <v>2</v>
      </c>
      <c r="O851" cm="1">
        <f t="array" ref="O851:S851">_xlfn.LET(_xlpm.vals,{"1","2","3","4","5","6","7","8","9","T","J","Q","K","A"},
MATCH(_xlfn.ANCHORARRAY(E851),_xlpm.vals,0))</f>
        <v>13</v>
      </c>
      <c r="P851">
        <v>2</v>
      </c>
      <c r="Q851">
        <v>12</v>
      </c>
      <c r="R851">
        <v>13</v>
      </c>
      <c r="S851">
        <v>2</v>
      </c>
      <c r="T851" t="str" cm="1">
        <f t="array" ref="T851:X851">TEXT(_xlfn.ANCHORARRAY(O851),"00")</f>
        <v>13</v>
      </c>
      <c r="U851" t="str">
        <v>02</v>
      </c>
      <c r="V851" t="str">
        <v>12</v>
      </c>
      <c r="W851" t="str">
        <v>13</v>
      </c>
      <c r="X851" t="str">
        <v>02</v>
      </c>
      <c r="Y851" t="b">
        <f>MAX(_xlfn.ANCHORARRAY(J851))=5</f>
        <v>0</v>
      </c>
      <c r="Z851" t="b">
        <f>MAX(_xlfn.ANCHORARRAY(J851))=4</f>
        <v>0</v>
      </c>
      <c r="AA851" t="b" cm="1">
        <f t="array" ref="AA851">AND(OR(_xlfn.ANCHORARRAY(J851)=3),OR(_xlfn.ANCHORARRAY(J851)=2))</f>
        <v>0</v>
      </c>
      <c r="AB851" t="b">
        <f>IF(AA851,FALSE,MAX(_xlfn.ANCHORARRAY(J851))=3)</f>
        <v>0</v>
      </c>
      <c r="AC851" t="b">
        <f>COUNTIF(_xlfn.ANCHORARRAY(J851),2)=4</f>
        <v>1</v>
      </c>
      <c r="AD851" t="b">
        <f>IF(AC851,FALSE,MAX(_xlfn.ANCHORARRAY(J851))=2)</f>
        <v>0</v>
      </c>
      <c r="AE851" t="b">
        <f>NOT(OR(Y851:AD851))</f>
        <v>0</v>
      </c>
      <c r="AF851">
        <f>8-MATCH(TRUE,Y851:AE851,0)</f>
        <v>3</v>
      </c>
      <c r="AG851">
        <f>VALUE(_xlfn.CONCAT(AF851,_xlfn.ANCHORARRAY(T851)))</f>
        <v>31302121302</v>
      </c>
      <c r="AH851">
        <f>VALUE(_xlfn.RANK.EQ(AG851,AG:AG,1))</f>
        <v>592</v>
      </c>
      <c r="AI851">
        <f>AH851*D851</f>
        <v>96496</v>
      </c>
      <c r="AK851" s="1"/>
      <c r="AL851" t="str" cm="1">
        <f t="array" ref="AL851:AP851">MID(C851,_xlfn.SEQUENCE(1,LEN(C851)),1)</f>
        <v>K</v>
      </c>
      <c r="AM851" t="str">
        <v>2</v>
      </c>
      <c r="AN851" t="str">
        <v>Q</v>
      </c>
      <c r="AO851" t="str">
        <v>K</v>
      </c>
      <c r="AP851" t="str">
        <v>2</v>
      </c>
      <c r="AQ851">
        <f>IF(AL851="J",0,COUNTIF(_xlfn.ANCHORARRAY($AL851),AL851))</f>
        <v>2</v>
      </c>
      <c r="AR851">
        <f>IF(AM851="J",0,COUNTIF(_xlfn.ANCHORARRAY($AL851),AM851))</f>
        <v>2</v>
      </c>
      <c r="AS851">
        <f>IF(AN851="J",0,COUNTIF(_xlfn.ANCHORARRAY($AL851),AN851))</f>
        <v>1</v>
      </c>
      <c r="AT851">
        <f>IF(AO851="J",0,COUNTIF(_xlfn.ANCHORARRAY($AL851),AO851))</f>
        <v>2</v>
      </c>
      <c r="AU851">
        <f>IF(AP851="J",0,COUNTIF(_xlfn.ANCHORARRAY($AL851),AP851))</f>
        <v>2</v>
      </c>
      <c r="AV851" cm="1">
        <f t="array" ref="AV851:AZ851">_xlfn.LET(_xlpm.vals,{"J","2","3","4","5","6","7","8","9","T","J","Q","K","A"},
MATCH(_xlfn.ANCHORARRAY(AL851),_xlpm.vals,0))</f>
        <v>13</v>
      </c>
      <c r="AW851">
        <v>2</v>
      </c>
      <c r="AX851">
        <v>12</v>
      </c>
      <c r="AY851">
        <v>13</v>
      </c>
      <c r="AZ851">
        <v>2</v>
      </c>
      <c r="BA851" t="str" cm="1">
        <f t="array" ref="BA851:BE851">TEXT(_xlfn.ANCHORARRAY(AV851),"00")</f>
        <v>13</v>
      </c>
      <c r="BB851" t="str">
        <v>02</v>
      </c>
      <c r="BC851" t="str">
        <v>12</v>
      </c>
      <c r="BD851" t="str">
        <v>13</v>
      </c>
      <c r="BE851" t="str">
        <v>02</v>
      </c>
      <c r="BF851">
        <f>COUNTIF(_xlfn.ANCHORARRAY(AL851),"J")</f>
        <v>0</v>
      </c>
    </row>
    <row r="852" spans="2:58" x14ac:dyDescent="0.3">
      <c r="B852" t="s">
        <v>151</v>
      </c>
      <c r="C852" t="str">
        <f>_xlfn.TEXTBEFORE(B852," ")</f>
        <v>AQ4JT</v>
      </c>
      <c r="D852">
        <f>VALUE(_xlfn.TEXTAFTER(B852," "))</f>
        <v>778</v>
      </c>
      <c r="E852" t="str" cm="1">
        <f t="array" ref="E852:I852">MID(C852,_xlfn.SEQUENCE(1,LEN(C852)),1)</f>
        <v>A</v>
      </c>
      <c r="F852" t="str">
        <v>Q</v>
      </c>
      <c r="G852" t="str">
        <v>4</v>
      </c>
      <c r="H852" t="str">
        <v>J</v>
      </c>
      <c r="I852" t="str">
        <v>T</v>
      </c>
      <c r="J852" cm="1">
        <f t="array" ref="J852:N852">COUNTIFS(_xlfn.ANCHORARRAY(E852),_xlfn.ANCHORARRAY(E852))</f>
        <v>1</v>
      </c>
      <c r="K852">
        <v>1</v>
      </c>
      <c r="L852">
        <v>1</v>
      </c>
      <c r="M852">
        <v>1</v>
      </c>
      <c r="N852">
        <v>1</v>
      </c>
      <c r="O852" cm="1">
        <f t="array" ref="O852:S852">_xlfn.LET(_xlpm.vals,{"1","2","3","4","5","6","7","8","9","T","J","Q","K","A"},
MATCH(_xlfn.ANCHORARRAY(E852),_xlpm.vals,0))</f>
        <v>14</v>
      </c>
      <c r="P852">
        <v>12</v>
      </c>
      <c r="Q852">
        <v>4</v>
      </c>
      <c r="R852">
        <v>11</v>
      </c>
      <c r="S852">
        <v>10</v>
      </c>
      <c r="T852" t="str" cm="1">
        <f t="array" ref="T852:X852">TEXT(_xlfn.ANCHORARRAY(O852),"00")</f>
        <v>14</v>
      </c>
      <c r="U852" t="str">
        <v>12</v>
      </c>
      <c r="V852" t="str">
        <v>04</v>
      </c>
      <c r="W852" t="str">
        <v>11</v>
      </c>
      <c r="X852" t="str">
        <v>10</v>
      </c>
      <c r="Y852" t="b">
        <f>MAX(_xlfn.ANCHORARRAY(J852))=5</f>
        <v>0</v>
      </c>
      <c r="Z852" t="b">
        <f>MAX(_xlfn.ANCHORARRAY(J852))=4</f>
        <v>0</v>
      </c>
      <c r="AA852" t="b" cm="1">
        <f t="array" ref="AA852">AND(OR(_xlfn.ANCHORARRAY(J852)=3),OR(_xlfn.ANCHORARRAY(J852)=2))</f>
        <v>0</v>
      </c>
      <c r="AB852" t="b">
        <f>IF(AA852,FALSE,MAX(_xlfn.ANCHORARRAY(J852))=3)</f>
        <v>0</v>
      </c>
      <c r="AC852" t="b">
        <f>COUNTIF(_xlfn.ANCHORARRAY(J852),2)=4</f>
        <v>0</v>
      </c>
      <c r="AD852" t="b">
        <f>IF(AC852,FALSE,MAX(_xlfn.ANCHORARRAY(J852))=2)</f>
        <v>0</v>
      </c>
      <c r="AE852" t="b">
        <f>NOT(OR(Y852:AD852))</f>
        <v>1</v>
      </c>
      <c r="AF852">
        <f>8-MATCH(TRUE,Y852:AE852,0)</f>
        <v>1</v>
      </c>
      <c r="AG852">
        <f>VALUE(_xlfn.CONCAT(AF852,_xlfn.ANCHORARRAY(T852)))</f>
        <v>11412041110</v>
      </c>
      <c r="AH852">
        <f>VALUE(_xlfn.RANK.EQ(AG852,AG:AG,1))</f>
        <v>194</v>
      </c>
      <c r="AI852">
        <f>AH852*D852</f>
        <v>150932</v>
      </c>
      <c r="AK852" s="1"/>
      <c r="AL852" t="str" cm="1">
        <f t="array" ref="AL852:AP852">MID(C852,_xlfn.SEQUENCE(1,LEN(C852)),1)</f>
        <v>A</v>
      </c>
      <c r="AM852" t="str">
        <v>Q</v>
      </c>
      <c r="AN852" t="str">
        <v>4</v>
      </c>
      <c r="AO852" t="str">
        <v>J</v>
      </c>
      <c r="AP852" t="str">
        <v>T</v>
      </c>
      <c r="AQ852">
        <f>IF(AL852="J",0,COUNTIF(_xlfn.ANCHORARRAY($AL852),AL852))</f>
        <v>1</v>
      </c>
      <c r="AR852">
        <f>IF(AM852="J",0,COUNTIF(_xlfn.ANCHORARRAY($AL852),AM852))</f>
        <v>1</v>
      </c>
      <c r="AS852">
        <f>IF(AN852="J",0,COUNTIF(_xlfn.ANCHORARRAY($AL852),AN852))</f>
        <v>1</v>
      </c>
      <c r="AT852">
        <f>IF(AO852="J",0,COUNTIF(_xlfn.ANCHORARRAY($AL852),AO852))</f>
        <v>0</v>
      </c>
      <c r="AU852">
        <f>IF(AP852="J",0,COUNTIF(_xlfn.ANCHORARRAY($AL852),AP852))</f>
        <v>1</v>
      </c>
      <c r="AV852" cm="1">
        <f t="array" ref="AV852:AZ852">_xlfn.LET(_xlpm.vals,{"J","2","3","4","5","6","7","8","9","T","J","Q","K","A"},
MATCH(_xlfn.ANCHORARRAY(AL852),_xlpm.vals,0))</f>
        <v>14</v>
      </c>
      <c r="AW852">
        <v>12</v>
      </c>
      <c r="AX852">
        <v>4</v>
      </c>
      <c r="AY852">
        <v>1</v>
      </c>
      <c r="AZ852">
        <v>10</v>
      </c>
      <c r="BA852" t="str" cm="1">
        <f t="array" ref="BA852:BE852">TEXT(_xlfn.ANCHORARRAY(AV852),"00")</f>
        <v>14</v>
      </c>
      <c r="BB852" t="str">
        <v>12</v>
      </c>
      <c r="BC852" t="str">
        <v>04</v>
      </c>
      <c r="BD852" t="str">
        <v>01</v>
      </c>
      <c r="BE852" t="str">
        <v>10</v>
      </c>
      <c r="BF852">
        <f>COUNTIF(_xlfn.ANCHORARRAY(AL852),"J")</f>
        <v>1</v>
      </c>
    </row>
    <row r="853" spans="2:58" x14ac:dyDescent="0.3">
      <c r="B853" t="s">
        <v>150</v>
      </c>
      <c r="C853" t="str">
        <f>_xlfn.TEXTBEFORE(B853," ")</f>
        <v>9KKKK</v>
      </c>
      <c r="D853">
        <f>VALUE(_xlfn.TEXTAFTER(B853," "))</f>
        <v>398</v>
      </c>
      <c r="E853" t="str" cm="1">
        <f t="array" ref="E853:I853">MID(C853,_xlfn.SEQUENCE(1,LEN(C853)),1)</f>
        <v>9</v>
      </c>
      <c r="F853" t="str">
        <v>K</v>
      </c>
      <c r="G853" t="str">
        <v>K</v>
      </c>
      <c r="H853" t="str">
        <v>K</v>
      </c>
      <c r="I853" t="str">
        <v>K</v>
      </c>
      <c r="J853" cm="1">
        <f t="array" ref="J853:N853">COUNTIFS(_xlfn.ANCHORARRAY(E853),_xlfn.ANCHORARRAY(E853))</f>
        <v>1</v>
      </c>
      <c r="K853">
        <v>4</v>
      </c>
      <c r="L853">
        <v>4</v>
      </c>
      <c r="M853">
        <v>4</v>
      </c>
      <c r="N853">
        <v>4</v>
      </c>
      <c r="O853" cm="1">
        <f t="array" ref="O853:S853">_xlfn.LET(_xlpm.vals,{"1","2","3","4","5","6","7","8","9","T","J","Q","K","A"},
MATCH(_xlfn.ANCHORARRAY(E853),_xlpm.vals,0))</f>
        <v>9</v>
      </c>
      <c r="P853">
        <v>13</v>
      </c>
      <c r="Q853">
        <v>13</v>
      </c>
      <c r="R853">
        <v>13</v>
      </c>
      <c r="S853">
        <v>13</v>
      </c>
      <c r="T853" t="str" cm="1">
        <f t="array" ref="T853:X853">TEXT(_xlfn.ANCHORARRAY(O853),"00")</f>
        <v>09</v>
      </c>
      <c r="U853" t="str">
        <v>13</v>
      </c>
      <c r="V853" t="str">
        <v>13</v>
      </c>
      <c r="W853" t="str">
        <v>13</v>
      </c>
      <c r="X853" t="str">
        <v>13</v>
      </c>
      <c r="Y853" t="b">
        <f>MAX(_xlfn.ANCHORARRAY(J853))=5</f>
        <v>0</v>
      </c>
      <c r="Z853" t="b">
        <f>MAX(_xlfn.ANCHORARRAY(J853))=4</f>
        <v>1</v>
      </c>
      <c r="AA853" t="b" cm="1">
        <f t="array" ref="AA853">AND(OR(_xlfn.ANCHORARRAY(J853)=3),OR(_xlfn.ANCHORARRAY(J853)=2))</f>
        <v>0</v>
      </c>
      <c r="AB853" t="b">
        <f>IF(AA853,FALSE,MAX(_xlfn.ANCHORARRAY(J853))=3)</f>
        <v>0</v>
      </c>
      <c r="AC853" t="b">
        <f>COUNTIF(_xlfn.ANCHORARRAY(J853),2)=4</f>
        <v>0</v>
      </c>
      <c r="AD853" t="b">
        <f>IF(AC853,FALSE,MAX(_xlfn.ANCHORARRAY(J853))=2)</f>
        <v>0</v>
      </c>
      <c r="AE853" t="b">
        <f>NOT(OR(Y853:AD853))</f>
        <v>0</v>
      </c>
      <c r="AF853">
        <f>8-MATCH(TRUE,Y853:AE853,0)</f>
        <v>6</v>
      </c>
      <c r="AG853">
        <f>VALUE(_xlfn.CONCAT(AF853,_xlfn.ANCHORARRAY(T853)))</f>
        <v>60913131313</v>
      </c>
      <c r="AH853">
        <f>VALUE(_xlfn.RANK.EQ(AG853,AG:AG,1))</f>
        <v>967</v>
      </c>
      <c r="AI853">
        <f>AH853*D853</f>
        <v>384866</v>
      </c>
      <c r="AK853" s="1"/>
      <c r="AL853" t="str" cm="1">
        <f t="array" ref="AL853:AP853">MID(C853,_xlfn.SEQUENCE(1,LEN(C853)),1)</f>
        <v>9</v>
      </c>
      <c r="AM853" t="str">
        <v>K</v>
      </c>
      <c r="AN853" t="str">
        <v>K</v>
      </c>
      <c r="AO853" t="str">
        <v>K</v>
      </c>
      <c r="AP853" t="str">
        <v>K</v>
      </c>
      <c r="AQ853">
        <f>IF(AL853="J",0,COUNTIF(_xlfn.ANCHORARRAY($AL853),AL853))</f>
        <v>1</v>
      </c>
      <c r="AR853">
        <f>IF(AM853="J",0,COUNTIF(_xlfn.ANCHORARRAY($AL853),AM853))</f>
        <v>4</v>
      </c>
      <c r="AS853">
        <f>IF(AN853="J",0,COUNTIF(_xlfn.ANCHORARRAY($AL853),AN853))</f>
        <v>4</v>
      </c>
      <c r="AT853">
        <f>IF(AO853="J",0,COUNTIF(_xlfn.ANCHORARRAY($AL853),AO853))</f>
        <v>4</v>
      </c>
      <c r="AU853">
        <f>IF(AP853="J",0,COUNTIF(_xlfn.ANCHORARRAY($AL853),AP853))</f>
        <v>4</v>
      </c>
      <c r="AV853" cm="1">
        <f t="array" ref="AV853:AZ853">_xlfn.LET(_xlpm.vals,{"J","2","3","4","5","6","7","8","9","T","J","Q","K","A"},
MATCH(_xlfn.ANCHORARRAY(AL853),_xlpm.vals,0))</f>
        <v>9</v>
      </c>
      <c r="AW853">
        <v>13</v>
      </c>
      <c r="AX853">
        <v>13</v>
      </c>
      <c r="AY853">
        <v>13</v>
      </c>
      <c r="AZ853">
        <v>13</v>
      </c>
      <c r="BA853" t="str" cm="1">
        <f t="array" ref="BA853:BE853">TEXT(_xlfn.ANCHORARRAY(AV853),"00")</f>
        <v>09</v>
      </c>
      <c r="BB853" t="str">
        <v>13</v>
      </c>
      <c r="BC853" t="str">
        <v>13</v>
      </c>
      <c r="BD853" t="str">
        <v>13</v>
      </c>
      <c r="BE853" t="str">
        <v>13</v>
      </c>
      <c r="BF853">
        <f>COUNTIF(_xlfn.ANCHORARRAY(AL853),"J")</f>
        <v>0</v>
      </c>
    </row>
    <row r="854" spans="2:58" x14ac:dyDescent="0.3">
      <c r="B854" t="s">
        <v>149</v>
      </c>
      <c r="C854" t="str">
        <f>_xlfn.TEXTBEFORE(B854," ")</f>
        <v>K627K</v>
      </c>
      <c r="D854">
        <f>VALUE(_xlfn.TEXTAFTER(B854," "))</f>
        <v>869</v>
      </c>
      <c r="E854" t="str" cm="1">
        <f t="array" ref="E854:I854">MID(C854,_xlfn.SEQUENCE(1,LEN(C854)),1)</f>
        <v>K</v>
      </c>
      <c r="F854" t="str">
        <v>6</v>
      </c>
      <c r="G854" t="str">
        <v>2</v>
      </c>
      <c r="H854" t="str">
        <v>7</v>
      </c>
      <c r="I854" t="str">
        <v>K</v>
      </c>
      <c r="J854" cm="1">
        <f t="array" ref="J854:N854">COUNTIFS(_xlfn.ANCHORARRAY(E854),_xlfn.ANCHORARRAY(E854))</f>
        <v>2</v>
      </c>
      <c r="K854">
        <v>1</v>
      </c>
      <c r="L854">
        <v>1</v>
      </c>
      <c r="M854">
        <v>1</v>
      </c>
      <c r="N854">
        <v>2</v>
      </c>
      <c r="O854" cm="1">
        <f t="array" ref="O854:S854">_xlfn.LET(_xlpm.vals,{"1","2","3","4","5","6","7","8","9","T","J","Q","K","A"},
MATCH(_xlfn.ANCHORARRAY(E854),_xlpm.vals,0))</f>
        <v>13</v>
      </c>
      <c r="P854">
        <v>6</v>
      </c>
      <c r="Q854">
        <v>2</v>
      </c>
      <c r="R854">
        <v>7</v>
      </c>
      <c r="S854">
        <v>13</v>
      </c>
      <c r="T854" t="str" cm="1">
        <f t="array" ref="T854:X854">TEXT(_xlfn.ANCHORARRAY(O854),"00")</f>
        <v>13</v>
      </c>
      <c r="U854" t="str">
        <v>06</v>
      </c>
      <c r="V854" t="str">
        <v>02</v>
      </c>
      <c r="W854" t="str">
        <v>07</v>
      </c>
      <c r="X854" t="str">
        <v>13</v>
      </c>
      <c r="Y854" t="b">
        <f>MAX(_xlfn.ANCHORARRAY(J854))=5</f>
        <v>0</v>
      </c>
      <c r="Z854" t="b">
        <f>MAX(_xlfn.ANCHORARRAY(J854))=4</f>
        <v>0</v>
      </c>
      <c r="AA854" t="b" cm="1">
        <f t="array" ref="AA854">AND(OR(_xlfn.ANCHORARRAY(J854)=3),OR(_xlfn.ANCHORARRAY(J854)=2))</f>
        <v>0</v>
      </c>
      <c r="AB854" t="b">
        <f>IF(AA854,FALSE,MAX(_xlfn.ANCHORARRAY(J854))=3)</f>
        <v>0</v>
      </c>
      <c r="AC854" t="b">
        <f>COUNTIF(_xlfn.ANCHORARRAY(J854),2)=4</f>
        <v>0</v>
      </c>
      <c r="AD854" t="b">
        <f>IF(AC854,FALSE,MAX(_xlfn.ANCHORARRAY(J854))=2)</f>
        <v>1</v>
      </c>
      <c r="AE854" t="b">
        <f>NOT(OR(Y854:AD854))</f>
        <v>0</v>
      </c>
      <c r="AF854">
        <f>8-MATCH(TRUE,Y854:AE854,0)</f>
        <v>2</v>
      </c>
      <c r="AG854">
        <f>VALUE(_xlfn.CONCAT(AF854,_xlfn.ANCHORARRAY(T854)))</f>
        <v>21306020713</v>
      </c>
      <c r="AH854">
        <f>VALUE(_xlfn.RANK.EQ(AG854,AG:AG,1))</f>
        <v>416</v>
      </c>
      <c r="AI854">
        <f>AH854*D854</f>
        <v>361504</v>
      </c>
      <c r="AK854" s="1"/>
      <c r="AL854" t="str" cm="1">
        <f t="array" ref="AL854:AP854">MID(C854,_xlfn.SEQUENCE(1,LEN(C854)),1)</f>
        <v>K</v>
      </c>
      <c r="AM854" t="str">
        <v>6</v>
      </c>
      <c r="AN854" t="str">
        <v>2</v>
      </c>
      <c r="AO854" t="str">
        <v>7</v>
      </c>
      <c r="AP854" t="str">
        <v>K</v>
      </c>
      <c r="AQ854">
        <f>IF(AL854="J",0,COUNTIF(_xlfn.ANCHORARRAY($AL854),AL854))</f>
        <v>2</v>
      </c>
      <c r="AR854">
        <f>IF(AM854="J",0,COUNTIF(_xlfn.ANCHORARRAY($AL854),AM854))</f>
        <v>1</v>
      </c>
      <c r="AS854">
        <f>IF(AN854="J",0,COUNTIF(_xlfn.ANCHORARRAY($AL854),AN854))</f>
        <v>1</v>
      </c>
      <c r="AT854">
        <f>IF(AO854="J",0,COUNTIF(_xlfn.ANCHORARRAY($AL854),AO854))</f>
        <v>1</v>
      </c>
      <c r="AU854">
        <f>IF(AP854="J",0,COUNTIF(_xlfn.ANCHORARRAY($AL854),AP854))</f>
        <v>2</v>
      </c>
      <c r="AV854" cm="1">
        <f t="array" ref="AV854:AZ854">_xlfn.LET(_xlpm.vals,{"J","2","3","4","5","6","7","8","9","T","J","Q","K","A"},
MATCH(_xlfn.ANCHORARRAY(AL854),_xlpm.vals,0))</f>
        <v>13</v>
      </c>
      <c r="AW854">
        <v>6</v>
      </c>
      <c r="AX854">
        <v>2</v>
      </c>
      <c r="AY854">
        <v>7</v>
      </c>
      <c r="AZ854">
        <v>13</v>
      </c>
      <c r="BA854" t="str" cm="1">
        <f t="array" ref="BA854:BE854">TEXT(_xlfn.ANCHORARRAY(AV854),"00")</f>
        <v>13</v>
      </c>
      <c r="BB854" t="str">
        <v>06</v>
      </c>
      <c r="BC854" t="str">
        <v>02</v>
      </c>
      <c r="BD854" t="str">
        <v>07</v>
      </c>
      <c r="BE854" t="str">
        <v>13</v>
      </c>
      <c r="BF854">
        <f>COUNTIF(_xlfn.ANCHORARRAY(AL854),"J")</f>
        <v>0</v>
      </c>
    </row>
    <row r="855" spans="2:58" x14ac:dyDescent="0.3">
      <c r="B855" t="s">
        <v>148</v>
      </c>
      <c r="C855" t="str">
        <f>_xlfn.TEXTBEFORE(B855," ")</f>
        <v>Q947Q</v>
      </c>
      <c r="D855">
        <f>VALUE(_xlfn.TEXTAFTER(B855," "))</f>
        <v>284</v>
      </c>
      <c r="E855" t="str" cm="1">
        <f t="array" ref="E855:I855">MID(C855,_xlfn.SEQUENCE(1,LEN(C855)),1)</f>
        <v>Q</v>
      </c>
      <c r="F855" t="str">
        <v>9</v>
      </c>
      <c r="G855" t="str">
        <v>4</v>
      </c>
      <c r="H855" t="str">
        <v>7</v>
      </c>
      <c r="I855" t="str">
        <v>Q</v>
      </c>
      <c r="J855" cm="1">
        <f t="array" ref="J855:N855">COUNTIFS(_xlfn.ANCHORARRAY(E855),_xlfn.ANCHORARRAY(E855))</f>
        <v>2</v>
      </c>
      <c r="K855">
        <v>1</v>
      </c>
      <c r="L855">
        <v>1</v>
      </c>
      <c r="M855">
        <v>1</v>
      </c>
      <c r="N855">
        <v>2</v>
      </c>
      <c r="O855" cm="1">
        <f t="array" ref="O855:S855">_xlfn.LET(_xlpm.vals,{"1","2","3","4","5","6","7","8","9","T","J","Q","K","A"},
MATCH(_xlfn.ANCHORARRAY(E855),_xlpm.vals,0))</f>
        <v>12</v>
      </c>
      <c r="P855">
        <v>9</v>
      </c>
      <c r="Q855">
        <v>4</v>
      </c>
      <c r="R855">
        <v>7</v>
      </c>
      <c r="S855">
        <v>12</v>
      </c>
      <c r="T855" t="str" cm="1">
        <f t="array" ref="T855:X855">TEXT(_xlfn.ANCHORARRAY(O855),"00")</f>
        <v>12</v>
      </c>
      <c r="U855" t="str">
        <v>09</v>
      </c>
      <c r="V855" t="str">
        <v>04</v>
      </c>
      <c r="W855" t="str">
        <v>07</v>
      </c>
      <c r="X855" t="str">
        <v>12</v>
      </c>
      <c r="Y855" t="b">
        <f>MAX(_xlfn.ANCHORARRAY(J855))=5</f>
        <v>0</v>
      </c>
      <c r="Z855" t="b">
        <f>MAX(_xlfn.ANCHORARRAY(J855))=4</f>
        <v>0</v>
      </c>
      <c r="AA855" t="b" cm="1">
        <f t="array" ref="AA855">AND(OR(_xlfn.ANCHORARRAY(J855)=3),OR(_xlfn.ANCHORARRAY(J855)=2))</f>
        <v>0</v>
      </c>
      <c r="AB855" t="b">
        <f>IF(AA855,FALSE,MAX(_xlfn.ANCHORARRAY(J855))=3)</f>
        <v>0</v>
      </c>
      <c r="AC855" t="b">
        <f>COUNTIF(_xlfn.ANCHORARRAY(J855),2)=4</f>
        <v>0</v>
      </c>
      <c r="AD855" t="b">
        <f>IF(AC855,FALSE,MAX(_xlfn.ANCHORARRAY(J855))=2)</f>
        <v>1</v>
      </c>
      <c r="AE855" t="b">
        <f>NOT(OR(Y855:AD855))</f>
        <v>0</v>
      </c>
      <c r="AF855">
        <f>8-MATCH(TRUE,Y855:AE855,0)</f>
        <v>2</v>
      </c>
      <c r="AG855">
        <f>VALUE(_xlfn.CONCAT(AF855,_xlfn.ANCHORARRAY(T855)))</f>
        <v>21209040712</v>
      </c>
      <c r="AH855">
        <f>VALUE(_xlfn.RANK.EQ(AG855,AG:AG,1))</f>
        <v>397</v>
      </c>
      <c r="AI855">
        <f>AH855*D855</f>
        <v>112748</v>
      </c>
      <c r="AK855" s="1"/>
      <c r="AL855" t="str" cm="1">
        <f t="array" ref="AL855:AP855">MID(C855,_xlfn.SEQUENCE(1,LEN(C855)),1)</f>
        <v>Q</v>
      </c>
      <c r="AM855" t="str">
        <v>9</v>
      </c>
      <c r="AN855" t="str">
        <v>4</v>
      </c>
      <c r="AO855" t="str">
        <v>7</v>
      </c>
      <c r="AP855" t="str">
        <v>Q</v>
      </c>
      <c r="AQ855">
        <f>IF(AL855="J",0,COUNTIF(_xlfn.ANCHORARRAY($AL855),AL855))</f>
        <v>2</v>
      </c>
      <c r="AR855">
        <f>IF(AM855="J",0,COUNTIF(_xlfn.ANCHORARRAY($AL855),AM855))</f>
        <v>1</v>
      </c>
      <c r="AS855">
        <f>IF(AN855="J",0,COUNTIF(_xlfn.ANCHORARRAY($AL855),AN855))</f>
        <v>1</v>
      </c>
      <c r="AT855">
        <f>IF(AO855="J",0,COUNTIF(_xlfn.ANCHORARRAY($AL855),AO855))</f>
        <v>1</v>
      </c>
      <c r="AU855">
        <f>IF(AP855="J",0,COUNTIF(_xlfn.ANCHORARRAY($AL855),AP855))</f>
        <v>2</v>
      </c>
      <c r="AV855" cm="1">
        <f t="array" ref="AV855:AZ855">_xlfn.LET(_xlpm.vals,{"J","2","3","4","5","6","7","8","9","T","J","Q","K","A"},
MATCH(_xlfn.ANCHORARRAY(AL855),_xlpm.vals,0))</f>
        <v>12</v>
      </c>
      <c r="AW855">
        <v>9</v>
      </c>
      <c r="AX855">
        <v>4</v>
      </c>
      <c r="AY855">
        <v>7</v>
      </c>
      <c r="AZ855">
        <v>12</v>
      </c>
      <c r="BA855" t="str" cm="1">
        <f t="array" ref="BA855:BE855">TEXT(_xlfn.ANCHORARRAY(AV855),"00")</f>
        <v>12</v>
      </c>
      <c r="BB855" t="str">
        <v>09</v>
      </c>
      <c r="BC855" t="str">
        <v>04</v>
      </c>
      <c r="BD855" t="str">
        <v>07</v>
      </c>
      <c r="BE855" t="str">
        <v>12</v>
      </c>
      <c r="BF855">
        <f>COUNTIF(_xlfn.ANCHORARRAY(AL855),"J")</f>
        <v>0</v>
      </c>
    </row>
    <row r="856" spans="2:58" x14ac:dyDescent="0.3">
      <c r="B856" t="s">
        <v>147</v>
      </c>
      <c r="C856" t="str">
        <f>_xlfn.TEXTBEFORE(B856," ")</f>
        <v>Q29A7</v>
      </c>
      <c r="D856">
        <f>VALUE(_xlfn.TEXTAFTER(B856," "))</f>
        <v>465</v>
      </c>
      <c r="E856" t="str" cm="1">
        <f t="array" ref="E856:I856">MID(C856,_xlfn.SEQUENCE(1,LEN(C856)),1)</f>
        <v>Q</v>
      </c>
      <c r="F856" t="str">
        <v>2</v>
      </c>
      <c r="G856" t="str">
        <v>9</v>
      </c>
      <c r="H856" t="str">
        <v>A</v>
      </c>
      <c r="I856" t="str">
        <v>7</v>
      </c>
      <c r="J856" cm="1">
        <f t="array" ref="J856:N856">COUNTIFS(_xlfn.ANCHORARRAY(E856),_xlfn.ANCHORARRAY(E856))</f>
        <v>1</v>
      </c>
      <c r="K856">
        <v>1</v>
      </c>
      <c r="L856">
        <v>1</v>
      </c>
      <c r="M856">
        <v>1</v>
      </c>
      <c r="N856">
        <v>1</v>
      </c>
      <c r="O856" cm="1">
        <f t="array" ref="O856:S856">_xlfn.LET(_xlpm.vals,{"1","2","3","4","5","6","7","8","9","T","J","Q","K","A"},
MATCH(_xlfn.ANCHORARRAY(E856),_xlpm.vals,0))</f>
        <v>12</v>
      </c>
      <c r="P856">
        <v>2</v>
      </c>
      <c r="Q856">
        <v>9</v>
      </c>
      <c r="R856">
        <v>14</v>
      </c>
      <c r="S856">
        <v>7</v>
      </c>
      <c r="T856" t="str" cm="1">
        <f t="array" ref="T856:X856">TEXT(_xlfn.ANCHORARRAY(O856),"00")</f>
        <v>12</v>
      </c>
      <c r="U856" t="str">
        <v>02</v>
      </c>
      <c r="V856" t="str">
        <v>09</v>
      </c>
      <c r="W856" t="str">
        <v>14</v>
      </c>
      <c r="X856" t="str">
        <v>07</v>
      </c>
      <c r="Y856" t="b">
        <f>MAX(_xlfn.ANCHORARRAY(J856))=5</f>
        <v>0</v>
      </c>
      <c r="Z856" t="b">
        <f>MAX(_xlfn.ANCHORARRAY(J856))=4</f>
        <v>0</v>
      </c>
      <c r="AA856" t="b" cm="1">
        <f t="array" ref="AA856">AND(OR(_xlfn.ANCHORARRAY(J856)=3),OR(_xlfn.ANCHORARRAY(J856)=2))</f>
        <v>0</v>
      </c>
      <c r="AB856" t="b">
        <f>IF(AA856,FALSE,MAX(_xlfn.ANCHORARRAY(J856))=3)</f>
        <v>0</v>
      </c>
      <c r="AC856" t="b">
        <f>COUNTIF(_xlfn.ANCHORARRAY(J856),2)=4</f>
        <v>0</v>
      </c>
      <c r="AD856" t="b">
        <f>IF(AC856,FALSE,MAX(_xlfn.ANCHORARRAY(J856))=2)</f>
        <v>0</v>
      </c>
      <c r="AE856" t="b">
        <f>NOT(OR(Y856:AD856))</f>
        <v>1</v>
      </c>
      <c r="AF856">
        <f>8-MATCH(TRUE,Y856:AE856,0)</f>
        <v>1</v>
      </c>
      <c r="AG856">
        <f>VALUE(_xlfn.CONCAT(AF856,_xlfn.ANCHORARRAY(T856)))</f>
        <v>11202091407</v>
      </c>
      <c r="AH856">
        <f>VALUE(_xlfn.RANK.EQ(AG856,AG:AG,1))</f>
        <v>152</v>
      </c>
      <c r="AI856">
        <f>AH856*D856</f>
        <v>70680</v>
      </c>
      <c r="AK856" s="1"/>
      <c r="AL856" t="str" cm="1">
        <f t="array" ref="AL856:AP856">MID(C856,_xlfn.SEQUENCE(1,LEN(C856)),1)</f>
        <v>Q</v>
      </c>
      <c r="AM856" t="str">
        <v>2</v>
      </c>
      <c r="AN856" t="str">
        <v>9</v>
      </c>
      <c r="AO856" t="str">
        <v>A</v>
      </c>
      <c r="AP856" t="str">
        <v>7</v>
      </c>
      <c r="AQ856">
        <f>IF(AL856="J",0,COUNTIF(_xlfn.ANCHORARRAY($AL856),AL856))</f>
        <v>1</v>
      </c>
      <c r="AR856">
        <f>IF(AM856="J",0,COUNTIF(_xlfn.ANCHORARRAY($AL856),AM856))</f>
        <v>1</v>
      </c>
      <c r="AS856">
        <f>IF(AN856="J",0,COUNTIF(_xlfn.ANCHORARRAY($AL856),AN856))</f>
        <v>1</v>
      </c>
      <c r="AT856">
        <f>IF(AO856="J",0,COUNTIF(_xlfn.ANCHORARRAY($AL856),AO856))</f>
        <v>1</v>
      </c>
      <c r="AU856">
        <f>IF(AP856="J",0,COUNTIF(_xlfn.ANCHORARRAY($AL856),AP856))</f>
        <v>1</v>
      </c>
      <c r="AV856" cm="1">
        <f t="array" ref="AV856:AZ856">_xlfn.LET(_xlpm.vals,{"J","2","3","4","5","6","7","8","9","T","J","Q","K","A"},
MATCH(_xlfn.ANCHORARRAY(AL856),_xlpm.vals,0))</f>
        <v>12</v>
      </c>
      <c r="AW856">
        <v>2</v>
      </c>
      <c r="AX856">
        <v>9</v>
      </c>
      <c r="AY856">
        <v>14</v>
      </c>
      <c r="AZ856">
        <v>7</v>
      </c>
      <c r="BA856" t="str" cm="1">
        <f t="array" ref="BA856:BE856">TEXT(_xlfn.ANCHORARRAY(AV856),"00")</f>
        <v>12</v>
      </c>
      <c r="BB856" t="str">
        <v>02</v>
      </c>
      <c r="BC856" t="str">
        <v>09</v>
      </c>
      <c r="BD856" t="str">
        <v>14</v>
      </c>
      <c r="BE856" t="str">
        <v>07</v>
      </c>
      <c r="BF856">
        <f>COUNTIF(_xlfn.ANCHORARRAY(AL856),"J")</f>
        <v>0</v>
      </c>
    </row>
    <row r="857" spans="2:58" x14ac:dyDescent="0.3">
      <c r="B857" t="s">
        <v>146</v>
      </c>
      <c r="C857" t="str">
        <f>_xlfn.TEXTBEFORE(B857," ")</f>
        <v>TT77T</v>
      </c>
      <c r="D857">
        <f>VALUE(_xlfn.TEXTAFTER(B857," "))</f>
        <v>666</v>
      </c>
      <c r="E857" t="str" cm="1">
        <f t="array" ref="E857:I857">MID(C857,_xlfn.SEQUENCE(1,LEN(C857)),1)</f>
        <v>T</v>
      </c>
      <c r="F857" t="str">
        <v>T</v>
      </c>
      <c r="G857" t="str">
        <v>7</v>
      </c>
      <c r="H857" t="str">
        <v>7</v>
      </c>
      <c r="I857" t="str">
        <v>T</v>
      </c>
      <c r="J857" cm="1">
        <f t="array" ref="J857:N857">COUNTIFS(_xlfn.ANCHORARRAY(E857),_xlfn.ANCHORARRAY(E857))</f>
        <v>3</v>
      </c>
      <c r="K857">
        <v>3</v>
      </c>
      <c r="L857">
        <v>2</v>
      </c>
      <c r="M857">
        <v>2</v>
      </c>
      <c r="N857">
        <v>3</v>
      </c>
      <c r="O857" cm="1">
        <f t="array" ref="O857:S857">_xlfn.LET(_xlpm.vals,{"1","2","3","4","5","6","7","8","9","T","J","Q","K","A"},
MATCH(_xlfn.ANCHORARRAY(E857),_xlpm.vals,0))</f>
        <v>10</v>
      </c>
      <c r="P857">
        <v>10</v>
      </c>
      <c r="Q857">
        <v>7</v>
      </c>
      <c r="R857">
        <v>7</v>
      </c>
      <c r="S857">
        <v>10</v>
      </c>
      <c r="T857" t="str" cm="1">
        <f t="array" ref="T857:X857">TEXT(_xlfn.ANCHORARRAY(O857),"00")</f>
        <v>10</v>
      </c>
      <c r="U857" t="str">
        <v>10</v>
      </c>
      <c r="V857" t="str">
        <v>07</v>
      </c>
      <c r="W857" t="str">
        <v>07</v>
      </c>
      <c r="X857" t="str">
        <v>10</v>
      </c>
      <c r="Y857" t="b">
        <f>MAX(_xlfn.ANCHORARRAY(J857))=5</f>
        <v>0</v>
      </c>
      <c r="Z857" t="b">
        <f>MAX(_xlfn.ANCHORARRAY(J857))=4</f>
        <v>0</v>
      </c>
      <c r="AA857" t="b" cm="1">
        <f t="array" ref="AA857">AND(OR(_xlfn.ANCHORARRAY(J857)=3),OR(_xlfn.ANCHORARRAY(J857)=2))</f>
        <v>1</v>
      </c>
      <c r="AB857" t="b">
        <f>IF(AA857,FALSE,MAX(_xlfn.ANCHORARRAY(J857))=3)</f>
        <v>0</v>
      </c>
      <c r="AC857" t="b">
        <f>COUNTIF(_xlfn.ANCHORARRAY(J857),2)=4</f>
        <v>0</v>
      </c>
      <c r="AD857" t="b">
        <f>IF(AC857,FALSE,MAX(_xlfn.ANCHORARRAY(J857))=2)</f>
        <v>0</v>
      </c>
      <c r="AE857" t="b">
        <f>NOT(OR(Y857:AD857))</f>
        <v>0</v>
      </c>
      <c r="AF857">
        <f>8-MATCH(TRUE,Y857:AE857,0)</f>
        <v>5</v>
      </c>
      <c r="AG857">
        <f>VALUE(_xlfn.CONCAT(AF857,_xlfn.ANCHORARRAY(T857)))</f>
        <v>51010070710</v>
      </c>
      <c r="AH857">
        <f>VALUE(_xlfn.RANK.EQ(AG857,AG:AG,1))</f>
        <v>872</v>
      </c>
      <c r="AI857">
        <f>AH857*D857</f>
        <v>580752</v>
      </c>
      <c r="AK857" s="1"/>
      <c r="AL857" t="str" cm="1">
        <f t="array" ref="AL857:AP857">MID(C857,_xlfn.SEQUENCE(1,LEN(C857)),1)</f>
        <v>T</v>
      </c>
      <c r="AM857" t="str">
        <v>T</v>
      </c>
      <c r="AN857" t="str">
        <v>7</v>
      </c>
      <c r="AO857" t="str">
        <v>7</v>
      </c>
      <c r="AP857" t="str">
        <v>T</v>
      </c>
      <c r="AQ857">
        <f>IF(AL857="J",0,COUNTIF(_xlfn.ANCHORARRAY($AL857),AL857))</f>
        <v>3</v>
      </c>
      <c r="AR857">
        <f>IF(AM857="J",0,COUNTIF(_xlfn.ANCHORARRAY($AL857),AM857))</f>
        <v>3</v>
      </c>
      <c r="AS857">
        <f>IF(AN857="J",0,COUNTIF(_xlfn.ANCHORARRAY($AL857),AN857))</f>
        <v>2</v>
      </c>
      <c r="AT857">
        <f>IF(AO857="J",0,COUNTIF(_xlfn.ANCHORARRAY($AL857),AO857))</f>
        <v>2</v>
      </c>
      <c r="AU857">
        <f>IF(AP857="J",0,COUNTIF(_xlfn.ANCHORARRAY($AL857),AP857))</f>
        <v>3</v>
      </c>
      <c r="AV857" cm="1">
        <f t="array" ref="AV857:AZ857">_xlfn.LET(_xlpm.vals,{"J","2","3","4","5","6","7","8","9","T","J","Q","K","A"},
MATCH(_xlfn.ANCHORARRAY(AL857),_xlpm.vals,0))</f>
        <v>10</v>
      </c>
      <c r="AW857">
        <v>10</v>
      </c>
      <c r="AX857">
        <v>7</v>
      </c>
      <c r="AY857">
        <v>7</v>
      </c>
      <c r="AZ857">
        <v>10</v>
      </c>
      <c r="BA857" t="str" cm="1">
        <f t="array" ref="BA857:BE857">TEXT(_xlfn.ANCHORARRAY(AV857),"00")</f>
        <v>10</v>
      </c>
      <c r="BB857" t="str">
        <v>10</v>
      </c>
      <c r="BC857" t="str">
        <v>07</v>
      </c>
      <c r="BD857" t="str">
        <v>07</v>
      </c>
      <c r="BE857" t="str">
        <v>10</v>
      </c>
      <c r="BF857">
        <f>COUNTIF(_xlfn.ANCHORARRAY(AL857),"J")</f>
        <v>0</v>
      </c>
    </row>
    <row r="858" spans="2:58" x14ac:dyDescent="0.3">
      <c r="B858" t="s">
        <v>145</v>
      </c>
      <c r="C858" t="str">
        <f>_xlfn.TEXTBEFORE(B858," ")</f>
        <v>77776</v>
      </c>
      <c r="D858">
        <f>VALUE(_xlfn.TEXTAFTER(B858," "))</f>
        <v>779</v>
      </c>
      <c r="E858" t="str" cm="1">
        <f t="array" ref="E858:I858">MID(C858,_xlfn.SEQUENCE(1,LEN(C858)),1)</f>
        <v>7</v>
      </c>
      <c r="F858" t="str">
        <v>7</v>
      </c>
      <c r="G858" t="str">
        <v>7</v>
      </c>
      <c r="H858" t="str">
        <v>7</v>
      </c>
      <c r="I858" t="str">
        <v>6</v>
      </c>
      <c r="J858" cm="1">
        <f t="array" ref="J858:N858">COUNTIFS(_xlfn.ANCHORARRAY(E858),_xlfn.ANCHORARRAY(E858))</f>
        <v>4</v>
      </c>
      <c r="K858">
        <v>4</v>
      </c>
      <c r="L858">
        <v>4</v>
      </c>
      <c r="M858">
        <v>4</v>
      </c>
      <c r="N858">
        <v>1</v>
      </c>
      <c r="O858" cm="1">
        <f t="array" ref="O858:S858">_xlfn.LET(_xlpm.vals,{"1","2","3","4","5","6","7","8","9","T","J","Q","K","A"},
MATCH(_xlfn.ANCHORARRAY(E858),_xlpm.vals,0))</f>
        <v>7</v>
      </c>
      <c r="P858">
        <v>7</v>
      </c>
      <c r="Q858">
        <v>7</v>
      </c>
      <c r="R858">
        <v>7</v>
      </c>
      <c r="S858">
        <v>6</v>
      </c>
      <c r="T858" t="str" cm="1">
        <f t="array" ref="T858:X858">TEXT(_xlfn.ANCHORARRAY(O858),"00")</f>
        <v>07</v>
      </c>
      <c r="U858" t="str">
        <v>07</v>
      </c>
      <c r="V858" t="str">
        <v>07</v>
      </c>
      <c r="W858" t="str">
        <v>07</v>
      </c>
      <c r="X858" t="str">
        <v>06</v>
      </c>
      <c r="Y858" t="b">
        <f>MAX(_xlfn.ANCHORARRAY(J858))=5</f>
        <v>0</v>
      </c>
      <c r="Z858" t="b">
        <f>MAX(_xlfn.ANCHORARRAY(J858))=4</f>
        <v>1</v>
      </c>
      <c r="AA858" t="b" cm="1">
        <f t="array" ref="AA858">AND(OR(_xlfn.ANCHORARRAY(J858)=3),OR(_xlfn.ANCHORARRAY(J858)=2))</f>
        <v>0</v>
      </c>
      <c r="AB858" t="b">
        <f>IF(AA858,FALSE,MAX(_xlfn.ANCHORARRAY(J858))=3)</f>
        <v>0</v>
      </c>
      <c r="AC858" t="b">
        <f>COUNTIF(_xlfn.ANCHORARRAY(J858),2)=4</f>
        <v>0</v>
      </c>
      <c r="AD858" t="b">
        <f>IF(AC858,FALSE,MAX(_xlfn.ANCHORARRAY(J858))=2)</f>
        <v>0</v>
      </c>
      <c r="AE858" t="b">
        <f>NOT(OR(Y858:AD858))</f>
        <v>0</v>
      </c>
      <c r="AF858">
        <f>8-MATCH(TRUE,Y858:AE858,0)</f>
        <v>6</v>
      </c>
      <c r="AG858">
        <f>VALUE(_xlfn.CONCAT(AF858,_xlfn.ANCHORARRAY(T858)))</f>
        <v>60707070706</v>
      </c>
      <c r="AH858">
        <f>VALUE(_xlfn.RANK.EQ(AG858,AG:AG,1))</f>
        <v>949</v>
      </c>
      <c r="AI858">
        <f>AH858*D858</f>
        <v>739271</v>
      </c>
      <c r="AK858" s="1"/>
      <c r="AL858" t="str" cm="1">
        <f t="array" ref="AL858:AP858">MID(C858,_xlfn.SEQUENCE(1,LEN(C858)),1)</f>
        <v>7</v>
      </c>
      <c r="AM858" t="str">
        <v>7</v>
      </c>
      <c r="AN858" t="str">
        <v>7</v>
      </c>
      <c r="AO858" t="str">
        <v>7</v>
      </c>
      <c r="AP858" t="str">
        <v>6</v>
      </c>
      <c r="AQ858">
        <f>IF(AL858="J",0,COUNTIF(_xlfn.ANCHORARRAY($AL858),AL858))</f>
        <v>4</v>
      </c>
      <c r="AR858">
        <f>IF(AM858="J",0,COUNTIF(_xlfn.ANCHORARRAY($AL858),AM858))</f>
        <v>4</v>
      </c>
      <c r="AS858">
        <f>IF(AN858="J",0,COUNTIF(_xlfn.ANCHORARRAY($AL858),AN858))</f>
        <v>4</v>
      </c>
      <c r="AT858">
        <f>IF(AO858="J",0,COUNTIF(_xlfn.ANCHORARRAY($AL858),AO858))</f>
        <v>4</v>
      </c>
      <c r="AU858">
        <f>IF(AP858="J",0,COUNTIF(_xlfn.ANCHORARRAY($AL858),AP858))</f>
        <v>1</v>
      </c>
      <c r="AV858" cm="1">
        <f t="array" ref="AV858:AZ858">_xlfn.LET(_xlpm.vals,{"J","2","3","4","5","6","7","8","9","T","J","Q","K","A"},
MATCH(_xlfn.ANCHORARRAY(AL858),_xlpm.vals,0))</f>
        <v>7</v>
      </c>
      <c r="AW858">
        <v>7</v>
      </c>
      <c r="AX858">
        <v>7</v>
      </c>
      <c r="AY858">
        <v>7</v>
      </c>
      <c r="AZ858">
        <v>6</v>
      </c>
      <c r="BA858" t="str" cm="1">
        <f t="array" ref="BA858:BE858">TEXT(_xlfn.ANCHORARRAY(AV858),"00")</f>
        <v>07</v>
      </c>
      <c r="BB858" t="str">
        <v>07</v>
      </c>
      <c r="BC858" t="str">
        <v>07</v>
      </c>
      <c r="BD858" t="str">
        <v>07</v>
      </c>
      <c r="BE858" t="str">
        <v>06</v>
      </c>
      <c r="BF858">
        <f>COUNTIF(_xlfn.ANCHORARRAY(AL858),"J")</f>
        <v>0</v>
      </c>
    </row>
    <row r="859" spans="2:58" x14ac:dyDescent="0.3">
      <c r="B859" t="s">
        <v>144</v>
      </c>
      <c r="C859" t="str">
        <f>_xlfn.TEXTBEFORE(B859," ")</f>
        <v>66872</v>
      </c>
      <c r="D859">
        <f>VALUE(_xlfn.TEXTAFTER(B859," "))</f>
        <v>267</v>
      </c>
      <c r="E859" t="str" cm="1">
        <f t="array" ref="E859:I859">MID(C859,_xlfn.SEQUENCE(1,LEN(C859)),1)</f>
        <v>6</v>
      </c>
      <c r="F859" t="str">
        <v>6</v>
      </c>
      <c r="G859" t="str">
        <v>8</v>
      </c>
      <c r="H859" t="str">
        <v>7</v>
      </c>
      <c r="I859" t="str">
        <v>2</v>
      </c>
      <c r="J859" cm="1">
        <f t="array" ref="J859:N859">COUNTIFS(_xlfn.ANCHORARRAY(E859),_xlfn.ANCHORARRAY(E859))</f>
        <v>2</v>
      </c>
      <c r="K859">
        <v>2</v>
      </c>
      <c r="L859">
        <v>1</v>
      </c>
      <c r="M859">
        <v>1</v>
      </c>
      <c r="N859">
        <v>1</v>
      </c>
      <c r="O859" cm="1">
        <f t="array" ref="O859:S859">_xlfn.LET(_xlpm.vals,{"1","2","3","4","5","6","7","8","9","T","J","Q","K","A"},
MATCH(_xlfn.ANCHORARRAY(E859),_xlpm.vals,0))</f>
        <v>6</v>
      </c>
      <c r="P859">
        <v>6</v>
      </c>
      <c r="Q859">
        <v>8</v>
      </c>
      <c r="R859">
        <v>7</v>
      </c>
      <c r="S859">
        <v>2</v>
      </c>
      <c r="T859" t="str" cm="1">
        <f t="array" ref="T859:X859">TEXT(_xlfn.ANCHORARRAY(O859),"00")</f>
        <v>06</v>
      </c>
      <c r="U859" t="str">
        <v>06</v>
      </c>
      <c r="V859" t="str">
        <v>08</v>
      </c>
      <c r="W859" t="str">
        <v>07</v>
      </c>
      <c r="X859" t="str">
        <v>02</v>
      </c>
      <c r="Y859" t="b">
        <f>MAX(_xlfn.ANCHORARRAY(J859))=5</f>
        <v>0</v>
      </c>
      <c r="Z859" t="b">
        <f>MAX(_xlfn.ANCHORARRAY(J859))=4</f>
        <v>0</v>
      </c>
      <c r="AA859" t="b" cm="1">
        <f t="array" ref="AA859">AND(OR(_xlfn.ANCHORARRAY(J859)=3),OR(_xlfn.ANCHORARRAY(J859)=2))</f>
        <v>0</v>
      </c>
      <c r="AB859" t="b">
        <f>IF(AA859,FALSE,MAX(_xlfn.ANCHORARRAY(J859))=3)</f>
        <v>0</v>
      </c>
      <c r="AC859" t="b">
        <f>COUNTIF(_xlfn.ANCHORARRAY(J859),2)=4</f>
        <v>0</v>
      </c>
      <c r="AD859" t="b">
        <f>IF(AC859,FALSE,MAX(_xlfn.ANCHORARRAY(J859))=2)</f>
        <v>1</v>
      </c>
      <c r="AE859" t="b">
        <f>NOT(OR(Y859:AD859))</f>
        <v>0</v>
      </c>
      <c r="AF859">
        <f>8-MATCH(TRUE,Y859:AE859,0)</f>
        <v>2</v>
      </c>
      <c r="AG859">
        <f>VALUE(_xlfn.CONCAT(AF859,_xlfn.ANCHORARRAY(T859)))</f>
        <v>20606080702</v>
      </c>
      <c r="AH859">
        <f>VALUE(_xlfn.RANK.EQ(AG859,AG:AG,1))</f>
        <v>284</v>
      </c>
      <c r="AI859">
        <f>AH859*D859</f>
        <v>75828</v>
      </c>
      <c r="AK859" s="1"/>
      <c r="AL859" t="str" cm="1">
        <f t="array" ref="AL859:AP859">MID(C859,_xlfn.SEQUENCE(1,LEN(C859)),1)</f>
        <v>6</v>
      </c>
      <c r="AM859" t="str">
        <v>6</v>
      </c>
      <c r="AN859" t="str">
        <v>8</v>
      </c>
      <c r="AO859" t="str">
        <v>7</v>
      </c>
      <c r="AP859" t="str">
        <v>2</v>
      </c>
      <c r="AQ859">
        <f>IF(AL859="J",0,COUNTIF(_xlfn.ANCHORARRAY($AL859),AL859))</f>
        <v>2</v>
      </c>
      <c r="AR859">
        <f>IF(AM859="J",0,COUNTIF(_xlfn.ANCHORARRAY($AL859),AM859))</f>
        <v>2</v>
      </c>
      <c r="AS859">
        <f>IF(AN859="J",0,COUNTIF(_xlfn.ANCHORARRAY($AL859),AN859))</f>
        <v>1</v>
      </c>
      <c r="AT859">
        <f>IF(AO859="J",0,COUNTIF(_xlfn.ANCHORARRAY($AL859),AO859))</f>
        <v>1</v>
      </c>
      <c r="AU859">
        <f>IF(AP859="J",0,COUNTIF(_xlfn.ANCHORARRAY($AL859),AP859))</f>
        <v>1</v>
      </c>
      <c r="AV859" cm="1">
        <f t="array" ref="AV859:AZ859">_xlfn.LET(_xlpm.vals,{"J","2","3","4","5","6","7","8","9","T","J","Q","K","A"},
MATCH(_xlfn.ANCHORARRAY(AL859),_xlpm.vals,0))</f>
        <v>6</v>
      </c>
      <c r="AW859">
        <v>6</v>
      </c>
      <c r="AX859">
        <v>8</v>
      </c>
      <c r="AY859">
        <v>7</v>
      </c>
      <c r="AZ859">
        <v>2</v>
      </c>
      <c r="BA859" t="str" cm="1">
        <f t="array" ref="BA859:BE859">TEXT(_xlfn.ANCHORARRAY(AV859),"00")</f>
        <v>06</v>
      </c>
      <c r="BB859" t="str">
        <v>06</v>
      </c>
      <c r="BC859" t="str">
        <v>08</v>
      </c>
      <c r="BD859" t="str">
        <v>07</v>
      </c>
      <c r="BE859" t="str">
        <v>02</v>
      </c>
      <c r="BF859">
        <f>COUNTIF(_xlfn.ANCHORARRAY(AL859),"J")</f>
        <v>0</v>
      </c>
    </row>
    <row r="860" spans="2:58" x14ac:dyDescent="0.3">
      <c r="B860" t="s">
        <v>143</v>
      </c>
      <c r="C860" t="str">
        <f>_xlfn.TEXTBEFORE(B860," ")</f>
        <v>K2K22</v>
      </c>
      <c r="D860">
        <f>VALUE(_xlfn.TEXTAFTER(B860," "))</f>
        <v>710</v>
      </c>
      <c r="E860" t="str" cm="1">
        <f t="array" ref="E860:I860">MID(C860,_xlfn.SEQUENCE(1,LEN(C860)),1)</f>
        <v>K</v>
      </c>
      <c r="F860" t="str">
        <v>2</v>
      </c>
      <c r="G860" t="str">
        <v>K</v>
      </c>
      <c r="H860" t="str">
        <v>2</v>
      </c>
      <c r="I860" t="str">
        <v>2</v>
      </c>
      <c r="J860" cm="1">
        <f t="array" ref="J860:N860">COUNTIFS(_xlfn.ANCHORARRAY(E860),_xlfn.ANCHORARRAY(E860))</f>
        <v>2</v>
      </c>
      <c r="K860">
        <v>3</v>
      </c>
      <c r="L860">
        <v>2</v>
      </c>
      <c r="M860">
        <v>3</v>
      </c>
      <c r="N860">
        <v>3</v>
      </c>
      <c r="O860" cm="1">
        <f t="array" ref="O860:S860">_xlfn.LET(_xlpm.vals,{"1","2","3","4","5","6","7","8","9","T","J","Q","K","A"},
MATCH(_xlfn.ANCHORARRAY(E860),_xlpm.vals,0))</f>
        <v>13</v>
      </c>
      <c r="P860">
        <v>2</v>
      </c>
      <c r="Q860">
        <v>13</v>
      </c>
      <c r="R860">
        <v>2</v>
      </c>
      <c r="S860">
        <v>2</v>
      </c>
      <c r="T860" t="str" cm="1">
        <f t="array" ref="T860:X860">TEXT(_xlfn.ANCHORARRAY(O860),"00")</f>
        <v>13</v>
      </c>
      <c r="U860" t="str">
        <v>02</v>
      </c>
      <c r="V860" t="str">
        <v>13</v>
      </c>
      <c r="W860" t="str">
        <v>02</v>
      </c>
      <c r="X860" t="str">
        <v>02</v>
      </c>
      <c r="Y860" t="b">
        <f>MAX(_xlfn.ANCHORARRAY(J860))=5</f>
        <v>0</v>
      </c>
      <c r="Z860" t="b">
        <f>MAX(_xlfn.ANCHORARRAY(J860))=4</f>
        <v>0</v>
      </c>
      <c r="AA860" t="b" cm="1">
        <f t="array" ref="AA860">AND(OR(_xlfn.ANCHORARRAY(J860)=3),OR(_xlfn.ANCHORARRAY(J860)=2))</f>
        <v>1</v>
      </c>
      <c r="AB860" t="b">
        <f>IF(AA860,FALSE,MAX(_xlfn.ANCHORARRAY(J860))=3)</f>
        <v>0</v>
      </c>
      <c r="AC860" t="b">
        <f>COUNTIF(_xlfn.ANCHORARRAY(J860),2)=4</f>
        <v>0</v>
      </c>
      <c r="AD860" t="b">
        <f>IF(AC860,FALSE,MAX(_xlfn.ANCHORARRAY(J860))=2)</f>
        <v>0</v>
      </c>
      <c r="AE860" t="b">
        <f>NOT(OR(Y860:AD860))</f>
        <v>0</v>
      </c>
      <c r="AF860">
        <f>8-MATCH(TRUE,Y860:AE860,0)</f>
        <v>5</v>
      </c>
      <c r="AG860">
        <f>VALUE(_xlfn.CONCAT(AF860,_xlfn.ANCHORARRAY(T860)))</f>
        <v>51302130202</v>
      </c>
      <c r="AH860">
        <f>VALUE(_xlfn.RANK.EQ(AG860,AG:AG,1))</f>
        <v>889</v>
      </c>
      <c r="AI860">
        <f>AH860*D860</f>
        <v>631190</v>
      </c>
      <c r="AK860" s="1"/>
      <c r="AL860" t="str" cm="1">
        <f t="array" ref="AL860:AP860">MID(C860,_xlfn.SEQUENCE(1,LEN(C860)),1)</f>
        <v>K</v>
      </c>
      <c r="AM860" t="str">
        <v>2</v>
      </c>
      <c r="AN860" t="str">
        <v>K</v>
      </c>
      <c r="AO860" t="str">
        <v>2</v>
      </c>
      <c r="AP860" t="str">
        <v>2</v>
      </c>
      <c r="AQ860">
        <f>IF(AL860="J",0,COUNTIF(_xlfn.ANCHORARRAY($AL860),AL860))</f>
        <v>2</v>
      </c>
      <c r="AR860">
        <f>IF(AM860="J",0,COUNTIF(_xlfn.ANCHORARRAY($AL860),AM860))</f>
        <v>3</v>
      </c>
      <c r="AS860">
        <f>IF(AN860="J",0,COUNTIF(_xlfn.ANCHORARRAY($AL860),AN860))</f>
        <v>2</v>
      </c>
      <c r="AT860">
        <f>IF(AO860="J",0,COUNTIF(_xlfn.ANCHORARRAY($AL860),AO860))</f>
        <v>3</v>
      </c>
      <c r="AU860">
        <f>IF(AP860="J",0,COUNTIF(_xlfn.ANCHORARRAY($AL860),AP860))</f>
        <v>3</v>
      </c>
      <c r="AV860" cm="1">
        <f t="array" ref="AV860:AZ860">_xlfn.LET(_xlpm.vals,{"J","2","3","4","5","6","7","8","9","T","J","Q","K","A"},
MATCH(_xlfn.ANCHORARRAY(AL860),_xlpm.vals,0))</f>
        <v>13</v>
      </c>
      <c r="AW860">
        <v>2</v>
      </c>
      <c r="AX860">
        <v>13</v>
      </c>
      <c r="AY860">
        <v>2</v>
      </c>
      <c r="AZ860">
        <v>2</v>
      </c>
      <c r="BA860" t="str" cm="1">
        <f t="array" ref="BA860:BE860">TEXT(_xlfn.ANCHORARRAY(AV860),"00")</f>
        <v>13</v>
      </c>
      <c r="BB860" t="str">
        <v>02</v>
      </c>
      <c r="BC860" t="str">
        <v>13</v>
      </c>
      <c r="BD860" t="str">
        <v>02</v>
      </c>
      <c r="BE860" t="str">
        <v>02</v>
      </c>
      <c r="BF860">
        <f>COUNTIF(_xlfn.ANCHORARRAY(AL860),"J")</f>
        <v>0</v>
      </c>
    </row>
    <row r="861" spans="2:58" x14ac:dyDescent="0.3">
      <c r="B861" t="s">
        <v>142</v>
      </c>
      <c r="C861" t="str">
        <f>_xlfn.TEXTBEFORE(B861," ")</f>
        <v>T3855</v>
      </c>
      <c r="D861">
        <f>VALUE(_xlfn.TEXTAFTER(B861," "))</f>
        <v>562</v>
      </c>
      <c r="E861" t="str" cm="1">
        <f t="array" ref="E861:I861">MID(C861,_xlfn.SEQUENCE(1,LEN(C861)),1)</f>
        <v>T</v>
      </c>
      <c r="F861" t="str">
        <v>3</v>
      </c>
      <c r="G861" t="str">
        <v>8</v>
      </c>
      <c r="H861" t="str">
        <v>5</v>
      </c>
      <c r="I861" t="str">
        <v>5</v>
      </c>
      <c r="J861" cm="1">
        <f t="array" ref="J861:N861">COUNTIFS(_xlfn.ANCHORARRAY(E861),_xlfn.ANCHORARRAY(E861))</f>
        <v>1</v>
      </c>
      <c r="K861">
        <v>1</v>
      </c>
      <c r="L861">
        <v>1</v>
      </c>
      <c r="M861">
        <v>2</v>
      </c>
      <c r="N861">
        <v>2</v>
      </c>
      <c r="O861" cm="1">
        <f t="array" ref="O861:S861">_xlfn.LET(_xlpm.vals,{"1","2","3","4","5","6","7","8","9","T","J","Q","K","A"},
MATCH(_xlfn.ANCHORARRAY(E861),_xlpm.vals,0))</f>
        <v>10</v>
      </c>
      <c r="P861">
        <v>3</v>
      </c>
      <c r="Q861">
        <v>8</v>
      </c>
      <c r="R861">
        <v>5</v>
      </c>
      <c r="S861">
        <v>5</v>
      </c>
      <c r="T861" t="str" cm="1">
        <f t="array" ref="T861:X861">TEXT(_xlfn.ANCHORARRAY(O861),"00")</f>
        <v>10</v>
      </c>
      <c r="U861" t="str">
        <v>03</v>
      </c>
      <c r="V861" t="str">
        <v>08</v>
      </c>
      <c r="W861" t="str">
        <v>05</v>
      </c>
      <c r="X861" t="str">
        <v>05</v>
      </c>
      <c r="Y861" t="b">
        <f>MAX(_xlfn.ANCHORARRAY(J861))=5</f>
        <v>0</v>
      </c>
      <c r="Z861" t="b">
        <f>MAX(_xlfn.ANCHORARRAY(J861))=4</f>
        <v>0</v>
      </c>
      <c r="AA861" t="b" cm="1">
        <f t="array" ref="AA861">AND(OR(_xlfn.ANCHORARRAY(J861)=3),OR(_xlfn.ANCHORARRAY(J861)=2))</f>
        <v>0</v>
      </c>
      <c r="AB861" t="b">
        <f>IF(AA861,FALSE,MAX(_xlfn.ANCHORARRAY(J861))=3)</f>
        <v>0</v>
      </c>
      <c r="AC861" t="b">
        <f>COUNTIF(_xlfn.ANCHORARRAY(J861),2)=4</f>
        <v>0</v>
      </c>
      <c r="AD861" t="b">
        <f>IF(AC861,FALSE,MAX(_xlfn.ANCHORARRAY(J861))=2)</f>
        <v>1</v>
      </c>
      <c r="AE861" t="b">
        <f>NOT(OR(Y861:AD861))</f>
        <v>0</v>
      </c>
      <c r="AF861">
        <f>8-MATCH(TRUE,Y861:AE861,0)</f>
        <v>2</v>
      </c>
      <c r="AG861">
        <f>VALUE(_xlfn.CONCAT(AF861,_xlfn.ANCHORARRAY(T861)))</f>
        <v>21003080505</v>
      </c>
      <c r="AH861">
        <f>VALUE(_xlfn.RANK.EQ(AG861,AG:AG,1))</f>
        <v>341</v>
      </c>
      <c r="AI861">
        <f>AH861*D861</f>
        <v>191642</v>
      </c>
      <c r="AK861" s="1"/>
      <c r="AL861" t="str" cm="1">
        <f t="array" ref="AL861:AP861">MID(C861,_xlfn.SEQUENCE(1,LEN(C861)),1)</f>
        <v>T</v>
      </c>
      <c r="AM861" t="str">
        <v>3</v>
      </c>
      <c r="AN861" t="str">
        <v>8</v>
      </c>
      <c r="AO861" t="str">
        <v>5</v>
      </c>
      <c r="AP861" t="str">
        <v>5</v>
      </c>
      <c r="AQ861">
        <f>IF(AL861="J",0,COUNTIF(_xlfn.ANCHORARRAY($AL861),AL861))</f>
        <v>1</v>
      </c>
      <c r="AR861">
        <f>IF(AM861="J",0,COUNTIF(_xlfn.ANCHORARRAY($AL861),AM861))</f>
        <v>1</v>
      </c>
      <c r="AS861">
        <f>IF(AN861="J",0,COUNTIF(_xlfn.ANCHORARRAY($AL861),AN861))</f>
        <v>1</v>
      </c>
      <c r="AT861">
        <f>IF(AO861="J",0,COUNTIF(_xlfn.ANCHORARRAY($AL861),AO861))</f>
        <v>2</v>
      </c>
      <c r="AU861">
        <f>IF(AP861="J",0,COUNTIF(_xlfn.ANCHORARRAY($AL861),AP861))</f>
        <v>2</v>
      </c>
      <c r="AV861" cm="1">
        <f t="array" ref="AV861:AZ861">_xlfn.LET(_xlpm.vals,{"J","2","3","4","5","6","7","8","9","T","J","Q","K","A"},
MATCH(_xlfn.ANCHORARRAY(AL861),_xlpm.vals,0))</f>
        <v>10</v>
      </c>
      <c r="AW861">
        <v>3</v>
      </c>
      <c r="AX861">
        <v>8</v>
      </c>
      <c r="AY861">
        <v>5</v>
      </c>
      <c r="AZ861">
        <v>5</v>
      </c>
      <c r="BA861" t="str" cm="1">
        <f t="array" ref="BA861:BE861">TEXT(_xlfn.ANCHORARRAY(AV861),"00")</f>
        <v>10</v>
      </c>
      <c r="BB861" t="str">
        <v>03</v>
      </c>
      <c r="BC861" t="str">
        <v>08</v>
      </c>
      <c r="BD861" t="str">
        <v>05</v>
      </c>
      <c r="BE861" t="str">
        <v>05</v>
      </c>
      <c r="BF861">
        <f>COUNTIF(_xlfn.ANCHORARRAY(AL861),"J")</f>
        <v>0</v>
      </c>
    </row>
    <row r="862" spans="2:58" x14ac:dyDescent="0.3">
      <c r="B862" t="s">
        <v>141</v>
      </c>
      <c r="C862" t="str">
        <f>_xlfn.TEXTBEFORE(B862," ")</f>
        <v>2TKQK</v>
      </c>
      <c r="D862">
        <f>VALUE(_xlfn.TEXTAFTER(B862," "))</f>
        <v>65</v>
      </c>
      <c r="E862" t="str" cm="1">
        <f t="array" ref="E862:I862">MID(C862,_xlfn.SEQUENCE(1,LEN(C862)),1)</f>
        <v>2</v>
      </c>
      <c r="F862" t="str">
        <v>T</v>
      </c>
      <c r="G862" t="str">
        <v>K</v>
      </c>
      <c r="H862" t="str">
        <v>Q</v>
      </c>
      <c r="I862" t="str">
        <v>K</v>
      </c>
      <c r="J862" cm="1">
        <f t="array" ref="J862:N862">COUNTIFS(_xlfn.ANCHORARRAY(E862),_xlfn.ANCHORARRAY(E862))</f>
        <v>1</v>
      </c>
      <c r="K862">
        <v>1</v>
      </c>
      <c r="L862">
        <v>2</v>
      </c>
      <c r="M862">
        <v>1</v>
      </c>
      <c r="N862">
        <v>2</v>
      </c>
      <c r="O862" cm="1">
        <f t="array" ref="O862:S862">_xlfn.LET(_xlpm.vals,{"1","2","3","4","5","6","7","8","9","T","J","Q","K","A"},
MATCH(_xlfn.ANCHORARRAY(E862),_xlpm.vals,0))</f>
        <v>2</v>
      </c>
      <c r="P862">
        <v>10</v>
      </c>
      <c r="Q862">
        <v>13</v>
      </c>
      <c r="R862">
        <v>12</v>
      </c>
      <c r="S862">
        <v>13</v>
      </c>
      <c r="T862" t="str" cm="1">
        <f t="array" ref="T862:X862">TEXT(_xlfn.ANCHORARRAY(O862),"00")</f>
        <v>02</v>
      </c>
      <c r="U862" t="str">
        <v>10</v>
      </c>
      <c r="V862" t="str">
        <v>13</v>
      </c>
      <c r="W862" t="str">
        <v>12</v>
      </c>
      <c r="X862" t="str">
        <v>13</v>
      </c>
      <c r="Y862" t="b">
        <f>MAX(_xlfn.ANCHORARRAY(J862))=5</f>
        <v>0</v>
      </c>
      <c r="Z862" t="b">
        <f>MAX(_xlfn.ANCHORARRAY(J862))=4</f>
        <v>0</v>
      </c>
      <c r="AA862" t="b" cm="1">
        <f t="array" ref="AA862">AND(OR(_xlfn.ANCHORARRAY(J862)=3),OR(_xlfn.ANCHORARRAY(J862)=2))</f>
        <v>0</v>
      </c>
      <c r="AB862" t="b">
        <f>IF(AA862,FALSE,MAX(_xlfn.ANCHORARRAY(J862))=3)</f>
        <v>0</v>
      </c>
      <c r="AC862" t="b">
        <f>COUNTIF(_xlfn.ANCHORARRAY(J862),2)=4</f>
        <v>0</v>
      </c>
      <c r="AD862" t="b">
        <f>IF(AC862,FALSE,MAX(_xlfn.ANCHORARRAY(J862))=2)</f>
        <v>1</v>
      </c>
      <c r="AE862" t="b">
        <f>NOT(OR(Y862:AD862))</f>
        <v>0</v>
      </c>
      <c r="AF862">
        <f>8-MATCH(TRUE,Y862:AE862,0)</f>
        <v>2</v>
      </c>
      <c r="AG862">
        <f>VALUE(_xlfn.CONCAT(AF862,_xlfn.ANCHORARRAY(T862)))</f>
        <v>20210131213</v>
      </c>
      <c r="AH862">
        <f>VALUE(_xlfn.RANK.EQ(AG862,AG:AG,1))</f>
        <v>210</v>
      </c>
      <c r="AI862">
        <f>AH862*D862</f>
        <v>13650</v>
      </c>
      <c r="AK862" s="1"/>
      <c r="AL862" t="str" cm="1">
        <f t="array" ref="AL862:AP862">MID(C862,_xlfn.SEQUENCE(1,LEN(C862)),1)</f>
        <v>2</v>
      </c>
      <c r="AM862" t="str">
        <v>T</v>
      </c>
      <c r="AN862" t="str">
        <v>K</v>
      </c>
      <c r="AO862" t="str">
        <v>Q</v>
      </c>
      <c r="AP862" t="str">
        <v>K</v>
      </c>
      <c r="AQ862">
        <f>IF(AL862="J",0,COUNTIF(_xlfn.ANCHORARRAY($AL862),AL862))</f>
        <v>1</v>
      </c>
      <c r="AR862">
        <f>IF(AM862="J",0,COUNTIF(_xlfn.ANCHORARRAY($AL862),AM862))</f>
        <v>1</v>
      </c>
      <c r="AS862">
        <f>IF(AN862="J",0,COUNTIF(_xlfn.ANCHORARRAY($AL862),AN862))</f>
        <v>2</v>
      </c>
      <c r="AT862">
        <f>IF(AO862="J",0,COUNTIF(_xlfn.ANCHORARRAY($AL862),AO862))</f>
        <v>1</v>
      </c>
      <c r="AU862">
        <f>IF(AP862="J",0,COUNTIF(_xlfn.ANCHORARRAY($AL862),AP862))</f>
        <v>2</v>
      </c>
      <c r="AV862" cm="1">
        <f t="array" ref="AV862:AZ862">_xlfn.LET(_xlpm.vals,{"J","2","3","4","5","6","7","8","9","T","J","Q","K","A"},
MATCH(_xlfn.ANCHORARRAY(AL862),_xlpm.vals,0))</f>
        <v>2</v>
      </c>
      <c r="AW862">
        <v>10</v>
      </c>
      <c r="AX862">
        <v>13</v>
      </c>
      <c r="AY862">
        <v>12</v>
      </c>
      <c r="AZ862">
        <v>13</v>
      </c>
      <c r="BA862" t="str" cm="1">
        <f t="array" ref="BA862:BE862">TEXT(_xlfn.ANCHORARRAY(AV862),"00")</f>
        <v>02</v>
      </c>
      <c r="BB862" t="str">
        <v>10</v>
      </c>
      <c r="BC862" t="str">
        <v>13</v>
      </c>
      <c r="BD862" t="str">
        <v>12</v>
      </c>
      <c r="BE862" t="str">
        <v>13</v>
      </c>
      <c r="BF862">
        <f>COUNTIF(_xlfn.ANCHORARRAY(AL862),"J")</f>
        <v>0</v>
      </c>
    </row>
    <row r="863" spans="2:58" x14ac:dyDescent="0.3">
      <c r="B863" t="s">
        <v>140</v>
      </c>
      <c r="C863" t="str">
        <f>_xlfn.TEXTBEFORE(B863," ")</f>
        <v>6K65K</v>
      </c>
      <c r="D863">
        <f>VALUE(_xlfn.TEXTAFTER(B863," "))</f>
        <v>152</v>
      </c>
      <c r="E863" t="str" cm="1">
        <f t="array" ref="E863:I863">MID(C863,_xlfn.SEQUENCE(1,LEN(C863)),1)</f>
        <v>6</v>
      </c>
      <c r="F863" t="str">
        <v>K</v>
      </c>
      <c r="G863" t="str">
        <v>6</v>
      </c>
      <c r="H863" t="str">
        <v>5</v>
      </c>
      <c r="I863" t="str">
        <v>K</v>
      </c>
      <c r="J863" cm="1">
        <f t="array" ref="J863:N863">COUNTIFS(_xlfn.ANCHORARRAY(E863),_xlfn.ANCHORARRAY(E863))</f>
        <v>2</v>
      </c>
      <c r="K863">
        <v>2</v>
      </c>
      <c r="L863">
        <v>2</v>
      </c>
      <c r="M863">
        <v>1</v>
      </c>
      <c r="N863">
        <v>2</v>
      </c>
      <c r="O863" cm="1">
        <f t="array" ref="O863:S863">_xlfn.LET(_xlpm.vals,{"1","2","3","4","5","6","7","8","9","T","J","Q","K","A"},
MATCH(_xlfn.ANCHORARRAY(E863),_xlpm.vals,0))</f>
        <v>6</v>
      </c>
      <c r="P863">
        <v>13</v>
      </c>
      <c r="Q863">
        <v>6</v>
      </c>
      <c r="R863">
        <v>5</v>
      </c>
      <c r="S863">
        <v>13</v>
      </c>
      <c r="T863" t="str" cm="1">
        <f t="array" ref="T863:X863">TEXT(_xlfn.ANCHORARRAY(O863),"00")</f>
        <v>06</v>
      </c>
      <c r="U863" t="str">
        <v>13</v>
      </c>
      <c r="V863" t="str">
        <v>06</v>
      </c>
      <c r="W863" t="str">
        <v>05</v>
      </c>
      <c r="X863" t="str">
        <v>13</v>
      </c>
      <c r="Y863" t="b">
        <f>MAX(_xlfn.ANCHORARRAY(J863))=5</f>
        <v>0</v>
      </c>
      <c r="Z863" t="b">
        <f>MAX(_xlfn.ANCHORARRAY(J863))=4</f>
        <v>0</v>
      </c>
      <c r="AA863" t="b" cm="1">
        <f t="array" ref="AA863">AND(OR(_xlfn.ANCHORARRAY(J863)=3),OR(_xlfn.ANCHORARRAY(J863)=2))</f>
        <v>0</v>
      </c>
      <c r="AB863" t="b">
        <f>IF(AA863,FALSE,MAX(_xlfn.ANCHORARRAY(J863))=3)</f>
        <v>0</v>
      </c>
      <c r="AC863" t="b">
        <f>COUNTIF(_xlfn.ANCHORARRAY(J863),2)=4</f>
        <v>1</v>
      </c>
      <c r="AD863" t="b">
        <f>IF(AC863,FALSE,MAX(_xlfn.ANCHORARRAY(J863))=2)</f>
        <v>0</v>
      </c>
      <c r="AE863" t="b">
        <f>NOT(OR(Y863:AD863))</f>
        <v>0</v>
      </c>
      <c r="AF863">
        <f>8-MATCH(TRUE,Y863:AE863,0)</f>
        <v>3</v>
      </c>
      <c r="AG863">
        <f>VALUE(_xlfn.CONCAT(AF863,_xlfn.ANCHORARRAY(T863)))</f>
        <v>30613060513</v>
      </c>
      <c r="AH863">
        <f>VALUE(_xlfn.RANK.EQ(AG863,AG:AG,1))</f>
        <v>509</v>
      </c>
      <c r="AI863">
        <f>AH863*D863</f>
        <v>77368</v>
      </c>
      <c r="AK863" s="1"/>
      <c r="AL863" t="str" cm="1">
        <f t="array" ref="AL863:AP863">MID(C863,_xlfn.SEQUENCE(1,LEN(C863)),1)</f>
        <v>6</v>
      </c>
      <c r="AM863" t="str">
        <v>K</v>
      </c>
      <c r="AN863" t="str">
        <v>6</v>
      </c>
      <c r="AO863" t="str">
        <v>5</v>
      </c>
      <c r="AP863" t="str">
        <v>K</v>
      </c>
      <c r="AQ863">
        <f>IF(AL863="J",0,COUNTIF(_xlfn.ANCHORARRAY($AL863),AL863))</f>
        <v>2</v>
      </c>
      <c r="AR863">
        <f>IF(AM863="J",0,COUNTIF(_xlfn.ANCHORARRAY($AL863),AM863))</f>
        <v>2</v>
      </c>
      <c r="AS863">
        <f>IF(AN863="J",0,COUNTIF(_xlfn.ANCHORARRAY($AL863),AN863))</f>
        <v>2</v>
      </c>
      <c r="AT863">
        <f>IF(AO863="J",0,COUNTIF(_xlfn.ANCHORARRAY($AL863),AO863))</f>
        <v>1</v>
      </c>
      <c r="AU863">
        <f>IF(AP863="J",0,COUNTIF(_xlfn.ANCHORARRAY($AL863),AP863))</f>
        <v>2</v>
      </c>
      <c r="AV863" cm="1">
        <f t="array" ref="AV863:AZ863">_xlfn.LET(_xlpm.vals,{"J","2","3","4","5","6","7","8","9","T","J","Q","K","A"},
MATCH(_xlfn.ANCHORARRAY(AL863),_xlpm.vals,0))</f>
        <v>6</v>
      </c>
      <c r="AW863">
        <v>13</v>
      </c>
      <c r="AX863">
        <v>6</v>
      </c>
      <c r="AY863">
        <v>5</v>
      </c>
      <c r="AZ863">
        <v>13</v>
      </c>
      <c r="BA863" t="str" cm="1">
        <f t="array" ref="BA863:BE863">TEXT(_xlfn.ANCHORARRAY(AV863),"00")</f>
        <v>06</v>
      </c>
      <c r="BB863" t="str">
        <v>13</v>
      </c>
      <c r="BC863" t="str">
        <v>06</v>
      </c>
      <c r="BD863" t="str">
        <v>05</v>
      </c>
      <c r="BE863" t="str">
        <v>13</v>
      </c>
      <c r="BF863">
        <f>COUNTIF(_xlfn.ANCHORARRAY(AL863),"J")</f>
        <v>0</v>
      </c>
    </row>
    <row r="864" spans="2:58" x14ac:dyDescent="0.3">
      <c r="B864" t="s">
        <v>139</v>
      </c>
      <c r="C864" t="str">
        <f>_xlfn.TEXTBEFORE(B864," ")</f>
        <v>JQKKQ</v>
      </c>
      <c r="D864">
        <f>VALUE(_xlfn.TEXTAFTER(B864," "))</f>
        <v>533</v>
      </c>
      <c r="E864" t="str" cm="1">
        <f t="array" ref="E864:I864">MID(C864,_xlfn.SEQUENCE(1,LEN(C864)),1)</f>
        <v>J</v>
      </c>
      <c r="F864" t="str">
        <v>Q</v>
      </c>
      <c r="G864" t="str">
        <v>K</v>
      </c>
      <c r="H864" t="str">
        <v>K</v>
      </c>
      <c r="I864" t="str">
        <v>Q</v>
      </c>
      <c r="J864" cm="1">
        <f t="array" ref="J864:N864">COUNTIFS(_xlfn.ANCHORARRAY(E864),_xlfn.ANCHORARRAY(E864))</f>
        <v>1</v>
      </c>
      <c r="K864">
        <v>2</v>
      </c>
      <c r="L864">
        <v>2</v>
      </c>
      <c r="M864">
        <v>2</v>
      </c>
      <c r="N864">
        <v>2</v>
      </c>
      <c r="O864" cm="1">
        <f t="array" ref="O864:S864">_xlfn.LET(_xlpm.vals,{"1","2","3","4","5","6","7","8","9","T","J","Q","K","A"},
MATCH(_xlfn.ANCHORARRAY(E864),_xlpm.vals,0))</f>
        <v>11</v>
      </c>
      <c r="P864">
        <v>12</v>
      </c>
      <c r="Q864">
        <v>13</v>
      </c>
      <c r="R864">
        <v>13</v>
      </c>
      <c r="S864">
        <v>12</v>
      </c>
      <c r="T864" t="str" cm="1">
        <f t="array" ref="T864:X864">TEXT(_xlfn.ANCHORARRAY(O864),"00")</f>
        <v>11</v>
      </c>
      <c r="U864" t="str">
        <v>12</v>
      </c>
      <c r="V864" t="str">
        <v>13</v>
      </c>
      <c r="W864" t="str">
        <v>13</v>
      </c>
      <c r="X864" t="str">
        <v>12</v>
      </c>
      <c r="Y864" t="b">
        <f>MAX(_xlfn.ANCHORARRAY(J864))=5</f>
        <v>0</v>
      </c>
      <c r="Z864" t="b">
        <f>MAX(_xlfn.ANCHORARRAY(J864))=4</f>
        <v>0</v>
      </c>
      <c r="AA864" t="b" cm="1">
        <f t="array" ref="AA864">AND(OR(_xlfn.ANCHORARRAY(J864)=3),OR(_xlfn.ANCHORARRAY(J864)=2))</f>
        <v>0</v>
      </c>
      <c r="AB864" t="b">
        <f>IF(AA864,FALSE,MAX(_xlfn.ANCHORARRAY(J864))=3)</f>
        <v>0</v>
      </c>
      <c r="AC864" t="b">
        <f>COUNTIF(_xlfn.ANCHORARRAY(J864),2)=4</f>
        <v>1</v>
      </c>
      <c r="AD864" t="b">
        <f>IF(AC864,FALSE,MAX(_xlfn.ANCHORARRAY(J864))=2)</f>
        <v>0</v>
      </c>
      <c r="AE864" t="b">
        <f>NOT(OR(Y864:AD864))</f>
        <v>0</v>
      </c>
      <c r="AF864">
        <f>8-MATCH(TRUE,Y864:AE864,0)</f>
        <v>3</v>
      </c>
      <c r="AG864">
        <f>VALUE(_xlfn.CONCAT(AF864,_xlfn.ANCHORARRAY(T864)))</f>
        <v>31112131312</v>
      </c>
      <c r="AH864">
        <f>VALUE(_xlfn.RANK.EQ(AG864,AG:AG,1))</f>
        <v>579</v>
      </c>
      <c r="AI864">
        <f>AH864*D864</f>
        <v>308607</v>
      </c>
      <c r="AK864" s="1"/>
      <c r="AL864" t="str" cm="1">
        <f t="array" ref="AL864:AP864">MID(C864,_xlfn.SEQUENCE(1,LEN(C864)),1)</f>
        <v>J</v>
      </c>
      <c r="AM864" t="str">
        <v>Q</v>
      </c>
      <c r="AN864" t="str">
        <v>K</v>
      </c>
      <c r="AO864" t="str">
        <v>K</v>
      </c>
      <c r="AP864" t="str">
        <v>Q</v>
      </c>
      <c r="AQ864">
        <f>IF(AL864="J",0,COUNTIF(_xlfn.ANCHORARRAY($AL864),AL864))</f>
        <v>0</v>
      </c>
      <c r="AR864">
        <f>IF(AM864="J",0,COUNTIF(_xlfn.ANCHORARRAY($AL864),AM864))</f>
        <v>2</v>
      </c>
      <c r="AS864">
        <f>IF(AN864="J",0,COUNTIF(_xlfn.ANCHORARRAY($AL864),AN864))</f>
        <v>2</v>
      </c>
      <c r="AT864">
        <f>IF(AO864="J",0,COUNTIF(_xlfn.ANCHORARRAY($AL864),AO864))</f>
        <v>2</v>
      </c>
      <c r="AU864">
        <f>IF(AP864="J",0,COUNTIF(_xlfn.ANCHORARRAY($AL864),AP864))</f>
        <v>2</v>
      </c>
      <c r="AV864" cm="1">
        <f t="array" ref="AV864:AZ864">_xlfn.LET(_xlpm.vals,{"J","2","3","4","5","6","7","8","9","T","J","Q","K","A"},
MATCH(_xlfn.ANCHORARRAY(AL864),_xlpm.vals,0))</f>
        <v>1</v>
      </c>
      <c r="AW864">
        <v>12</v>
      </c>
      <c r="AX864">
        <v>13</v>
      </c>
      <c r="AY864">
        <v>13</v>
      </c>
      <c r="AZ864">
        <v>12</v>
      </c>
      <c r="BA864" t="str" cm="1">
        <f t="array" ref="BA864:BE864">TEXT(_xlfn.ANCHORARRAY(AV864),"00")</f>
        <v>01</v>
      </c>
      <c r="BB864" t="str">
        <v>12</v>
      </c>
      <c r="BC864" t="str">
        <v>13</v>
      </c>
      <c r="BD864" t="str">
        <v>13</v>
      </c>
      <c r="BE864" t="str">
        <v>12</v>
      </c>
      <c r="BF864">
        <f>COUNTIF(_xlfn.ANCHORARRAY(AL864),"J")</f>
        <v>1</v>
      </c>
    </row>
    <row r="865" spans="2:58" x14ac:dyDescent="0.3">
      <c r="B865" t="s">
        <v>138</v>
      </c>
      <c r="C865" t="str">
        <f>_xlfn.TEXTBEFORE(B865," ")</f>
        <v>8A97A</v>
      </c>
      <c r="D865">
        <f>VALUE(_xlfn.TEXTAFTER(B865," "))</f>
        <v>133</v>
      </c>
      <c r="E865" t="str" cm="1">
        <f t="array" ref="E865:I865">MID(C865,_xlfn.SEQUENCE(1,LEN(C865)),1)</f>
        <v>8</v>
      </c>
      <c r="F865" t="str">
        <v>A</v>
      </c>
      <c r="G865" t="str">
        <v>9</v>
      </c>
      <c r="H865" t="str">
        <v>7</v>
      </c>
      <c r="I865" t="str">
        <v>A</v>
      </c>
      <c r="J865" cm="1">
        <f t="array" ref="J865:N865">COUNTIFS(_xlfn.ANCHORARRAY(E865),_xlfn.ANCHORARRAY(E865))</f>
        <v>1</v>
      </c>
      <c r="K865">
        <v>2</v>
      </c>
      <c r="L865">
        <v>1</v>
      </c>
      <c r="M865">
        <v>1</v>
      </c>
      <c r="N865">
        <v>2</v>
      </c>
      <c r="O865" cm="1">
        <f t="array" ref="O865:S865">_xlfn.LET(_xlpm.vals,{"1","2","3","4","5","6","7","8","9","T","J","Q","K","A"},
MATCH(_xlfn.ANCHORARRAY(E865),_xlpm.vals,0))</f>
        <v>8</v>
      </c>
      <c r="P865">
        <v>14</v>
      </c>
      <c r="Q865">
        <v>9</v>
      </c>
      <c r="R865">
        <v>7</v>
      </c>
      <c r="S865">
        <v>14</v>
      </c>
      <c r="T865" t="str" cm="1">
        <f t="array" ref="T865:X865">TEXT(_xlfn.ANCHORARRAY(O865),"00")</f>
        <v>08</v>
      </c>
      <c r="U865" t="str">
        <v>14</v>
      </c>
      <c r="V865" t="str">
        <v>09</v>
      </c>
      <c r="W865" t="str">
        <v>07</v>
      </c>
      <c r="X865" t="str">
        <v>14</v>
      </c>
      <c r="Y865" t="b">
        <f>MAX(_xlfn.ANCHORARRAY(J865))=5</f>
        <v>0</v>
      </c>
      <c r="Z865" t="b">
        <f>MAX(_xlfn.ANCHORARRAY(J865))=4</f>
        <v>0</v>
      </c>
      <c r="AA865" t="b" cm="1">
        <f t="array" ref="AA865">AND(OR(_xlfn.ANCHORARRAY(J865)=3),OR(_xlfn.ANCHORARRAY(J865)=2))</f>
        <v>0</v>
      </c>
      <c r="AB865" t="b">
        <f>IF(AA865,FALSE,MAX(_xlfn.ANCHORARRAY(J865))=3)</f>
        <v>0</v>
      </c>
      <c r="AC865" t="b">
        <f>COUNTIF(_xlfn.ANCHORARRAY(J865),2)=4</f>
        <v>0</v>
      </c>
      <c r="AD865" t="b">
        <f>IF(AC865,FALSE,MAX(_xlfn.ANCHORARRAY(J865))=2)</f>
        <v>1</v>
      </c>
      <c r="AE865" t="b">
        <f>NOT(OR(Y865:AD865))</f>
        <v>0</v>
      </c>
      <c r="AF865">
        <f>8-MATCH(TRUE,Y865:AE865,0)</f>
        <v>2</v>
      </c>
      <c r="AG865">
        <f>VALUE(_xlfn.CONCAT(AF865,_xlfn.ANCHORARRAY(T865)))</f>
        <v>20814090714</v>
      </c>
      <c r="AH865">
        <f>VALUE(_xlfn.RANK.EQ(AG865,AG:AG,1))</f>
        <v>327</v>
      </c>
      <c r="AI865">
        <f>AH865*D865</f>
        <v>43491</v>
      </c>
      <c r="AK865" s="1"/>
      <c r="AL865" t="str" cm="1">
        <f t="array" ref="AL865:AP865">MID(C865,_xlfn.SEQUENCE(1,LEN(C865)),1)</f>
        <v>8</v>
      </c>
      <c r="AM865" t="str">
        <v>A</v>
      </c>
      <c r="AN865" t="str">
        <v>9</v>
      </c>
      <c r="AO865" t="str">
        <v>7</v>
      </c>
      <c r="AP865" t="str">
        <v>A</v>
      </c>
      <c r="AQ865">
        <f>IF(AL865="J",0,COUNTIF(_xlfn.ANCHORARRAY($AL865),AL865))</f>
        <v>1</v>
      </c>
      <c r="AR865">
        <f>IF(AM865="J",0,COUNTIF(_xlfn.ANCHORARRAY($AL865),AM865))</f>
        <v>2</v>
      </c>
      <c r="AS865">
        <f>IF(AN865="J",0,COUNTIF(_xlfn.ANCHORARRAY($AL865),AN865))</f>
        <v>1</v>
      </c>
      <c r="AT865">
        <f>IF(AO865="J",0,COUNTIF(_xlfn.ANCHORARRAY($AL865),AO865))</f>
        <v>1</v>
      </c>
      <c r="AU865">
        <f>IF(AP865="J",0,COUNTIF(_xlfn.ANCHORARRAY($AL865),AP865))</f>
        <v>2</v>
      </c>
      <c r="AV865" cm="1">
        <f t="array" ref="AV865:AZ865">_xlfn.LET(_xlpm.vals,{"J","2","3","4","5","6","7","8","9","T","J","Q","K","A"},
MATCH(_xlfn.ANCHORARRAY(AL865),_xlpm.vals,0))</f>
        <v>8</v>
      </c>
      <c r="AW865">
        <v>14</v>
      </c>
      <c r="AX865">
        <v>9</v>
      </c>
      <c r="AY865">
        <v>7</v>
      </c>
      <c r="AZ865">
        <v>14</v>
      </c>
      <c r="BA865" t="str" cm="1">
        <f t="array" ref="BA865:BE865">TEXT(_xlfn.ANCHORARRAY(AV865),"00")</f>
        <v>08</v>
      </c>
      <c r="BB865" t="str">
        <v>14</v>
      </c>
      <c r="BC865" t="str">
        <v>09</v>
      </c>
      <c r="BD865" t="str">
        <v>07</v>
      </c>
      <c r="BE865" t="str">
        <v>14</v>
      </c>
      <c r="BF865">
        <f>COUNTIF(_xlfn.ANCHORARRAY(AL865),"J")</f>
        <v>0</v>
      </c>
    </row>
    <row r="866" spans="2:58" x14ac:dyDescent="0.3">
      <c r="B866" t="s">
        <v>137</v>
      </c>
      <c r="C866" t="str">
        <f>_xlfn.TEXTBEFORE(B866," ")</f>
        <v>6KJ66</v>
      </c>
      <c r="D866">
        <f>VALUE(_xlfn.TEXTAFTER(B866," "))</f>
        <v>345</v>
      </c>
      <c r="E866" t="str" cm="1">
        <f t="array" ref="E866:I866">MID(C866,_xlfn.SEQUENCE(1,LEN(C866)),1)</f>
        <v>6</v>
      </c>
      <c r="F866" t="str">
        <v>K</v>
      </c>
      <c r="G866" t="str">
        <v>J</v>
      </c>
      <c r="H866" t="str">
        <v>6</v>
      </c>
      <c r="I866" t="str">
        <v>6</v>
      </c>
      <c r="J866" cm="1">
        <f t="array" ref="J866:N866">COUNTIFS(_xlfn.ANCHORARRAY(E866),_xlfn.ANCHORARRAY(E866))</f>
        <v>3</v>
      </c>
      <c r="K866">
        <v>1</v>
      </c>
      <c r="L866">
        <v>1</v>
      </c>
      <c r="M866">
        <v>3</v>
      </c>
      <c r="N866">
        <v>3</v>
      </c>
      <c r="O866" cm="1">
        <f t="array" ref="O866:S866">_xlfn.LET(_xlpm.vals,{"1","2","3","4","5","6","7","8","9","T","J","Q","K","A"},
MATCH(_xlfn.ANCHORARRAY(E866),_xlpm.vals,0))</f>
        <v>6</v>
      </c>
      <c r="P866">
        <v>13</v>
      </c>
      <c r="Q866">
        <v>11</v>
      </c>
      <c r="R866">
        <v>6</v>
      </c>
      <c r="S866">
        <v>6</v>
      </c>
      <c r="T866" t="str" cm="1">
        <f t="array" ref="T866:X866">TEXT(_xlfn.ANCHORARRAY(O866),"00")</f>
        <v>06</v>
      </c>
      <c r="U866" t="str">
        <v>13</v>
      </c>
      <c r="V866" t="str">
        <v>11</v>
      </c>
      <c r="W866" t="str">
        <v>06</v>
      </c>
      <c r="X866" t="str">
        <v>06</v>
      </c>
      <c r="Y866" t="b">
        <f>MAX(_xlfn.ANCHORARRAY(J866))=5</f>
        <v>0</v>
      </c>
      <c r="Z866" t="b">
        <f>MAX(_xlfn.ANCHORARRAY(J866))=4</f>
        <v>0</v>
      </c>
      <c r="AA866" t="b" cm="1">
        <f t="array" ref="AA866">AND(OR(_xlfn.ANCHORARRAY(J866)=3),OR(_xlfn.ANCHORARRAY(J866)=2))</f>
        <v>0</v>
      </c>
      <c r="AB866" t="b">
        <f>IF(AA866,FALSE,MAX(_xlfn.ANCHORARRAY(J866))=3)</f>
        <v>1</v>
      </c>
      <c r="AC866" t="b">
        <f>COUNTIF(_xlfn.ANCHORARRAY(J866),2)=4</f>
        <v>0</v>
      </c>
      <c r="AD866" t="b">
        <f>IF(AC866,FALSE,MAX(_xlfn.ANCHORARRAY(J866))=2)</f>
        <v>0</v>
      </c>
      <c r="AE866" t="b">
        <f>NOT(OR(Y866:AD866))</f>
        <v>0</v>
      </c>
      <c r="AF866">
        <f>8-MATCH(TRUE,Y866:AE866,0)</f>
        <v>4</v>
      </c>
      <c r="AG866">
        <f>VALUE(_xlfn.CONCAT(AF866,_xlfn.ANCHORARRAY(T866)))</f>
        <v>40613110606</v>
      </c>
      <c r="AH866">
        <f>VALUE(_xlfn.RANK.EQ(AG866,AG:AG,1))</f>
        <v>701</v>
      </c>
      <c r="AI866">
        <f>AH866*D866</f>
        <v>241845</v>
      </c>
      <c r="AK866" s="1"/>
      <c r="AL866" t="str" cm="1">
        <f t="array" ref="AL866:AP866">MID(C866,_xlfn.SEQUENCE(1,LEN(C866)),1)</f>
        <v>6</v>
      </c>
      <c r="AM866" t="str">
        <v>K</v>
      </c>
      <c r="AN866" t="str">
        <v>J</v>
      </c>
      <c r="AO866" t="str">
        <v>6</v>
      </c>
      <c r="AP866" t="str">
        <v>6</v>
      </c>
      <c r="AQ866">
        <f>IF(AL866="J",0,COUNTIF(_xlfn.ANCHORARRAY($AL866),AL866))</f>
        <v>3</v>
      </c>
      <c r="AR866">
        <f>IF(AM866="J",0,COUNTIF(_xlfn.ANCHORARRAY($AL866),AM866))</f>
        <v>1</v>
      </c>
      <c r="AS866">
        <f>IF(AN866="J",0,COUNTIF(_xlfn.ANCHORARRAY($AL866),AN866))</f>
        <v>0</v>
      </c>
      <c r="AT866">
        <f>IF(AO866="J",0,COUNTIF(_xlfn.ANCHORARRAY($AL866),AO866))</f>
        <v>3</v>
      </c>
      <c r="AU866">
        <f>IF(AP866="J",0,COUNTIF(_xlfn.ANCHORARRAY($AL866),AP866))</f>
        <v>3</v>
      </c>
      <c r="AV866" cm="1">
        <f t="array" ref="AV866:AZ866">_xlfn.LET(_xlpm.vals,{"J","2","3","4","5","6","7","8","9","T","J","Q","K","A"},
MATCH(_xlfn.ANCHORARRAY(AL866),_xlpm.vals,0))</f>
        <v>6</v>
      </c>
      <c r="AW866">
        <v>13</v>
      </c>
      <c r="AX866">
        <v>1</v>
      </c>
      <c r="AY866">
        <v>6</v>
      </c>
      <c r="AZ866">
        <v>6</v>
      </c>
      <c r="BA866" t="str" cm="1">
        <f t="array" ref="BA866:BE866">TEXT(_xlfn.ANCHORARRAY(AV866),"00")</f>
        <v>06</v>
      </c>
      <c r="BB866" t="str">
        <v>13</v>
      </c>
      <c r="BC866" t="str">
        <v>01</v>
      </c>
      <c r="BD866" t="str">
        <v>06</v>
      </c>
      <c r="BE866" t="str">
        <v>06</v>
      </c>
      <c r="BF866">
        <f>COUNTIF(_xlfn.ANCHORARRAY(AL866),"J")</f>
        <v>1</v>
      </c>
    </row>
    <row r="867" spans="2:58" x14ac:dyDescent="0.3">
      <c r="B867" t="s">
        <v>136</v>
      </c>
      <c r="C867" t="str">
        <f>_xlfn.TEXTBEFORE(B867," ")</f>
        <v>TQ8QT</v>
      </c>
      <c r="D867">
        <f>VALUE(_xlfn.TEXTAFTER(B867," "))</f>
        <v>895</v>
      </c>
      <c r="E867" t="str" cm="1">
        <f t="array" ref="E867:I867">MID(C867,_xlfn.SEQUENCE(1,LEN(C867)),1)</f>
        <v>T</v>
      </c>
      <c r="F867" t="str">
        <v>Q</v>
      </c>
      <c r="G867" t="str">
        <v>8</v>
      </c>
      <c r="H867" t="str">
        <v>Q</v>
      </c>
      <c r="I867" t="str">
        <v>T</v>
      </c>
      <c r="J867" cm="1">
        <f t="array" ref="J867:N867">COUNTIFS(_xlfn.ANCHORARRAY(E867),_xlfn.ANCHORARRAY(E867))</f>
        <v>2</v>
      </c>
      <c r="K867">
        <v>2</v>
      </c>
      <c r="L867">
        <v>1</v>
      </c>
      <c r="M867">
        <v>2</v>
      </c>
      <c r="N867">
        <v>2</v>
      </c>
      <c r="O867" cm="1">
        <f t="array" ref="O867:S867">_xlfn.LET(_xlpm.vals,{"1","2","3","4","5","6","7","8","9","T","J","Q","K","A"},
MATCH(_xlfn.ANCHORARRAY(E867),_xlpm.vals,0))</f>
        <v>10</v>
      </c>
      <c r="P867">
        <v>12</v>
      </c>
      <c r="Q867">
        <v>8</v>
      </c>
      <c r="R867">
        <v>12</v>
      </c>
      <c r="S867">
        <v>10</v>
      </c>
      <c r="T867" t="str" cm="1">
        <f t="array" ref="T867:X867">TEXT(_xlfn.ANCHORARRAY(O867),"00")</f>
        <v>10</v>
      </c>
      <c r="U867" t="str">
        <v>12</v>
      </c>
      <c r="V867" t="str">
        <v>08</v>
      </c>
      <c r="W867" t="str">
        <v>12</v>
      </c>
      <c r="X867" t="str">
        <v>10</v>
      </c>
      <c r="Y867" t="b">
        <f>MAX(_xlfn.ANCHORARRAY(J867))=5</f>
        <v>0</v>
      </c>
      <c r="Z867" t="b">
        <f>MAX(_xlfn.ANCHORARRAY(J867))=4</f>
        <v>0</v>
      </c>
      <c r="AA867" t="b" cm="1">
        <f t="array" ref="AA867">AND(OR(_xlfn.ANCHORARRAY(J867)=3),OR(_xlfn.ANCHORARRAY(J867)=2))</f>
        <v>0</v>
      </c>
      <c r="AB867" t="b">
        <f>IF(AA867,FALSE,MAX(_xlfn.ANCHORARRAY(J867))=3)</f>
        <v>0</v>
      </c>
      <c r="AC867" t="b">
        <f>COUNTIF(_xlfn.ANCHORARRAY(J867),2)=4</f>
        <v>1</v>
      </c>
      <c r="AD867" t="b">
        <f>IF(AC867,FALSE,MAX(_xlfn.ANCHORARRAY(J867))=2)</f>
        <v>0</v>
      </c>
      <c r="AE867" t="b">
        <f>NOT(OR(Y867:AD867))</f>
        <v>0</v>
      </c>
      <c r="AF867">
        <f>8-MATCH(TRUE,Y867:AE867,0)</f>
        <v>3</v>
      </c>
      <c r="AG867">
        <f>VALUE(_xlfn.CONCAT(AF867,_xlfn.ANCHORARRAY(T867)))</f>
        <v>31012081210</v>
      </c>
      <c r="AH867">
        <f>VALUE(_xlfn.RANK.EQ(AG867,AG:AG,1))</f>
        <v>564</v>
      </c>
      <c r="AI867">
        <f>AH867*D867</f>
        <v>504780</v>
      </c>
      <c r="AK867" s="1"/>
      <c r="AL867" t="str" cm="1">
        <f t="array" ref="AL867:AP867">MID(C867,_xlfn.SEQUENCE(1,LEN(C867)),1)</f>
        <v>T</v>
      </c>
      <c r="AM867" t="str">
        <v>Q</v>
      </c>
      <c r="AN867" t="str">
        <v>8</v>
      </c>
      <c r="AO867" t="str">
        <v>Q</v>
      </c>
      <c r="AP867" t="str">
        <v>T</v>
      </c>
      <c r="AQ867">
        <f>IF(AL867="J",0,COUNTIF(_xlfn.ANCHORARRAY($AL867),AL867))</f>
        <v>2</v>
      </c>
      <c r="AR867">
        <f>IF(AM867="J",0,COUNTIF(_xlfn.ANCHORARRAY($AL867),AM867))</f>
        <v>2</v>
      </c>
      <c r="AS867">
        <f>IF(AN867="J",0,COUNTIF(_xlfn.ANCHORARRAY($AL867),AN867))</f>
        <v>1</v>
      </c>
      <c r="AT867">
        <f>IF(AO867="J",0,COUNTIF(_xlfn.ANCHORARRAY($AL867),AO867))</f>
        <v>2</v>
      </c>
      <c r="AU867">
        <f>IF(AP867="J",0,COUNTIF(_xlfn.ANCHORARRAY($AL867),AP867))</f>
        <v>2</v>
      </c>
      <c r="AV867" cm="1">
        <f t="array" ref="AV867:AZ867">_xlfn.LET(_xlpm.vals,{"J","2","3","4","5","6","7","8","9","T","J","Q","K","A"},
MATCH(_xlfn.ANCHORARRAY(AL867),_xlpm.vals,0))</f>
        <v>10</v>
      </c>
      <c r="AW867">
        <v>12</v>
      </c>
      <c r="AX867">
        <v>8</v>
      </c>
      <c r="AY867">
        <v>12</v>
      </c>
      <c r="AZ867">
        <v>10</v>
      </c>
      <c r="BA867" t="str" cm="1">
        <f t="array" ref="BA867:BE867">TEXT(_xlfn.ANCHORARRAY(AV867),"00")</f>
        <v>10</v>
      </c>
      <c r="BB867" t="str">
        <v>12</v>
      </c>
      <c r="BC867" t="str">
        <v>08</v>
      </c>
      <c r="BD867" t="str">
        <v>12</v>
      </c>
      <c r="BE867" t="str">
        <v>10</v>
      </c>
      <c r="BF867">
        <f>COUNTIF(_xlfn.ANCHORARRAY(AL867),"J")</f>
        <v>0</v>
      </c>
    </row>
    <row r="868" spans="2:58" x14ac:dyDescent="0.3">
      <c r="B868" t="s">
        <v>135</v>
      </c>
      <c r="C868" t="str">
        <f>_xlfn.TEXTBEFORE(B868," ")</f>
        <v>47734</v>
      </c>
      <c r="D868">
        <f>VALUE(_xlfn.TEXTAFTER(B868," "))</f>
        <v>393</v>
      </c>
      <c r="E868" t="str" cm="1">
        <f t="array" ref="E868:I868">MID(C868,_xlfn.SEQUENCE(1,LEN(C868)),1)</f>
        <v>4</v>
      </c>
      <c r="F868" t="str">
        <v>7</v>
      </c>
      <c r="G868" t="str">
        <v>7</v>
      </c>
      <c r="H868" t="str">
        <v>3</v>
      </c>
      <c r="I868" t="str">
        <v>4</v>
      </c>
      <c r="J868" cm="1">
        <f t="array" ref="J868:N868">COUNTIFS(_xlfn.ANCHORARRAY(E868),_xlfn.ANCHORARRAY(E868))</f>
        <v>2</v>
      </c>
      <c r="K868">
        <v>2</v>
      </c>
      <c r="L868">
        <v>2</v>
      </c>
      <c r="M868">
        <v>1</v>
      </c>
      <c r="N868">
        <v>2</v>
      </c>
      <c r="O868" cm="1">
        <f t="array" ref="O868:S868">_xlfn.LET(_xlpm.vals,{"1","2","3","4","5","6","7","8","9","T","J","Q","K","A"},
MATCH(_xlfn.ANCHORARRAY(E868),_xlpm.vals,0))</f>
        <v>4</v>
      </c>
      <c r="P868">
        <v>7</v>
      </c>
      <c r="Q868">
        <v>7</v>
      </c>
      <c r="R868">
        <v>3</v>
      </c>
      <c r="S868">
        <v>4</v>
      </c>
      <c r="T868" t="str" cm="1">
        <f t="array" ref="T868:X868">TEXT(_xlfn.ANCHORARRAY(O868),"00")</f>
        <v>04</v>
      </c>
      <c r="U868" t="str">
        <v>07</v>
      </c>
      <c r="V868" t="str">
        <v>07</v>
      </c>
      <c r="W868" t="str">
        <v>03</v>
      </c>
      <c r="X868" t="str">
        <v>04</v>
      </c>
      <c r="Y868" t="b">
        <f>MAX(_xlfn.ANCHORARRAY(J868))=5</f>
        <v>0</v>
      </c>
      <c r="Z868" t="b">
        <f>MAX(_xlfn.ANCHORARRAY(J868))=4</f>
        <v>0</v>
      </c>
      <c r="AA868" t="b" cm="1">
        <f t="array" ref="AA868">AND(OR(_xlfn.ANCHORARRAY(J868)=3),OR(_xlfn.ANCHORARRAY(J868)=2))</f>
        <v>0</v>
      </c>
      <c r="AB868" t="b">
        <f>IF(AA868,FALSE,MAX(_xlfn.ANCHORARRAY(J868))=3)</f>
        <v>0</v>
      </c>
      <c r="AC868" t="b">
        <f>COUNTIF(_xlfn.ANCHORARRAY(J868),2)=4</f>
        <v>1</v>
      </c>
      <c r="AD868" t="b">
        <f>IF(AC868,FALSE,MAX(_xlfn.ANCHORARRAY(J868))=2)</f>
        <v>0</v>
      </c>
      <c r="AE868" t="b">
        <f>NOT(OR(Y868:AD868))</f>
        <v>0</v>
      </c>
      <c r="AF868">
        <f>8-MATCH(TRUE,Y868:AE868,0)</f>
        <v>3</v>
      </c>
      <c r="AG868">
        <f>VALUE(_xlfn.CONCAT(AF868,_xlfn.ANCHORARRAY(T868)))</f>
        <v>30407070304</v>
      </c>
      <c r="AH868">
        <f>VALUE(_xlfn.RANK.EQ(AG868,AG:AG,1))</f>
        <v>476</v>
      </c>
      <c r="AI868">
        <f>AH868*D868</f>
        <v>187068</v>
      </c>
      <c r="AK868" s="1"/>
      <c r="AL868" t="str" cm="1">
        <f t="array" ref="AL868:AP868">MID(C868,_xlfn.SEQUENCE(1,LEN(C868)),1)</f>
        <v>4</v>
      </c>
      <c r="AM868" t="str">
        <v>7</v>
      </c>
      <c r="AN868" t="str">
        <v>7</v>
      </c>
      <c r="AO868" t="str">
        <v>3</v>
      </c>
      <c r="AP868" t="str">
        <v>4</v>
      </c>
      <c r="AQ868">
        <f>IF(AL868="J",0,COUNTIF(_xlfn.ANCHORARRAY($AL868),AL868))</f>
        <v>2</v>
      </c>
      <c r="AR868">
        <f>IF(AM868="J",0,COUNTIF(_xlfn.ANCHORARRAY($AL868),AM868))</f>
        <v>2</v>
      </c>
      <c r="AS868">
        <f>IF(AN868="J",0,COUNTIF(_xlfn.ANCHORARRAY($AL868),AN868))</f>
        <v>2</v>
      </c>
      <c r="AT868">
        <f>IF(AO868="J",0,COUNTIF(_xlfn.ANCHORARRAY($AL868),AO868))</f>
        <v>1</v>
      </c>
      <c r="AU868">
        <f>IF(AP868="J",0,COUNTIF(_xlfn.ANCHORARRAY($AL868),AP868))</f>
        <v>2</v>
      </c>
      <c r="AV868" cm="1">
        <f t="array" ref="AV868:AZ868">_xlfn.LET(_xlpm.vals,{"J","2","3","4","5","6","7","8","9","T","J","Q","K","A"},
MATCH(_xlfn.ANCHORARRAY(AL868),_xlpm.vals,0))</f>
        <v>4</v>
      </c>
      <c r="AW868">
        <v>7</v>
      </c>
      <c r="AX868">
        <v>7</v>
      </c>
      <c r="AY868">
        <v>3</v>
      </c>
      <c r="AZ868">
        <v>4</v>
      </c>
      <c r="BA868" t="str" cm="1">
        <f t="array" ref="BA868:BE868">TEXT(_xlfn.ANCHORARRAY(AV868),"00")</f>
        <v>04</v>
      </c>
      <c r="BB868" t="str">
        <v>07</v>
      </c>
      <c r="BC868" t="str">
        <v>07</v>
      </c>
      <c r="BD868" t="str">
        <v>03</v>
      </c>
      <c r="BE868" t="str">
        <v>04</v>
      </c>
      <c r="BF868">
        <f>COUNTIF(_xlfn.ANCHORARRAY(AL868),"J")</f>
        <v>0</v>
      </c>
    </row>
    <row r="869" spans="2:58" x14ac:dyDescent="0.3">
      <c r="B869" t="s">
        <v>134</v>
      </c>
      <c r="C869" t="str">
        <f>_xlfn.TEXTBEFORE(B869," ")</f>
        <v>AAAA2</v>
      </c>
      <c r="D869">
        <f>VALUE(_xlfn.TEXTAFTER(B869," "))</f>
        <v>196</v>
      </c>
      <c r="E869" t="str" cm="1">
        <f t="array" ref="E869:I869">MID(C869,_xlfn.SEQUENCE(1,LEN(C869)),1)</f>
        <v>A</v>
      </c>
      <c r="F869" t="str">
        <v>A</v>
      </c>
      <c r="G869" t="str">
        <v>A</v>
      </c>
      <c r="H869" t="str">
        <v>A</v>
      </c>
      <c r="I869" t="str">
        <v>2</v>
      </c>
      <c r="J869" cm="1">
        <f t="array" ref="J869:N869">COUNTIFS(_xlfn.ANCHORARRAY(E869),_xlfn.ANCHORARRAY(E869))</f>
        <v>4</v>
      </c>
      <c r="K869">
        <v>4</v>
      </c>
      <c r="L869">
        <v>4</v>
      </c>
      <c r="M869">
        <v>4</v>
      </c>
      <c r="N869">
        <v>1</v>
      </c>
      <c r="O869" cm="1">
        <f t="array" ref="O869:S869">_xlfn.LET(_xlpm.vals,{"1","2","3","4","5","6","7","8","9","T","J","Q","K","A"},
MATCH(_xlfn.ANCHORARRAY(E869),_xlpm.vals,0))</f>
        <v>14</v>
      </c>
      <c r="P869">
        <v>14</v>
      </c>
      <c r="Q869">
        <v>14</v>
      </c>
      <c r="R869">
        <v>14</v>
      </c>
      <c r="S869">
        <v>2</v>
      </c>
      <c r="T869" t="str" cm="1">
        <f t="array" ref="T869:X869">TEXT(_xlfn.ANCHORARRAY(O869),"00")</f>
        <v>14</v>
      </c>
      <c r="U869" t="str">
        <v>14</v>
      </c>
      <c r="V869" t="str">
        <v>14</v>
      </c>
      <c r="W869" t="str">
        <v>14</v>
      </c>
      <c r="X869" t="str">
        <v>02</v>
      </c>
      <c r="Y869" t="b">
        <f>MAX(_xlfn.ANCHORARRAY(J869))=5</f>
        <v>0</v>
      </c>
      <c r="Z869" t="b">
        <f>MAX(_xlfn.ANCHORARRAY(J869))=4</f>
        <v>1</v>
      </c>
      <c r="AA869" t="b" cm="1">
        <f t="array" ref="AA869">AND(OR(_xlfn.ANCHORARRAY(J869)=3),OR(_xlfn.ANCHORARRAY(J869)=2))</f>
        <v>0</v>
      </c>
      <c r="AB869" t="b">
        <f>IF(AA869,FALSE,MAX(_xlfn.ANCHORARRAY(J869))=3)</f>
        <v>0</v>
      </c>
      <c r="AC869" t="b">
        <f>COUNTIF(_xlfn.ANCHORARRAY(J869),2)=4</f>
        <v>0</v>
      </c>
      <c r="AD869" t="b">
        <f>IF(AC869,FALSE,MAX(_xlfn.ANCHORARRAY(J869))=2)</f>
        <v>0</v>
      </c>
      <c r="AE869" t="b">
        <f>NOT(OR(Y869:AD869))</f>
        <v>0</v>
      </c>
      <c r="AF869">
        <f>8-MATCH(TRUE,Y869:AE869,0)</f>
        <v>6</v>
      </c>
      <c r="AG869">
        <f>VALUE(_xlfn.CONCAT(AF869,_xlfn.ANCHORARRAY(T869)))</f>
        <v>61414141402</v>
      </c>
      <c r="AH869">
        <f>VALUE(_xlfn.RANK.EQ(AG869,AG:AG,1))</f>
        <v>998</v>
      </c>
      <c r="AI869">
        <f>AH869*D869</f>
        <v>195608</v>
      </c>
      <c r="AK869" s="1"/>
      <c r="AL869" t="str" cm="1">
        <f t="array" ref="AL869:AP869">MID(C869,_xlfn.SEQUENCE(1,LEN(C869)),1)</f>
        <v>A</v>
      </c>
      <c r="AM869" t="str">
        <v>A</v>
      </c>
      <c r="AN869" t="str">
        <v>A</v>
      </c>
      <c r="AO869" t="str">
        <v>A</v>
      </c>
      <c r="AP869" t="str">
        <v>2</v>
      </c>
      <c r="AQ869">
        <f>IF(AL869="J",0,COUNTIF(_xlfn.ANCHORARRAY($AL869),AL869))</f>
        <v>4</v>
      </c>
      <c r="AR869">
        <f>IF(AM869="J",0,COUNTIF(_xlfn.ANCHORARRAY($AL869),AM869))</f>
        <v>4</v>
      </c>
      <c r="AS869">
        <f>IF(AN869="J",0,COUNTIF(_xlfn.ANCHORARRAY($AL869),AN869))</f>
        <v>4</v>
      </c>
      <c r="AT869">
        <f>IF(AO869="J",0,COUNTIF(_xlfn.ANCHORARRAY($AL869),AO869))</f>
        <v>4</v>
      </c>
      <c r="AU869">
        <f>IF(AP869="J",0,COUNTIF(_xlfn.ANCHORARRAY($AL869),AP869))</f>
        <v>1</v>
      </c>
      <c r="AV869" cm="1">
        <f t="array" ref="AV869:AZ869">_xlfn.LET(_xlpm.vals,{"J","2","3","4","5","6","7","8","9","T","J","Q","K","A"},
MATCH(_xlfn.ANCHORARRAY(AL869),_xlpm.vals,0))</f>
        <v>14</v>
      </c>
      <c r="AW869">
        <v>14</v>
      </c>
      <c r="AX869">
        <v>14</v>
      </c>
      <c r="AY869">
        <v>14</v>
      </c>
      <c r="AZ869">
        <v>2</v>
      </c>
      <c r="BA869" t="str" cm="1">
        <f t="array" ref="BA869:BE869">TEXT(_xlfn.ANCHORARRAY(AV869),"00")</f>
        <v>14</v>
      </c>
      <c r="BB869" t="str">
        <v>14</v>
      </c>
      <c r="BC869" t="str">
        <v>14</v>
      </c>
      <c r="BD869" t="str">
        <v>14</v>
      </c>
      <c r="BE869" t="str">
        <v>02</v>
      </c>
      <c r="BF869">
        <f>COUNTIF(_xlfn.ANCHORARRAY(AL869),"J")</f>
        <v>0</v>
      </c>
    </row>
    <row r="870" spans="2:58" x14ac:dyDescent="0.3">
      <c r="B870" t="s">
        <v>133</v>
      </c>
      <c r="C870" t="str">
        <f>_xlfn.TEXTBEFORE(B870," ")</f>
        <v>TAA3Q</v>
      </c>
      <c r="D870">
        <f>VALUE(_xlfn.TEXTAFTER(B870," "))</f>
        <v>803</v>
      </c>
      <c r="E870" t="str" cm="1">
        <f t="array" ref="E870:I870">MID(C870,_xlfn.SEQUENCE(1,LEN(C870)),1)</f>
        <v>T</v>
      </c>
      <c r="F870" t="str">
        <v>A</v>
      </c>
      <c r="G870" t="str">
        <v>A</v>
      </c>
      <c r="H870" t="str">
        <v>3</v>
      </c>
      <c r="I870" t="str">
        <v>Q</v>
      </c>
      <c r="J870" cm="1">
        <f t="array" ref="J870:N870">COUNTIFS(_xlfn.ANCHORARRAY(E870),_xlfn.ANCHORARRAY(E870))</f>
        <v>1</v>
      </c>
      <c r="K870">
        <v>2</v>
      </c>
      <c r="L870">
        <v>2</v>
      </c>
      <c r="M870">
        <v>1</v>
      </c>
      <c r="N870">
        <v>1</v>
      </c>
      <c r="O870" cm="1">
        <f t="array" ref="O870:S870">_xlfn.LET(_xlpm.vals,{"1","2","3","4","5","6","7","8","9","T","J","Q","K","A"},
MATCH(_xlfn.ANCHORARRAY(E870),_xlpm.vals,0))</f>
        <v>10</v>
      </c>
      <c r="P870">
        <v>14</v>
      </c>
      <c r="Q870">
        <v>14</v>
      </c>
      <c r="R870">
        <v>3</v>
      </c>
      <c r="S870">
        <v>12</v>
      </c>
      <c r="T870" t="str" cm="1">
        <f t="array" ref="T870:X870">TEXT(_xlfn.ANCHORARRAY(O870),"00")</f>
        <v>10</v>
      </c>
      <c r="U870" t="str">
        <v>14</v>
      </c>
      <c r="V870" t="str">
        <v>14</v>
      </c>
      <c r="W870" t="str">
        <v>03</v>
      </c>
      <c r="X870" t="str">
        <v>12</v>
      </c>
      <c r="Y870" t="b">
        <f>MAX(_xlfn.ANCHORARRAY(J870))=5</f>
        <v>0</v>
      </c>
      <c r="Z870" t="b">
        <f>MAX(_xlfn.ANCHORARRAY(J870))=4</f>
        <v>0</v>
      </c>
      <c r="AA870" t="b" cm="1">
        <f t="array" ref="AA870">AND(OR(_xlfn.ANCHORARRAY(J870)=3),OR(_xlfn.ANCHORARRAY(J870)=2))</f>
        <v>0</v>
      </c>
      <c r="AB870" t="b">
        <f>IF(AA870,FALSE,MAX(_xlfn.ANCHORARRAY(J870))=3)</f>
        <v>0</v>
      </c>
      <c r="AC870" t="b">
        <f>COUNTIF(_xlfn.ANCHORARRAY(J870),2)=4</f>
        <v>0</v>
      </c>
      <c r="AD870" t="b">
        <f>IF(AC870,FALSE,MAX(_xlfn.ANCHORARRAY(J870))=2)</f>
        <v>1</v>
      </c>
      <c r="AE870" t="b">
        <f>NOT(OR(Y870:AD870))</f>
        <v>0</v>
      </c>
      <c r="AF870">
        <f>8-MATCH(TRUE,Y870:AE870,0)</f>
        <v>2</v>
      </c>
      <c r="AG870">
        <f>VALUE(_xlfn.CONCAT(AF870,_xlfn.ANCHORARRAY(T870)))</f>
        <v>21014140312</v>
      </c>
      <c r="AH870">
        <f>VALUE(_xlfn.RANK.EQ(AG870,AG:AG,1))</f>
        <v>359</v>
      </c>
      <c r="AI870">
        <f>AH870*D870</f>
        <v>288277</v>
      </c>
      <c r="AK870" s="1"/>
      <c r="AL870" t="str" cm="1">
        <f t="array" ref="AL870:AP870">MID(C870,_xlfn.SEQUENCE(1,LEN(C870)),1)</f>
        <v>T</v>
      </c>
      <c r="AM870" t="str">
        <v>A</v>
      </c>
      <c r="AN870" t="str">
        <v>A</v>
      </c>
      <c r="AO870" t="str">
        <v>3</v>
      </c>
      <c r="AP870" t="str">
        <v>Q</v>
      </c>
      <c r="AQ870">
        <f>IF(AL870="J",0,COUNTIF(_xlfn.ANCHORARRAY($AL870),AL870))</f>
        <v>1</v>
      </c>
      <c r="AR870">
        <f>IF(AM870="J",0,COUNTIF(_xlfn.ANCHORARRAY($AL870),AM870))</f>
        <v>2</v>
      </c>
      <c r="AS870">
        <f>IF(AN870="J",0,COUNTIF(_xlfn.ANCHORARRAY($AL870),AN870))</f>
        <v>2</v>
      </c>
      <c r="AT870">
        <f>IF(AO870="J",0,COUNTIF(_xlfn.ANCHORARRAY($AL870),AO870))</f>
        <v>1</v>
      </c>
      <c r="AU870">
        <f>IF(AP870="J",0,COUNTIF(_xlfn.ANCHORARRAY($AL870),AP870))</f>
        <v>1</v>
      </c>
      <c r="AV870" cm="1">
        <f t="array" ref="AV870:AZ870">_xlfn.LET(_xlpm.vals,{"J","2","3","4","5","6","7","8","9","T","J","Q","K","A"},
MATCH(_xlfn.ANCHORARRAY(AL870),_xlpm.vals,0))</f>
        <v>10</v>
      </c>
      <c r="AW870">
        <v>14</v>
      </c>
      <c r="AX870">
        <v>14</v>
      </c>
      <c r="AY870">
        <v>3</v>
      </c>
      <c r="AZ870">
        <v>12</v>
      </c>
      <c r="BA870" t="str" cm="1">
        <f t="array" ref="BA870:BE870">TEXT(_xlfn.ANCHORARRAY(AV870),"00")</f>
        <v>10</v>
      </c>
      <c r="BB870" t="str">
        <v>14</v>
      </c>
      <c r="BC870" t="str">
        <v>14</v>
      </c>
      <c r="BD870" t="str">
        <v>03</v>
      </c>
      <c r="BE870" t="str">
        <v>12</v>
      </c>
      <c r="BF870">
        <f>COUNTIF(_xlfn.ANCHORARRAY(AL870),"J")</f>
        <v>0</v>
      </c>
    </row>
    <row r="871" spans="2:58" x14ac:dyDescent="0.3">
      <c r="B871" t="s">
        <v>132</v>
      </c>
      <c r="C871" t="str">
        <f>_xlfn.TEXTBEFORE(B871," ")</f>
        <v>66Q26</v>
      </c>
      <c r="D871">
        <f>VALUE(_xlfn.TEXTAFTER(B871," "))</f>
        <v>792</v>
      </c>
      <c r="E871" t="str" cm="1">
        <f t="array" ref="E871:I871">MID(C871,_xlfn.SEQUENCE(1,LEN(C871)),1)</f>
        <v>6</v>
      </c>
      <c r="F871" t="str">
        <v>6</v>
      </c>
      <c r="G871" t="str">
        <v>Q</v>
      </c>
      <c r="H871" t="str">
        <v>2</v>
      </c>
      <c r="I871" t="str">
        <v>6</v>
      </c>
      <c r="J871" cm="1">
        <f t="array" ref="J871:N871">COUNTIFS(_xlfn.ANCHORARRAY(E871),_xlfn.ANCHORARRAY(E871))</f>
        <v>3</v>
      </c>
      <c r="K871">
        <v>3</v>
      </c>
      <c r="L871">
        <v>1</v>
      </c>
      <c r="M871">
        <v>1</v>
      </c>
      <c r="N871">
        <v>3</v>
      </c>
      <c r="O871" cm="1">
        <f t="array" ref="O871:S871">_xlfn.LET(_xlpm.vals,{"1","2","3","4","5","6","7","8","9","T","J","Q","K","A"},
MATCH(_xlfn.ANCHORARRAY(E871),_xlpm.vals,0))</f>
        <v>6</v>
      </c>
      <c r="P871">
        <v>6</v>
      </c>
      <c r="Q871">
        <v>12</v>
      </c>
      <c r="R871">
        <v>2</v>
      </c>
      <c r="S871">
        <v>6</v>
      </c>
      <c r="T871" t="str" cm="1">
        <f t="array" ref="T871:X871">TEXT(_xlfn.ANCHORARRAY(O871),"00")</f>
        <v>06</v>
      </c>
      <c r="U871" t="str">
        <v>06</v>
      </c>
      <c r="V871" t="str">
        <v>12</v>
      </c>
      <c r="W871" t="str">
        <v>02</v>
      </c>
      <c r="X871" t="str">
        <v>06</v>
      </c>
      <c r="Y871" t="b">
        <f>MAX(_xlfn.ANCHORARRAY(J871))=5</f>
        <v>0</v>
      </c>
      <c r="Z871" t="b">
        <f>MAX(_xlfn.ANCHORARRAY(J871))=4</f>
        <v>0</v>
      </c>
      <c r="AA871" t="b" cm="1">
        <f t="array" ref="AA871">AND(OR(_xlfn.ANCHORARRAY(J871)=3),OR(_xlfn.ANCHORARRAY(J871)=2))</f>
        <v>0</v>
      </c>
      <c r="AB871" t="b">
        <f>IF(AA871,FALSE,MAX(_xlfn.ANCHORARRAY(J871))=3)</f>
        <v>1</v>
      </c>
      <c r="AC871" t="b">
        <f>COUNTIF(_xlfn.ANCHORARRAY(J871),2)=4</f>
        <v>0</v>
      </c>
      <c r="AD871" t="b">
        <f>IF(AC871,FALSE,MAX(_xlfn.ANCHORARRAY(J871))=2)</f>
        <v>0</v>
      </c>
      <c r="AE871" t="b">
        <f>NOT(OR(Y871:AD871))</f>
        <v>0</v>
      </c>
      <c r="AF871">
        <f>8-MATCH(TRUE,Y871:AE871,0)</f>
        <v>4</v>
      </c>
      <c r="AG871">
        <f>VALUE(_xlfn.CONCAT(AF871,_xlfn.ANCHORARRAY(T871)))</f>
        <v>40606120206</v>
      </c>
      <c r="AH871">
        <f>VALUE(_xlfn.RANK.EQ(AG871,AG:AG,1))</f>
        <v>693</v>
      </c>
      <c r="AI871">
        <f>AH871*D871</f>
        <v>548856</v>
      </c>
      <c r="AK871" s="1"/>
      <c r="AL871" t="str" cm="1">
        <f t="array" ref="AL871:AP871">MID(C871,_xlfn.SEQUENCE(1,LEN(C871)),1)</f>
        <v>6</v>
      </c>
      <c r="AM871" t="str">
        <v>6</v>
      </c>
      <c r="AN871" t="str">
        <v>Q</v>
      </c>
      <c r="AO871" t="str">
        <v>2</v>
      </c>
      <c r="AP871" t="str">
        <v>6</v>
      </c>
      <c r="AQ871">
        <f>IF(AL871="J",0,COUNTIF(_xlfn.ANCHORARRAY($AL871),AL871))</f>
        <v>3</v>
      </c>
      <c r="AR871">
        <f>IF(AM871="J",0,COUNTIF(_xlfn.ANCHORARRAY($AL871),AM871))</f>
        <v>3</v>
      </c>
      <c r="AS871">
        <f>IF(AN871="J",0,COUNTIF(_xlfn.ANCHORARRAY($AL871),AN871))</f>
        <v>1</v>
      </c>
      <c r="AT871">
        <f>IF(AO871="J",0,COUNTIF(_xlfn.ANCHORARRAY($AL871),AO871))</f>
        <v>1</v>
      </c>
      <c r="AU871">
        <f>IF(AP871="J",0,COUNTIF(_xlfn.ANCHORARRAY($AL871),AP871))</f>
        <v>3</v>
      </c>
      <c r="AV871" cm="1">
        <f t="array" ref="AV871:AZ871">_xlfn.LET(_xlpm.vals,{"J","2","3","4","5","6","7","8","9","T","J","Q","K","A"},
MATCH(_xlfn.ANCHORARRAY(AL871),_xlpm.vals,0))</f>
        <v>6</v>
      </c>
      <c r="AW871">
        <v>6</v>
      </c>
      <c r="AX871">
        <v>12</v>
      </c>
      <c r="AY871">
        <v>2</v>
      </c>
      <c r="AZ871">
        <v>6</v>
      </c>
      <c r="BA871" t="str" cm="1">
        <f t="array" ref="BA871:BE871">TEXT(_xlfn.ANCHORARRAY(AV871),"00")</f>
        <v>06</v>
      </c>
      <c r="BB871" t="str">
        <v>06</v>
      </c>
      <c r="BC871" t="str">
        <v>12</v>
      </c>
      <c r="BD871" t="str">
        <v>02</v>
      </c>
      <c r="BE871" t="str">
        <v>06</v>
      </c>
      <c r="BF871">
        <f>COUNTIF(_xlfn.ANCHORARRAY(AL871),"J")</f>
        <v>0</v>
      </c>
    </row>
    <row r="872" spans="2:58" x14ac:dyDescent="0.3">
      <c r="B872" t="s">
        <v>131</v>
      </c>
      <c r="C872" t="str">
        <f>_xlfn.TEXTBEFORE(B872," ")</f>
        <v>65Q75</v>
      </c>
      <c r="D872">
        <f>VALUE(_xlfn.TEXTAFTER(B872," "))</f>
        <v>669</v>
      </c>
      <c r="E872" t="str" cm="1">
        <f t="array" ref="E872:I872">MID(C872,_xlfn.SEQUENCE(1,LEN(C872)),1)</f>
        <v>6</v>
      </c>
      <c r="F872" t="str">
        <v>5</v>
      </c>
      <c r="G872" t="str">
        <v>Q</v>
      </c>
      <c r="H872" t="str">
        <v>7</v>
      </c>
      <c r="I872" t="str">
        <v>5</v>
      </c>
      <c r="J872" cm="1">
        <f t="array" ref="J872:N872">COUNTIFS(_xlfn.ANCHORARRAY(E872),_xlfn.ANCHORARRAY(E872))</f>
        <v>1</v>
      </c>
      <c r="K872">
        <v>2</v>
      </c>
      <c r="L872">
        <v>1</v>
      </c>
      <c r="M872">
        <v>1</v>
      </c>
      <c r="N872">
        <v>2</v>
      </c>
      <c r="O872" cm="1">
        <f t="array" ref="O872:S872">_xlfn.LET(_xlpm.vals,{"1","2","3","4","5","6","7","8","9","T","J","Q","K","A"},
MATCH(_xlfn.ANCHORARRAY(E872),_xlpm.vals,0))</f>
        <v>6</v>
      </c>
      <c r="P872">
        <v>5</v>
      </c>
      <c r="Q872">
        <v>12</v>
      </c>
      <c r="R872">
        <v>7</v>
      </c>
      <c r="S872">
        <v>5</v>
      </c>
      <c r="T872" t="str" cm="1">
        <f t="array" ref="T872:X872">TEXT(_xlfn.ANCHORARRAY(O872),"00")</f>
        <v>06</v>
      </c>
      <c r="U872" t="str">
        <v>05</v>
      </c>
      <c r="V872" t="str">
        <v>12</v>
      </c>
      <c r="W872" t="str">
        <v>07</v>
      </c>
      <c r="X872" t="str">
        <v>05</v>
      </c>
      <c r="Y872" t="b">
        <f>MAX(_xlfn.ANCHORARRAY(J872))=5</f>
        <v>0</v>
      </c>
      <c r="Z872" t="b">
        <f>MAX(_xlfn.ANCHORARRAY(J872))=4</f>
        <v>0</v>
      </c>
      <c r="AA872" t="b" cm="1">
        <f t="array" ref="AA872">AND(OR(_xlfn.ANCHORARRAY(J872)=3),OR(_xlfn.ANCHORARRAY(J872)=2))</f>
        <v>0</v>
      </c>
      <c r="AB872" t="b">
        <f>IF(AA872,FALSE,MAX(_xlfn.ANCHORARRAY(J872))=3)</f>
        <v>0</v>
      </c>
      <c r="AC872" t="b">
        <f>COUNTIF(_xlfn.ANCHORARRAY(J872),2)=4</f>
        <v>0</v>
      </c>
      <c r="AD872" t="b">
        <f>IF(AC872,FALSE,MAX(_xlfn.ANCHORARRAY(J872))=2)</f>
        <v>1</v>
      </c>
      <c r="AE872" t="b">
        <f>NOT(OR(Y872:AD872))</f>
        <v>0</v>
      </c>
      <c r="AF872">
        <f>8-MATCH(TRUE,Y872:AE872,0)</f>
        <v>2</v>
      </c>
      <c r="AG872">
        <f>VALUE(_xlfn.CONCAT(AF872,_xlfn.ANCHORARRAY(T872)))</f>
        <v>20605120705</v>
      </c>
      <c r="AH872">
        <f>VALUE(_xlfn.RANK.EQ(AG872,AG:AG,1))</f>
        <v>282</v>
      </c>
      <c r="AI872">
        <f>AH872*D872</f>
        <v>188658</v>
      </c>
      <c r="AK872" s="1"/>
      <c r="AL872" t="str" cm="1">
        <f t="array" ref="AL872:AP872">MID(C872,_xlfn.SEQUENCE(1,LEN(C872)),1)</f>
        <v>6</v>
      </c>
      <c r="AM872" t="str">
        <v>5</v>
      </c>
      <c r="AN872" t="str">
        <v>Q</v>
      </c>
      <c r="AO872" t="str">
        <v>7</v>
      </c>
      <c r="AP872" t="str">
        <v>5</v>
      </c>
      <c r="AQ872">
        <f>IF(AL872="J",0,COUNTIF(_xlfn.ANCHORARRAY($AL872),AL872))</f>
        <v>1</v>
      </c>
      <c r="AR872">
        <f>IF(AM872="J",0,COUNTIF(_xlfn.ANCHORARRAY($AL872),AM872))</f>
        <v>2</v>
      </c>
      <c r="AS872">
        <f>IF(AN872="J",0,COUNTIF(_xlfn.ANCHORARRAY($AL872),AN872))</f>
        <v>1</v>
      </c>
      <c r="AT872">
        <f>IF(AO872="J",0,COUNTIF(_xlfn.ANCHORARRAY($AL872),AO872))</f>
        <v>1</v>
      </c>
      <c r="AU872">
        <f>IF(AP872="J",0,COUNTIF(_xlfn.ANCHORARRAY($AL872),AP872))</f>
        <v>2</v>
      </c>
      <c r="AV872" cm="1">
        <f t="array" ref="AV872:AZ872">_xlfn.LET(_xlpm.vals,{"J","2","3","4","5","6","7","8","9","T","J","Q","K","A"},
MATCH(_xlfn.ANCHORARRAY(AL872),_xlpm.vals,0))</f>
        <v>6</v>
      </c>
      <c r="AW872">
        <v>5</v>
      </c>
      <c r="AX872">
        <v>12</v>
      </c>
      <c r="AY872">
        <v>7</v>
      </c>
      <c r="AZ872">
        <v>5</v>
      </c>
      <c r="BA872" t="str" cm="1">
        <f t="array" ref="BA872:BE872">TEXT(_xlfn.ANCHORARRAY(AV872),"00")</f>
        <v>06</v>
      </c>
      <c r="BB872" t="str">
        <v>05</v>
      </c>
      <c r="BC872" t="str">
        <v>12</v>
      </c>
      <c r="BD872" t="str">
        <v>07</v>
      </c>
      <c r="BE872" t="str">
        <v>05</v>
      </c>
      <c r="BF872">
        <f>COUNTIF(_xlfn.ANCHORARRAY(AL872),"J")</f>
        <v>0</v>
      </c>
    </row>
    <row r="873" spans="2:58" x14ac:dyDescent="0.3">
      <c r="B873" t="s">
        <v>130</v>
      </c>
      <c r="C873" t="str">
        <f>_xlfn.TEXTBEFORE(B873," ")</f>
        <v>TT3Q7</v>
      </c>
      <c r="D873">
        <f>VALUE(_xlfn.TEXTAFTER(B873," "))</f>
        <v>385</v>
      </c>
      <c r="E873" t="str" cm="1">
        <f t="array" ref="E873:I873">MID(C873,_xlfn.SEQUENCE(1,LEN(C873)),1)</f>
        <v>T</v>
      </c>
      <c r="F873" t="str">
        <v>T</v>
      </c>
      <c r="G873" t="str">
        <v>3</v>
      </c>
      <c r="H873" t="str">
        <v>Q</v>
      </c>
      <c r="I873" t="str">
        <v>7</v>
      </c>
      <c r="J873" cm="1">
        <f t="array" ref="J873:N873">COUNTIFS(_xlfn.ANCHORARRAY(E873),_xlfn.ANCHORARRAY(E873))</f>
        <v>2</v>
      </c>
      <c r="K873">
        <v>2</v>
      </c>
      <c r="L873">
        <v>1</v>
      </c>
      <c r="M873">
        <v>1</v>
      </c>
      <c r="N873">
        <v>1</v>
      </c>
      <c r="O873" cm="1">
        <f t="array" ref="O873:S873">_xlfn.LET(_xlpm.vals,{"1","2","3","4","5","6","7","8","9","T","J","Q","K","A"},
MATCH(_xlfn.ANCHORARRAY(E873),_xlpm.vals,0))</f>
        <v>10</v>
      </c>
      <c r="P873">
        <v>10</v>
      </c>
      <c r="Q873">
        <v>3</v>
      </c>
      <c r="R873">
        <v>12</v>
      </c>
      <c r="S873">
        <v>7</v>
      </c>
      <c r="T873" t="str" cm="1">
        <f t="array" ref="T873:X873">TEXT(_xlfn.ANCHORARRAY(O873),"00")</f>
        <v>10</v>
      </c>
      <c r="U873" t="str">
        <v>10</v>
      </c>
      <c r="V873" t="str">
        <v>03</v>
      </c>
      <c r="W873" t="str">
        <v>12</v>
      </c>
      <c r="X873" t="str">
        <v>07</v>
      </c>
      <c r="Y873" t="b">
        <f>MAX(_xlfn.ANCHORARRAY(J873))=5</f>
        <v>0</v>
      </c>
      <c r="Z873" t="b">
        <f>MAX(_xlfn.ANCHORARRAY(J873))=4</f>
        <v>0</v>
      </c>
      <c r="AA873" t="b" cm="1">
        <f t="array" ref="AA873">AND(OR(_xlfn.ANCHORARRAY(J873)=3),OR(_xlfn.ANCHORARRAY(J873)=2))</f>
        <v>0</v>
      </c>
      <c r="AB873" t="b">
        <f>IF(AA873,FALSE,MAX(_xlfn.ANCHORARRAY(J873))=3)</f>
        <v>0</v>
      </c>
      <c r="AC873" t="b">
        <f>COUNTIF(_xlfn.ANCHORARRAY(J873),2)=4</f>
        <v>0</v>
      </c>
      <c r="AD873" t="b">
        <f>IF(AC873,FALSE,MAX(_xlfn.ANCHORARRAY(J873))=2)</f>
        <v>1</v>
      </c>
      <c r="AE873" t="b">
        <f>NOT(OR(Y873:AD873))</f>
        <v>0</v>
      </c>
      <c r="AF873">
        <f>8-MATCH(TRUE,Y873:AE873,0)</f>
        <v>2</v>
      </c>
      <c r="AG873">
        <f>VALUE(_xlfn.CONCAT(AF873,_xlfn.ANCHORARRAY(T873)))</f>
        <v>21010031207</v>
      </c>
      <c r="AH873">
        <f>VALUE(_xlfn.RANK.EQ(AG873,AG:AG,1))</f>
        <v>354</v>
      </c>
      <c r="AI873">
        <f>AH873*D873</f>
        <v>136290</v>
      </c>
      <c r="AK873" s="1"/>
      <c r="AL873" t="str" cm="1">
        <f t="array" ref="AL873:AP873">MID(C873,_xlfn.SEQUENCE(1,LEN(C873)),1)</f>
        <v>T</v>
      </c>
      <c r="AM873" t="str">
        <v>T</v>
      </c>
      <c r="AN873" t="str">
        <v>3</v>
      </c>
      <c r="AO873" t="str">
        <v>Q</v>
      </c>
      <c r="AP873" t="str">
        <v>7</v>
      </c>
      <c r="AQ873">
        <f>IF(AL873="J",0,COUNTIF(_xlfn.ANCHORARRAY($AL873),AL873))</f>
        <v>2</v>
      </c>
      <c r="AR873">
        <f>IF(AM873="J",0,COUNTIF(_xlfn.ANCHORARRAY($AL873),AM873))</f>
        <v>2</v>
      </c>
      <c r="AS873">
        <f>IF(AN873="J",0,COUNTIF(_xlfn.ANCHORARRAY($AL873),AN873))</f>
        <v>1</v>
      </c>
      <c r="AT873">
        <f>IF(AO873="J",0,COUNTIF(_xlfn.ANCHORARRAY($AL873),AO873))</f>
        <v>1</v>
      </c>
      <c r="AU873">
        <f>IF(AP873="J",0,COUNTIF(_xlfn.ANCHORARRAY($AL873),AP873))</f>
        <v>1</v>
      </c>
      <c r="AV873" cm="1">
        <f t="array" ref="AV873:AZ873">_xlfn.LET(_xlpm.vals,{"J","2","3","4","5","6","7","8","9","T","J","Q","K","A"},
MATCH(_xlfn.ANCHORARRAY(AL873),_xlpm.vals,0))</f>
        <v>10</v>
      </c>
      <c r="AW873">
        <v>10</v>
      </c>
      <c r="AX873">
        <v>3</v>
      </c>
      <c r="AY873">
        <v>12</v>
      </c>
      <c r="AZ873">
        <v>7</v>
      </c>
      <c r="BA873" t="str" cm="1">
        <f t="array" ref="BA873:BE873">TEXT(_xlfn.ANCHORARRAY(AV873),"00")</f>
        <v>10</v>
      </c>
      <c r="BB873" t="str">
        <v>10</v>
      </c>
      <c r="BC873" t="str">
        <v>03</v>
      </c>
      <c r="BD873" t="str">
        <v>12</v>
      </c>
      <c r="BE873" t="str">
        <v>07</v>
      </c>
      <c r="BF873">
        <f>COUNTIF(_xlfn.ANCHORARRAY(AL873),"J")</f>
        <v>0</v>
      </c>
    </row>
    <row r="874" spans="2:58" x14ac:dyDescent="0.3">
      <c r="B874" t="s">
        <v>129</v>
      </c>
      <c r="C874" t="str">
        <f>_xlfn.TEXTBEFORE(B874," ")</f>
        <v>QA567</v>
      </c>
      <c r="D874">
        <f>VALUE(_xlfn.TEXTAFTER(B874," "))</f>
        <v>394</v>
      </c>
      <c r="E874" t="str" cm="1">
        <f t="array" ref="E874:I874">MID(C874,_xlfn.SEQUENCE(1,LEN(C874)),1)</f>
        <v>Q</v>
      </c>
      <c r="F874" t="str">
        <v>A</v>
      </c>
      <c r="G874" t="str">
        <v>5</v>
      </c>
      <c r="H874" t="str">
        <v>6</v>
      </c>
      <c r="I874" t="str">
        <v>7</v>
      </c>
      <c r="J874" cm="1">
        <f t="array" ref="J874:N874">COUNTIFS(_xlfn.ANCHORARRAY(E874),_xlfn.ANCHORARRAY(E874))</f>
        <v>1</v>
      </c>
      <c r="K874">
        <v>1</v>
      </c>
      <c r="L874">
        <v>1</v>
      </c>
      <c r="M874">
        <v>1</v>
      </c>
      <c r="N874">
        <v>1</v>
      </c>
      <c r="O874" cm="1">
        <f t="array" ref="O874:S874">_xlfn.LET(_xlpm.vals,{"1","2","3","4","5","6","7","8","9","T","J","Q","K","A"},
MATCH(_xlfn.ANCHORARRAY(E874),_xlpm.vals,0))</f>
        <v>12</v>
      </c>
      <c r="P874">
        <v>14</v>
      </c>
      <c r="Q874">
        <v>5</v>
      </c>
      <c r="R874">
        <v>6</v>
      </c>
      <c r="S874">
        <v>7</v>
      </c>
      <c r="T874" t="str" cm="1">
        <f t="array" ref="T874:X874">TEXT(_xlfn.ANCHORARRAY(O874),"00")</f>
        <v>12</v>
      </c>
      <c r="U874" t="str">
        <v>14</v>
      </c>
      <c r="V874" t="str">
        <v>05</v>
      </c>
      <c r="W874" t="str">
        <v>06</v>
      </c>
      <c r="X874" t="str">
        <v>07</v>
      </c>
      <c r="Y874" t="b">
        <f>MAX(_xlfn.ANCHORARRAY(J874))=5</f>
        <v>0</v>
      </c>
      <c r="Z874" t="b">
        <f>MAX(_xlfn.ANCHORARRAY(J874))=4</f>
        <v>0</v>
      </c>
      <c r="AA874" t="b" cm="1">
        <f t="array" ref="AA874">AND(OR(_xlfn.ANCHORARRAY(J874)=3),OR(_xlfn.ANCHORARRAY(J874)=2))</f>
        <v>0</v>
      </c>
      <c r="AB874" t="b">
        <f>IF(AA874,FALSE,MAX(_xlfn.ANCHORARRAY(J874))=3)</f>
        <v>0</v>
      </c>
      <c r="AC874" t="b">
        <f>COUNTIF(_xlfn.ANCHORARRAY(J874),2)=4</f>
        <v>0</v>
      </c>
      <c r="AD874" t="b">
        <f>IF(AC874,FALSE,MAX(_xlfn.ANCHORARRAY(J874))=2)</f>
        <v>0</v>
      </c>
      <c r="AE874" t="b">
        <f>NOT(OR(Y874:AD874))</f>
        <v>1</v>
      </c>
      <c r="AF874">
        <f>8-MATCH(TRUE,Y874:AE874,0)</f>
        <v>1</v>
      </c>
      <c r="AG874">
        <f>VALUE(_xlfn.CONCAT(AF874,_xlfn.ANCHORARRAY(T874)))</f>
        <v>11214050607</v>
      </c>
      <c r="AH874">
        <f>VALUE(_xlfn.RANK.EQ(AG874,AG:AG,1))</f>
        <v>161</v>
      </c>
      <c r="AI874">
        <f>AH874*D874</f>
        <v>63434</v>
      </c>
      <c r="AK874" s="1"/>
      <c r="AL874" t="str" cm="1">
        <f t="array" ref="AL874:AP874">MID(C874,_xlfn.SEQUENCE(1,LEN(C874)),1)</f>
        <v>Q</v>
      </c>
      <c r="AM874" t="str">
        <v>A</v>
      </c>
      <c r="AN874" t="str">
        <v>5</v>
      </c>
      <c r="AO874" t="str">
        <v>6</v>
      </c>
      <c r="AP874" t="str">
        <v>7</v>
      </c>
      <c r="AQ874">
        <f>IF(AL874="J",0,COUNTIF(_xlfn.ANCHORARRAY($AL874),AL874))</f>
        <v>1</v>
      </c>
      <c r="AR874">
        <f>IF(AM874="J",0,COUNTIF(_xlfn.ANCHORARRAY($AL874),AM874))</f>
        <v>1</v>
      </c>
      <c r="AS874">
        <f>IF(AN874="J",0,COUNTIF(_xlfn.ANCHORARRAY($AL874),AN874))</f>
        <v>1</v>
      </c>
      <c r="AT874">
        <f>IF(AO874="J",0,COUNTIF(_xlfn.ANCHORARRAY($AL874),AO874))</f>
        <v>1</v>
      </c>
      <c r="AU874">
        <f>IF(AP874="J",0,COUNTIF(_xlfn.ANCHORARRAY($AL874),AP874))</f>
        <v>1</v>
      </c>
      <c r="AV874" cm="1">
        <f t="array" ref="AV874:AZ874">_xlfn.LET(_xlpm.vals,{"J","2","3","4","5","6","7","8","9","T","J","Q","K","A"},
MATCH(_xlfn.ANCHORARRAY(AL874),_xlpm.vals,0))</f>
        <v>12</v>
      </c>
      <c r="AW874">
        <v>14</v>
      </c>
      <c r="AX874">
        <v>5</v>
      </c>
      <c r="AY874">
        <v>6</v>
      </c>
      <c r="AZ874">
        <v>7</v>
      </c>
      <c r="BA874" t="str" cm="1">
        <f t="array" ref="BA874:BE874">TEXT(_xlfn.ANCHORARRAY(AV874),"00")</f>
        <v>12</v>
      </c>
      <c r="BB874" t="str">
        <v>14</v>
      </c>
      <c r="BC874" t="str">
        <v>05</v>
      </c>
      <c r="BD874" t="str">
        <v>06</v>
      </c>
      <c r="BE874" t="str">
        <v>07</v>
      </c>
      <c r="BF874">
        <f>COUNTIF(_xlfn.ANCHORARRAY(AL874),"J")</f>
        <v>0</v>
      </c>
    </row>
    <row r="875" spans="2:58" x14ac:dyDescent="0.3">
      <c r="B875" t="s">
        <v>128</v>
      </c>
      <c r="C875" t="str">
        <f>_xlfn.TEXTBEFORE(B875," ")</f>
        <v>T5826</v>
      </c>
      <c r="D875">
        <f>VALUE(_xlfn.TEXTAFTER(B875," "))</f>
        <v>622</v>
      </c>
      <c r="E875" t="str" cm="1">
        <f t="array" ref="E875:I875">MID(C875,_xlfn.SEQUENCE(1,LEN(C875)),1)</f>
        <v>T</v>
      </c>
      <c r="F875" t="str">
        <v>5</v>
      </c>
      <c r="G875" t="str">
        <v>8</v>
      </c>
      <c r="H875" t="str">
        <v>2</v>
      </c>
      <c r="I875" t="str">
        <v>6</v>
      </c>
      <c r="J875" cm="1">
        <f t="array" ref="J875:N875">COUNTIFS(_xlfn.ANCHORARRAY(E875),_xlfn.ANCHORARRAY(E875))</f>
        <v>1</v>
      </c>
      <c r="K875">
        <v>1</v>
      </c>
      <c r="L875">
        <v>1</v>
      </c>
      <c r="M875">
        <v>1</v>
      </c>
      <c r="N875">
        <v>1</v>
      </c>
      <c r="O875" cm="1">
        <f t="array" ref="O875:S875">_xlfn.LET(_xlpm.vals,{"1","2","3","4","5","6","7","8","9","T","J","Q","K","A"},
MATCH(_xlfn.ANCHORARRAY(E875),_xlpm.vals,0))</f>
        <v>10</v>
      </c>
      <c r="P875">
        <v>5</v>
      </c>
      <c r="Q875">
        <v>8</v>
      </c>
      <c r="R875">
        <v>2</v>
      </c>
      <c r="S875">
        <v>6</v>
      </c>
      <c r="T875" t="str" cm="1">
        <f t="array" ref="T875:X875">TEXT(_xlfn.ANCHORARRAY(O875),"00")</f>
        <v>10</v>
      </c>
      <c r="U875" t="str">
        <v>05</v>
      </c>
      <c r="V875" t="str">
        <v>08</v>
      </c>
      <c r="W875" t="str">
        <v>02</v>
      </c>
      <c r="X875" t="str">
        <v>06</v>
      </c>
      <c r="Y875" t="b">
        <f>MAX(_xlfn.ANCHORARRAY(J875))=5</f>
        <v>0</v>
      </c>
      <c r="Z875" t="b">
        <f>MAX(_xlfn.ANCHORARRAY(J875))=4</f>
        <v>0</v>
      </c>
      <c r="AA875" t="b" cm="1">
        <f t="array" ref="AA875">AND(OR(_xlfn.ANCHORARRAY(J875)=3),OR(_xlfn.ANCHORARRAY(J875)=2))</f>
        <v>0</v>
      </c>
      <c r="AB875" t="b">
        <f>IF(AA875,FALSE,MAX(_xlfn.ANCHORARRAY(J875))=3)</f>
        <v>0</v>
      </c>
      <c r="AC875" t="b">
        <f>COUNTIF(_xlfn.ANCHORARRAY(J875),2)=4</f>
        <v>0</v>
      </c>
      <c r="AD875" t="b">
        <f>IF(AC875,FALSE,MAX(_xlfn.ANCHORARRAY(J875))=2)</f>
        <v>0</v>
      </c>
      <c r="AE875" t="b">
        <f>NOT(OR(Y875:AD875))</f>
        <v>1</v>
      </c>
      <c r="AF875">
        <f>8-MATCH(TRUE,Y875:AE875,0)</f>
        <v>1</v>
      </c>
      <c r="AG875">
        <f>VALUE(_xlfn.CONCAT(AF875,_xlfn.ANCHORARRAY(T875)))</f>
        <v>11005080206</v>
      </c>
      <c r="AH875">
        <f>VALUE(_xlfn.RANK.EQ(AG875,AG:AG,1))</f>
        <v>130</v>
      </c>
      <c r="AI875">
        <f>AH875*D875</f>
        <v>80860</v>
      </c>
      <c r="AK875" s="1"/>
      <c r="AL875" t="str" cm="1">
        <f t="array" ref="AL875:AP875">MID(C875,_xlfn.SEQUENCE(1,LEN(C875)),1)</f>
        <v>T</v>
      </c>
      <c r="AM875" t="str">
        <v>5</v>
      </c>
      <c r="AN875" t="str">
        <v>8</v>
      </c>
      <c r="AO875" t="str">
        <v>2</v>
      </c>
      <c r="AP875" t="str">
        <v>6</v>
      </c>
      <c r="AQ875">
        <f>IF(AL875="J",0,COUNTIF(_xlfn.ANCHORARRAY($AL875),AL875))</f>
        <v>1</v>
      </c>
      <c r="AR875">
        <f>IF(AM875="J",0,COUNTIF(_xlfn.ANCHORARRAY($AL875),AM875))</f>
        <v>1</v>
      </c>
      <c r="AS875">
        <f>IF(AN875="J",0,COUNTIF(_xlfn.ANCHORARRAY($AL875),AN875))</f>
        <v>1</v>
      </c>
      <c r="AT875">
        <f>IF(AO875="J",0,COUNTIF(_xlfn.ANCHORARRAY($AL875),AO875))</f>
        <v>1</v>
      </c>
      <c r="AU875">
        <f>IF(AP875="J",0,COUNTIF(_xlfn.ANCHORARRAY($AL875),AP875))</f>
        <v>1</v>
      </c>
      <c r="AV875" cm="1">
        <f t="array" ref="AV875:AZ875">_xlfn.LET(_xlpm.vals,{"J","2","3","4","5","6","7","8","9","T","J","Q","K","A"},
MATCH(_xlfn.ANCHORARRAY(AL875),_xlpm.vals,0))</f>
        <v>10</v>
      </c>
      <c r="AW875">
        <v>5</v>
      </c>
      <c r="AX875">
        <v>8</v>
      </c>
      <c r="AY875">
        <v>2</v>
      </c>
      <c r="AZ875">
        <v>6</v>
      </c>
      <c r="BA875" t="str" cm="1">
        <f t="array" ref="BA875:BE875">TEXT(_xlfn.ANCHORARRAY(AV875),"00")</f>
        <v>10</v>
      </c>
      <c r="BB875" t="str">
        <v>05</v>
      </c>
      <c r="BC875" t="str">
        <v>08</v>
      </c>
      <c r="BD875" t="str">
        <v>02</v>
      </c>
      <c r="BE875" t="str">
        <v>06</v>
      </c>
      <c r="BF875">
        <f>COUNTIF(_xlfn.ANCHORARRAY(AL875),"J")</f>
        <v>0</v>
      </c>
    </row>
    <row r="876" spans="2:58" x14ac:dyDescent="0.3">
      <c r="B876" t="s">
        <v>127</v>
      </c>
      <c r="C876" t="str">
        <f>_xlfn.TEXTBEFORE(B876," ")</f>
        <v>35J35</v>
      </c>
      <c r="D876">
        <f>VALUE(_xlfn.TEXTAFTER(B876," "))</f>
        <v>381</v>
      </c>
      <c r="E876" t="str" cm="1">
        <f t="array" ref="E876:I876">MID(C876,_xlfn.SEQUENCE(1,LEN(C876)),1)</f>
        <v>3</v>
      </c>
      <c r="F876" t="str">
        <v>5</v>
      </c>
      <c r="G876" t="str">
        <v>J</v>
      </c>
      <c r="H876" t="str">
        <v>3</v>
      </c>
      <c r="I876" t="str">
        <v>5</v>
      </c>
      <c r="J876" cm="1">
        <f t="array" ref="J876:N876">COUNTIFS(_xlfn.ANCHORARRAY(E876),_xlfn.ANCHORARRAY(E876))</f>
        <v>2</v>
      </c>
      <c r="K876">
        <v>2</v>
      </c>
      <c r="L876">
        <v>1</v>
      </c>
      <c r="M876">
        <v>2</v>
      </c>
      <c r="N876">
        <v>2</v>
      </c>
      <c r="O876" cm="1">
        <f t="array" ref="O876:S876">_xlfn.LET(_xlpm.vals,{"1","2","3","4","5","6","7","8","9","T","J","Q","K","A"},
MATCH(_xlfn.ANCHORARRAY(E876),_xlpm.vals,0))</f>
        <v>3</v>
      </c>
      <c r="P876">
        <v>5</v>
      </c>
      <c r="Q876">
        <v>11</v>
      </c>
      <c r="R876">
        <v>3</v>
      </c>
      <c r="S876">
        <v>5</v>
      </c>
      <c r="T876" t="str" cm="1">
        <f t="array" ref="T876:X876">TEXT(_xlfn.ANCHORARRAY(O876),"00")</f>
        <v>03</v>
      </c>
      <c r="U876" t="str">
        <v>05</v>
      </c>
      <c r="V876" t="str">
        <v>11</v>
      </c>
      <c r="W876" t="str">
        <v>03</v>
      </c>
      <c r="X876" t="str">
        <v>05</v>
      </c>
      <c r="Y876" t="b">
        <f>MAX(_xlfn.ANCHORARRAY(J876))=5</f>
        <v>0</v>
      </c>
      <c r="Z876" t="b">
        <f>MAX(_xlfn.ANCHORARRAY(J876))=4</f>
        <v>0</v>
      </c>
      <c r="AA876" t="b" cm="1">
        <f t="array" ref="AA876">AND(OR(_xlfn.ANCHORARRAY(J876)=3),OR(_xlfn.ANCHORARRAY(J876)=2))</f>
        <v>0</v>
      </c>
      <c r="AB876" t="b">
        <f>IF(AA876,FALSE,MAX(_xlfn.ANCHORARRAY(J876))=3)</f>
        <v>0</v>
      </c>
      <c r="AC876" t="b">
        <f>COUNTIF(_xlfn.ANCHORARRAY(J876),2)=4</f>
        <v>1</v>
      </c>
      <c r="AD876" t="b">
        <f>IF(AC876,FALSE,MAX(_xlfn.ANCHORARRAY(J876))=2)</f>
        <v>0</v>
      </c>
      <c r="AE876" t="b">
        <f>NOT(OR(Y876:AD876))</f>
        <v>0</v>
      </c>
      <c r="AF876">
        <f>8-MATCH(TRUE,Y876:AE876,0)</f>
        <v>3</v>
      </c>
      <c r="AG876">
        <f>VALUE(_xlfn.CONCAT(AF876,_xlfn.ANCHORARRAY(T876)))</f>
        <v>30305110305</v>
      </c>
      <c r="AH876">
        <f>VALUE(_xlfn.RANK.EQ(AG876,AG:AG,1))</f>
        <v>460</v>
      </c>
      <c r="AI876">
        <f>AH876*D876</f>
        <v>175260</v>
      </c>
      <c r="AK876" s="1"/>
      <c r="AL876" t="str" cm="1">
        <f t="array" ref="AL876:AP876">MID(C876,_xlfn.SEQUENCE(1,LEN(C876)),1)</f>
        <v>3</v>
      </c>
      <c r="AM876" t="str">
        <v>5</v>
      </c>
      <c r="AN876" t="str">
        <v>J</v>
      </c>
      <c r="AO876" t="str">
        <v>3</v>
      </c>
      <c r="AP876" t="str">
        <v>5</v>
      </c>
      <c r="AQ876">
        <f>IF(AL876="J",0,COUNTIF(_xlfn.ANCHORARRAY($AL876),AL876))</f>
        <v>2</v>
      </c>
      <c r="AR876">
        <f>IF(AM876="J",0,COUNTIF(_xlfn.ANCHORARRAY($AL876),AM876))</f>
        <v>2</v>
      </c>
      <c r="AS876">
        <f>IF(AN876="J",0,COUNTIF(_xlfn.ANCHORARRAY($AL876),AN876))</f>
        <v>0</v>
      </c>
      <c r="AT876">
        <f>IF(AO876="J",0,COUNTIF(_xlfn.ANCHORARRAY($AL876),AO876))</f>
        <v>2</v>
      </c>
      <c r="AU876">
        <f>IF(AP876="J",0,COUNTIF(_xlfn.ANCHORARRAY($AL876),AP876))</f>
        <v>2</v>
      </c>
      <c r="AV876" cm="1">
        <f t="array" ref="AV876:AZ876">_xlfn.LET(_xlpm.vals,{"J","2","3","4","5","6","7","8","9","T","J","Q","K","A"},
MATCH(_xlfn.ANCHORARRAY(AL876),_xlpm.vals,0))</f>
        <v>3</v>
      </c>
      <c r="AW876">
        <v>5</v>
      </c>
      <c r="AX876">
        <v>1</v>
      </c>
      <c r="AY876">
        <v>3</v>
      </c>
      <c r="AZ876">
        <v>5</v>
      </c>
      <c r="BA876" t="str" cm="1">
        <f t="array" ref="BA876:BE876">TEXT(_xlfn.ANCHORARRAY(AV876),"00")</f>
        <v>03</v>
      </c>
      <c r="BB876" t="str">
        <v>05</v>
      </c>
      <c r="BC876" t="str">
        <v>01</v>
      </c>
      <c r="BD876" t="str">
        <v>03</v>
      </c>
      <c r="BE876" t="str">
        <v>05</v>
      </c>
      <c r="BF876">
        <f>COUNTIF(_xlfn.ANCHORARRAY(AL876),"J")</f>
        <v>1</v>
      </c>
    </row>
    <row r="877" spans="2:58" x14ac:dyDescent="0.3">
      <c r="B877" t="s">
        <v>126</v>
      </c>
      <c r="C877" t="str">
        <f>_xlfn.TEXTBEFORE(B877," ")</f>
        <v>94352</v>
      </c>
      <c r="D877">
        <f>VALUE(_xlfn.TEXTAFTER(B877," "))</f>
        <v>376</v>
      </c>
      <c r="E877" t="str" cm="1">
        <f t="array" ref="E877:I877">MID(C877,_xlfn.SEQUENCE(1,LEN(C877)),1)</f>
        <v>9</v>
      </c>
      <c r="F877" t="str">
        <v>4</v>
      </c>
      <c r="G877" t="str">
        <v>3</v>
      </c>
      <c r="H877" t="str">
        <v>5</v>
      </c>
      <c r="I877" t="str">
        <v>2</v>
      </c>
      <c r="J877" cm="1">
        <f t="array" ref="J877:N877">COUNTIFS(_xlfn.ANCHORARRAY(E877),_xlfn.ANCHORARRAY(E877))</f>
        <v>1</v>
      </c>
      <c r="K877">
        <v>1</v>
      </c>
      <c r="L877">
        <v>1</v>
      </c>
      <c r="M877">
        <v>1</v>
      </c>
      <c r="N877">
        <v>1</v>
      </c>
      <c r="O877" cm="1">
        <f t="array" ref="O877:S877">_xlfn.LET(_xlpm.vals,{"1","2","3","4","5","6","7","8","9","T","J","Q","K","A"},
MATCH(_xlfn.ANCHORARRAY(E877),_xlpm.vals,0))</f>
        <v>9</v>
      </c>
      <c r="P877">
        <v>4</v>
      </c>
      <c r="Q877">
        <v>3</v>
      </c>
      <c r="R877">
        <v>5</v>
      </c>
      <c r="S877">
        <v>2</v>
      </c>
      <c r="T877" t="str" cm="1">
        <f t="array" ref="T877:X877">TEXT(_xlfn.ANCHORARRAY(O877),"00")</f>
        <v>09</v>
      </c>
      <c r="U877" t="str">
        <v>04</v>
      </c>
      <c r="V877" t="str">
        <v>03</v>
      </c>
      <c r="W877" t="str">
        <v>05</v>
      </c>
      <c r="X877" t="str">
        <v>02</v>
      </c>
      <c r="Y877" t="b">
        <f>MAX(_xlfn.ANCHORARRAY(J877))=5</f>
        <v>0</v>
      </c>
      <c r="Z877" t="b">
        <f>MAX(_xlfn.ANCHORARRAY(J877))=4</f>
        <v>0</v>
      </c>
      <c r="AA877" t="b" cm="1">
        <f t="array" ref="AA877">AND(OR(_xlfn.ANCHORARRAY(J877)=3),OR(_xlfn.ANCHORARRAY(J877)=2))</f>
        <v>0</v>
      </c>
      <c r="AB877" t="b">
        <f>IF(AA877,FALSE,MAX(_xlfn.ANCHORARRAY(J877))=3)</f>
        <v>0</v>
      </c>
      <c r="AC877" t="b">
        <f>COUNTIF(_xlfn.ANCHORARRAY(J877),2)=4</f>
        <v>0</v>
      </c>
      <c r="AD877" t="b">
        <f>IF(AC877,FALSE,MAX(_xlfn.ANCHORARRAY(J877))=2)</f>
        <v>0</v>
      </c>
      <c r="AE877" t="b">
        <f>NOT(OR(Y877:AD877))</f>
        <v>1</v>
      </c>
      <c r="AF877">
        <f>8-MATCH(TRUE,Y877:AE877,0)</f>
        <v>1</v>
      </c>
      <c r="AG877">
        <f>VALUE(_xlfn.CONCAT(AF877,_xlfn.ANCHORARRAY(T877)))</f>
        <v>10904030502</v>
      </c>
      <c r="AH877">
        <f>VALUE(_xlfn.RANK.EQ(AG877,AG:AG,1))</f>
        <v>115</v>
      </c>
      <c r="AI877">
        <f>AH877*D877</f>
        <v>43240</v>
      </c>
      <c r="AK877" s="1"/>
      <c r="AL877" t="str" cm="1">
        <f t="array" ref="AL877:AP877">MID(C877,_xlfn.SEQUENCE(1,LEN(C877)),1)</f>
        <v>9</v>
      </c>
      <c r="AM877" t="str">
        <v>4</v>
      </c>
      <c r="AN877" t="str">
        <v>3</v>
      </c>
      <c r="AO877" t="str">
        <v>5</v>
      </c>
      <c r="AP877" t="str">
        <v>2</v>
      </c>
      <c r="AQ877">
        <f>IF(AL877="J",0,COUNTIF(_xlfn.ANCHORARRAY($AL877),AL877))</f>
        <v>1</v>
      </c>
      <c r="AR877">
        <f>IF(AM877="J",0,COUNTIF(_xlfn.ANCHORARRAY($AL877),AM877))</f>
        <v>1</v>
      </c>
      <c r="AS877">
        <f>IF(AN877="J",0,COUNTIF(_xlfn.ANCHORARRAY($AL877),AN877))</f>
        <v>1</v>
      </c>
      <c r="AT877">
        <f>IF(AO877="J",0,COUNTIF(_xlfn.ANCHORARRAY($AL877),AO877))</f>
        <v>1</v>
      </c>
      <c r="AU877">
        <f>IF(AP877="J",0,COUNTIF(_xlfn.ANCHORARRAY($AL877),AP877))</f>
        <v>1</v>
      </c>
      <c r="AV877" cm="1">
        <f t="array" ref="AV877:AZ877">_xlfn.LET(_xlpm.vals,{"J","2","3","4","5","6","7","8","9","T","J","Q","K","A"},
MATCH(_xlfn.ANCHORARRAY(AL877),_xlpm.vals,0))</f>
        <v>9</v>
      </c>
      <c r="AW877">
        <v>4</v>
      </c>
      <c r="AX877">
        <v>3</v>
      </c>
      <c r="AY877">
        <v>5</v>
      </c>
      <c r="AZ877">
        <v>2</v>
      </c>
      <c r="BA877" t="str" cm="1">
        <f t="array" ref="BA877:BE877">TEXT(_xlfn.ANCHORARRAY(AV877),"00")</f>
        <v>09</v>
      </c>
      <c r="BB877" t="str">
        <v>04</v>
      </c>
      <c r="BC877" t="str">
        <v>03</v>
      </c>
      <c r="BD877" t="str">
        <v>05</v>
      </c>
      <c r="BE877" t="str">
        <v>02</v>
      </c>
      <c r="BF877">
        <f>COUNTIF(_xlfn.ANCHORARRAY(AL877),"J")</f>
        <v>0</v>
      </c>
    </row>
    <row r="878" spans="2:58" x14ac:dyDescent="0.3">
      <c r="B878" t="s">
        <v>125</v>
      </c>
      <c r="C878" t="str">
        <f>_xlfn.TEXTBEFORE(B878," ")</f>
        <v>42323</v>
      </c>
      <c r="D878">
        <f>VALUE(_xlfn.TEXTAFTER(B878," "))</f>
        <v>747</v>
      </c>
      <c r="E878" t="str" cm="1">
        <f t="array" ref="E878:I878">MID(C878,_xlfn.SEQUENCE(1,LEN(C878)),1)</f>
        <v>4</v>
      </c>
      <c r="F878" t="str">
        <v>2</v>
      </c>
      <c r="G878" t="str">
        <v>3</v>
      </c>
      <c r="H878" t="str">
        <v>2</v>
      </c>
      <c r="I878" t="str">
        <v>3</v>
      </c>
      <c r="J878" cm="1">
        <f t="array" ref="J878:N878">COUNTIFS(_xlfn.ANCHORARRAY(E878),_xlfn.ANCHORARRAY(E878))</f>
        <v>1</v>
      </c>
      <c r="K878">
        <v>2</v>
      </c>
      <c r="L878">
        <v>2</v>
      </c>
      <c r="M878">
        <v>2</v>
      </c>
      <c r="N878">
        <v>2</v>
      </c>
      <c r="O878" cm="1">
        <f t="array" ref="O878:S878">_xlfn.LET(_xlpm.vals,{"1","2","3","4","5","6","7","8","9","T","J","Q","K","A"},
MATCH(_xlfn.ANCHORARRAY(E878),_xlpm.vals,0))</f>
        <v>4</v>
      </c>
      <c r="P878">
        <v>2</v>
      </c>
      <c r="Q878">
        <v>3</v>
      </c>
      <c r="R878">
        <v>2</v>
      </c>
      <c r="S878">
        <v>3</v>
      </c>
      <c r="T878" t="str" cm="1">
        <f t="array" ref="T878:X878">TEXT(_xlfn.ANCHORARRAY(O878),"00")</f>
        <v>04</v>
      </c>
      <c r="U878" t="str">
        <v>02</v>
      </c>
      <c r="V878" t="str">
        <v>03</v>
      </c>
      <c r="W878" t="str">
        <v>02</v>
      </c>
      <c r="X878" t="str">
        <v>03</v>
      </c>
      <c r="Y878" t="b">
        <f>MAX(_xlfn.ANCHORARRAY(J878))=5</f>
        <v>0</v>
      </c>
      <c r="Z878" t="b">
        <f>MAX(_xlfn.ANCHORARRAY(J878))=4</f>
        <v>0</v>
      </c>
      <c r="AA878" t="b" cm="1">
        <f t="array" ref="AA878">AND(OR(_xlfn.ANCHORARRAY(J878)=3),OR(_xlfn.ANCHORARRAY(J878)=2))</f>
        <v>0</v>
      </c>
      <c r="AB878" t="b">
        <f>IF(AA878,FALSE,MAX(_xlfn.ANCHORARRAY(J878))=3)</f>
        <v>0</v>
      </c>
      <c r="AC878" t="b">
        <f>COUNTIF(_xlfn.ANCHORARRAY(J878),2)=4</f>
        <v>1</v>
      </c>
      <c r="AD878" t="b">
        <f>IF(AC878,FALSE,MAX(_xlfn.ANCHORARRAY(J878))=2)</f>
        <v>0</v>
      </c>
      <c r="AE878" t="b">
        <f>NOT(OR(Y878:AD878))</f>
        <v>0</v>
      </c>
      <c r="AF878">
        <f>8-MATCH(TRUE,Y878:AE878,0)</f>
        <v>3</v>
      </c>
      <c r="AG878">
        <f>VALUE(_xlfn.CONCAT(AF878,_xlfn.ANCHORARRAY(T878)))</f>
        <v>30402030203</v>
      </c>
      <c r="AH878">
        <f>VALUE(_xlfn.RANK.EQ(AG878,AG:AG,1))</f>
        <v>471</v>
      </c>
      <c r="AI878">
        <f>AH878*D878</f>
        <v>351837</v>
      </c>
      <c r="AK878" s="1"/>
      <c r="AL878" t="str" cm="1">
        <f t="array" ref="AL878:AP878">MID(C878,_xlfn.SEQUENCE(1,LEN(C878)),1)</f>
        <v>4</v>
      </c>
      <c r="AM878" t="str">
        <v>2</v>
      </c>
      <c r="AN878" t="str">
        <v>3</v>
      </c>
      <c r="AO878" t="str">
        <v>2</v>
      </c>
      <c r="AP878" t="str">
        <v>3</v>
      </c>
      <c r="AQ878">
        <f>IF(AL878="J",0,COUNTIF(_xlfn.ANCHORARRAY($AL878),AL878))</f>
        <v>1</v>
      </c>
      <c r="AR878">
        <f>IF(AM878="J",0,COUNTIF(_xlfn.ANCHORARRAY($AL878),AM878))</f>
        <v>2</v>
      </c>
      <c r="AS878">
        <f>IF(AN878="J",0,COUNTIF(_xlfn.ANCHORARRAY($AL878),AN878))</f>
        <v>2</v>
      </c>
      <c r="AT878">
        <f>IF(AO878="J",0,COUNTIF(_xlfn.ANCHORARRAY($AL878),AO878))</f>
        <v>2</v>
      </c>
      <c r="AU878">
        <f>IF(AP878="J",0,COUNTIF(_xlfn.ANCHORARRAY($AL878),AP878))</f>
        <v>2</v>
      </c>
      <c r="AV878" cm="1">
        <f t="array" ref="AV878:AZ878">_xlfn.LET(_xlpm.vals,{"J","2","3","4","5","6","7","8","9","T","J","Q","K","A"},
MATCH(_xlfn.ANCHORARRAY(AL878),_xlpm.vals,0))</f>
        <v>4</v>
      </c>
      <c r="AW878">
        <v>2</v>
      </c>
      <c r="AX878">
        <v>3</v>
      </c>
      <c r="AY878">
        <v>2</v>
      </c>
      <c r="AZ878">
        <v>3</v>
      </c>
      <c r="BA878" t="str" cm="1">
        <f t="array" ref="BA878:BE878">TEXT(_xlfn.ANCHORARRAY(AV878),"00")</f>
        <v>04</v>
      </c>
      <c r="BB878" t="str">
        <v>02</v>
      </c>
      <c r="BC878" t="str">
        <v>03</v>
      </c>
      <c r="BD878" t="str">
        <v>02</v>
      </c>
      <c r="BE878" t="str">
        <v>03</v>
      </c>
      <c r="BF878">
        <f>COUNTIF(_xlfn.ANCHORARRAY(AL878),"J")</f>
        <v>0</v>
      </c>
    </row>
    <row r="879" spans="2:58" x14ac:dyDescent="0.3">
      <c r="B879" t="s">
        <v>124</v>
      </c>
      <c r="C879" t="str">
        <f>_xlfn.TEXTBEFORE(B879," ")</f>
        <v>4T4K4</v>
      </c>
      <c r="D879">
        <f>VALUE(_xlfn.TEXTAFTER(B879," "))</f>
        <v>864</v>
      </c>
      <c r="E879" t="str" cm="1">
        <f t="array" ref="E879:I879">MID(C879,_xlfn.SEQUENCE(1,LEN(C879)),1)</f>
        <v>4</v>
      </c>
      <c r="F879" t="str">
        <v>T</v>
      </c>
      <c r="G879" t="str">
        <v>4</v>
      </c>
      <c r="H879" t="str">
        <v>K</v>
      </c>
      <c r="I879" t="str">
        <v>4</v>
      </c>
      <c r="J879" cm="1">
        <f t="array" ref="J879:N879">COUNTIFS(_xlfn.ANCHORARRAY(E879),_xlfn.ANCHORARRAY(E879))</f>
        <v>3</v>
      </c>
      <c r="K879">
        <v>1</v>
      </c>
      <c r="L879">
        <v>3</v>
      </c>
      <c r="M879">
        <v>1</v>
      </c>
      <c r="N879">
        <v>3</v>
      </c>
      <c r="O879" cm="1">
        <f t="array" ref="O879:S879">_xlfn.LET(_xlpm.vals,{"1","2","3","4","5","6","7","8","9","T","J","Q","K","A"},
MATCH(_xlfn.ANCHORARRAY(E879),_xlpm.vals,0))</f>
        <v>4</v>
      </c>
      <c r="P879">
        <v>10</v>
      </c>
      <c r="Q879">
        <v>4</v>
      </c>
      <c r="R879">
        <v>13</v>
      </c>
      <c r="S879">
        <v>4</v>
      </c>
      <c r="T879" t="str" cm="1">
        <f t="array" ref="T879:X879">TEXT(_xlfn.ANCHORARRAY(O879),"00")</f>
        <v>04</v>
      </c>
      <c r="U879" t="str">
        <v>10</v>
      </c>
      <c r="V879" t="str">
        <v>04</v>
      </c>
      <c r="W879" t="str">
        <v>13</v>
      </c>
      <c r="X879" t="str">
        <v>04</v>
      </c>
      <c r="Y879" t="b">
        <f>MAX(_xlfn.ANCHORARRAY(J879))=5</f>
        <v>0</v>
      </c>
      <c r="Z879" t="b">
        <f>MAX(_xlfn.ANCHORARRAY(J879))=4</f>
        <v>0</v>
      </c>
      <c r="AA879" t="b" cm="1">
        <f t="array" ref="AA879">AND(OR(_xlfn.ANCHORARRAY(J879)=3),OR(_xlfn.ANCHORARRAY(J879)=2))</f>
        <v>0</v>
      </c>
      <c r="AB879" t="b">
        <f>IF(AA879,FALSE,MAX(_xlfn.ANCHORARRAY(J879))=3)</f>
        <v>1</v>
      </c>
      <c r="AC879" t="b">
        <f>COUNTIF(_xlfn.ANCHORARRAY(J879),2)=4</f>
        <v>0</v>
      </c>
      <c r="AD879" t="b">
        <f>IF(AC879,FALSE,MAX(_xlfn.ANCHORARRAY(J879))=2)</f>
        <v>0</v>
      </c>
      <c r="AE879" t="b">
        <f>NOT(OR(Y879:AD879))</f>
        <v>0</v>
      </c>
      <c r="AF879">
        <f>8-MATCH(TRUE,Y879:AE879,0)</f>
        <v>4</v>
      </c>
      <c r="AG879">
        <f>VALUE(_xlfn.CONCAT(AF879,_xlfn.ANCHORARRAY(T879)))</f>
        <v>40410041304</v>
      </c>
      <c r="AH879">
        <f>VALUE(_xlfn.RANK.EQ(AG879,AG:AG,1))</f>
        <v>665</v>
      </c>
      <c r="AI879">
        <f>AH879*D879</f>
        <v>574560</v>
      </c>
      <c r="AK879" s="1"/>
      <c r="AL879" t="str" cm="1">
        <f t="array" ref="AL879:AP879">MID(C879,_xlfn.SEQUENCE(1,LEN(C879)),1)</f>
        <v>4</v>
      </c>
      <c r="AM879" t="str">
        <v>T</v>
      </c>
      <c r="AN879" t="str">
        <v>4</v>
      </c>
      <c r="AO879" t="str">
        <v>K</v>
      </c>
      <c r="AP879" t="str">
        <v>4</v>
      </c>
      <c r="AQ879">
        <f>IF(AL879="J",0,COUNTIF(_xlfn.ANCHORARRAY($AL879),AL879))</f>
        <v>3</v>
      </c>
      <c r="AR879">
        <f>IF(AM879="J",0,COUNTIF(_xlfn.ANCHORARRAY($AL879),AM879))</f>
        <v>1</v>
      </c>
      <c r="AS879">
        <f>IF(AN879="J",0,COUNTIF(_xlfn.ANCHORARRAY($AL879),AN879))</f>
        <v>3</v>
      </c>
      <c r="AT879">
        <f>IF(AO879="J",0,COUNTIF(_xlfn.ANCHORARRAY($AL879),AO879))</f>
        <v>1</v>
      </c>
      <c r="AU879">
        <f>IF(AP879="J",0,COUNTIF(_xlfn.ANCHORARRAY($AL879),AP879))</f>
        <v>3</v>
      </c>
      <c r="AV879" cm="1">
        <f t="array" ref="AV879:AZ879">_xlfn.LET(_xlpm.vals,{"J","2","3","4","5","6","7","8","9","T","J","Q","K","A"},
MATCH(_xlfn.ANCHORARRAY(AL879),_xlpm.vals,0))</f>
        <v>4</v>
      </c>
      <c r="AW879">
        <v>10</v>
      </c>
      <c r="AX879">
        <v>4</v>
      </c>
      <c r="AY879">
        <v>13</v>
      </c>
      <c r="AZ879">
        <v>4</v>
      </c>
      <c r="BA879" t="str" cm="1">
        <f t="array" ref="BA879:BE879">TEXT(_xlfn.ANCHORARRAY(AV879),"00")</f>
        <v>04</v>
      </c>
      <c r="BB879" t="str">
        <v>10</v>
      </c>
      <c r="BC879" t="str">
        <v>04</v>
      </c>
      <c r="BD879" t="str">
        <v>13</v>
      </c>
      <c r="BE879" t="str">
        <v>04</v>
      </c>
      <c r="BF879">
        <f>COUNTIF(_xlfn.ANCHORARRAY(AL879),"J")</f>
        <v>0</v>
      </c>
    </row>
    <row r="880" spans="2:58" x14ac:dyDescent="0.3">
      <c r="B880" t="s">
        <v>123</v>
      </c>
      <c r="C880" t="str">
        <f>_xlfn.TEXTBEFORE(B880," ")</f>
        <v>4455Q</v>
      </c>
      <c r="D880">
        <f>VALUE(_xlfn.TEXTAFTER(B880," "))</f>
        <v>927</v>
      </c>
      <c r="E880" t="str" cm="1">
        <f t="array" ref="E880:I880">MID(C880,_xlfn.SEQUENCE(1,LEN(C880)),1)</f>
        <v>4</v>
      </c>
      <c r="F880" t="str">
        <v>4</v>
      </c>
      <c r="G880" t="str">
        <v>5</v>
      </c>
      <c r="H880" t="str">
        <v>5</v>
      </c>
      <c r="I880" t="str">
        <v>Q</v>
      </c>
      <c r="J880" cm="1">
        <f t="array" ref="J880:N880">COUNTIFS(_xlfn.ANCHORARRAY(E880),_xlfn.ANCHORARRAY(E880))</f>
        <v>2</v>
      </c>
      <c r="K880">
        <v>2</v>
      </c>
      <c r="L880">
        <v>2</v>
      </c>
      <c r="M880">
        <v>2</v>
      </c>
      <c r="N880">
        <v>1</v>
      </c>
      <c r="O880" cm="1">
        <f t="array" ref="O880:S880">_xlfn.LET(_xlpm.vals,{"1","2","3","4","5","6","7","8","9","T","J","Q","K","A"},
MATCH(_xlfn.ANCHORARRAY(E880),_xlpm.vals,0))</f>
        <v>4</v>
      </c>
      <c r="P880">
        <v>4</v>
      </c>
      <c r="Q880">
        <v>5</v>
      </c>
      <c r="R880">
        <v>5</v>
      </c>
      <c r="S880">
        <v>12</v>
      </c>
      <c r="T880" t="str" cm="1">
        <f t="array" ref="T880:X880">TEXT(_xlfn.ANCHORARRAY(O880),"00")</f>
        <v>04</v>
      </c>
      <c r="U880" t="str">
        <v>04</v>
      </c>
      <c r="V880" t="str">
        <v>05</v>
      </c>
      <c r="W880" t="str">
        <v>05</v>
      </c>
      <c r="X880" t="str">
        <v>12</v>
      </c>
      <c r="Y880" t="b">
        <f>MAX(_xlfn.ANCHORARRAY(J880))=5</f>
        <v>0</v>
      </c>
      <c r="Z880" t="b">
        <f>MAX(_xlfn.ANCHORARRAY(J880))=4</f>
        <v>0</v>
      </c>
      <c r="AA880" t="b" cm="1">
        <f t="array" ref="AA880">AND(OR(_xlfn.ANCHORARRAY(J880)=3),OR(_xlfn.ANCHORARRAY(J880)=2))</f>
        <v>0</v>
      </c>
      <c r="AB880" t="b">
        <f>IF(AA880,FALSE,MAX(_xlfn.ANCHORARRAY(J880))=3)</f>
        <v>0</v>
      </c>
      <c r="AC880" t="b">
        <f>COUNTIF(_xlfn.ANCHORARRAY(J880),2)=4</f>
        <v>1</v>
      </c>
      <c r="AD880" t="b">
        <f>IF(AC880,FALSE,MAX(_xlfn.ANCHORARRAY(J880))=2)</f>
        <v>0</v>
      </c>
      <c r="AE880" t="b">
        <f>NOT(OR(Y880:AD880))</f>
        <v>0</v>
      </c>
      <c r="AF880">
        <f>8-MATCH(TRUE,Y880:AE880,0)</f>
        <v>3</v>
      </c>
      <c r="AG880">
        <f>VALUE(_xlfn.CONCAT(AF880,_xlfn.ANCHORARRAY(T880)))</f>
        <v>30404050512</v>
      </c>
      <c r="AH880">
        <f>VALUE(_xlfn.RANK.EQ(AG880,AG:AG,1))</f>
        <v>473</v>
      </c>
      <c r="AI880">
        <f>AH880*D880</f>
        <v>438471</v>
      </c>
      <c r="AK880" s="1"/>
      <c r="AL880" t="str" cm="1">
        <f t="array" ref="AL880:AP880">MID(C880,_xlfn.SEQUENCE(1,LEN(C880)),1)</f>
        <v>4</v>
      </c>
      <c r="AM880" t="str">
        <v>4</v>
      </c>
      <c r="AN880" t="str">
        <v>5</v>
      </c>
      <c r="AO880" t="str">
        <v>5</v>
      </c>
      <c r="AP880" t="str">
        <v>Q</v>
      </c>
      <c r="AQ880">
        <f>IF(AL880="J",0,COUNTIF(_xlfn.ANCHORARRAY($AL880),AL880))</f>
        <v>2</v>
      </c>
      <c r="AR880">
        <f>IF(AM880="J",0,COUNTIF(_xlfn.ANCHORARRAY($AL880),AM880))</f>
        <v>2</v>
      </c>
      <c r="AS880">
        <f>IF(AN880="J",0,COUNTIF(_xlfn.ANCHORARRAY($AL880),AN880))</f>
        <v>2</v>
      </c>
      <c r="AT880">
        <f>IF(AO880="J",0,COUNTIF(_xlfn.ANCHORARRAY($AL880),AO880))</f>
        <v>2</v>
      </c>
      <c r="AU880">
        <f>IF(AP880="J",0,COUNTIF(_xlfn.ANCHORARRAY($AL880),AP880))</f>
        <v>1</v>
      </c>
      <c r="AV880" cm="1">
        <f t="array" ref="AV880:AZ880">_xlfn.LET(_xlpm.vals,{"J","2","3","4","5","6","7","8","9","T","J","Q","K","A"},
MATCH(_xlfn.ANCHORARRAY(AL880),_xlpm.vals,0))</f>
        <v>4</v>
      </c>
      <c r="AW880">
        <v>4</v>
      </c>
      <c r="AX880">
        <v>5</v>
      </c>
      <c r="AY880">
        <v>5</v>
      </c>
      <c r="AZ880">
        <v>12</v>
      </c>
      <c r="BA880" t="str" cm="1">
        <f t="array" ref="BA880:BE880">TEXT(_xlfn.ANCHORARRAY(AV880),"00")</f>
        <v>04</v>
      </c>
      <c r="BB880" t="str">
        <v>04</v>
      </c>
      <c r="BC880" t="str">
        <v>05</v>
      </c>
      <c r="BD880" t="str">
        <v>05</v>
      </c>
      <c r="BE880" t="str">
        <v>12</v>
      </c>
      <c r="BF880">
        <f>COUNTIF(_xlfn.ANCHORARRAY(AL880),"J")</f>
        <v>0</v>
      </c>
    </row>
    <row r="881" spans="2:58" x14ac:dyDescent="0.3">
      <c r="B881" t="s">
        <v>122</v>
      </c>
      <c r="C881" t="str">
        <f>_xlfn.TEXTBEFORE(B881," ")</f>
        <v>67422</v>
      </c>
      <c r="D881">
        <f>VALUE(_xlfn.TEXTAFTER(B881," "))</f>
        <v>700</v>
      </c>
      <c r="E881" t="str" cm="1">
        <f t="array" ref="E881:I881">MID(C881,_xlfn.SEQUENCE(1,LEN(C881)),1)</f>
        <v>6</v>
      </c>
      <c r="F881" t="str">
        <v>7</v>
      </c>
      <c r="G881" t="str">
        <v>4</v>
      </c>
      <c r="H881" t="str">
        <v>2</v>
      </c>
      <c r="I881" t="str">
        <v>2</v>
      </c>
      <c r="J881" cm="1">
        <f t="array" ref="J881:N881">COUNTIFS(_xlfn.ANCHORARRAY(E881),_xlfn.ANCHORARRAY(E881))</f>
        <v>1</v>
      </c>
      <c r="K881">
        <v>1</v>
      </c>
      <c r="L881">
        <v>1</v>
      </c>
      <c r="M881">
        <v>2</v>
      </c>
      <c r="N881">
        <v>2</v>
      </c>
      <c r="O881" cm="1">
        <f t="array" ref="O881:S881">_xlfn.LET(_xlpm.vals,{"1","2","3","4","5","6","7","8","9","T","J","Q","K","A"},
MATCH(_xlfn.ANCHORARRAY(E881),_xlpm.vals,0))</f>
        <v>6</v>
      </c>
      <c r="P881">
        <v>7</v>
      </c>
      <c r="Q881">
        <v>4</v>
      </c>
      <c r="R881">
        <v>2</v>
      </c>
      <c r="S881">
        <v>2</v>
      </c>
      <c r="T881" t="str" cm="1">
        <f t="array" ref="T881:X881">TEXT(_xlfn.ANCHORARRAY(O881),"00")</f>
        <v>06</v>
      </c>
      <c r="U881" t="str">
        <v>07</v>
      </c>
      <c r="V881" t="str">
        <v>04</v>
      </c>
      <c r="W881" t="str">
        <v>02</v>
      </c>
      <c r="X881" t="str">
        <v>02</v>
      </c>
      <c r="Y881" t="b">
        <f>MAX(_xlfn.ANCHORARRAY(J881))=5</f>
        <v>0</v>
      </c>
      <c r="Z881" t="b">
        <f>MAX(_xlfn.ANCHORARRAY(J881))=4</f>
        <v>0</v>
      </c>
      <c r="AA881" t="b" cm="1">
        <f t="array" ref="AA881">AND(OR(_xlfn.ANCHORARRAY(J881)=3),OR(_xlfn.ANCHORARRAY(J881)=2))</f>
        <v>0</v>
      </c>
      <c r="AB881" t="b">
        <f>IF(AA881,FALSE,MAX(_xlfn.ANCHORARRAY(J881))=3)</f>
        <v>0</v>
      </c>
      <c r="AC881" t="b">
        <f>COUNTIF(_xlfn.ANCHORARRAY(J881),2)=4</f>
        <v>0</v>
      </c>
      <c r="AD881" t="b">
        <f>IF(AC881,FALSE,MAX(_xlfn.ANCHORARRAY(J881))=2)</f>
        <v>1</v>
      </c>
      <c r="AE881" t="b">
        <f>NOT(OR(Y881:AD881))</f>
        <v>0</v>
      </c>
      <c r="AF881">
        <f>8-MATCH(TRUE,Y881:AE881,0)</f>
        <v>2</v>
      </c>
      <c r="AG881">
        <f>VALUE(_xlfn.CONCAT(AF881,_xlfn.ANCHORARRAY(T881)))</f>
        <v>20607040202</v>
      </c>
      <c r="AH881">
        <f>VALUE(_xlfn.RANK.EQ(AG881,AG:AG,1))</f>
        <v>286</v>
      </c>
      <c r="AI881">
        <f>AH881*D881</f>
        <v>200200</v>
      </c>
      <c r="AK881" s="1"/>
      <c r="AL881" t="str" cm="1">
        <f t="array" ref="AL881:AP881">MID(C881,_xlfn.SEQUENCE(1,LEN(C881)),1)</f>
        <v>6</v>
      </c>
      <c r="AM881" t="str">
        <v>7</v>
      </c>
      <c r="AN881" t="str">
        <v>4</v>
      </c>
      <c r="AO881" t="str">
        <v>2</v>
      </c>
      <c r="AP881" t="str">
        <v>2</v>
      </c>
      <c r="AQ881">
        <f>IF(AL881="J",0,COUNTIF(_xlfn.ANCHORARRAY($AL881),AL881))</f>
        <v>1</v>
      </c>
      <c r="AR881">
        <f>IF(AM881="J",0,COUNTIF(_xlfn.ANCHORARRAY($AL881),AM881))</f>
        <v>1</v>
      </c>
      <c r="AS881">
        <f>IF(AN881="J",0,COUNTIF(_xlfn.ANCHORARRAY($AL881),AN881))</f>
        <v>1</v>
      </c>
      <c r="AT881">
        <f>IF(AO881="J",0,COUNTIF(_xlfn.ANCHORARRAY($AL881),AO881))</f>
        <v>2</v>
      </c>
      <c r="AU881">
        <f>IF(AP881="J",0,COUNTIF(_xlfn.ANCHORARRAY($AL881),AP881))</f>
        <v>2</v>
      </c>
      <c r="AV881" cm="1">
        <f t="array" ref="AV881:AZ881">_xlfn.LET(_xlpm.vals,{"J","2","3","4","5","6","7","8","9","T","J","Q","K","A"},
MATCH(_xlfn.ANCHORARRAY(AL881),_xlpm.vals,0))</f>
        <v>6</v>
      </c>
      <c r="AW881">
        <v>7</v>
      </c>
      <c r="AX881">
        <v>4</v>
      </c>
      <c r="AY881">
        <v>2</v>
      </c>
      <c r="AZ881">
        <v>2</v>
      </c>
      <c r="BA881" t="str" cm="1">
        <f t="array" ref="BA881:BE881">TEXT(_xlfn.ANCHORARRAY(AV881),"00")</f>
        <v>06</v>
      </c>
      <c r="BB881" t="str">
        <v>07</v>
      </c>
      <c r="BC881" t="str">
        <v>04</v>
      </c>
      <c r="BD881" t="str">
        <v>02</v>
      </c>
      <c r="BE881" t="str">
        <v>02</v>
      </c>
      <c r="BF881">
        <f>COUNTIF(_xlfn.ANCHORARRAY(AL881),"J")</f>
        <v>0</v>
      </c>
    </row>
    <row r="882" spans="2:58" x14ac:dyDescent="0.3">
      <c r="B882" t="s">
        <v>121</v>
      </c>
      <c r="C882" t="str">
        <f>_xlfn.TEXTBEFORE(B882," ")</f>
        <v>QQ222</v>
      </c>
      <c r="D882">
        <f>VALUE(_xlfn.TEXTAFTER(B882," "))</f>
        <v>918</v>
      </c>
      <c r="E882" t="str" cm="1">
        <f t="array" ref="E882:I882">MID(C882,_xlfn.SEQUENCE(1,LEN(C882)),1)</f>
        <v>Q</v>
      </c>
      <c r="F882" t="str">
        <v>Q</v>
      </c>
      <c r="G882" t="str">
        <v>2</v>
      </c>
      <c r="H882" t="str">
        <v>2</v>
      </c>
      <c r="I882" t="str">
        <v>2</v>
      </c>
      <c r="J882" cm="1">
        <f t="array" ref="J882:N882">COUNTIFS(_xlfn.ANCHORARRAY(E882),_xlfn.ANCHORARRAY(E882))</f>
        <v>2</v>
      </c>
      <c r="K882">
        <v>2</v>
      </c>
      <c r="L882">
        <v>3</v>
      </c>
      <c r="M882">
        <v>3</v>
      </c>
      <c r="N882">
        <v>3</v>
      </c>
      <c r="O882" cm="1">
        <f t="array" ref="O882:S882">_xlfn.LET(_xlpm.vals,{"1","2","3","4","5","6","7","8","9","T","J","Q","K","A"},
MATCH(_xlfn.ANCHORARRAY(E882),_xlpm.vals,0))</f>
        <v>12</v>
      </c>
      <c r="P882">
        <v>12</v>
      </c>
      <c r="Q882">
        <v>2</v>
      </c>
      <c r="R882">
        <v>2</v>
      </c>
      <c r="S882">
        <v>2</v>
      </c>
      <c r="T882" t="str" cm="1">
        <f t="array" ref="T882:X882">TEXT(_xlfn.ANCHORARRAY(O882),"00")</f>
        <v>12</v>
      </c>
      <c r="U882" t="str">
        <v>12</v>
      </c>
      <c r="V882" t="str">
        <v>02</v>
      </c>
      <c r="W882" t="str">
        <v>02</v>
      </c>
      <c r="X882" t="str">
        <v>02</v>
      </c>
      <c r="Y882" t="b">
        <f>MAX(_xlfn.ANCHORARRAY(J882))=5</f>
        <v>0</v>
      </c>
      <c r="Z882" t="b">
        <f>MAX(_xlfn.ANCHORARRAY(J882))=4</f>
        <v>0</v>
      </c>
      <c r="AA882" t="b" cm="1">
        <f t="array" ref="AA882">AND(OR(_xlfn.ANCHORARRAY(J882)=3),OR(_xlfn.ANCHORARRAY(J882)=2))</f>
        <v>1</v>
      </c>
      <c r="AB882" t="b">
        <f>IF(AA882,FALSE,MAX(_xlfn.ANCHORARRAY(J882))=3)</f>
        <v>0</v>
      </c>
      <c r="AC882" t="b">
        <f>COUNTIF(_xlfn.ANCHORARRAY(J882),2)=4</f>
        <v>0</v>
      </c>
      <c r="AD882" t="b">
        <f>IF(AC882,FALSE,MAX(_xlfn.ANCHORARRAY(J882))=2)</f>
        <v>0</v>
      </c>
      <c r="AE882" t="b">
        <f>NOT(OR(Y882:AD882))</f>
        <v>0</v>
      </c>
      <c r="AF882">
        <f>8-MATCH(TRUE,Y882:AE882,0)</f>
        <v>5</v>
      </c>
      <c r="AG882">
        <f>VALUE(_xlfn.CONCAT(AF882,_xlfn.ANCHORARRAY(T882)))</f>
        <v>51212020202</v>
      </c>
      <c r="AH882">
        <f>VALUE(_xlfn.RANK.EQ(AG882,AG:AG,1))</f>
        <v>886</v>
      </c>
      <c r="AI882">
        <f>AH882*D882</f>
        <v>813348</v>
      </c>
      <c r="AK882" s="1"/>
      <c r="AL882" t="str" cm="1">
        <f t="array" ref="AL882:AP882">MID(C882,_xlfn.SEQUENCE(1,LEN(C882)),1)</f>
        <v>Q</v>
      </c>
      <c r="AM882" t="str">
        <v>Q</v>
      </c>
      <c r="AN882" t="str">
        <v>2</v>
      </c>
      <c r="AO882" t="str">
        <v>2</v>
      </c>
      <c r="AP882" t="str">
        <v>2</v>
      </c>
      <c r="AQ882">
        <f>IF(AL882="J",0,COUNTIF(_xlfn.ANCHORARRAY($AL882),AL882))</f>
        <v>2</v>
      </c>
      <c r="AR882">
        <f>IF(AM882="J",0,COUNTIF(_xlfn.ANCHORARRAY($AL882),AM882))</f>
        <v>2</v>
      </c>
      <c r="AS882">
        <f>IF(AN882="J",0,COUNTIF(_xlfn.ANCHORARRAY($AL882),AN882))</f>
        <v>3</v>
      </c>
      <c r="AT882">
        <f>IF(AO882="J",0,COUNTIF(_xlfn.ANCHORARRAY($AL882),AO882))</f>
        <v>3</v>
      </c>
      <c r="AU882">
        <f>IF(AP882="J",0,COUNTIF(_xlfn.ANCHORARRAY($AL882),AP882))</f>
        <v>3</v>
      </c>
      <c r="AV882" cm="1">
        <f t="array" ref="AV882:AZ882">_xlfn.LET(_xlpm.vals,{"J","2","3","4","5","6","7","8","9","T","J","Q","K","A"},
MATCH(_xlfn.ANCHORARRAY(AL882),_xlpm.vals,0))</f>
        <v>12</v>
      </c>
      <c r="AW882">
        <v>12</v>
      </c>
      <c r="AX882">
        <v>2</v>
      </c>
      <c r="AY882">
        <v>2</v>
      </c>
      <c r="AZ882">
        <v>2</v>
      </c>
      <c r="BA882" t="str" cm="1">
        <f t="array" ref="BA882:BE882">TEXT(_xlfn.ANCHORARRAY(AV882),"00")</f>
        <v>12</v>
      </c>
      <c r="BB882" t="str">
        <v>12</v>
      </c>
      <c r="BC882" t="str">
        <v>02</v>
      </c>
      <c r="BD882" t="str">
        <v>02</v>
      </c>
      <c r="BE882" t="str">
        <v>02</v>
      </c>
      <c r="BF882">
        <f>COUNTIF(_xlfn.ANCHORARRAY(AL882),"J")</f>
        <v>0</v>
      </c>
    </row>
    <row r="883" spans="2:58" x14ac:dyDescent="0.3">
      <c r="B883" t="s">
        <v>120</v>
      </c>
      <c r="C883" t="str">
        <f>_xlfn.TEXTBEFORE(B883," ")</f>
        <v>3T6A7</v>
      </c>
      <c r="D883">
        <f>VALUE(_xlfn.TEXTAFTER(B883," "))</f>
        <v>40</v>
      </c>
      <c r="E883" t="str" cm="1">
        <f t="array" ref="E883:I883">MID(C883,_xlfn.SEQUENCE(1,LEN(C883)),1)</f>
        <v>3</v>
      </c>
      <c r="F883" t="str">
        <v>T</v>
      </c>
      <c r="G883" t="str">
        <v>6</v>
      </c>
      <c r="H883" t="str">
        <v>A</v>
      </c>
      <c r="I883" t="str">
        <v>7</v>
      </c>
      <c r="J883" cm="1">
        <f t="array" ref="J883:N883">COUNTIFS(_xlfn.ANCHORARRAY(E883),_xlfn.ANCHORARRAY(E883))</f>
        <v>1</v>
      </c>
      <c r="K883">
        <v>1</v>
      </c>
      <c r="L883">
        <v>1</v>
      </c>
      <c r="M883">
        <v>1</v>
      </c>
      <c r="N883">
        <v>1</v>
      </c>
      <c r="O883" cm="1">
        <f t="array" ref="O883:S883">_xlfn.LET(_xlpm.vals,{"1","2","3","4","5","6","7","8","9","T","J","Q","K","A"},
MATCH(_xlfn.ANCHORARRAY(E883),_xlpm.vals,0))</f>
        <v>3</v>
      </c>
      <c r="P883">
        <v>10</v>
      </c>
      <c r="Q883">
        <v>6</v>
      </c>
      <c r="R883">
        <v>14</v>
      </c>
      <c r="S883">
        <v>7</v>
      </c>
      <c r="T883" t="str" cm="1">
        <f t="array" ref="T883:X883">TEXT(_xlfn.ANCHORARRAY(O883),"00")</f>
        <v>03</v>
      </c>
      <c r="U883" t="str">
        <v>10</v>
      </c>
      <c r="V883" t="str">
        <v>06</v>
      </c>
      <c r="W883" t="str">
        <v>14</v>
      </c>
      <c r="X883" t="str">
        <v>07</v>
      </c>
      <c r="Y883" t="b">
        <f>MAX(_xlfn.ANCHORARRAY(J883))=5</f>
        <v>0</v>
      </c>
      <c r="Z883" t="b">
        <f>MAX(_xlfn.ANCHORARRAY(J883))=4</f>
        <v>0</v>
      </c>
      <c r="AA883" t="b" cm="1">
        <f t="array" ref="AA883">AND(OR(_xlfn.ANCHORARRAY(J883)=3),OR(_xlfn.ANCHORARRAY(J883)=2))</f>
        <v>0</v>
      </c>
      <c r="AB883" t="b">
        <f>IF(AA883,FALSE,MAX(_xlfn.ANCHORARRAY(J883))=3)</f>
        <v>0</v>
      </c>
      <c r="AC883" t="b">
        <f>COUNTIF(_xlfn.ANCHORARRAY(J883),2)=4</f>
        <v>0</v>
      </c>
      <c r="AD883" t="b">
        <f>IF(AC883,FALSE,MAX(_xlfn.ANCHORARRAY(J883))=2)</f>
        <v>0</v>
      </c>
      <c r="AE883" t="b">
        <f>NOT(OR(Y883:AD883))</f>
        <v>1</v>
      </c>
      <c r="AF883">
        <f>8-MATCH(TRUE,Y883:AE883,0)</f>
        <v>1</v>
      </c>
      <c r="AG883">
        <f>VALUE(_xlfn.CONCAT(AF883,_xlfn.ANCHORARRAY(T883)))</f>
        <v>10310061407</v>
      </c>
      <c r="AH883">
        <f>VALUE(_xlfn.RANK.EQ(AG883,AG:AG,1))</f>
        <v>23</v>
      </c>
      <c r="AI883">
        <f>AH883*D883</f>
        <v>920</v>
      </c>
      <c r="AK883" s="1"/>
      <c r="AL883" t="str" cm="1">
        <f t="array" ref="AL883:AP883">MID(C883,_xlfn.SEQUENCE(1,LEN(C883)),1)</f>
        <v>3</v>
      </c>
      <c r="AM883" t="str">
        <v>T</v>
      </c>
      <c r="AN883" t="str">
        <v>6</v>
      </c>
      <c r="AO883" t="str">
        <v>A</v>
      </c>
      <c r="AP883" t="str">
        <v>7</v>
      </c>
      <c r="AQ883">
        <f>IF(AL883="J",0,COUNTIF(_xlfn.ANCHORARRAY($AL883),AL883))</f>
        <v>1</v>
      </c>
      <c r="AR883">
        <f>IF(AM883="J",0,COUNTIF(_xlfn.ANCHORARRAY($AL883),AM883))</f>
        <v>1</v>
      </c>
      <c r="AS883">
        <f>IF(AN883="J",0,COUNTIF(_xlfn.ANCHORARRAY($AL883),AN883))</f>
        <v>1</v>
      </c>
      <c r="AT883">
        <f>IF(AO883="J",0,COUNTIF(_xlfn.ANCHORARRAY($AL883),AO883))</f>
        <v>1</v>
      </c>
      <c r="AU883">
        <f>IF(AP883="J",0,COUNTIF(_xlfn.ANCHORARRAY($AL883),AP883))</f>
        <v>1</v>
      </c>
      <c r="AV883" cm="1">
        <f t="array" ref="AV883:AZ883">_xlfn.LET(_xlpm.vals,{"J","2","3","4","5","6","7","8","9","T","J","Q","K","A"},
MATCH(_xlfn.ANCHORARRAY(AL883),_xlpm.vals,0))</f>
        <v>3</v>
      </c>
      <c r="AW883">
        <v>10</v>
      </c>
      <c r="AX883">
        <v>6</v>
      </c>
      <c r="AY883">
        <v>14</v>
      </c>
      <c r="AZ883">
        <v>7</v>
      </c>
      <c r="BA883" t="str" cm="1">
        <f t="array" ref="BA883:BE883">TEXT(_xlfn.ANCHORARRAY(AV883),"00")</f>
        <v>03</v>
      </c>
      <c r="BB883" t="str">
        <v>10</v>
      </c>
      <c r="BC883" t="str">
        <v>06</v>
      </c>
      <c r="BD883" t="str">
        <v>14</v>
      </c>
      <c r="BE883" t="str">
        <v>07</v>
      </c>
      <c r="BF883">
        <f>COUNTIF(_xlfn.ANCHORARRAY(AL883),"J")</f>
        <v>0</v>
      </c>
    </row>
    <row r="884" spans="2:58" x14ac:dyDescent="0.3">
      <c r="B884" t="s">
        <v>119</v>
      </c>
      <c r="C884" t="str">
        <f>_xlfn.TEXTBEFORE(B884," ")</f>
        <v>7T935</v>
      </c>
      <c r="D884">
        <f>VALUE(_xlfn.TEXTAFTER(B884," "))</f>
        <v>328</v>
      </c>
      <c r="E884" t="str" cm="1">
        <f t="array" ref="E884:I884">MID(C884,_xlfn.SEQUENCE(1,LEN(C884)),1)</f>
        <v>7</v>
      </c>
      <c r="F884" t="str">
        <v>T</v>
      </c>
      <c r="G884" t="str">
        <v>9</v>
      </c>
      <c r="H884" t="str">
        <v>3</v>
      </c>
      <c r="I884" t="str">
        <v>5</v>
      </c>
      <c r="J884" cm="1">
        <f t="array" ref="J884:N884">COUNTIFS(_xlfn.ANCHORARRAY(E884),_xlfn.ANCHORARRAY(E884))</f>
        <v>1</v>
      </c>
      <c r="K884">
        <v>1</v>
      </c>
      <c r="L884">
        <v>1</v>
      </c>
      <c r="M884">
        <v>1</v>
      </c>
      <c r="N884">
        <v>1</v>
      </c>
      <c r="O884" cm="1">
        <f t="array" ref="O884:S884">_xlfn.LET(_xlpm.vals,{"1","2","3","4","5","6","7","8","9","T","J","Q","K","A"},
MATCH(_xlfn.ANCHORARRAY(E884),_xlpm.vals,0))</f>
        <v>7</v>
      </c>
      <c r="P884">
        <v>10</v>
      </c>
      <c r="Q884">
        <v>9</v>
      </c>
      <c r="R884">
        <v>3</v>
      </c>
      <c r="S884">
        <v>5</v>
      </c>
      <c r="T884" t="str" cm="1">
        <f t="array" ref="T884:X884">TEXT(_xlfn.ANCHORARRAY(O884),"00")</f>
        <v>07</v>
      </c>
      <c r="U884" t="str">
        <v>10</v>
      </c>
      <c r="V884" t="str">
        <v>09</v>
      </c>
      <c r="W884" t="str">
        <v>03</v>
      </c>
      <c r="X884" t="str">
        <v>05</v>
      </c>
      <c r="Y884" t="b">
        <f>MAX(_xlfn.ANCHORARRAY(J884))=5</f>
        <v>0</v>
      </c>
      <c r="Z884" t="b">
        <f>MAX(_xlfn.ANCHORARRAY(J884))=4</f>
        <v>0</v>
      </c>
      <c r="AA884" t="b" cm="1">
        <f t="array" ref="AA884">AND(OR(_xlfn.ANCHORARRAY(J884)=3),OR(_xlfn.ANCHORARRAY(J884)=2))</f>
        <v>0</v>
      </c>
      <c r="AB884" t="b">
        <f>IF(AA884,FALSE,MAX(_xlfn.ANCHORARRAY(J884))=3)</f>
        <v>0</v>
      </c>
      <c r="AC884" t="b">
        <f>COUNTIF(_xlfn.ANCHORARRAY(J884),2)=4</f>
        <v>0</v>
      </c>
      <c r="AD884" t="b">
        <f>IF(AC884,FALSE,MAX(_xlfn.ANCHORARRAY(J884))=2)</f>
        <v>0</v>
      </c>
      <c r="AE884" t="b">
        <f>NOT(OR(Y884:AD884))</f>
        <v>1</v>
      </c>
      <c r="AF884">
        <f>8-MATCH(TRUE,Y884:AE884,0)</f>
        <v>1</v>
      </c>
      <c r="AG884">
        <f>VALUE(_xlfn.CONCAT(AF884,_xlfn.ANCHORARRAY(T884)))</f>
        <v>10710090305</v>
      </c>
      <c r="AH884">
        <f>VALUE(_xlfn.RANK.EQ(AG884,AG:AG,1))</f>
        <v>85</v>
      </c>
      <c r="AI884">
        <f>AH884*D884</f>
        <v>27880</v>
      </c>
      <c r="AK884" s="1"/>
      <c r="AL884" t="str" cm="1">
        <f t="array" ref="AL884:AP884">MID(C884,_xlfn.SEQUENCE(1,LEN(C884)),1)</f>
        <v>7</v>
      </c>
      <c r="AM884" t="str">
        <v>T</v>
      </c>
      <c r="AN884" t="str">
        <v>9</v>
      </c>
      <c r="AO884" t="str">
        <v>3</v>
      </c>
      <c r="AP884" t="str">
        <v>5</v>
      </c>
      <c r="AQ884">
        <f>IF(AL884="J",0,COUNTIF(_xlfn.ANCHORARRAY($AL884),AL884))</f>
        <v>1</v>
      </c>
      <c r="AR884">
        <f>IF(AM884="J",0,COUNTIF(_xlfn.ANCHORARRAY($AL884),AM884))</f>
        <v>1</v>
      </c>
      <c r="AS884">
        <f>IF(AN884="J",0,COUNTIF(_xlfn.ANCHORARRAY($AL884),AN884))</f>
        <v>1</v>
      </c>
      <c r="AT884">
        <f>IF(AO884="J",0,COUNTIF(_xlfn.ANCHORARRAY($AL884),AO884))</f>
        <v>1</v>
      </c>
      <c r="AU884">
        <f>IF(AP884="J",0,COUNTIF(_xlfn.ANCHORARRAY($AL884),AP884))</f>
        <v>1</v>
      </c>
      <c r="AV884" cm="1">
        <f t="array" ref="AV884:AZ884">_xlfn.LET(_xlpm.vals,{"J","2","3","4","5","6","7","8","9","T","J","Q","K","A"},
MATCH(_xlfn.ANCHORARRAY(AL884),_xlpm.vals,0))</f>
        <v>7</v>
      </c>
      <c r="AW884">
        <v>10</v>
      </c>
      <c r="AX884">
        <v>9</v>
      </c>
      <c r="AY884">
        <v>3</v>
      </c>
      <c r="AZ884">
        <v>5</v>
      </c>
      <c r="BA884" t="str" cm="1">
        <f t="array" ref="BA884:BE884">TEXT(_xlfn.ANCHORARRAY(AV884),"00")</f>
        <v>07</v>
      </c>
      <c r="BB884" t="str">
        <v>10</v>
      </c>
      <c r="BC884" t="str">
        <v>09</v>
      </c>
      <c r="BD884" t="str">
        <v>03</v>
      </c>
      <c r="BE884" t="str">
        <v>05</v>
      </c>
      <c r="BF884">
        <f>COUNTIF(_xlfn.ANCHORARRAY(AL884),"J")</f>
        <v>0</v>
      </c>
    </row>
    <row r="885" spans="2:58" x14ac:dyDescent="0.3">
      <c r="B885" t="s">
        <v>118</v>
      </c>
      <c r="C885" t="str">
        <f>_xlfn.TEXTBEFORE(B885," ")</f>
        <v>873KA</v>
      </c>
      <c r="D885">
        <f>VALUE(_xlfn.TEXTAFTER(B885," "))</f>
        <v>837</v>
      </c>
      <c r="E885" t="str" cm="1">
        <f t="array" ref="E885:I885">MID(C885,_xlfn.SEQUENCE(1,LEN(C885)),1)</f>
        <v>8</v>
      </c>
      <c r="F885" t="str">
        <v>7</v>
      </c>
      <c r="G885" t="str">
        <v>3</v>
      </c>
      <c r="H885" t="str">
        <v>K</v>
      </c>
      <c r="I885" t="str">
        <v>A</v>
      </c>
      <c r="J885" cm="1">
        <f t="array" ref="J885:N885">COUNTIFS(_xlfn.ANCHORARRAY(E885),_xlfn.ANCHORARRAY(E885))</f>
        <v>1</v>
      </c>
      <c r="K885">
        <v>1</v>
      </c>
      <c r="L885">
        <v>1</v>
      </c>
      <c r="M885">
        <v>1</v>
      </c>
      <c r="N885">
        <v>1</v>
      </c>
      <c r="O885" cm="1">
        <f t="array" ref="O885:S885">_xlfn.LET(_xlpm.vals,{"1","2","3","4","5","6","7","8","9","T","J","Q","K","A"},
MATCH(_xlfn.ANCHORARRAY(E885),_xlpm.vals,0))</f>
        <v>8</v>
      </c>
      <c r="P885">
        <v>7</v>
      </c>
      <c r="Q885">
        <v>3</v>
      </c>
      <c r="R885">
        <v>13</v>
      </c>
      <c r="S885">
        <v>14</v>
      </c>
      <c r="T885" t="str" cm="1">
        <f t="array" ref="T885:X885">TEXT(_xlfn.ANCHORARRAY(O885),"00")</f>
        <v>08</v>
      </c>
      <c r="U885" t="str">
        <v>07</v>
      </c>
      <c r="V885" t="str">
        <v>03</v>
      </c>
      <c r="W885" t="str">
        <v>13</v>
      </c>
      <c r="X885" t="str">
        <v>14</v>
      </c>
      <c r="Y885" t="b">
        <f>MAX(_xlfn.ANCHORARRAY(J885))=5</f>
        <v>0</v>
      </c>
      <c r="Z885" t="b">
        <f>MAX(_xlfn.ANCHORARRAY(J885))=4</f>
        <v>0</v>
      </c>
      <c r="AA885" t="b" cm="1">
        <f t="array" ref="AA885">AND(OR(_xlfn.ANCHORARRAY(J885)=3),OR(_xlfn.ANCHORARRAY(J885)=2))</f>
        <v>0</v>
      </c>
      <c r="AB885" t="b">
        <f>IF(AA885,FALSE,MAX(_xlfn.ANCHORARRAY(J885))=3)</f>
        <v>0</v>
      </c>
      <c r="AC885" t="b">
        <f>COUNTIF(_xlfn.ANCHORARRAY(J885),2)=4</f>
        <v>0</v>
      </c>
      <c r="AD885" t="b">
        <f>IF(AC885,FALSE,MAX(_xlfn.ANCHORARRAY(J885))=2)</f>
        <v>0</v>
      </c>
      <c r="AE885" t="b">
        <f>NOT(OR(Y885:AD885))</f>
        <v>1</v>
      </c>
      <c r="AF885">
        <f>8-MATCH(TRUE,Y885:AE885,0)</f>
        <v>1</v>
      </c>
      <c r="AG885">
        <f>VALUE(_xlfn.CONCAT(AF885,_xlfn.ANCHORARRAY(T885)))</f>
        <v>10807031314</v>
      </c>
      <c r="AH885">
        <f>VALUE(_xlfn.RANK.EQ(AG885,AG:AG,1))</f>
        <v>98</v>
      </c>
      <c r="AI885">
        <f>AH885*D885</f>
        <v>82026</v>
      </c>
      <c r="AK885" s="1"/>
      <c r="AL885" t="str" cm="1">
        <f t="array" ref="AL885:AP885">MID(C885,_xlfn.SEQUENCE(1,LEN(C885)),1)</f>
        <v>8</v>
      </c>
      <c r="AM885" t="str">
        <v>7</v>
      </c>
      <c r="AN885" t="str">
        <v>3</v>
      </c>
      <c r="AO885" t="str">
        <v>K</v>
      </c>
      <c r="AP885" t="str">
        <v>A</v>
      </c>
      <c r="AQ885">
        <f>IF(AL885="J",0,COUNTIF(_xlfn.ANCHORARRAY($AL885),AL885))</f>
        <v>1</v>
      </c>
      <c r="AR885">
        <f>IF(AM885="J",0,COUNTIF(_xlfn.ANCHORARRAY($AL885),AM885))</f>
        <v>1</v>
      </c>
      <c r="AS885">
        <f>IF(AN885="J",0,COUNTIF(_xlfn.ANCHORARRAY($AL885),AN885))</f>
        <v>1</v>
      </c>
      <c r="AT885">
        <f>IF(AO885="J",0,COUNTIF(_xlfn.ANCHORARRAY($AL885),AO885))</f>
        <v>1</v>
      </c>
      <c r="AU885">
        <f>IF(AP885="J",0,COUNTIF(_xlfn.ANCHORARRAY($AL885),AP885))</f>
        <v>1</v>
      </c>
      <c r="AV885" cm="1">
        <f t="array" ref="AV885:AZ885">_xlfn.LET(_xlpm.vals,{"J","2","3","4","5","6","7","8","9","T","J","Q","K","A"},
MATCH(_xlfn.ANCHORARRAY(AL885),_xlpm.vals,0))</f>
        <v>8</v>
      </c>
      <c r="AW885">
        <v>7</v>
      </c>
      <c r="AX885">
        <v>3</v>
      </c>
      <c r="AY885">
        <v>13</v>
      </c>
      <c r="AZ885">
        <v>14</v>
      </c>
      <c r="BA885" t="str" cm="1">
        <f t="array" ref="BA885:BE885">TEXT(_xlfn.ANCHORARRAY(AV885),"00")</f>
        <v>08</v>
      </c>
      <c r="BB885" t="str">
        <v>07</v>
      </c>
      <c r="BC885" t="str">
        <v>03</v>
      </c>
      <c r="BD885" t="str">
        <v>13</v>
      </c>
      <c r="BE885" t="str">
        <v>14</v>
      </c>
      <c r="BF885">
        <f>COUNTIF(_xlfn.ANCHORARRAY(AL885),"J")</f>
        <v>0</v>
      </c>
    </row>
    <row r="886" spans="2:58" x14ac:dyDescent="0.3">
      <c r="B886" t="s">
        <v>117</v>
      </c>
      <c r="C886" t="str">
        <f>_xlfn.TEXTBEFORE(B886," ")</f>
        <v>99KKJ</v>
      </c>
      <c r="D886">
        <f>VALUE(_xlfn.TEXTAFTER(B886," "))</f>
        <v>737</v>
      </c>
      <c r="E886" t="str" cm="1">
        <f t="array" ref="E886:I886">MID(C886,_xlfn.SEQUENCE(1,LEN(C886)),1)</f>
        <v>9</v>
      </c>
      <c r="F886" t="str">
        <v>9</v>
      </c>
      <c r="G886" t="str">
        <v>K</v>
      </c>
      <c r="H886" t="str">
        <v>K</v>
      </c>
      <c r="I886" t="str">
        <v>J</v>
      </c>
      <c r="J886" cm="1">
        <f t="array" ref="J886:N886">COUNTIFS(_xlfn.ANCHORARRAY(E886),_xlfn.ANCHORARRAY(E886))</f>
        <v>2</v>
      </c>
      <c r="K886">
        <v>2</v>
      </c>
      <c r="L886">
        <v>2</v>
      </c>
      <c r="M886">
        <v>2</v>
      </c>
      <c r="N886">
        <v>1</v>
      </c>
      <c r="O886" cm="1">
        <f t="array" ref="O886:S886">_xlfn.LET(_xlpm.vals,{"1","2","3","4","5","6","7","8","9","T","J","Q","K","A"},
MATCH(_xlfn.ANCHORARRAY(E886),_xlpm.vals,0))</f>
        <v>9</v>
      </c>
      <c r="P886">
        <v>9</v>
      </c>
      <c r="Q886">
        <v>13</v>
      </c>
      <c r="R886">
        <v>13</v>
      </c>
      <c r="S886">
        <v>11</v>
      </c>
      <c r="T886" t="str" cm="1">
        <f t="array" ref="T886:X886">TEXT(_xlfn.ANCHORARRAY(O886),"00")</f>
        <v>09</v>
      </c>
      <c r="U886" t="str">
        <v>09</v>
      </c>
      <c r="V886" t="str">
        <v>13</v>
      </c>
      <c r="W886" t="str">
        <v>13</v>
      </c>
      <c r="X886" t="str">
        <v>11</v>
      </c>
      <c r="Y886" t="b">
        <f>MAX(_xlfn.ANCHORARRAY(J886))=5</f>
        <v>0</v>
      </c>
      <c r="Z886" t="b">
        <f>MAX(_xlfn.ANCHORARRAY(J886))=4</f>
        <v>0</v>
      </c>
      <c r="AA886" t="b" cm="1">
        <f t="array" ref="AA886">AND(OR(_xlfn.ANCHORARRAY(J886)=3),OR(_xlfn.ANCHORARRAY(J886)=2))</f>
        <v>0</v>
      </c>
      <c r="AB886" t="b">
        <f>IF(AA886,FALSE,MAX(_xlfn.ANCHORARRAY(J886))=3)</f>
        <v>0</v>
      </c>
      <c r="AC886" t="b">
        <f>COUNTIF(_xlfn.ANCHORARRAY(J886),2)=4</f>
        <v>1</v>
      </c>
      <c r="AD886" t="b">
        <f>IF(AC886,FALSE,MAX(_xlfn.ANCHORARRAY(J886))=2)</f>
        <v>0</v>
      </c>
      <c r="AE886" t="b">
        <f>NOT(OR(Y886:AD886))</f>
        <v>0</v>
      </c>
      <c r="AF886">
        <f>8-MATCH(TRUE,Y886:AE886,0)</f>
        <v>3</v>
      </c>
      <c r="AG886">
        <f>VALUE(_xlfn.CONCAT(AF886,_xlfn.ANCHORARRAY(T886)))</f>
        <v>30909131311</v>
      </c>
      <c r="AH886">
        <f>VALUE(_xlfn.RANK.EQ(AG886,AG:AG,1))</f>
        <v>551</v>
      </c>
      <c r="AI886">
        <f>AH886*D886</f>
        <v>406087</v>
      </c>
      <c r="AK886" s="1"/>
      <c r="AL886" t="str" cm="1">
        <f t="array" ref="AL886:AP886">MID(C886,_xlfn.SEQUENCE(1,LEN(C886)),1)</f>
        <v>9</v>
      </c>
      <c r="AM886" t="str">
        <v>9</v>
      </c>
      <c r="AN886" t="str">
        <v>K</v>
      </c>
      <c r="AO886" t="str">
        <v>K</v>
      </c>
      <c r="AP886" t="str">
        <v>J</v>
      </c>
      <c r="AQ886">
        <f>IF(AL886="J",0,COUNTIF(_xlfn.ANCHORARRAY($AL886),AL886))</f>
        <v>2</v>
      </c>
      <c r="AR886">
        <f>IF(AM886="J",0,COUNTIF(_xlfn.ANCHORARRAY($AL886),AM886))</f>
        <v>2</v>
      </c>
      <c r="AS886">
        <f>IF(AN886="J",0,COUNTIF(_xlfn.ANCHORARRAY($AL886),AN886))</f>
        <v>2</v>
      </c>
      <c r="AT886">
        <f>IF(AO886="J",0,COUNTIF(_xlfn.ANCHORARRAY($AL886),AO886))</f>
        <v>2</v>
      </c>
      <c r="AU886">
        <f>IF(AP886="J",0,COUNTIF(_xlfn.ANCHORARRAY($AL886),AP886))</f>
        <v>0</v>
      </c>
      <c r="AV886" cm="1">
        <f t="array" ref="AV886:AZ886">_xlfn.LET(_xlpm.vals,{"J","2","3","4","5","6","7","8","9","T","J","Q","K","A"},
MATCH(_xlfn.ANCHORARRAY(AL886),_xlpm.vals,0))</f>
        <v>9</v>
      </c>
      <c r="AW886">
        <v>9</v>
      </c>
      <c r="AX886">
        <v>13</v>
      </c>
      <c r="AY886">
        <v>13</v>
      </c>
      <c r="AZ886">
        <v>1</v>
      </c>
      <c r="BA886" t="str" cm="1">
        <f t="array" ref="BA886:BE886">TEXT(_xlfn.ANCHORARRAY(AV886),"00")</f>
        <v>09</v>
      </c>
      <c r="BB886" t="str">
        <v>09</v>
      </c>
      <c r="BC886" t="str">
        <v>13</v>
      </c>
      <c r="BD886" t="str">
        <v>13</v>
      </c>
      <c r="BE886" t="str">
        <v>01</v>
      </c>
      <c r="BF886">
        <f>COUNTIF(_xlfn.ANCHORARRAY(AL886),"J")</f>
        <v>1</v>
      </c>
    </row>
    <row r="887" spans="2:58" x14ac:dyDescent="0.3">
      <c r="B887" t="s">
        <v>116</v>
      </c>
      <c r="C887" t="str">
        <f>_xlfn.TEXTBEFORE(B887," ")</f>
        <v>73333</v>
      </c>
      <c r="D887">
        <f>VALUE(_xlfn.TEXTAFTER(B887," "))</f>
        <v>323</v>
      </c>
      <c r="E887" t="str" cm="1">
        <f t="array" ref="E887:I887">MID(C887,_xlfn.SEQUENCE(1,LEN(C887)),1)</f>
        <v>7</v>
      </c>
      <c r="F887" t="str">
        <v>3</v>
      </c>
      <c r="G887" t="str">
        <v>3</v>
      </c>
      <c r="H887" t="str">
        <v>3</v>
      </c>
      <c r="I887" t="str">
        <v>3</v>
      </c>
      <c r="J887" cm="1">
        <f t="array" ref="J887:N887">COUNTIFS(_xlfn.ANCHORARRAY(E887),_xlfn.ANCHORARRAY(E887))</f>
        <v>1</v>
      </c>
      <c r="K887">
        <v>4</v>
      </c>
      <c r="L887">
        <v>4</v>
      </c>
      <c r="M887">
        <v>4</v>
      </c>
      <c r="N887">
        <v>4</v>
      </c>
      <c r="O887" cm="1">
        <f t="array" ref="O887:S887">_xlfn.LET(_xlpm.vals,{"1","2","3","4","5","6","7","8","9","T","J","Q","K","A"},
MATCH(_xlfn.ANCHORARRAY(E887),_xlpm.vals,0))</f>
        <v>7</v>
      </c>
      <c r="P887">
        <v>3</v>
      </c>
      <c r="Q887">
        <v>3</v>
      </c>
      <c r="R887">
        <v>3</v>
      </c>
      <c r="S887">
        <v>3</v>
      </c>
      <c r="T887" t="str" cm="1">
        <f t="array" ref="T887:X887">TEXT(_xlfn.ANCHORARRAY(O887),"00")</f>
        <v>07</v>
      </c>
      <c r="U887" t="str">
        <v>03</v>
      </c>
      <c r="V887" t="str">
        <v>03</v>
      </c>
      <c r="W887" t="str">
        <v>03</v>
      </c>
      <c r="X887" t="str">
        <v>03</v>
      </c>
      <c r="Y887" t="b">
        <f>MAX(_xlfn.ANCHORARRAY(J887))=5</f>
        <v>0</v>
      </c>
      <c r="Z887" t="b">
        <f>MAX(_xlfn.ANCHORARRAY(J887))=4</f>
        <v>1</v>
      </c>
      <c r="AA887" t="b" cm="1">
        <f t="array" ref="AA887">AND(OR(_xlfn.ANCHORARRAY(J887)=3),OR(_xlfn.ANCHORARRAY(J887)=2))</f>
        <v>0</v>
      </c>
      <c r="AB887" t="b">
        <f>IF(AA887,FALSE,MAX(_xlfn.ANCHORARRAY(J887))=3)</f>
        <v>0</v>
      </c>
      <c r="AC887" t="b">
        <f>COUNTIF(_xlfn.ANCHORARRAY(J887),2)=4</f>
        <v>0</v>
      </c>
      <c r="AD887" t="b">
        <f>IF(AC887,FALSE,MAX(_xlfn.ANCHORARRAY(J887))=2)</f>
        <v>0</v>
      </c>
      <c r="AE887" t="b">
        <f>NOT(OR(Y887:AD887))</f>
        <v>0</v>
      </c>
      <c r="AF887">
        <f>8-MATCH(TRUE,Y887:AE887,0)</f>
        <v>6</v>
      </c>
      <c r="AG887">
        <f>VALUE(_xlfn.CONCAT(AF887,_xlfn.ANCHORARRAY(T887)))</f>
        <v>60703030303</v>
      </c>
      <c r="AH887">
        <f>VALUE(_xlfn.RANK.EQ(AG887,AG:AG,1))</f>
        <v>946</v>
      </c>
      <c r="AI887">
        <f>AH887*D887</f>
        <v>305558</v>
      </c>
      <c r="AK887" s="1"/>
      <c r="AL887" t="str" cm="1">
        <f t="array" ref="AL887:AP887">MID(C887,_xlfn.SEQUENCE(1,LEN(C887)),1)</f>
        <v>7</v>
      </c>
      <c r="AM887" t="str">
        <v>3</v>
      </c>
      <c r="AN887" t="str">
        <v>3</v>
      </c>
      <c r="AO887" t="str">
        <v>3</v>
      </c>
      <c r="AP887" t="str">
        <v>3</v>
      </c>
      <c r="AQ887">
        <f>IF(AL887="J",0,COUNTIF(_xlfn.ANCHORARRAY($AL887),AL887))</f>
        <v>1</v>
      </c>
      <c r="AR887">
        <f>IF(AM887="J",0,COUNTIF(_xlfn.ANCHORARRAY($AL887),AM887))</f>
        <v>4</v>
      </c>
      <c r="AS887">
        <f>IF(AN887="J",0,COUNTIF(_xlfn.ANCHORARRAY($AL887),AN887))</f>
        <v>4</v>
      </c>
      <c r="AT887">
        <f>IF(AO887="J",0,COUNTIF(_xlfn.ANCHORARRAY($AL887),AO887))</f>
        <v>4</v>
      </c>
      <c r="AU887">
        <f>IF(AP887="J",0,COUNTIF(_xlfn.ANCHORARRAY($AL887),AP887))</f>
        <v>4</v>
      </c>
      <c r="AV887" cm="1">
        <f t="array" ref="AV887:AZ887">_xlfn.LET(_xlpm.vals,{"J","2","3","4","5","6","7","8","9","T","J","Q","K","A"},
MATCH(_xlfn.ANCHORARRAY(AL887),_xlpm.vals,0))</f>
        <v>7</v>
      </c>
      <c r="AW887">
        <v>3</v>
      </c>
      <c r="AX887">
        <v>3</v>
      </c>
      <c r="AY887">
        <v>3</v>
      </c>
      <c r="AZ887">
        <v>3</v>
      </c>
      <c r="BA887" t="str" cm="1">
        <f t="array" ref="BA887:BE887">TEXT(_xlfn.ANCHORARRAY(AV887),"00")</f>
        <v>07</v>
      </c>
      <c r="BB887" t="str">
        <v>03</v>
      </c>
      <c r="BC887" t="str">
        <v>03</v>
      </c>
      <c r="BD887" t="str">
        <v>03</v>
      </c>
      <c r="BE887" t="str">
        <v>03</v>
      </c>
      <c r="BF887">
        <f>COUNTIF(_xlfn.ANCHORARRAY(AL887),"J")</f>
        <v>0</v>
      </c>
    </row>
    <row r="888" spans="2:58" x14ac:dyDescent="0.3">
      <c r="B888" t="s">
        <v>115</v>
      </c>
      <c r="C888" t="str">
        <f>_xlfn.TEXTBEFORE(B888," ")</f>
        <v>A786Q</v>
      </c>
      <c r="D888">
        <f>VALUE(_xlfn.TEXTAFTER(B888," "))</f>
        <v>953</v>
      </c>
      <c r="E888" t="str" cm="1">
        <f t="array" ref="E888:I888">MID(C888,_xlfn.SEQUENCE(1,LEN(C888)),1)</f>
        <v>A</v>
      </c>
      <c r="F888" t="str">
        <v>7</v>
      </c>
      <c r="G888" t="str">
        <v>8</v>
      </c>
      <c r="H888" t="str">
        <v>6</v>
      </c>
      <c r="I888" t="str">
        <v>Q</v>
      </c>
      <c r="J888" cm="1">
        <f t="array" ref="J888:N888">COUNTIFS(_xlfn.ANCHORARRAY(E888),_xlfn.ANCHORARRAY(E888))</f>
        <v>1</v>
      </c>
      <c r="K888">
        <v>1</v>
      </c>
      <c r="L888">
        <v>1</v>
      </c>
      <c r="M888">
        <v>1</v>
      </c>
      <c r="N888">
        <v>1</v>
      </c>
      <c r="O888" cm="1">
        <f t="array" ref="O888:S888">_xlfn.LET(_xlpm.vals,{"1","2","3","4","5","6","7","8","9","T","J","Q","K","A"},
MATCH(_xlfn.ANCHORARRAY(E888),_xlpm.vals,0))</f>
        <v>14</v>
      </c>
      <c r="P888">
        <v>7</v>
      </c>
      <c r="Q888">
        <v>8</v>
      </c>
      <c r="R888">
        <v>6</v>
      </c>
      <c r="S888">
        <v>12</v>
      </c>
      <c r="T888" t="str" cm="1">
        <f t="array" ref="T888:X888">TEXT(_xlfn.ANCHORARRAY(O888),"00")</f>
        <v>14</v>
      </c>
      <c r="U888" t="str">
        <v>07</v>
      </c>
      <c r="V888" t="str">
        <v>08</v>
      </c>
      <c r="W888" t="str">
        <v>06</v>
      </c>
      <c r="X888" t="str">
        <v>12</v>
      </c>
      <c r="Y888" t="b">
        <f>MAX(_xlfn.ANCHORARRAY(J888))=5</f>
        <v>0</v>
      </c>
      <c r="Z888" t="b">
        <f>MAX(_xlfn.ANCHORARRAY(J888))=4</f>
        <v>0</v>
      </c>
      <c r="AA888" t="b" cm="1">
        <f t="array" ref="AA888">AND(OR(_xlfn.ANCHORARRAY(J888)=3),OR(_xlfn.ANCHORARRAY(J888)=2))</f>
        <v>0</v>
      </c>
      <c r="AB888" t="b">
        <f>IF(AA888,FALSE,MAX(_xlfn.ANCHORARRAY(J888))=3)</f>
        <v>0</v>
      </c>
      <c r="AC888" t="b">
        <f>COUNTIF(_xlfn.ANCHORARRAY(J888),2)=4</f>
        <v>0</v>
      </c>
      <c r="AD888" t="b">
        <f>IF(AC888,FALSE,MAX(_xlfn.ANCHORARRAY(J888))=2)</f>
        <v>0</v>
      </c>
      <c r="AE888" t="b">
        <f>NOT(OR(Y888:AD888))</f>
        <v>1</v>
      </c>
      <c r="AF888">
        <f>8-MATCH(TRUE,Y888:AE888,0)</f>
        <v>1</v>
      </c>
      <c r="AG888">
        <f>VALUE(_xlfn.CONCAT(AF888,_xlfn.ANCHORARRAY(T888)))</f>
        <v>11407080612</v>
      </c>
      <c r="AH888">
        <f>VALUE(_xlfn.RANK.EQ(AG888,AG:AG,1))</f>
        <v>187</v>
      </c>
      <c r="AI888">
        <f>AH888*D888</f>
        <v>178211</v>
      </c>
      <c r="AK888" s="1"/>
      <c r="AL888" t="str" cm="1">
        <f t="array" ref="AL888:AP888">MID(C888,_xlfn.SEQUENCE(1,LEN(C888)),1)</f>
        <v>A</v>
      </c>
      <c r="AM888" t="str">
        <v>7</v>
      </c>
      <c r="AN888" t="str">
        <v>8</v>
      </c>
      <c r="AO888" t="str">
        <v>6</v>
      </c>
      <c r="AP888" t="str">
        <v>Q</v>
      </c>
      <c r="AQ888">
        <f>IF(AL888="J",0,COUNTIF(_xlfn.ANCHORARRAY($AL888),AL888))</f>
        <v>1</v>
      </c>
      <c r="AR888">
        <f>IF(AM888="J",0,COUNTIF(_xlfn.ANCHORARRAY($AL888),AM888))</f>
        <v>1</v>
      </c>
      <c r="AS888">
        <f>IF(AN888="J",0,COUNTIF(_xlfn.ANCHORARRAY($AL888),AN888))</f>
        <v>1</v>
      </c>
      <c r="AT888">
        <f>IF(AO888="J",0,COUNTIF(_xlfn.ANCHORARRAY($AL888),AO888))</f>
        <v>1</v>
      </c>
      <c r="AU888">
        <f>IF(AP888="J",0,COUNTIF(_xlfn.ANCHORARRAY($AL888),AP888))</f>
        <v>1</v>
      </c>
      <c r="AV888" cm="1">
        <f t="array" ref="AV888:AZ888">_xlfn.LET(_xlpm.vals,{"J","2","3","4","5","6","7","8","9","T","J","Q","K","A"},
MATCH(_xlfn.ANCHORARRAY(AL888),_xlpm.vals,0))</f>
        <v>14</v>
      </c>
      <c r="AW888">
        <v>7</v>
      </c>
      <c r="AX888">
        <v>8</v>
      </c>
      <c r="AY888">
        <v>6</v>
      </c>
      <c r="AZ888">
        <v>12</v>
      </c>
      <c r="BA888" t="str" cm="1">
        <f t="array" ref="BA888:BE888">TEXT(_xlfn.ANCHORARRAY(AV888),"00")</f>
        <v>14</v>
      </c>
      <c r="BB888" t="str">
        <v>07</v>
      </c>
      <c r="BC888" t="str">
        <v>08</v>
      </c>
      <c r="BD888" t="str">
        <v>06</v>
      </c>
      <c r="BE888" t="str">
        <v>12</v>
      </c>
      <c r="BF888">
        <f>COUNTIF(_xlfn.ANCHORARRAY(AL888),"J")</f>
        <v>0</v>
      </c>
    </row>
    <row r="889" spans="2:58" x14ac:dyDescent="0.3">
      <c r="B889" t="s">
        <v>114</v>
      </c>
      <c r="C889" t="str">
        <f>_xlfn.TEXTBEFORE(B889," ")</f>
        <v>KQ5TJ</v>
      </c>
      <c r="D889">
        <f>VALUE(_xlfn.TEXTAFTER(B889," "))</f>
        <v>58</v>
      </c>
      <c r="E889" t="str" cm="1">
        <f t="array" ref="E889:I889">MID(C889,_xlfn.SEQUENCE(1,LEN(C889)),1)</f>
        <v>K</v>
      </c>
      <c r="F889" t="str">
        <v>Q</v>
      </c>
      <c r="G889" t="str">
        <v>5</v>
      </c>
      <c r="H889" t="str">
        <v>T</v>
      </c>
      <c r="I889" t="str">
        <v>J</v>
      </c>
      <c r="J889" cm="1">
        <f t="array" ref="J889:N889">COUNTIFS(_xlfn.ANCHORARRAY(E889),_xlfn.ANCHORARRAY(E889))</f>
        <v>1</v>
      </c>
      <c r="K889">
        <v>1</v>
      </c>
      <c r="L889">
        <v>1</v>
      </c>
      <c r="M889">
        <v>1</v>
      </c>
      <c r="N889">
        <v>1</v>
      </c>
      <c r="O889" cm="1">
        <f t="array" ref="O889:S889">_xlfn.LET(_xlpm.vals,{"1","2","3","4","5","6","7","8","9","T","J","Q","K","A"},
MATCH(_xlfn.ANCHORARRAY(E889),_xlpm.vals,0))</f>
        <v>13</v>
      </c>
      <c r="P889">
        <v>12</v>
      </c>
      <c r="Q889">
        <v>5</v>
      </c>
      <c r="R889">
        <v>10</v>
      </c>
      <c r="S889">
        <v>11</v>
      </c>
      <c r="T889" t="str" cm="1">
        <f t="array" ref="T889:X889">TEXT(_xlfn.ANCHORARRAY(O889),"00")</f>
        <v>13</v>
      </c>
      <c r="U889" t="str">
        <v>12</v>
      </c>
      <c r="V889" t="str">
        <v>05</v>
      </c>
      <c r="W889" t="str">
        <v>10</v>
      </c>
      <c r="X889" t="str">
        <v>11</v>
      </c>
      <c r="Y889" t="b">
        <f>MAX(_xlfn.ANCHORARRAY(J889))=5</f>
        <v>0</v>
      </c>
      <c r="Z889" t="b">
        <f>MAX(_xlfn.ANCHORARRAY(J889))=4</f>
        <v>0</v>
      </c>
      <c r="AA889" t="b" cm="1">
        <f t="array" ref="AA889">AND(OR(_xlfn.ANCHORARRAY(J889)=3),OR(_xlfn.ANCHORARRAY(J889)=2))</f>
        <v>0</v>
      </c>
      <c r="AB889" t="b">
        <f>IF(AA889,FALSE,MAX(_xlfn.ANCHORARRAY(J889))=3)</f>
        <v>0</v>
      </c>
      <c r="AC889" t="b">
        <f>COUNTIF(_xlfn.ANCHORARRAY(J889),2)=4</f>
        <v>0</v>
      </c>
      <c r="AD889" t="b">
        <f>IF(AC889,FALSE,MAX(_xlfn.ANCHORARRAY(J889))=2)</f>
        <v>0</v>
      </c>
      <c r="AE889" t="b">
        <f>NOT(OR(Y889:AD889))</f>
        <v>1</v>
      </c>
      <c r="AF889">
        <f>8-MATCH(TRUE,Y889:AE889,0)</f>
        <v>1</v>
      </c>
      <c r="AG889">
        <f>VALUE(_xlfn.CONCAT(AF889,_xlfn.ANCHORARRAY(T889)))</f>
        <v>11312051011</v>
      </c>
      <c r="AH889">
        <f>VALUE(_xlfn.RANK.EQ(AG889,AG:AG,1))</f>
        <v>178</v>
      </c>
      <c r="AI889">
        <f>AH889*D889</f>
        <v>10324</v>
      </c>
      <c r="AK889" s="1"/>
      <c r="AL889" t="str" cm="1">
        <f t="array" ref="AL889:AP889">MID(C889,_xlfn.SEQUENCE(1,LEN(C889)),1)</f>
        <v>K</v>
      </c>
      <c r="AM889" t="str">
        <v>Q</v>
      </c>
      <c r="AN889" t="str">
        <v>5</v>
      </c>
      <c r="AO889" t="str">
        <v>T</v>
      </c>
      <c r="AP889" t="str">
        <v>J</v>
      </c>
      <c r="AQ889">
        <f>IF(AL889="J",0,COUNTIF(_xlfn.ANCHORARRAY($AL889),AL889))</f>
        <v>1</v>
      </c>
      <c r="AR889">
        <f>IF(AM889="J",0,COUNTIF(_xlfn.ANCHORARRAY($AL889),AM889))</f>
        <v>1</v>
      </c>
      <c r="AS889">
        <f>IF(AN889="J",0,COUNTIF(_xlfn.ANCHORARRAY($AL889),AN889))</f>
        <v>1</v>
      </c>
      <c r="AT889">
        <f>IF(AO889="J",0,COUNTIF(_xlfn.ANCHORARRAY($AL889),AO889))</f>
        <v>1</v>
      </c>
      <c r="AU889">
        <f>IF(AP889="J",0,COUNTIF(_xlfn.ANCHORARRAY($AL889),AP889))</f>
        <v>0</v>
      </c>
      <c r="AV889" cm="1">
        <f t="array" ref="AV889:AZ889">_xlfn.LET(_xlpm.vals,{"J","2","3","4","5","6","7","8","9","T","J","Q","K","A"},
MATCH(_xlfn.ANCHORARRAY(AL889),_xlpm.vals,0))</f>
        <v>13</v>
      </c>
      <c r="AW889">
        <v>12</v>
      </c>
      <c r="AX889">
        <v>5</v>
      </c>
      <c r="AY889">
        <v>10</v>
      </c>
      <c r="AZ889">
        <v>1</v>
      </c>
      <c r="BA889" t="str" cm="1">
        <f t="array" ref="BA889:BE889">TEXT(_xlfn.ANCHORARRAY(AV889),"00")</f>
        <v>13</v>
      </c>
      <c r="BB889" t="str">
        <v>12</v>
      </c>
      <c r="BC889" t="str">
        <v>05</v>
      </c>
      <c r="BD889" t="str">
        <v>10</v>
      </c>
      <c r="BE889" t="str">
        <v>01</v>
      </c>
      <c r="BF889">
        <f>COUNTIF(_xlfn.ANCHORARRAY(AL889),"J")</f>
        <v>1</v>
      </c>
    </row>
    <row r="890" spans="2:58" x14ac:dyDescent="0.3">
      <c r="B890" t="s">
        <v>113</v>
      </c>
      <c r="C890" t="str">
        <f>_xlfn.TEXTBEFORE(B890," ")</f>
        <v>TT6T6</v>
      </c>
      <c r="D890">
        <f>VALUE(_xlfn.TEXTAFTER(B890," "))</f>
        <v>239</v>
      </c>
      <c r="E890" t="str" cm="1">
        <f t="array" ref="E890:I890">MID(C890,_xlfn.SEQUENCE(1,LEN(C890)),1)</f>
        <v>T</v>
      </c>
      <c r="F890" t="str">
        <v>T</v>
      </c>
      <c r="G890" t="str">
        <v>6</v>
      </c>
      <c r="H890" t="str">
        <v>T</v>
      </c>
      <c r="I890" t="str">
        <v>6</v>
      </c>
      <c r="J890" cm="1">
        <f t="array" ref="J890:N890">COUNTIFS(_xlfn.ANCHORARRAY(E890),_xlfn.ANCHORARRAY(E890))</f>
        <v>3</v>
      </c>
      <c r="K890">
        <v>3</v>
      </c>
      <c r="L890">
        <v>2</v>
      </c>
      <c r="M890">
        <v>3</v>
      </c>
      <c r="N890">
        <v>2</v>
      </c>
      <c r="O890" cm="1">
        <f t="array" ref="O890:S890">_xlfn.LET(_xlpm.vals,{"1","2","3","4","5","6","7","8","9","T","J","Q","K","A"},
MATCH(_xlfn.ANCHORARRAY(E890),_xlpm.vals,0))</f>
        <v>10</v>
      </c>
      <c r="P890">
        <v>10</v>
      </c>
      <c r="Q890">
        <v>6</v>
      </c>
      <c r="R890">
        <v>10</v>
      </c>
      <c r="S890">
        <v>6</v>
      </c>
      <c r="T890" t="str" cm="1">
        <f t="array" ref="T890:X890">TEXT(_xlfn.ANCHORARRAY(O890),"00")</f>
        <v>10</v>
      </c>
      <c r="U890" t="str">
        <v>10</v>
      </c>
      <c r="V890" t="str">
        <v>06</v>
      </c>
      <c r="W890" t="str">
        <v>10</v>
      </c>
      <c r="X890" t="str">
        <v>06</v>
      </c>
      <c r="Y890" t="b">
        <f>MAX(_xlfn.ANCHORARRAY(J890))=5</f>
        <v>0</v>
      </c>
      <c r="Z890" t="b">
        <f>MAX(_xlfn.ANCHORARRAY(J890))=4</f>
        <v>0</v>
      </c>
      <c r="AA890" t="b" cm="1">
        <f t="array" ref="AA890">AND(OR(_xlfn.ANCHORARRAY(J890)=3),OR(_xlfn.ANCHORARRAY(J890)=2))</f>
        <v>1</v>
      </c>
      <c r="AB890" t="b">
        <f>IF(AA890,FALSE,MAX(_xlfn.ANCHORARRAY(J890))=3)</f>
        <v>0</v>
      </c>
      <c r="AC890" t="b">
        <f>COUNTIF(_xlfn.ANCHORARRAY(J890),2)=4</f>
        <v>0</v>
      </c>
      <c r="AD890" t="b">
        <f>IF(AC890,FALSE,MAX(_xlfn.ANCHORARRAY(J890))=2)</f>
        <v>0</v>
      </c>
      <c r="AE890" t="b">
        <f>NOT(OR(Y890:AD890))</f>
        <v>0</v>
      </c>
      <c r="AF890">
        <f>8-MATCH(TRUE,Y890:AE890,0)</f>
        <v>5</v>
      </c>
      <c r="AG890">
        <f>VALUE(_xlfn.CONCAT(AF890,_xlfn.ANCHORARRAY(T890)))</f>
        <v>51010061006</v>
      </c>
      <c r="AH890">
        <f>VALUE(_xlfn.RANK.EQ(AG890,AG:AG,1))</f>
        <v>871</v>
      </c>
      <c r="AI890">
        <f>AH890*D890</f>
        <v>208169</v>
      </c>
      <c r="AK890" s="1"/>
      <c r="AL890" t="str" cm="1">
        <f t="array" ref="AL890:AP890">MID(C890,_xlfn.SEQUENCE(1,LEN(C890)),1)</f>
        <v>T</v>
      </c>
      <c r="AM890" t="str">
        <v>T</v>
      </c>
      <c r="AN890" t="str">
        <v>6</v>
      </c>
      <c r="AO890" t="str">
        <v>T</v>
      </c>
      <c r="AP890" t="str">
        <v>6</v>
      </c>
      <c r="AQ890">
        <f>IF(AL890="J",0,COUNTIF(_xlfn.ANCHORARRAY($AL890),AL890))</f>
        <v>3</v>
      </c>
      <c r="AR890">
        <f>IF(AM890="J",0,COUNTIF(_xlfn.ANCHORARRAY($AL890),AM890))</f>
        <v>3</v>
      </c>
      <c r="AS890">
        <f>IF(AN890="J",0,COUNTIF(_xlfn.ANCHORARRAY($AL890),AN890))</f>
        <v>2</v>
      </c>
      <c r="AT890">
        <f>IF(AO890="J",0,COUNTIF(_xlfn.ANCHORARRAY($AL890),AO890))</f>
        <v>3</v>
      </c>
      <c r="AU890">
        <f>IF(AP890="J",0,COUNTIF(_xlfn.ANCHORARRAY($AL890),AP890))</f>
        <v>2</v>
      </c>
      <c r="AV890" cm="1">
        <f t="array" ref="AV890:AZ890">_xlfn.LET(_xlpm.vals,{"J","2","3","4","5","6","7","8","9","T","J","Q","K","A"},
MATCH(_xlfn.ANCHORARRAY(AL890),_xlpm.vals,0))</f>
        <v>10</v>
      </c>
      <c r="AW890">
        <v>10</v>
      </c>
      <c r="AX890">
        <v>6</v>
      </c>
      <c r="AY890">
        <v>10</v>
      </c>
      <c r="AZ890">
        <v>6</v>
      </c>
      <c r="BA890" t="str" cm="1">
        <f t="array" ref="BA890:BE890">TEXT(_xlfn.ANCHORARRAY(AV890),"00")</f>
        <v>10</v>
      </c>
      <c r="BB890" t="str">
        <v>10</v>
      </c>
      <c r="BC890" t="str">
        <v>06</v>
      </c>
      <c r="BD890" t="str">
        <v>10</v>
      </c>
      <c r="BE890" t="str">
        <v>06</v>
      </c>
      <c r="BF890">
        <f>COUNTIF(_xlfn.ANCHORARRAY(AL890),"J")</f>
        <v>0</v>
      </c>
    </row>
    <row r="891" spans="2:58" x14ac:dyDescent="0.3">
      <c r="B891" t="s">
        <v>112</v>
      </c>
      <c r="C891" t="str">
        <f>_xlfn.TEXTBEFORE(B891," ")</f>
        <v>76873</v>
      </c>
      <c r="D891">
        <f>VALUE(_xlfn.TEXTAFTER(B891," "))</f>
        <v>525</v>
      </c>
      <c r="E891" t="str" cm="1">
        <f t="array" ref="E891:I891">MID(C891,_xlfn.SEQUENCE(1,LEN(C891)),1)</f>
        <v>7</v>
      </c>
      <c r="F891" t="str">
        <v>6</v>
      </c>
      <c r="G891" t="str">
        <v>8</v>
      </c>
      <c r="H891" t="str">
        <v>7</v>
      </c>
      <c r="I891" t="str">
        <v>3</v>
      </c>
      <c r="J891" cm="1">
        <f t="array" ref="J891:N891">COUNTIFS(_xlfn.ANCHORARRAY(E891),_xlfn.ANCHORARRAY(E891))</f>
        <v>2</v>
      </c>
      <c r="K891">
        <v>1</v>
      </c>
      <c r="L891">
        <v>1</v>
      </c>
      <c r="M891">
        <v>2</v>
      </c>
      <c r="N891">
        <v>1</v>
      </c>
      <c r="O891" cm="1">
        <f t="array" ref="O891:S891">_xlfn.LET(_xlpm.vals,{"1","2","3","4","5","6","7","8","9","T","J","Q","K","A"},
MATCH(_xlfn.ANCHORARRAY(E891),_xlpm.vals,0))</f>
        <v>7</v>
      </c>
      <c r="P891">
        <v>6</v>
      </c>
      <c r="Q891">
        <v>8</v>
      </c>
      <c r="R891">
        <v>7</v>
      </c>
      <c r="S891">
        <v>3</v>
      </c>
      <c r="T891" t="str" cm="1">
        <f t="array" ref="T891:X891">TEXT(_xlfn.ANCHORARRAY(O891),"00")</f>
        <v>07</v>
      </c>
      <c r="U891" t="str">
        <v>06</v>
      </c>
      <c r="V891" t="str">
        <v>08</v>
      </c>
      <c r="W891" t="str">
        <v>07</v>
      </c>
      <c r="X891" t="str">
        <v>03</v>
      </c>
      <c r="Y891" t="b">
        <f>MAX(_xlfn.ANCHORARRAY(J891))=5</f>
        <v>0</v>
      </c>
      <c r="Z891" t="b">
        <f>MAX(_xlfn.ANCHORARRAY(J891))=4</f>
        <v>0</v>
      </c>
      <c r="AA891" t="b" cm="1">
        <f t="array" ref="AA891">AND(OR(_xlfn.ANCHORARRAY(J891)=3),OR(_xlfn.ANCHORARRAY(J891)=2))</f>
        <v>0</v>
      </c>
      <c r="AB891" t="b">
        <f>IF(AA891,FALSE,MAX(_xlfn.ANCHORARRAY(J891))=3)</f>
        <v>0</v>
      </c>
      <c r="AC891" t="b">
        <f>COUNTIF(_xlfn.ANCHORARRAY(J891),2)=4</f>
        <v>0</v>
      </c>
      <c r="AD891" t="b">
        <f>IF(AC891,FALSE,MAX(_xlfn.ANCHORARRAY(J891))=2)</f>
        <v>1</v>
      </c>
      <c r="AE891" t="b">
        <f>NOT(OR(Y891:AD891))</f>
        <v>0</v>
      </c>
      <c r="AF891">
        <f>8-MATCH(TRUE,Y891:AE891,0)</f>
        <v>2</v>
      </c>
      <c r="AG891">
        <f>VALUE(_xlfn.CONCAT(AF891,_xlfn.ANCHORARRAY(T891)))</f>
        <v>20706080703</v>
      </c>
      <c r="AH891">
        <f>VALUE(_xlfn.RANK.EQ(AG891,AG:AG,1))</f>
        <v>304</v>
      </c>
      <c r="AI891">
        <f>AH891*D891</f>
        <v>159600</v>
      </c>
      <c r="AK891" s="1"/>
      <c r="AL891" t="str" cm="1">
        <f t="array" ref="AL891:AP891">MID(C891,_xlfn.SEQUENCE(1,LEN(C891)),1)</f>
        <v>7</v>
      </c>
      <c r="AM891" t="str">
        <v>6</v>
      </c>
      <c r="AN891" t="str">
        <v>8</v>
      </c>
      <c r="AO891" t="str">
        <v>7</v>
      </c>
      <c r="AP891" t="str">
        <v>3</v>
      </c>
      <c r="AQ891">
        <f>IF(AL891="J",0,COUNTIF(_xlfn.ANCHORARRAY($AL891),AL891))</f>
        <v>2</v>
      </c>
      <c r="AR891">
        <f>IF(AM891="J",0,COUNTIF(_xlfn.ANCHORARRAY($AL891),AM891))</f>
        <v>1</v>
      </c>
      <c r="AS891">
        <f>IF(AN891="J",0,COUNTIF(_xlfn.ANCHORARRAY($AL891),AN891))</f>
        <v>1</v>
      </c>
      <c r="AT891">
        <f>IF(AO891="J",0,COUNTIF(_xlfn.ANCHORARRAY($AL891),AO891))</f>
        <v>2</v>
      </c>
      <c r="AU891">
        <f>IF(AP891="J",0,COUNTIF(_xlfn.ANCHORARRAY($AL891),AP891))</f>
        <v>1</v>
      </c>
      <c r="AV891" cm="1">
        <f t="array" ref="AV891:AZ891">_xlfn.LET(_xlpm.vals,{"J","2","3","4","5","6","7","8","9","T","J","Q","K","A"},
MATCH(_xlfn.ANCHORARRAY(AL891),_xlpm.vals,0))</f>
        <v>7</v>
      </c>
      <c r="AW891">
        <v>6</v>
      </c>
      <c r="AX891">
        <v>8</v>
      </c>
      <c r="AY891">
        <v>7</v>
      </c>
      <c r="AZ891">
        <v>3</v>
      </c>
      <c r="BA891" t="str" cm="1">
        <f t="array" ref="BA891:BE891">TEXT(_xlfn.ANCHORARRAY(AV891),"00")</f>
        <v>07</v>
      </c>
      <c r="BB891" t="str">
        <v>06</v>
      </c>
      <c r="BC891" t="str">
        <v>08</v>
      </c>
      <c r="BD891" t="str">
        <v>07</v>
      </c>
      <c r="BE891" t="str">
        <v>03</v>
      </c>
      <c r="BF891">
        <f>COUNTIF(_xlfn.ANCHORARRAY(AL891),"J")</f>
        <v>0</v>
      </c>
    </row>
    <row r="892" spans="2:58" x14ac:dyDescent="0.3">
      <c r="B892" t="s">
        <v>111</v>
      </c>
      <c r="C892" t="str">
        <f>_xlfn.TEXTBEFORE(B892," ")</f>
        <v>444JA</v>
      </c>
      <c r="D892">
        <f>VALUE(_xlfn.TEXTAFTER(B892," "))</f>
        <v>682</v>
      </c>
      <c r="E892" t="str" cm="1">
        <f t="array" ref="E892:I892">MID(C892,_xlfn.SEQUENCE(1,LEN(C892)),1)</f>
        <v>4</v>
      </c>
      <c r="F892" t="str">
        <v>4</v>
      </c>
      <c r="G892" t="str">
        <v>4</v>
      </c>
      <c r="H892" t="str">
        <v>J</v>
      </c>
      <c r="I892" t="str">
        <v>A</v>
      </c>
      <c r="J892" cm="1">
        <f t="array" ref="J892:N892">COUNTIFS(_xlfn.ANCHORARRAY(E892),_xlfn.ANCHORARRAY(E892))</f>
        <v>3</v>
      </c>
      <c r="K892">
        <v>3</v>
      </c>
      <c r="L892">
        <v>3</v>
      </c>
      <c r="M892">
        <v>1</v>
      </c>
      <c r="N892">
        <v>1</v>
      </c>
      <c r="O892" cm="1">
        <f t="array" ref="O892:S892">_xlfn.LET(_xlpm.vals,{"1","2","3","4","5","6","7","8","9","T","J","Q","K","A"},
MATCH(_xlfn.ANCHORARRAY(E892),_xlpm.vals,0))</f>
        <v>4</v>
      </c>
      <c r="P892">
        <v>4</v>
      </c>
      <c r="Q892">
        <v>4</v>
      </c>
      <c r="R892">
        <v>11</v>
      </c>
      <c r="S892">
        <v>14</v>
      </c>
      <c r="T892" t="str" cm="1">
        <f t="array" ref="T892:X892">TEXT(_xlfn.ANCHORARRAY(O892),"00")</f>
        <v>04</v>
      </c>
      <c r="U892" t="str">
        <v>04</v>
      </c>
      <c r="V892" t="str">
        <v>04</v>
      </c>
      <c r="W892" t="str">
        <v>11</v>
      </c>
      <c r="X892" t="str">
        <v>14</v>
      </c>
      <c r="Y892" t="b">
        <f>MAX(_xlfn.ANCHORARRAY(J892))=5</f>
        <v>0</v>
      </c>
      <c r="Z892" t="b">
        <f>MAX(_xlfn.ANCHORARRAY(J892))=4</f>
        <v>0</v>
      </c>
      <c r="AA892" t="b" cm="1">
        <f t="array" ref="AA892">AND(OR(_xlfn.ANCHORARRAY(J892)=3),OR(_xlfn.ANCHORARRAY(J892)=2))</f>
        <v>0</v>
      </c>
      <c r="AB892" t="b">
        <f>IF(AA892,FALSE,MAX(_xlfn.ANCHORARRAY(J892))=3)</f>
        <v>1</v>
      </c>
      <c r="AC892" t="b">
        <f>COUNTIF(_xlfn.ANCHORARRAY(J892),2)=4</f>
        <v>0</v>
      </c>
      <c r="AD892" t="b">
        <f>IF(AC892,FALSE,MAX(_xlfn.ANCHORARRAY(J892))=2)</f>
        <v>0</v>
      </c>
      <c r="AE892" t="b">
        <f>NOT(OR(Y892:AD892))</f>
        <v>0</v>
      </c>
      <c r="AF892">
        <f>8-MATCH(TRUE,Y892:AE892,0)</f>
        <v>4</v>
      </c>
      <c r="AG892">
        <f>VALUE(_xlfn.CONCAT(AF892,_xlfn.ANCHORARRAY(T892)))</f>
        <v>40404041114</v>
      </c>
      <c r="AH892">
        <f>VALUE(_xlfn.RANK.EQ(AG892,AG:AG,1))</f>
        <v>652</v>
      </c>
      <c r="AI892">
        <f>AH892*D892</f>
        <v>444664</v>
      </c>
      <c r="AK892" s="1"/>
      <c r="AL892" t="str" cm="1">
        <f t="array" ref="AL892:AP892">MID(C892,_xlfn.SEQUENCE(1,LEN(C892)),1)</f>
        <v>4</v>
      </c>
      <c r="AM892" t="str">
        <v>4</v>
      </c>
      <c r="AN892" t="str">
        <v>4</v>
      </c>
      <c r="AO892" t="str">
        <v>J</v>
      </c>
      <c r="AP892" t="str">
        <v>A</v>
      </c>
      <c r="AQ892">
        <f>IF(AL892="J",0,COUNTIF(_xlfn.ANCHORARRAY($AL892),AL892))</f>
        <v>3</v>
      </c>
      <c r="AR892">
        <f>IF(AM892="J",0,COUNTIF(_xlfn.ANCHORARRAY($AL892),AM892))</f>
        <v>3</v>
      </c>
      <c r="AS892">
        <f>IF(AN892="J",0,COUNTIF(_xlfn.ANCHORARRAY($AL892),AN892))</f>
        <v>3</v>
      </c>
      <c r="AT892">
        <f>IF(AO892="J",0,COUNTIF(_xlfn.ANCHORARRAY($AL892),AO892))</f>
        <v>0</v>
      </c>
      <c r="AU892">
        <f>IF(AP892="J",0,COUNTIF(_xlfn.ANCHORARRAY($AL892),AP892))</f>
        <v>1</v>
      </c>
      <c r="AV892" cm="1">
        <f t="array" ref="AV892:AZ892">_xlfn.LET(_xlpm.vals,{"J","2","3","4","5","6","7","8","9","T","J","Q","K","A"},
MATCH(_xlfn.ANCHORARRAY(AL892),_xlpm.vals,0))</f>
        <v>4</v>
      </c>
      <c r="AW892">
        <v>4</v>
      </c>
      <c r="AX892">
        <v>4</v>
      </c>
      <c r="AY892">
        <v>1</v>
      </c>
      <c r="AZ892">
        <v>14</v>
      </c>
      <c r="BA892" t="str" cm="1">
        <f t="array" ref="BA892:BE892">TEXT(_xlfn.ANCHORARRAY(AV892),"00")</f>
        <v>04</v>
      </c>
      <c r="BB892" t="str">
        <v>04</v>
      </c>
      <c r="BC892" t="str">
        <v>04</v>
      </c>
      <c r="BD892" t="str">
        <v>01</v>
      </c>
      <c r="BE892" t="str">
        <v>14</v>
      </c>
      <c r="BF892">
        <f>COUNTIF(_xlfn.ANCHORARRAY(AL892),"J")</f>
        <v>1</v>
      </c>
    </row>
    <row r="893" spans="2:58" x14ac:dyDescent="0.3">
      <c r="B893" t="s">
        <v>110</v>
      </c>
      <c r="C893" t="str">
        <f>_xlfn.TEXTBEFORE(B893," ")</f>
        <v>64445</v>
      </c>
      <c r="D893">
        <f>VALUE(_xlfn.TEXTAFTER(B893," "))</f>
        <v>543</v>
      </c>
      <c r="E893" t="str" cm="1">
        <f t="array" ref="E893:I893">MID(C893,_xlfn.SEQUENCE(1,LEN(C893)),1)</f>
        <v>6</v>
      </c>
      <c r="F893" t="str">
        <v>4</v>
      </c>
      <c r="G893" t="str">
        <v>4</v>
      </c>
      <c r="H893" t="str">
        <v>4</v>
      </c>
      <c r="I893" t="str">
        <v>5</v>
      </c>
      <c r="J893" cm="1">
        <f t="array" ref="J893:N893">COUNTIFS(_xlfn.ANCHORARRAY(E893),_xlfn.ANCHORARRAY(E893))</f>
        <v>1</v>
      </c>
      <c r="K893">
        <v>3</v>
      </c>
      <c r="L893">
        <v>3</v>
      </c>
      <c r="M893">
        <v>3</v>
      </c>
      <c r="N893">
        <v>1</v>
      </c>
      <c r="O893" cm="1">
        <f t="array" ref="O893:S893">_xlfn.LET(_xlpm.vals,{"1","2","3","4","5","6","7","8","9","T","J","Q","K","A"},
MATCH(_xlfn.ANCHORARRAY(E893),_xlpm.vals,0))</f>
        <v>6</v>
      </c>
      <c r="P893">
        <v>4</v>
      </c>
      <c r="Q893">
        <v>4</v>
      </c>
      <c r="R893">
        <v>4</v>
      </c>
      <c r="S893">
        <v>5</v>
      </c>
      <c r="T893" t="str" cm="1">
        <f t="array" ref="T893:X893">TEXT(_xlfn.ANCHORARRAY(O893),"00")</f>
        <v>06</v>
      </c>
      <c r="U893" t="str">
        <v>04</v>
      </c>
      <c r="V893" t="str">
        <v>04</v>
      </c>
      <c r="W893" t="str">
        <v>04</v>
      </c>
      <c r="X893" t="str">
        <v>05</v>
      </c>
      <c r="Y893" t="b">
        <f>MAX(_xlfn.ANCHORARRAY(J893))=5</f>
        <v>0</v>
      </c>
      <c r="Z893" t="b">
        <f>MAX(_xlfn.ANCHORARRAY(J893))=4</f>
        <v>0</v>
      </c>
      <c r="AA893" t="b" cm="1">
        <f t="array" ref="AA893">AND(OR(_xlfn.ANCHORARRAY(J893)=3),OR(_xlfn.ANCHORARRAY(J893)=2))</f>
        <v>0</v>
      </c>
      <c r="AB893" t="b">
        <f>IF(AA893,FALSE,MAX(_xlfn.ANCHORARRAY(J893))=3)</f>
        <v>1</v>
      </c>
      <c r="AC893" t="b">
        <f>COUNTIF(_xlfn.ANCHORARRAY(J893),2)=4</f>
        <v>0</v>
      </c>
      <c r="AD893" t="b">
        <f>IF(AC893,FALSE,MAX(_xlfn.ANCHORARRAY(J893))=2)</f>
        <v>0</v>
      </c>
      <c r="AE893" t="b">
        <f>NOT(OR(Y893:AD893))</f>
        <v>0</v>
      </c>
      <c r="AF893">
        <f>8-MATCH(TRUE,Y893:AE893,0)</f>
        <v>4</v>
      </c>
      <c r="AG893">
        <f>VALUE(_xlfn.CONCAT(AF893,_xlfn.ANCHORARRAY(T893)))</f>
        <v>40604040405</v>
      </c>
      <c r="AH893">
        <f>VALUE(_xlfn.RANK.EQ(AG893,AG:AG,1))</f>
        <v>686</v>
      </c>
      <c r="AI893">
        <f>AH893*D893</f>
        <v>372498</v>
      </c>
      <c r="AK893" s="1"/>
      <c r="AL893" t="str" cm="1">
        <f t="array" ref="AL893:AP893">MID(C893,_xlfn.SEQUENCE(1,LEN(C893)),1)</f>
        <v>6</v>
      </c>
      <c r="AM893" t="str">
        <v>4</v>
      </c>
      <c r="AN893" t="str">
        <v>4</v>
      </c>
      <c r="AO893" t="str">
        <v>4</v>
      </c>
      <c r="AP893" t="str">
        <v>5</v>
      </c>
      <c r="AQ893">
        <f>IF(AL893="J",0,COUNTIF(_xlfn.ANCHORARRAY($AL893),AL893))</f>
        <v>1</v>
      </c>
      <c r="AR893">
        <f>IF(AM893="J",0,COUNTIF(_xlfn.ANCHORARRAY($AL893),AM893))</f>
        <v>3</v>
      </c>
      <c r="AS893">
        <f>IF(AN893="J",0,COUNTIF(_xlfn.ANCHORARRAY($AL893),AN893))</f>
        <v>3</v>
      </c>
      <c r="AT893">
        <f>IF(AO893="J",0,COUNTIF(_xlfn.ANCHORARRAY($AL893),AO893))</f>
        <v>3</v>
      </c>
      <c r="AU893">
        <f>IF(AP893="J",0,COUNTIF(_xlfn.ANCHORARRAY($AL893),AP893))</f>
        <v>1</v>
      </c>
      <c r="AV893" cm="1">
        <f t="array" ref="AV893:AZ893">_xlfn.LET(_xlpm.vals,{"J","2","3","4","5","6","7","8","9","T","J","Q","K","A"},
MATCH(_xlfn.ANCHORARRAY(AL893),_xlpm.vals,0))</f>
        <v>6</v>
      </c>
      <c r="AW893">
        <v>4</v>
      </c>
      <c r="AX893">
        <v>4</v>
      </c>
      <c r="AY893">
        <v>4</v>
      </c>
      <c r="AZ893">
        <v>5</v>
      </c>
      <c r="BA893" t="str" cm="1">
        <f t="array" ref="BA893:BE893">TEXT(_xlfn.ANCHORARRAY(AV893),"00")</f>
        <v>06</v>
      </c>
      <c r="BB893" t="str">
        <v>04</v>
      </c>
      <c r="BC893" t="str">
        <v>04</v>
      </c>
      <c r="BD893" t="str">
        <v>04</v>
      </c>
      <c r="BE893" t="str">
        <v>05</v>
      </c>
      <c r="BF893">
        <f>COUNTIF(_xlfn.ANCHORARRAY(AL893),"J")</f>
        <v>0</v>
      </c>
    </row>
    <row r="894" spans="2:58" x14ac:dyDescent="0.3">
      <c r="B894" t="s">
        <v>109</v>
      </c>
      <c r="C894" t="str">
        <f>_xlfn.TEXTBEFORE(B894," ")</f>
        <v>T65T2</v>
      </c>
      <c r="D894">
        <f>VALUE(_xlfn.TEXTAFTER(B894," "))</f>
        <v>310</v>
      </c>
      <c r="E894" t="str" cm="1">
        <f t="array" ref="E894:I894">MID(C894,_xlfn.SEQUENCE(1,LEN(C894)),1)</f>
        <v>T</v>
      </c>
      <c r="F894" t="str">
        <v>6</v>
      </c>
      <c r="G894" t="str">
        <v>5</v>
      </c>
      <c r="H894" t="str">
        <v>T</v>
      </c>
      <c r="I894" t="str">
        <v>2</v>
      </c>
      <c r="J894" cm="1">
        <f t="array" ref="J894:N894">COUNTIFS(_xlfn.ANCHORARRAY(E894),_xlfn.ANCHORARRAY(E894))</f>
        <v>2</v>
      </c>
      <c r="K894">
        <v>1</v>
      </c>
      <c r="L894">
        <v>1</v>
      </c>
      <c r="M894">
        <v>2</v>
      </c>
      <c r="N894">
        <v>1</v>
      </c>
      <c r="O894" cm="1">
        <f t="array" ref="O894:S894">_xlfn.LET(_xlpm.vals,{"1","2","3","4","5","6","7","8","9","T","J","Q","K","A"},
MATCH(_xlfn.ANCHORARRAY(E894),_xlpm.vals,0))</f>
        <v>10</v>
      </c>
      <c r="P894">
        <v>6</v>
      </c>
      <c r="Q894">
        <v>5</v>
      </c>
      <c r="R894">
        <v>10</v>
      </c>
      <c r="S894">
        <v>2</v>
      </c>
      <c r="T894" t="str" cm="1">
        <f t="array" ref="T894:X894">TEXT(_xlfn.ANCHORARRAY(O894),"00")</f>
        <v>10</v>
      </c>
      <c r="U894" t="str">
        <v>06</v>
      </c>
      <c r="V894" t="str">
        <v>05</v>
      </c>
      <c r="W894" t="str">
        <v>10</v>
      </c>
      <c r="X894" t="str">
        <v>02</v>
      </c>
      <c r="Y894" t="b">
        <f>MAX(_xlfn.ANCHORARRAY(J894))=5</f>
        <v>0</v>
      </c>
      <c r="Z894" t="b">
        <f>MAX(_xlfn.ANCHORARRAY(J894))=4</f>
        <v>0</v>
      </c>
      <c r="AA894" t="b" cm="1">
        <f t="array" ref="AA894">AND(OR(_xlfn.ANCHORARRAY(J894)=3),OR(_xlfn.ANCHORARRAY(J894)=2))</f>
        <v>0</v>
      </c>
      <c r="AB894" t="b">
        <f>IF(AA894,FALSE,MAX(_xlfn.ANCHORARRAY(J894))=3)</f>
        <v>0</v>
      </c>
      <c r="AC894" t="b">
        <f>COUNTIF(_xlfn.ANCHORARRAY(J894),2)=4</f>
        <v>0</v>
      </c>
      <c r="AD894" t="b">
        <f>IF(AC894,FALSE,MAX(_xlfn.ANCHORARRAY(J894))=2)</f>
        <v>1</v>
      </c>
      <c r="AE894" t="b">
        <f>NOT(OR(Y894:AD894))</f>
        <v>0</v>
      </c>
      <c r="AF894">
        <f>8-MATCH(TRUE,Y894:AE894,0)</f>
        <v>2</v>
      </c>
      <c r="AG894">
        <f>VALUE(_xlfn.CONCAT(AF894,_xlfn.ANCHORARRAY(T894)))</f>
        <v>21006051002</v>
      </c>
      <c r="AH894">
        <f>VALUE(_xlfn.RANK.EQ(AG894,AG:AG,1))</f>
        <v>347</v>
      </c>
      <c r="AI894">
        <f>AH894*D894</f>
        <v>107570</v>
      </c>
      <c r="AK894" s="1"/>
      <c r="AL894" t="str" cm="1">
        <f t="array" ref="AL894:AP894">MID(C894,_xlfn.SEQUENCE(1,LEN(C894)),1)</f>
        <v>T</v>
      </c>
      <c r="AM894" t="str">
        <v>6</v>
      </c>
      <c r="AN894" t="str">
        <v>5</v>
      </c>
      <c r="AO894" t="str">
        <v>T</v>
      </c>
      <c r="AP894" t="str">
        <v>2</v>
      </c>
      <c r="AQ894">
        <f>IF(AL894="J",0,COUNTIF(_xlfn.ANCHORARRAY($AL894),AL894))</f>
        <v>2</v>
      </c>
      <c r="AR894">
        <f>IF(AM894="J",0,COUNTIF(_xlfn.ANCHORARRAY($AL894),AM894))</f>
        <v>1</v>
      </c>
      <c r="AS894">
        <f>IF(AN894="J",0,COUNTIF(_xlfn.ANCHORARRAY($AL894),AN894))</f>
        <v>1</v>
      </c>
      <c r="AT894">
        <f>IF(AO894="J",0,COUNTIF(_xlfn.ANCHORARRAY($AL894),AO894))</f>
        <v>2</v>
      </c>
      <c r="AU894">
        <f>IF(AP894="J",0,COUNTIF(_xlfn.ANCHORARRAY($AL894),AP894))</f>
        <v>1</v>
      </c>
      <c r="AV894" cm="1">
        <f t="array" ref="AV894:AZ894">_xlfn.LET(_xlpm.vals,{"J","2","3","4","5","6","7","8","9","T","J","Q","K","A"},
MATCH(_xlfn.ANCHORARRAY(AL894),_xlpm.vals,0))</f>
        <v>10</v>
      </c>
      <c r="AW894">
        <v>6</v>
      </c>
      <c r="AX894">
        <v>5</v>
      </c>
      <c r="AY894">
        <v>10</v>
      </c>
      <c r="AZ894">
        <v>2</v>
      </c>
      <c r="BA894" t="str" cm="1">
        <f t="array" ref="BA894:BE894">TEXT(_xlfn.ANCHORARRAY(AV894),"00")</f>
        <v>10</v>
      </c>
      <c r="BB894" t="str">
        <v>06</v>
      </c>
      <c r="BC894" t="str">
        <v>05</v>
      </c>
      <c r="BD894" t="str">
        <v>10</v>
      </c>
      <c r="BE894" t="str">
        <v>02</v>
      </c>
      <c r="BF894">
        <f>COUNTIF(_xlfn.ANCHORARRAY(AL894),"J")</f>
        <v>0</v>
      </c>
    </row>
    <row r="895" spans="2:58" x14ac:dyDescent="0.3">
      <c r="B895" t="s">
        <v>108</v>
      </c>
      <c r="C895" t="str">
        <f>_xlfn.TEXTBEFORE(B895," ")</f>
        <v>2999J</v>
      </c>
      <c r="D895">
        <f>VALUE(_xlfn.TEXTAFTER(B895," "))</f>
        <v>188</v>
      </c>
      <c r="E895" t="str" cm="1">
        <f t="array" ref="E895:I895">MID(C895,_xlfn.SEQUENCE(1,LEN(C895)),1)</f>
        <v>2</v>
      </c>
      <c r="F895" t="str">
        <v>9</v>
      </c>
      <c r="G895" t="str">
        <v>9</v>
      </c>
      <c r="H895" t="str">
        <v>9</v>
      </c>
      <c r="I895" t="str">
        <v>J</v>
      </c>
      <c r="J895" cm="1">
        <f t="array" ref="J895:N895">COUNTIFS(_xlfn.ANCHORARRAY(E895),_xlfn.ANCHORARRAY(E895))</f>
        <v>1</v>
      </c>
      <c r="K895">
        <v>3</v>
      </c>
      <c r="L895">
        <v>3</v>
      </c>
      <c r="M895">
        <v>3</v>
      </c>
      <c r="N895">
        <v>1</v>
      </c>
      <c r="O895" cm="1">
        <f t="array" ref="O895:S895">_xlfn.LET(_xlpm.vals,{"1","2","3","4","5","6","7","8","9","T","J","Q","K","A"},
MATCH(_xlfn.ANCHORARRAY(E895),_xlpm.vals,0))</f>
        <v>2</v>
      </c>
      <c r="P895">
        <v>9</v>
      </c>
      <c r="Q895">
        <v>9</v>
      </c>
      <c r="R895">
        <v>9</v>
      </c>
      <c r="S895">
        <v>11</v>
      </c>
      <c r="T895" t="str" cm="1">
        <f t="array" ref="T895:X895">TEXT(_xlfn.ANCHORARRAY(O895),"00")</f>
        <v>02</v>
      </c>
      <c r="U895" t="str">
        <v>09</v>
      </c>
      <c r="V895" t="str">
        <v>09</v>
      </c>
      <c r="W895" t="str">
        <v>09</v>
      </c>
      <c r="X895" t="str">
        <v>11</v>
      </c>
      <c r="Y895" t="b">
        <f>MAX(_xlfn.ANCHORARRAY(J895))=5</f>
        <v>0</v>
      </c>
      <c r="Z895" t="b">
        <f>MAX(_xlfn.ANCHORARRAY(J895))=4</f>
        <v>0</v>
      </c>
      <c r="AA895" t="b" cm="1">
        <f t="array" ref="AA895">AND(OR(_xlfn.ANCHORARRAY(J895)=3),OR(_xlfn.ANCHORARRAY(J895)=2))</f>
        <v>0</v>
      </c>
      <c r="AB895" t="b">
        <f>IF(AA895,FALSE,MAX(_xlfn.ANCHORARRAY(J895))=3)</f>
        <v>1</v>
      </c>
      <c r="AC895" t="b">
        <f>COUNTIF(_xlfn.ANCHORARRAY(J895),2)=4</f>
        <v>0</v>
      </c>
      <c r="AD895" t="b">
        <f>IF(AC895,FALSE,MAX(_xlfn.ANCHORARRAY(J895))=2)</f>
        <v>0</v>
      </c>
      <c r="AE895" t="b">
        <f>NOT(OR(Y895:AD895))</f>
        <v>0</v>
      </c>
      <c r="AF895">
        <f>8-MATCH(TRUE,Y895:AE895,0)</f>
        <v>4</v>
      </c>
      <c r="AG895">
        <f>VALUE(_xlfn.CONCAT(AF895,_xlfn.ANCHORARRAY(T895)))</f>
        <v>40209090911</v>
      </c>
      <c r="AH895">
        <f>VALUE(_xlfn.RANK.EQ(AG895,AG:AG,1))</f>
        <v>638</v>
      </c>
      <c r="AI895">
        <f>AH895*D895</f>
        <v>119944</v>
      </c>
      <c r="AK895" s="1"/>
      <c r="AL895" t="str" cm="1">
        <f t="array" ref="AL895:AP895">MID(C895,_xlfn.SEQUENCE(1,LEN(C895)),1)</f>
        <v>2</v>
      </c>
      <c r="AM895" t="str">
        <v>9</v>
      </c>
      <c r="AN895" t="str">
        <v>9</v>
      </c>
      <c r="AO895" t="str">
        <v>9</v>
      </c>
      <c r="AP895" t="str">
        <v>J</v>
      </c>
      <c r="AQ895">
        <f>IF(AL895="J",0,COUNTIF(_xlfn.ANCHORARRAY($AL895),AL895))</f>
        <v>1</v>
      </c>
      <c r="AR895">
        <f>IF(AM895="J",0,COUNTIF(_xlfn.ANCHORARRAY($AL895),AM895))</f>
        <v>3</v>
      </c>
      <c r="AS895">
        <f>IF(AN895="J",0,COUNTIF(_xlfn.ANCHORARRAY($AL895),AN895))</f>
        <v>3</v>
      </c>
      <c r="AT895">
        <f>IF(AO895="J",0,COUNTIF(_xlfn.ANCHORARRAY($AL895),AO895))</f>
        <v>3</v>
      </c>
      <c r="AU895">
        <f>IF(AP895="J",0,COUNTIF(_xlfn.ANCHORARRAY($AL895),AP895))</f>
        <v>0</v>
      </c>
      <c r="AV895" cm="1">
        <f t="array" ref="AV895:AZ895">_xlfn.LET(_xlpm.vals,{"J","2","3","4","5","6","7","8","9","T","J","Q","K","A"},
MATCH(_xlfn.ANCHORARRAY(AL895),_xlpm.vals,0))</f>
        <v>2</v>
      </c>
      <c r="AW895">
        <v>9</v>
      </c>
      <c r="AX895">
        <v>9</v>
      </c>
      <c r="AY895">
        <v>9</v>
      </c>
      <c r="AZ895">
        <v>1</v>
      </c>
      <c r="BA895" t="str" cm="1">
        <f t="array" ref="BA895:BE895">TEXT(_xlfn.ANCHORARRAY(AV895),"00")</f>
        <v>02</v>
      </c>
      <c r="BB895" t="str">
        <v>09</v>
      </c>
      <c r="BC895" t="str">
        <v>09</v>
      </c>
      <c r="BD895" t="str">
        <v>09</v>
      </c>
      <c r="BE895" t="str">
        <v>01</v>
      </c>
      <c r="BF895">
        <f>COUNTIF(_xlfn.ANCHORARRAY(AL895),"J")</f>
        <v>1</v>
      </c>
    </row>
    <row r="896" spans="2:58" x14ac:dyDescent="0.3">
      <c r="B896" t="s">
        <v>107</v>
      </c>
      <c r="C896" t="str">
        <f>_xlfn.TEXTBEFORE(B896," ")</f>
        <v>53QQ5</v>
      </c>
      <c r="D896">
        <f>VALUE(_xlfn.TEXTAFTER(B896," "))</f>
        <v>447</v>
      </c>
      <c r="E896" t="str" cm="1">
        <f t="array" ref="E896:I896">MID(C896,_xlfn.SEQUENCE(1,LEN(C896)),1)</f>
        <v>5</v>
      </c>
      <c r="F896" t="str">
        <v>3</v>
      </c>
      <c r="G896" t="str">
        <v>Q</v>
      </c>
      <c r="H896" t="str">
        <v>Q</v>
      </c>
      <c r="I896" t="str">
        <v>5</v>
      </c>
      <c r="J896" cm="1">
        <f t="array" ref="J896:N896">COUNTIFS(_xlfn.ANCHORARRAY(E896),_xlfn.ANCHORARRAY(E896))</f>
        <v>2</v>
      </c>
      <c r="K896">
        <v>1</v>
      </c>
      <c r="L896">
        <v>2</v>
      </c>
      <c r="M896">
        <v>2</v>
      </c>
      <c r="N896">
        <v>2</v>
      </c>
      <c r="O896" cm="1">
        <f t="array" ref="O896:S896">_xlfn.LET(_xlpm.vals,{"1","2","3","4","5","6","7","8","9","T","J","Q","K","A"},
MATCH(_xlfn.ANCHORARRAY(E896),_xlpm.vals,0))</f>
        <v>5</v>
      </c>
      <c r="P896">
        <v>3</v>
      </c>
      <c r="Q896">
        <v>12</v>
      </c>
      <c r="R896">
        <v>12</v>
      </c>
      <c r="S896">
        <v>5</v>
      </c>
      <c r="T896" t="str" cm="1">
        <f t="array" ref="T896:X896">TEXT(_xlfn.ANCHORARRAY(O896),"00")</f>
        <v>05</v>
      </c>
      <c r="U896" t="str">
        <v>03</v>
      </c>
      <c r="V896" t="str">
        <v>12</v>
      </c>
      <c r="W896" t="str">
        <v>12</v>
      </c>
      <c r="X896" t="str">
        <v>05</v>
      </c>
      <c r="Y896" t="b">
        <f>MAX(_xlfn.ANCHORARRAY(J896))=5</f>
        <v>0</v>
      </c>
      <c r="Z896" t="b">
        <f>MAX(_xlfn.ANCHORARRAY(J896))=4</f>
        <v>0</v>
      </c>
      <c r="AA896" t="b" cm="1">
        <f t="array" ref="AA896">AND(OR(_xlfn.ANCHORARRAY(J896)=3),OR(_xlfn.ANCHORARRAY(J896)=2))</f>
        <v>0</v>
      </c>
      <c r="AB896" t="b">
        <f>IF(AA896,FALSE,MAX(_xlfn.ANCHORARRAY(J896))=3)</f>
        <v>0</v>
      </c>
      <c r="AC896" t="b">
        <f>COUNTIF(_xlfn.ANCHORARRAY(J896),2)=4</f>
        <v>1</v>
      </c>
      <c r="AD896" t="b">
        <f>IF(AC896,FALSE,MAX(_xlfn.ANCHORARRAY(J896))=2)</f>
        <v>0</v>
      </c>
      <c r="AE896" t="b">
        <f>NOT(OR(Y896:AD896))</f>
        <v>0</v>
      </c>
      <c r="AF896">
        <f>8-MATCH(TRUE,Y896:AE896,0)</f>
        <v>3</v>
      </c>
      <c r="AG896">
        <f>VALUE(_xlfn.CONCAT(AF896,_xlfn.ANCHORARRAY(T896)))</f>
        <v>30503121205</v>
      </c>
      <c r="AH896">
        <f>VALUE(_xlfn.RANK.EQ(AG896,AG:AG,1))</f>
        <v>485</v>
      </c>
      <c r="AI896">
        <f>AH896*D896</f>
        <v>216795</v>
      </c>
      <c r="AK896" s="1"/>
      <c r="AL896" t="str" cm="1">
        <f t="array" ref="AL896:AP896">MID(C896,_xlfn.SEQUENCE(1,LEN(C896)),1)</f>
        <v>5</v>
      </c>
      <c r="AM896" t="str">
        <v>3</v>
      </c>
      <c r="AN896" t="str">
        <v>Q</v>
      </c>
      <c r="AO896" t="str">
        <v>Q</v>
      </c>
      <c r="AP896" t="str">
        <v>5</v>
      </c>
      <c r="AQ896">
        <f>IF(AL896="J",0,COUNTIF(_xlfn.ANCHORARRAY($AL896),AL896))</f>
        <v>2</v>
      </c>
      <c r="AR896">
        <f>IF(AM896="J",0,COUNTIF(_xlfn.ANCHORARRAY($AL896),AM896))</f>
        <v>1</v>
      </c>
      <c r="AS896">
        <f>IF(AN896="J",0,COUNTIF(_xlfn.ANCHORARRAY($AL896),AN896))</f>
        <v>2</v>
      </c>
      <c r="AT896">
        <f>IF(AO896="J",0,COUNTIF(_xlfn.ANCHORARRAY($AL896),AO896))</f>
        <v>2</v>
      </c>
      <c r="AU896">
        <f>IF(AP896="J",0,COUNTIF(_xlfn.ANCHORARRAY($AL896),AP896))</f>
        <v>2</v>
      </c>
      <c r="AV896" cm="1">
        <f t="array" ref="AV896:AZ896">_xlfn.LET(_xlpm.vals,{"J","2","3","4","5","6","7","8","9","T","J","Q","K","A"},
MATCH(_xlfn.ANCHORARRAY(AL896),_xlpm.vals,0))</f>
        <v>5</v>
      </c>
      <c r="AW896">
        <v>3</v>
      </c>
      <c r="AX896">
        <v>12</v>
      </c>
      <c r="AY896">
        <v>12</v>
      </c>
      <c r="AZ896">
        <v>5</v>
      </c>
      <c r="BA896" t="str" cm="1">
        <f t="array" ref="BA896:BE896">TEXT(_xlfn.ANCHORARRAY(AV896),"00")</f>
        <v>05</v>
      </c>
      <c r="BB896" t="str">
        <v>03</v>
      </c>
      <c r="BC896" t="str">
        <v>12</v>
      </c>
      <c r="BD896" t="str">
        <v>12</v>
      </c>
      <c r="BE896" t="str">
        <v>05</v>
      </c>
      <c r="BF896">
        <f>COUNTIF(_xlfn.ANCHORARRAY(AL896),"J")</f>
        <v>0</v>
      </c>
    </row>
    <row r="897" spans="2:58" x14ac:dyDescent="0.3">
      <c r="B897" t="s">
        <v>106</v>
      </c>
      <c r="C897" t="str">
        <f>_xlfn.TEXTBEFORE(B897," ")</f>
        <v>73QJ7</v>
      </c>
      <c r="D897">
        <f>VALUE(_xlfn.TEXTAFTER(B897," "))</f>
        <v>878</v>
      </c>
      <c r="E897" t="str" cm="1">
        <f t="array" ref="E897:I897">MID(C897,_xlfn.SEQUENCE(1,LEN(C897)),1)</f>
        <v>7</v>
      </c>
      <c r="F897" t="str">
        <v>3</v>
      </c>
      <c r="G897" t="str">
        <v>Q</v>
      </c>
      <c r="H897" t="str">
        <v>J</v>
      </c>
      <c r="I897" t="str">
        <v>7</v>
      </c>
      <c r="J897" cm="1">
        <f t="array" ref="J897:N897">COUNTIFS(_xlfn.ANCHORARRAY(E897),_xlfn.ANCHORARRAY(E897))</f>
        <v>2</v>
      </c>
      <c r="K897">
        <v>1</v>
      </c>
      <c r="L897">
        <v>1</v>
      </c>
      <c r="M897">
        <v>1</v>
      </c>
      <c r="N897">
        <v>2</v>
      </c>
      <c r="O897" cm="1">
        <f t="array" ref="O897:S897">_xlfn.LET(_xlpm.vals,{"1","2","3","4","5","6","7","8","9","T","J","Q","K","A"},
MATCH(_xlfn.ANCHORARRAY(E897),_xlpm.vals,0))</f>
        <v>7</v>
      </c>
      <c r="P897">
        <v>3</v>
      </c>
      <c r="Q897">
        <v>12</v>
      </c>
      <c r="R897">
        <v>11</v>
      </c>
      <c r="S897">
        <v>7</v>
      </c>
      <c r="T897" t="str" cm="1">
        <f t="array" ref="T897:X897">TEXT(_xlfn.ANCHORARRAY(O897),"00")</f>
        <v>07</v>
      </c>
      <c r="U897" t="str">
        <v>03</v>
      </c>
      <c r="V897" t="str">
        <v>12</v>
      </c>
      <c r="W897" t="str">
        <v>11</v>
      </c>
      <c r="X897" t="str">
        <v>07</v>
      </c>
      <c r="Y897" t="b">
        <f>MAX(_xlfn.ANCHORARRAY(J897))=5</f>
        <v>0</v>
      </c>
      <c r="Z897" t="b">
        <f>MAX(_xlfn.ANCHORARRAY(J897))=4</f>
        <v>0</v>
      </c>
      <c r="AA897" t="b" cm="1">
        <f t="array" ref="AA897">AND(OR(_xlfn.ANCHORARRAY(J897)=3),OR(_xlfn.ANCHORARRAY(J897)=2))</f>
        <v>0</v>
      </c>
      <c r="AB897" t="b">
        <f>IF(AA897,FALSE,MAX(_xlfn.ANCHORARRAY(J897))=3)</f>
        <v>0</v>
      </c>
      <c r="AC897" t="b">
        <f>COUNTIF(_xlfn.ANCHORARRAY(J897),2)=4</f>
        <v>0</v>
      </c>
      <c r="AD897" t="b">
        <f>IF(AC897,FALSE,MAX(_xlfn.ANCHORARRAY(J897))=2)</f>
        <v>1</v>
      </c>
      <c r="AE897" t="b">
        <f>NOT(OR(Y897:AD897))</f>
        <v>0</v>
      </c>
      <c r="AF897">
        <f>8-MATCH(TRUE,Y897:AE897,0)</f>
        <v>2</v>
      </c>
      <c r="AG897">
        <f>VALUE(_xlfn.CONCAT(AF897,_xlfn.ANCHORARRAY(T897)))</f>
        <v>20703121107</v>
      </c>
      <c r="AH897">
        <f>VALUE(_xlfn.RANK.EQ(AG897,AG:AG,1))</f>
        <v>298</v>
      </c>
      <c r="AI897">
        <f>AH897*D897</f>
        <v>261644</v>
      </c>
      <c r="AK897" s="1"/>
      <c r="AL897" t="str" cm="1">
        <f t="array" ref="AL897:AP897">MID(C897,_xlfn.SEQUENCE(1,LEN(C897)),1)</f>
        <v>7</v>
      </c>
      <c r="AM897" t="str">
        <v>3</v>
      </c>
      <c r="AN897" t="str">
        <v>Q</v>
      </c>
      <c r="AO897" t="str">
        <v>J</v>
      </c>
      <c r="AP897" t="str">
        <v>7</v>
      </c>
      <c r="AQ897">
        <f>IF(AL897="J",0,COUNTIF(_xlfn.ANCHORARRAY($AL897),AL897))</f>
        <v>2</v>
      </c>
      <c r="AR897">
        <f>IF(AM897="J",0,COUNTIF(_xlfn.ANCHORARRAY($AL897),AM897))</f>
        <v>1</v>
      </c>
      <c r="AS897">
        <f>IF(AN897="J",0,COUNTIF(_xlfn.ANCHORARRAY($AL897),AN897))</f>
        <v>1</v>
      </c>
      <c r="AT897">
        <f>IF(AO897="J",0,COUNTIF(_xlfn.ANCHORARRAY($AL897),AO897))</f>
        <v>0</v>
      </c>
      <c r="AU897">
        <f>IF(AP897="J",0,COUNTIF(_xlfn.ANCHORARRAY($AL897),AP897))</f>
        <v>2</v>
      </c>
      <c r="AV897" cm="1">
        <f t="array" ref="AV897:AZ897">_xlfn.LET(_xlpm.vals,{"J","2","3","4","5","6","7","8","9","T","J","Q","K","A"},
MATCH(_xlfn.ANCHORARRAY(AL897),_xlpm.vals,0))</f>
        <v>7</v>
      </c>
      <c r="AW897">
        <v>3</v>
      </c>
      <c r="AX897">
        <v>12</v>
      </c>
      <c r="AY897">
        <v>1</v>
      </c>
      <c r="AZ897">
        <v>7</v>
      </c>
      <c r="BA897" t="str" cm="1">
        <f t="array" ref="BA897:BE897">TEXT(_xlfn.ANCHORARRAY(AV897),"00")</f>
        <v>07</v>
      </c>
      <c r="BB897" t="str">
        <v>03</v>
      </c>
      <c r="BC897" t="str">
        <v>12</v>
      </c>
      <c r="BD897" t="str">
        <v>01</v>
      </c>
      <c r="BE897" t="str">
        <v>07</v>
      </c>
      <c r="BF897">
        <f>COUNTIF(_xlfn.ANCHORARRAY(AL897),"J")</f>
        <v>1</v>
      </c>
    </row>
    <row r="898" spans="2:58" x14ac:dyDescent="0.3">
      <c r="B898" t="s">
        <v>105</v>
      </c>
      <c r="C898" t="str">
        <f>_xlfn.TEXTBEFORE(B898," ")</f>
        <v>85237</v>
      </c>
      <c r="D898">
        <f>VALUE(_xlfn.TEXTAFTER(B898," "))</f>
        <v>136</v>
      </c>
      <c r="E898" t="str" cm="1">
        <f t="array" ref="E898:I898">MID(C898,_xlfn.SEQUENCE(1,LEN(C898)),1)</f>
        <v>8</v>
      </c>
      <c r="F898" t="str">
        <v>5</v>
      </c>
      <c r="G898" t="str">
        <v>2</v>
      </c>
      <c r="H898" t="str">
        <v>3</v>
      </c>
      <c r="I898" t="str">
        <v>7</v>
      </c>
      <c r="J898" cm="1">
        <f t="array" ref="J898:N898">COUNTIFS(_xlfn.ANCHORARRAY(E898),_xlfn.ANCHORARRAY(E898))</f>
        <v>1</v>
      </c>
      <c r="K898">
        <v>1</v>
      </c>
      <c r="L898">
        <v>1</v>
      </c>
      <c r="M898">
        <v>1</v>
      </c>
      <c r="N898">
        <v>1</v>
      </c>
      <c r="O898" cm="1">
        <f t="array" ref="O898:S898">_xlfn.LET(_xlpm.vals,{"1","2","3","4","5","6","7","8","9","T","J","Q","K","A"},
MATCH(_xlfn.ANCHORARRAY(E898),_xlpm.vals,0))</f>
        <v>8</v>
      </c>
      <c r="P898">
        <v>5</v>
      </c>
      <c r="Q898">
        <v>2</v>
      </c>
      <c r="R898">
        <v>3</v>
      </c>
      <c r="S898">
        <v>7</v>
      </c>
      <c r="T898" t="str" cm="1">
        <f t="array" ref="T898:X898">TEXT(_xlfn.ANCHORARRAY(O898),"00")</f>
        <v>08</v>
      </c>
      <c r="U898" t="str">
        <v>05</v>
      </c>
      <c r="V898" t="str">
        <v>02</v>
      </c>
      <c r="W898" t="str">
        <v>03</v>
      </c>
      <c r="X898" t="str">
        <v>07</v>
      </c>
      <c r="Y898" t="b">
        <f>MAX(_xlfn.ANCHORARRAY(J898))=5</f>
        <v>0</v>
      </c>
      <c r="Z898" t="b">
        <f>MAX(_xlfn.ANCHORARRAY(J898))=4</f>
        <v>0</v>
      </c>
      <c r="AA898" t="b" cm="1">
        <f t="array" ref="AA898">AND(OR(_xlfn.ANCHORARRAY(J898)=3),OR(_xlfn.ANCHORARRAY(J898)=2))</f>
        <v>0</v>
      </c>
      <c r="AB898" t="b">
        <f>IF(AA898,FALSE,MAX(_xlfn.ANCHORARRAY(J898))=3)</f>
        <v>0</v>
      </c>
      <c r="AC898" t="b">
        <f>COUNTIF(_xlfn.ANCHORARRAY(J898),2)=4</f>
        <v>0</v>
      </c>
      <c r="AD898" t="b">
        <f>IF(AC898,FALSE,MAX(_xlfn.ANCHORARRAY(J898))=2)</f>
        <v>0</v>
      </c>
      <c r="AE898" t="b">
        <f>NOT(OR(Y898:AD898))</f>
        <v>1</v>
      </c>
      <c r="AF898">
        <f>8-MATCH(TRUE,Y898:AE898,0)</f>
        <v>1</v>
      </c>
      <c r="AG898">
        <f>VALUE(_xlfn.CONCAT(AF898,_xlfn.ANCHORARRAY(T898)))</f>
        <v>10805020307</v>
      </c>
      <c r="AH898">
        <f>VALUE(_xlfn.RANK.EQ(AG898,AG:AG,1))</f>
        <v>94</v>
      </c>
      <c r="AI898">
        <f>AH898*D898</f>
        <v>12784</v>
      </c>
      <c r="AK898" s="1"/>
      <c r="AL898" t="str" cm="1">
        <f t="array" ref="AL898:AP898">MID(C898,_xlfn.SEQUENCE(1,LEN(C898)),1)</f>
        <v>8</v>
      </c>
      <c r="AM898" t="str">
        <v>5</v>
      </c>
      <c r="AN898" t="str">
        <v>2</v>
      </c>
      <c r="AO898" t="str">
        <v>3</v>
      </c>
      <c r="AP898" t="str">
        <v>7</v>
      </c>
      <c r="AQ898">
        <f>IF(AL898="J",0,COUNTIF(_xlfn.ANCHORARRAY($AL898),AL898))</f>
        <v>1</v>
      </c>
      <c r="AR898">
        <f>IF(AM898="J",0,COUNTIF(_xlfn.ANCHORARRAY($AL898),AM898))</f>
        <v>1</v>
      </c>
      <c r="AS898">
        <f>IF(AN898="J",0,COUNTIF(_xlfn.ANCHORARRAY($AL898),AN898))</f>
        <v>1</v>
      </c>
      <c r="AT898">
        <f>IF(AO898="J",0,COUNTIF(_xlfn.ANCHORARRAY($AL898),AO898))</f>
        <v>1</v>
      </c>
      <c r="AU898">
        <f>IF(AP898="J",0,COUNTIF(_xlfn.ANCHORARRAY($AL898),AP898))</f>
        <v>1</v>
      </c>
      <c r="AV898" cm="1">
        <f t="array" ref="AV898:AZ898">_xlfn.LET(_xlpm.vals,{"J","2","3","4","5","6","7","8","9","T","J","Q","K","A"},
MATCH(_xlfn.ANCHORARRAY(AL898),_xlpm.vals,0))</f>
        <v>8</v>
      </c>
      <c r="AW898">
        <v>5</v>
      </c>
      <c r="AX898">
        <v>2</v>
      </c>
      <c r="AY898">
        <v>3</v>
      </c>
      <c r="AZ898">
        <v>7</v>
      </c>
      <c r="BA898" t="str" cm="1">
        <f t="array" ref="BA898:BE898">TEXT(_xlfn.ANCHORARRAY(AV898),"00")</f>
        <v>08</v>
      </c>
      <c r="BB898" t="str">
        <v>05</v>
      </c>
      <c r="BC898" t="str">
        <v>02</v>
      </c>
      <c r="BD898" t="str">
        <v>03</v>
      </c>
      <c r="BE898" t="str">
        <v>07</v>
      </c>
      <c r="BF898">
        <f>COUNTIF(_xlfn.ANCHORARRAY(AL898),"J")</f>
        <v>0</v>
      </c>
    </row>
    <row r="899" spans="2:58" x14ac:dyDescent="0.3">
      <c r="B899" t="s">
        <v>104</v>
      </c>
      <c r="C899" t="str">
        <f>_xlfn.TEXTBEFORE(B899," ")</f>
        <v>974Q5</v>
      </c>
      <c r="D899">
        <f>VALUE(_xlfn.TEXTAFTER(B899," "))</f>
        <v>277</v>
      </c>
      <c r="E899" t="str" cm="1">
        <f t="array" ref="E899:I899">MID(C899,_xlfn.SEQUENCE(1,LEN(C899)),1)</f>
        <v>9</v>
      </c>
      <c r="F899" t="str">
        <v>7</v>
      </c>
      <c r="G899" t="str">
        <v>4</v>
      </c>
      <c r="H899" t="str">
        <v>Q</v>
      </c>
      <c r="I899" t="str">
        <v>5</v>
      </c>
      <c r="J899" cm="1">
        <f t="array" ref="J899:N899">COUNTIFS(_xlfn.ANCHORARRAY(E899),_xlfn.ANCHORARRAY(E899))</f>
        <v>1</v>
      </c>
      <c r="K899">
        <v>1</v>
      </c>
      <c r="L899">
        <v>1</v>
      </c>
      <c r="M899">
        <v>1</v>
      </c>
      <c r="N899">
        <v>1</v>
      </c>
      <c r="O899" cm="1">
        <f t="array" ref="O899:S899">_xlfn.LET(_xlpm.vals,{"1","2","3","4","5","6","7","8","9","T","J","Q","K","A"},
MATCH(_xlfn.ANCHORARRAY(E899),_xlpm.vals,0))</f>
        <v>9</v>
      </c>
      <c r="P899">
        <v>7</v>
      </c>
      <c r="Q899">
        <v>4</v>
      </c>
      <c r="R899">
        <v>12</v>
      </c>
      <c r="S899">
        <v>5</v>
      </c>
      <c r="T899" t="str" cm="1">
        <f t="array" ref="T899:X899">TEXT(_xlfn.ANCHORARRAY(O899),"00")</f>
        <v>09</v>
      </c>
      <c r="U899" t="str">
        <v>07</v>
      </c>
      <c r="V899" t="str">
        <v>04</v>
      </c>
      <c r="W899" t="str">
        <v>12</v>
      </c>
      <c r="X899" t="str">
        <v>05</v>
      </c>
      <c r="Y899" t="b">
        <f>MAX(_xlfn.ANCHORARRAY(J899))=5</f>
        <v>0</v>
      </c>
      <c r="Z899" t="b">
        <f>MAX(_xlfn.ANCHORARRAY(J899))=4</f>
        <v>0</v>
      </c>
      <c r="AA899" t="b" cm="1">
        <f t="array" ref="AA899">AND(OR(_xlfn.ANCHORARRAY(J899)=3),OR(_xlfn.ANCHORARRAY(J899)=2))</f>
        <v>0</v>
      </c>
      <c r="AB899" t="b">
        <f>IF(AA899,FALSE,MAX(_xlfn.ANCHORARRAY(J899))=3)</f>
        <v>0</v>
      </c>
      <c r="AC899" t="b">
        <f>COUNTIF(_xlfn.ANCHORARRAY(J899),2)=4</f>
        <v>0</v>
      </c>
      <c r="AD899" t="b">
        <f>IF(AC899,FALSE,MAX(_xlfn.ANCHORARRAY(J899))=2)</f>
        <v>0</v>
      </c>
      <c r="AE899" t="b">
        <f>NOT(OR(Y899:AD899))</f>
        <v>1</v>
      </c>
      <c r="AF899">
        <f>8-MATCH(TRUE,Y899:AE899,0)</f>
        <v>1</v>
      </c>
      <c r="AG899">
        <f>VALUE(_xlfn.CONCAT(AF899,_xlfn.ANCHORARRAY(T899)))</f>
        <v>10907041205</v>
      </c>
      <c r="AH899">
        <f>VALUE(_xlfn.RANK.EQ(AG899,AG:AG,1))</f>
        <v>119</v>
      </c>
      <c r="AI899">
        <f>AH899*D899</f>
        <v>32963</v>
      </c>
      <c r="AK899" s="1"/>
      <c r="AL899" t="str" cm="1">
        <f t="array" ref="AL899:AP899">MID(C899,_xlfn.SEQUENCE(1,LEN(C899)),1)</f>
        <v>9</v>
      </c>
      <c r="AM899" t="str">
        <v>7</v>
      </c>
      <c r="AN899" t="str">
        <v>4</v>
      </c>
      <c r="AO899" t="str">
        <v>Q</v>
      </c>
      <c r="AP899" t="str">
        <v>5</v>
      </c>
      <c r="AQ899">
        <f>IF(AL899="J",0,COUNTIF(_xlfn.ANCHORARRAY($AL899),AL899))</f>
        <v>1</v>
      </c>
      <c r="AR899">
        <f>IF(AM899="J",0,COUNTIF(_xlfn.ANCHORARRAY($AL899),AM899))</f>
        <v>1</v>
      </c>
      <c r="AS899">
        <f>IF(AN899="J",0,COUNTIF(_xlfn.ANCHORARRAY($AL899),AN899))</f>
        <v>1</v>
      </c>
      <c r="AT899">
        <f>IF(AO899="J",0,COUNTIF(_xlfn.ANCHORARRAY($AL899),AO899))</f>
        <v>1</v>
      </c>
      <c r="AU899">
        <f>IF(AP899="J",0,COUNTIF(_xlfn.ANCHORARRAY($AL899),AP899))</f>
        <v>1</v>
      </c>
      <c r="AV899" cm="1">
        <f t="array" ref="AV899:AZ899">_xlfn.LET(_xlpm.vals,{"J","2","3","4","5","6","7","8","9","T","J","Q","K","A"},
MATCH(_xlfn.ANCHORARRAY(AL899),_xlpm.vals,0))</f>
        <v>9</v>
      </c>
      <c r="AW899">
        <v>7</v>
      </c>
      <c r="AX899">
        <v>4</v>
      </c>
      <c r="AY899">
        <v>12</v>
      </c>
      <c r="AZ899">
        <v>5</v>
      </c>
      <c r="BA899" t="str" cm="1">
        <f t="array" ref="BA899:BE899">TEXT(_xlfn.ANCHORARRAY(AV899),"00")</f>
        <v>09</v>
      </c>
      <c r="BB899" t="str">
        <v>07</v>
      </c>
      <c r="BC899" t="str">
        <v>04</v>
      </c>
      <c r="BD899" t="str">
        <v>12</v>
      </c>
      <c r="BE899" t="str">
        <v>05</v>
      </c>
      <c r="BF899">
        <f>COUNTIF(_xlfn.ANCHORARRAY(AL899),"J")</f>
        <v>0</v>
      </c>
    </row>
    <row r="900" spans="2:58" x14ac:dyDescent="0.3">
      <c r="B900" t="s">
        <v>103</v>
      </c>
      <c r="C900" t="str">
        <f>_xlfn.TEXTBEFORE(B900," ")</f>
        <v>92525</v>
      </c>
      <c r="D900">
        <f>VALUE(_xlfn.TEXTAFTER(B900," "))</f>
        <v>390</v>
      </c>
      <c r="E900" t="str" cm="1">
        <f t="array" ref="E900:I900">MID(C900,_xlfn.SEQUENCE(1,LEN(C900)),1)</f>
        <v>9</v>
      </c>
      <c r="F900" t="str">
        <v>2</v>
      </c>
      <c r="G900" t="str">
        <v>5</v>
      </c>
      <c r="H900" t="str">
        <v>2</v>
      </c>
      <c r="I900" t="str">
        <v>5</v>
      </c>
      <c r="J900" cm="1">
        <f t="array" ref="J900:N900">COUNTIFS(_xlfn.ANCHORARRAY(E900),_xlfn.ANCHORARRAY(E900))</f>
        <v>1</v>
      </c>
      <c r="K900">
        <v>2</v>
      </c>
      <c r="L900">
        <v>2</v>
      </c>
      <c r="M900">
        <v>2</v>
      </c>
      <c r="N900">
        <v>2</v>
      </c>
      <c r="O900" cm="1">
        <f t="array" ref="O900:S900">_xlfn.LET(_xlpm.vals,{"1","2","3","4","5","6","7","8","9","T","J","Q","K","A"},
MATCH(_xlfn.ANCHORARRAY(E900),_xlpm.vals,0))</f>
        <v>9</v>
      </c>
      <c r="P900">
        <v>2</v>
      </c>
      <c r="Q900">
        <v>5</v>
      </c>
      <c r="R900">
        <v>2</v>
      </c>
      <c r="S900">
        <v>5</v>
      </c>
      <c r="T900" t="str" cm="1">
        <f t="array" ref="T900:X900">TEXT(_xlfn.ANCHORARRAY(O900),"00")</f>
        <v>09</v>
      </c>
      <c r="U900" t="str">
        <v>02</v>
      </c>
      <c r="V900" t="str">
        <v>05</v>
      </c>
      <c r="W900" t="str">
        <v>02</v>
      </c>
      <c r="X900" t="str">
        <v>05</v>
      </c>
      <c r="Y900" t="b">
        <f>MAX(_xlfn.ANCHORARRAY(J900))=5</f>
        <v>0</v>
      </c>
      <c r="Z900" t="b">
        <f>MAX(_xlfn.ANCHORARRAY(J900))=4</f>
        <v>0</v>
      </c>
      <c r="AA900" t="b" cm="1">
        <f t="array" ref="AA900">AND(OR(_xlfn.ANCHORARRAY(J900)=3),OR(_xlfn.ANCHORARRAY(J900)=2))</f>
        <v>0</v>
      </c>
      <c r="AB900" t="b">
        <f>IF(AA900,FALSE,MAX(_xlfn.ANCHORARRAY(J900))=3)</f>
        <v>0</v>
      </c>
      <c r="AC900" t="b">
        <f>COUNTIF(_xlfn.ANCHORARRAY(J900),2)=4</f>
        <v>1</v>
      </c>
      <c r="AD900" t="b">
        <f>IF(AC900,FALSE,MAX(_xlfn.ANCHORARRAY(J900))=2)</f>
        <v>0</v>
      </c>
      <c r="AE900" t="b">
        <f>NOT(OR(Y900:AD900))</f>
        <v>0</v>
      </c>
      <c r="AF900">
        <f>8-MATCH(TRUE,Y900:AE900,0)</f>
        <v>3</v>
      </c>
      <c r="AG900">
        <f>VALUE(_xlfn.CONCAT(AF900,_xlfn.ANCHORARRAY(T900)))</f>
        <v>30902050205</v>
      </c>
      <c r="AH900">
        <f>VALUE(_xlfn.RANK.EQ(AG900,AG:AG,1))</f>
        <v>545</v>
      </c>
      <c r="AI900">
        <f>AH900*D900</f>
        <v>212550</v>
      </c>
      <c r="AK900" s="1"/>
      <c r="AL900" t="str" cm="1">
        <f t="array" ref="AL900:AP900">MID(C900,_xlfn.SEQUENCE(1,LEN(C900)),1)</f>
        <v>9</v>
      </c>
      <c r="AM900" t="str">
        <v>2</v>
      </c>
      <c r="AN900" t="str">
        <v>5</v>
      </c>
      <c r="AO900" t="str">
        <v>2</v>
      </c>
      <c r="AP900" t="str">
        <v>5</v>
      </c>
      <c r="AQ900">
        <f>IF(AL900="J",0,COUNTIF(_xlfn.ANCHORARRAY($AL900),AL900))</f>
        <v>1</v>
      </c>
      <c r="AR900">
        <f>IF(AM900="J",0,COUNTIF(_xlfn.ANCHORARRAY($AL900),AM900))</f>
        <v>2</v>
      </c>
      <c r="AS900">
        <f>IF(AN900="J",0,COUNTIF(_xlfn.ANCHORARRAY($AL900),AN900))</f>
        <v>2</v>
      </c>
      <c r="AT900">
        <f>IF(AO900="J",0,COUNTIF(_xlfn.ANCHORARRAY($AL900),AO900))</f>
        <v>2</v>
      </c>
      <c r="AU900">
        <f>IF(AP900="J",0,COUNTIF(_xlfn.ANCHORARRAY($AL900),AP900))</f>
        <v>2</v>
      </c>
      <c r="AV900" cm="1">
        <f t="array" ref="AV900:AZ900">_xlfn.LET(_xlpm.vals,{"J","2","3","4","5","6","7","8","9","T","J","Q","K","A"},
MATCH(_xlfn.ANCHORARRAY(AL900),_xlpm.vals,0))</f>
        <v>9</v>
      </c>
      <c r="AW900">
        <v>2</v>
      </c>
      <c r="AX900">
        <v>5</v>
      </c>
      <c r="AY900">
        <v>2</v>
      </c>
      <c r="AZ900">
        <v>5</v>
      </c>
      <c r="BA900" t="str" cm="1">
        <f t="array" ref="BA900:BE900">TEXT(_xlfn.ANCHORARRAY(AV900),"00")</f>
        <v>09</v>
      </c>
      <c r="BB900" t="str">
        <v>02</v>
      </c>
      <c r="BC900" t="str">
        <v>05</v>
      </c>
      <c r="BD900" t="str">
        <v>02</v>
      </c>
      <c r="BE900" t="str">
        <v>05</v>
      </c>
      <c r="BF900">
        <f>COUNTIF(_xlfn.ANCHORARRAY(AL900),"J")</f>
        <v>0</v>
      </c>
    </row>
    <row r="901" spans="2:58" x14ac:dyDescent="0.3">
      <c r="B901" t="s">
        <v>102</v>
      </c>
      <c r="C901" t="str">
        <f>_xlfn.TEXTBEFORE(B901," ")</f>
        <v>6K224</v>
      </c>
      <c r="D901">
        <f>VALUE(_xlfn.TEXTAFTER(B901," "))</f>
        <v>456</v>
      </c>
      <c r="E901" t="str" cm="1">
        <f t="array" ref="E901:I901">MID(C901,_xlfn.SEQUENCE(1,LEN(C901)),1)</f>
        <v>6</v>
      </c>
      <c r="F901" t="str">
        <v>K</v>
      </c>
      <c r="G901" t="str">
        <v>2</v>
      </c>
      <c r="H901" t="str">
        <v>2</v>
      </c>
      <c r="I901" t="str">
        <v>4</v>
      </c>
      <c r="J901" cm="1">
        <f t="array" ref="J901:N901">COUNTIFS(_xlfn.ANCHORARRAY(E901),_xlfn.ANCHORARRAY(E901))</f>
        <v>1</v>
      </c>
      <c r="K901">
        <v>1</v>
      </c>
      <c r="L901">
        <v>2</v>
      </c>
      <c r="M901">
        <v>2</v>
      </c>
      <c r="N901">
        <v>1</v>
      </c>
      <c r="O901" cm="1">
        <f t="array" ref="O901:S901">_xlfn.LET(_xlpm.vals,{"1","2","3","4","5","6","7","8","9","T","J","Q","K","A"},
MATCH(_xlfn.ANCHORARRAY(E901),_xlpm.vals,0))</f>
        <v>6</v>
      </c>
      <c r="P901">
        <v>13</v>
      </c>
      <c r="Q901">
        <v>2</v>
      </c>
      <c r="R901">
        <v>2</v>
      </c>
      <c r="S901">
        <v>4</v>
      </c>
      <c r="T901" t="str" cm="1">
        <f t="array" ref="T901:X901">TEXT(_xlfn.ANCHORARRAY(O901),"00")</f>
        <v>06</v>
      </c>
      <c r="U901" t="str">
        <v>13</v>
      </c>
      <c r="V901" t="str">
        <v>02</v>
      </c>
      <c r="W901" t="str">
        <v>02</v>
      </c>
      <c r="X901" t="str">
        <v>04</v>
      </c>
      <c r="Y901" t="b">
        <f>MAX(_xlfn.ANCHORARRAY(J901))=5</f>
        <v>0</v>
      </c>
      <c r="Z901" t="b">
        <f>MAX(_xlfn.ANCHORARRAY(J901))=4</f>
        <v>0</v>
      </c>
      <c r="AA901" t="b" cm="1">
        <f t="array" ref="AA901">AND(OR(_xlfn.ANCHORARRAY(J901)=3),OR(_xlfn.ANCHORARRAY(J901)=2))</f>
        <v>0</v>
      </c>
      <c r="AB901" t="b">
        <f>IF(AA901,FALSE,MAX(_xlfn.ANCHORARRAY(J901))=3)</f>
        <v>0</v>
      </c>
      <c r="AC901" t="b">
        <f>COUNTIF(_xlfn.ANCHORARRAY(J901),2)=4</f>
        <v>0</v>
      </c>
      <c r="AD901" t="b">
        <f>IF(AC901,FALSE,MAX(_xlfn.ANCHORARRAY(J901))=2)</f>
        <v>1</v>
      </c>
      <c r="AE901" t="b">
        <f>NOT(OR(Y901:AD901))</f>
        <v>0</v>
      </c>
      <c r="AF901">
        <f>8-MATCH(TRUE,Y901:AE901,0)</f>
        <v>2</v>
      </c>
      <c r="AG901">
        <f>VALUE(_xlfn.CONCAT(AF901,_xlfn.ANCHORARRAY(T901)))</f>
        <v>20613020204</v>
      </c>
      <c r="AH901">
        <f>VALUE(_xlfn.RANK.EQ(AG901,AG:AG,1))</f>
        <v>291</v>
      </c>
      <c r="AI901">
        <f>AH901*D901</f>
        <v>132696</v>
      </c>
      <c r="AK901" s="1"/>
      <c r="AL901" t="str" cm="1">
        <f t="array" ref="AL901:AP901">MID(C901,_xlfn.SEQUENCE(1,LEN(C901)),1)</f>
        <v>6</v>
      </c>
      <c r="AM901" t="str">
        <v>K</v>
      </c>
      <c r="AN901" t="str">
        <v>2</v>
      </c>
      <c r="AO901" t="str">
        <v>2</v>
      </c>
      <c r="AP901" t="str">
        <v>4</v>
      </c>
      <c r="AQ901">
        <f>IF(AL901="J",0,COUNTIF(_xlfn.ANCHORARRAY($AL901),AL901))</f>
        <v>1</v>
      </c>
      <c r="AR901">
        <f>IF(AM901="J",0,COUNTIF(_xlfn.ANCHORARRAY($AL901),AM901))</f>
        <v>1</v>
      </c>
      <c r="AS901">
        <f>IF(AN901="J",0,COUNTIF(_xlfn.ANCHORARRAY($AL901),AN901))</f>
        <v>2</v>
      </c>
      <c r="AT901">
        <f>IF(AO901="J",0,COUNTIF(_xlfn.ANCHORARRAY($AL901),AO901))</f>
        <v>2</v>
      </c>
      <c r="AU901">
        <f>IF(AP901="J",0,COUNTIF(_xlfn.ANCHORARRAY($AL901),AP901))</f>
        <v>1</v>
      </c>
      <c r="AV901" cm="1">
        <f t="array" ref="AV901:AZ901">_xlfn.LET(_xlpm.vals,{"J","2","3","4","5","6","7","8","9","T","J","Q","K","A"},
MATCH(_xlfn.ANCHORARRAY(AL901),_xlpm.vals,0))</f>
        <v>6</v>
      </c>
      <c r="AW901">
        <v>13</v>
      </c>
      <c r="AX901">
        <v>2</v>
      </c>
      <c r="AY901">
        <v>2</v>
      </c>
      <c r="AZ901">
        <v>4</v>
      </c>
      <c r="BA901" t="str" cm="1">
        <f t="array" ref="BA901:BE901">TEXT(_xlfn.ANCHORARRAY(AV901),"00")</f>
        <v>06</v>
      </c>
      <c r="BB901" t="str">
        <v>13</v>
      </c>
      <c r="BC901" t="str">
        <v>02</v>
      </c>
      <c r="BD901" t="str">
        <v>02</v>
      </c>
      <c r="BE901" t="str">
        <v>04</v>
      </c>
      <c r="BF901">
        <f>COUNTIF(_xlfn.ANCHORARRAY(AL901),"J")</f>
        <v>0</v>
      </c>
    </row>
    <row r="902" spans="2:58" x14ac:dyDescent="0.3">
      <c r="B902" t="s">
        <v>101</v>
      </c>
      <c r="C902" t="str">
        <f>_xlfn.TEXTBEFORE(B902," ")</f>
        <v>7777Q</v>
      </c>
      <c r="D902">
        <f>VALUE(_xlfn.TEXTAFTER(B902," "))</f>
        <v>498</v>
      </c>
      <c r="E902" t="str" cm="1">
        <f t="array" ref="E902:I902">MID(C902,_xlfn.SEQUENCE(1,LEN(C902)),1)</f>
        <v>7</v>
      </c>
      <c r="F902" t="str">
        <v>7</v>
      </c>
      <c r="G902" t="str">
        <v>7</v>
      </c>
      <c r="H902" t="str">
        <v>7</v>
      </c>
      <c r="I902" t="str">
        <v>Q</v>
      </c>
      <c r="J902" cm="1">
        <f t="array" ref="J902:N902">COUNTIFS(_xlfn.ANCHORARRAY(E902),_xlfn.ANCHORARRAY(E902))</f>
        <v>4</v>
      </c>
      <c r="K902">
        <v>4</v>
      </c>
      <c r="L902">
        <v>4</v>
      </c>
      <c r="M902">
        <v>4</v>
      </c>
      <c r="N902">
        <v>1</v>
      </c>
      <c r="O902" cm="1">
        <f t="array" ref="O902:S902">_xlfn.LET(_xlpm.vals,{"1","2","3","4","5","6","7","8","9","T","J","Q","K","A"},
MATCH(_xlfn.ANCHORARRAY(E902),_xlpm.vals,0))</f>
        <v>7</v>
      </c>
      <c r="P902">
        <v>7</v>
      </c>
      <c r="Q902">
        <v>7</v>
      </c>
      <c r="R902">
        <v>7</v>
      </c>
      <c r="S902">
        <v>12</v>
      </c>
      <c r="T902" t="str" cm="1">
        <f t="array" ref="T902:X902">TEXT(_xlfn.ANCHORARRAY(O902),"00")</f>
        <v>07</v>
      </c>
      <c r="U902" t="str">
        <v>07</v>
      </c>
      <c r="V902" t="str">
        <v>07</v>
      </c>
      <c r="W902" t="str">
        <v>07</v>
      </c>
      <c r="X902" t="str">
        <v>12</v>
      </c>
      <c r="Y902" t="b">
        <f>MAX(_xlfn.ANCHORARRAY(J902))=5</f>
        <v>0</v>
      </c>
      <c r="Z902" t="b">
        <f>MAX(_xlfn.ANCHORARRAY(J902))=4</f>
        <v>1</v>
      </c>
      <c r="AA902" t="b" cm="1">
        <f t="array" ref="AA902">AND(OR(_xlfn.ANCHORARRAY(J902)=3),OR(_xlfn.ANCHORARRAY(J902)=2))</f>
        <v>0</v>
      </c>
      <c r="AB902" t="b">
        <f>IF(AA902,FALSE,MAX(_xlfn.ANCHORARRAY(J902))=3)</f>
        <v>0</v>
      </c>
      <c r="AC902" t="b">
        <f>COUNTIF(_xlfn.ANCHORARRAY(J902),2)=4</f>
        <v>0</v>
      </c>
      <c r="AD902" t="b">
        <f>IF(AC902,FALSE,MAX(_xlfn.ANCHORARRAY(J902))=2)</f>
        <v>0</v>
      </c>
      <c r="AE902" t="b">
        <f>NOT(OR(Y902:AD902))</f>
        <v>0</v>
      </c>
      <c r="AF902">
        <f>8-MATCH(TRUE,Y902:AE902,0)</f>
        <v>6</v>
      </c>
      <c r="AG902">
        <f>VALUE(_xlfn.CONCAT(AF902,_xlfn.ANCHORARRAY(T902)))</f>
        <v>60707070712</v>
      </c>
      <c r="AH902">
        <f>VALUE(_xlfn.RANK.EQ(AG902,AG:AG,1))</f>
        <v>951</v>
      </c>
      <c r="AI902">
        <f>AH902*D902</f>
        <v>473598</v>
      </c>
      <c r="AK902" s="1"/>
      <c r="AL902" t="str" cm="1">
        <f t="array" ref="AL902:AP902">MID(C902,_xlfn.SEQUENCE(1,LEN(C902)),1)</f>
        <v>7</v>
      </c>
      <c r="AM902" t="str">
        <v>7</v>
      </c>
      <c r="AN902" t="str">
        <v>7</v>
      </c>
      <c r="AO902" t="str">
        <v>7</v>
      </c>
      <c r="AP902" t="str">
        <v>Q</v>
      </c>
      <c r="AQ902">
        <f>IF(AL902="J",0,COUNTIF(_xlfn.ANCHORARRAY($AL902),AL902))</f>
        <v>4</v>
      </c>
      <c r="AR902">
        <f>IF(AM902="J",0,COUNTIF(_xlfn.ANCHORARRAY($AL902),AM902))</f>
        <v>4</v>
      </c>
      <c r="AS902">
        <f>IF(AN902="J",0,COUNTIF(_xlfn.ANCHORARRAY($AL902),AN902))</f>
        <v>4</v>
      </c>
      <c r="AT902">
        <f>IF(AO902="J",0,COUNTIF(_xlfn.ANCHORARRAY($AL902),AO902))</f>
        <v>4</v>
      </c>
      <c r="AU902">
        <f>IF(AP902="J",0,COUNTIF(_xlfn.ANCHORARRAY($AL902),AP902))</f>
        <v>1</v>
      </c>
      <c r="AV902" cm="1">
        <f t="array" ref="AV902:AZ902">_xlfn.LET(_xlpm.vals,{"J","2","3","4","5","6","7","8","9","T","J","Q","K","A"},
MATCH(_xlfn.ANCHORARRAY(AL902),_xlpm.vals,0))</f>
        <v>7</v>
      </c>
      <c r="AW902">
        <v>7</v>
      </c>
      <c r="AX902">
        <v>7</v>
      </c>
      <c r="AY902">
        <v>7</v>
      </c>
      <c r="AZ902">
        <v>12</v>
      </c>
      <c r="BA902" t="str" cm="1">
        <f t="array" ref="BA902:BE902">TEXT(_xlfn.ANCHORARRAY(AV902),"00")</f>
        <v>07</v>
      </c>
      <c r="BB902" t="str">
        <v>07</v>
      </c>
      <c r="BC902" t="str">
        <v>07</v>
      </c>
      <c r="BD902" t="str">
        <v>07</v>
      </c>
      <c r="BE902" t="str">
        <v>12</v>
      </c>
      <c r="BF902">
        <f>COUNTIF(_xlfn.ANCHORARRAY(AL902),"J")</f>
        <v>0</v>
      </c>
    </row>
    <row r="903" spans="2:58" x14ac:dyDescent="0.3">
      <c r="B903" t="s">
        <v>100</v>
      </c>
      <c r="C903" t="str">
        <f>_xlfn.TEXTBEFORE(B903," ")</f>
        <v>99KJ9</v>
      </c>
      <c r="D903">
        <f>VALUE(_xlfn.TEXTAFTER(B903," "))</f>
        <v>840</v>
      </c>
      <c r="E903" t="str" cm="1">
        <f t="array" ref="E903:I903">MID(C903,_xlfn.SEQUENCE(1,LEN(C903)),1)</f>
        <v>9</v>
      </c>
      <c r="F903" t="str">
        <v>9</v>
      </c>
      <c r="G903" t="str">
        <v>K</v>
      </c>
      <c r="H903" t="str">
        <v>J</v>
      </c>
      <c r="I903" t="str">
        <v>9</v>
      </c>
      <c r="J903" cm="1">
        <f t="array" ref="J903:N903">COUNTIFS(_xlfn.ANCHORARRAY(E903),_xlfn.ANCHORARRAY(E903))</f>
        <v>3</v>
      </c>
      <c r="K903">
        <v>3</v>
      </c>
      <c r="L903">
        <v>1</v>
      </c>
      <c r="M903">
        <v>1</v>
      </c>
      <c r="N903">
        <v>3</v>
      </c>
      <c r="O903" cm="1">
        <f t="array" ref="O903:S903">_xlfn.LET(_xlpm.vals,{"1","2","3","4","5","6","7","8","9","T","J","Q","K","A"},
MATCH(_xlfn.ANCHORARRAY(E903),_xlpm.vals,0))</f>
        <v>9</v>
      </c>
      <c r="P903">
        <v>9</v>
      </c>
      <c r="Q903">
        <v>13</v>
      </c>
      <c r="R903">
        <v>11</v>
      </c>
      <c r="S903">
        <v>9</v>
      </c>
      <c r="T903" t="str" cm="1">
        <f t="array" ref="T903:X903">TEXT(_xlfn.ANCHORARRAY(O903),"00")</f>
        <v>09</v>
      </c>
      <c r="U903" t="str">
        <v>09</v>
      </c>
      <c r="V903" t="str">
        <v>13</v>
      </c>
      <c r="W903" t="str">
        <v>11</v>
      </c>
      <c r="X903" t="str">
        <v>09</v>
      </c>
      <c r="Y903" t="b">
        <f>MAX(_xlfn.ANCHORARRAY(J903))=5</f>
        <v>0</v>
      </c>
      <c r="Z903" t="b">
        <f>MAX(_xlfn.ANCHORARRAY(J903))=4</f>
        <v>0</v>
      </c>
      <c r="AA903" t="b" cm="1">
        <f t="array" ref="AA903">AND(OR(_xlfn.ANCHORARRAY(J903)=3),OR(_xlfn.ANCHORARRAY(J903)=2))</f>
        <v>0</v>
      </c>
      <c r="AB903" t="b">
        <f>IF(AA903,FALSE,MAX(_xlfn.ANCHORARRAY(J903))=3)</f>
        <v>1</v>
      </c>
      <c r="AC903" t="b">
        <f>COUNTIF(_xlfn.ANCHORARRAY(J903),2)=4</f>
        <v>0</v>
      </c>
      <c r="AD903" t="b">
        <f>IF(AC903,FALSE,MAX(_xlfn.ANCHORARRAY(J903))=2)</f>
        <v>0</v>
      </c>
      <c r="AE903" t="b">
        <f>NOT(OR(Y903:AD903))</f>
        <v>0</v>
      </c>
      <c r="AF903">
        <f>8-MATCH(TRUE,Y903:AE903,0)</f>
        <v>4</v>
      </c>
      <c r="AG903">
        <f>VALUE(_xlfn.CONCAT(AF903,_xlfn.ANCHORARRAY(T903)))</f>
        <v>40909131109</v>
      </c>
      <c r="AH903">
        <f>VALUE(_xlfn.RANK.EQ(AG903,AG:AG,1))</f>
        <v>741</v>
      </c>
      <c r="AI903">
        <f>AH903*D903</f>
        <v>622440</v>
      </c>
      <c r="AK903" s="1"/>
      <c r="AL903" t="str" cm="1">
        <f t="array" ref="AL903:AP903">MID(C903,_xlfn.SEQUENCE(1,LEN(C903)),1)</f>
        <v>9</v>
      </c>
      <c r="AM903" t="str">
        <v>9</v>
      </c>
      <c r="AN903" t="str">
        <v>K</v>
      </c>
      <c r="AO903" t="str">
        <v>J</v>
      </c>
      <c r="AP903" t="str">
        <v>9</v>
      </c>
      <c r="AQ903">
        <f>IF(AL903="J",0,COUNTIF(_xlfn.ANCHORARRAY($AL903),AL903))</f>
        <v>3</v>
      </c>
      <c r="AR903">
        <f>IF(AM903="J",0,COUNTIF(_xlfn.ANCHORARRAY($AL903),AM903))</f>
        <v>3</v>
      </c>
      <c r="AS903">
        <f>IF(AN903="J",0,COUNTIF(_xlfn.ANCHORARRAY($AL903),AN903))</f>
        <v>1</v>
      </c>
      <c r="AT903">
        <f>IF(AO903="J",0,COUNTIF(_xlfn.ANCHORARRAY($AL903),AO903))</f>
        <v>0</v>
      </c>
      <c r="AU903">
        <f>IF(AP903="J",0,COUNTIF(_xlfn.ANCHORARRAY($AL903),AP903))</f>
        <v>3</v>
      </c>
      <c r="AV903" cm="1">
        <f t="array" ref="AV903:AZ903">_xlfn.LET(_xlpm.vals,{"J","2","3","4","5","6","7","8","9","T","J","Q","K","A"},
MATCH(_xlfn.ANCHORARRAY(AL903),_xlpm.vals,0))</f>
        <v>9</v>
      </c>
      <c r="AW903">
        <v>9</v>
      </c>
      <c r="AX903">
        <v>13</v>
      </c>
      <c r="AY903">
        <v>1</v>
      </c>
      <c r="AZ903">
        <v>9</v>
      </c>
      <c r="BA903" t="str" cm="1">
        <f t="array" ref="BA903:BE903">TEXT(_xlfn.ANCHORARRAY(AV903),"00")</f>
        <v>09</v>
      </c>
      <c r="BB903" t="str">
        <v>09</v>
      </c>
      <c r="BC903" t="str">
        <v>13</v>
      </c>
      <c r="BD903" t="str">
        <v>01</v>
      </c>
      <c r="BE903" t="str">
        <v>09</v>
      </c>
      <c r="BF903">
        <f>COUNTIF(_xlfn.ANCHORARRAY(AL903),"J")</f>
        <v>1</v>
      </c>
    </row>
    <row r="904" spans="2:58" x14ac:dyDescent="0.3">
      <c r="B904" t="s">
        <v>99</v>
      </c>
      <c r="C904" t="str">
        <f>_xlfn.TEXTBEFORE(B904," ")</f>
        <v>J5TT2</v>
      </c>
      <c r="D904">
        <f>VALUE(_xlfn.TEXTAFTER(B904," "))</f>
        <v>827</v>
      </c>
      <c r="E904" t="str" cm="1">
        <f t="array" ref="E904:I904">MID(C904,_xlfn.SEQUENCE(1,LEN(C904)),1)</f>
        <v>J</v>
      </c>
      <c r="F904" t="str">
        <v>5</v>
      </c>
      <c r="G904" t="str">
        <v>T</v>
      </c>
      <c r="H904" t="str">
        <v>T</v>
      </c>
      <c r="I904" t="str">
        <v>2</v>
      </c>
      <c r="J904" cm="1">
        <f t="array" ref="J904:N904">COUNTIFS(_xlfn.ANCHORARRAY(E904),_xlfn.ANCHORARRAY(E904))</f>
        <v>1</v>
      </c>
      <c r="K904">
        <v>1</v>
      </c>
      <c r="L904">
        <v>2</v>
      </c>
      <c r="M904">
        <v>2</v>
      </c>
      <c r="N904">
        <v>1</v>
      </c>
      <c r="O904" cm="1">
        <f t="array" ref="O904:S904">_xlfn.LET(_xlpm.vals,{"1","2","3","4","5","6","7","8","9","T","J","Q","K","A"},
MATCH(_xlfn.ANCHORARRAY(E904),_xlpm.vals,0))</f>
        <v>11</v>
      </c>
      <c r="P904">
        <v>5</v>
      </c>
      <c r="Q904">
        <v>10</v>
      </c>
      <c r="R904">
        <v>10</v>
      </c>
      <c r="S904">
        <v>2</v>
      </c>
      <c r="T904" t="str" cm="1">
        <f t="array" ref="T904:X904">TEXT(_xlfn.ANCHORARRAY(O904),"00")</f>
        <v>11</v>
      </c>
      <c r="U904" t="str">
        <v>05</v>
      </c>
      <c r="V904" t="str">
        <v>10</v>
      </c>
      <c r="W904" t="str">
        <v>10</v>
      </c>
      <c r="X904" t="str">
        <v>02</v>
      </c>
      <c r="Y904" t="b">
        <f>MAX(_xlfn.ANCHORARRAY(J904))=5</f>
        <v>0</v>
      </c>
      <c r="Z904" t="b">
        <f>MAX(_xlfn.ANCHORARRAY(J904))=4</f>
        <v>0</v>
      </c>
      <c r="AA904" t="b" cm="1">
        <f t="array" ref="AA904">AND(OR(_xlfn.ANCHORARRAY(J904)=3),OR(_xlfn.ANCHORARRAY(J904)=2))</f>
        <v>0</v>
      </c>
      <c r="AB904" t="b">
        <f>IF(AA904,FALSE,MAX(_xlfn.ANCHORARRAY(J904))=3)</f>
        <v>0</v>
      </c>
      <c r="AC904" t="b">
        <f>COUNTIF(_xlfn.ANCHORARRAY(J904),2)=4</f>
        <v>0</v>
      </c>
      <c r="AD904" t="b">
        <f>IF(AC904,FALSE,MAX(_xlfn.ANCHORARRAY(J904))=2)</f>
        <v>1</v>
      </c>
      <c r="AE904" t="b">
        <f>NOT(OR(Y904:AD904))</f>
        <v>0</v>
      </c>
      <c r="AF904">
        <f>8-MATCH(TRUE,Y904:AE904,0)</f>
        <v>2</v>
      </c>
      <c r="AG904">
        <f>VALUE(_xlfn.CONCAT(AF904,_xlfn.ANCHORARRAY(T904)))</f>
        <v>21105101002</v>
      </c>
      <c r="AH904">
        <f>VALUE(_xlfn.RANK.EQ(AG904,AG:AG,1))</f>
        <v>373</v>
      </c>
      <c r="AI904">
        <f>AH904*D904</f>
        <v>308471</v>
      </c>
      <c r="AK904" s="1"/>
      <c r="AL904" t="str" cm="1">
        <f t="array" ref="AL904:AP904">MID(C904,_xlfn.SEQUENCE(1,LEN(C904)),1)</f>
        <v>J</v>
      </c>
      <c r="AM904" t="str">
        <v>5</v>
      </c>
      <c r="AN904" t="str">
        <v>T</v>
      </c>
      <c r="AO904" t="str">
        <v>T</v>
      </c>
      <c r="AP904" t="str">
        <v>2</v>
      </c>
      <c r="AQ904">
        <f>IF(AL904="J",0,COUNTIF(_xlfn.ANCHORARRAY($AL904),AL904))</f>
        <v>0</v>
      </c>
      <c r="AR904">
        <f>IF(AM904="J",0,COUNTIF(_xlfn.ANCHORARRAY($AL904),AM904))</f>
        <v>1</v>
      </c>
      <c r="AS904">
        <f>IF(AN904="J",0,COUNTIF(_xlfn.ANCHORARRAY($AL904),AN904))</f>
        <v>2</v>
      </c>
      <c r="AT904">
        <f>IF(AO904="J",0,COUNTIF(_xlfn.ANCHORARRAY($AL904),AO904))</f>
        <v>2</v>
      </c>
      <c r="AU904">
        <f>IF(AP904="J",0,COUNTIF(_xlfn.ANCHORARRAY($AL904),AP904))</f>
        <v>1</v>
      </c>
      <c r="AV904" cm="1">
        <f t="array" ref="AV904:AZ904">_xlfn.LET(_xlpm.vals,{"J","2","3","4","5","6","7","8","9","T","J","Q","K","A"},
MATCH(_xlfn.ANCHORARRAY(AL904),_xlpm.vals,0))</f>
        <v>1</v>
      </c>
      <c r="AW904">
        <v>5</v>
      </c>
      <c r="AX904">
        <v>10</v>
      </c>
      <c r="AY904">
        <v>10</v>
      </c>
      <c r="AZ904">
        <v>2</v>
      </c>
      <c r="BA904" t="str" cm="1">
        <f t="array" ref="BA904:BE904">TEXT(_xlfn.ANCHORARRAY(AV904),"00")</f>
        <v>01</v>
      </c>
      <c r="BB904" t="str">
        <v>05</v>
      </c>
      <c r="BC904" t="str">
        <v>10</v>
      </c>
      <c r="BD904" t="str">
        <v>10</v>
      </c>
      <c r="BE904" t="str">
        <v>02</v>
      </c>
      <c r="BF904">
        <f>COUNTIF(_xlfn.ANCHORARRAY(AL904),"J")</f>
        <v>1</v>
      </c>
    </row>
    <row r="905" spans="2:58" x14ac:dyDescent="0.3">
      <c r="B905" t="s">
        <v>98</v>
      </c>
      <c r="C905" t="str">
        <f>_xlfn.TEXTBEFORE(B905," ")</f>
        <v>8J5TK</v>
      </c>
      <c r="D905">
        <f>VALUE(_xlfn.TEXTAFTER(B905," "))</f>
        <v>651</v>
      </c>
      <c r="E905" t="str" cm="1">
        <f t="array" ref="E905:I905">MID(C905,_xlfn.SEQUENCE(1,LEN(C905)),1)</f>
        <v>8</v>
      </c>
      <c r="F905" t="str">
        <v>J</v>
      </c>
      <c r="G905" t="str">
        <v>5</v>
      </c>
      <c r="H905" t="str">
        <v>T</v>
      </c>
      <c r="I905" t="str">
        <v>K</v>
      </c>
      <c r="J905" cm="1">
        <f t="array" ref="J905:N905">COUNTIFS(_xlfn.ANCHORARRAY(E905),_xlfn.ANCHORARRAY(E905))</f>
        <v>1</v>
      </c>
      <c r="K905">
        <v>1</v>
      </c>
      <c r="L905">
        <v>1</v>
      </c>
      <c r="M905">
        <v>1</v>
      </c>
      <c r="N905">
        <v>1</v>
      </c>
      <c r="O905" cm="1">
        <f t="array" ref="O905:S905">_xlfn.LET(_xlpm.vals,{"1","2","3","4","5","6","7","8","9","T","J","Q","K","A"},
MATCH(_xlfn.ANCHORARRAY(E905),_xlpm.vals,0))</f>
        <v>8</v>
      </c>
      <c r="P905">
        <v>11</v>
      </c>
      <c r="Q905">
        <v>5</v>
      </c>
      <c r="R905">
        <v>10</v>
      </c>
      <c r="S905">
        <v>13</v>
      </c>
      <c r="T905" t="str" cm="1">
        <f t="array" ref="T905:X905">TEXT(_xlfn.ANCHORARRAY(O905),"00")</f>
        <v>08</v>
      </c>
      <c r="U905" t="str">
        <v>11</v>
      </c>
      <c r="V905" t="str">
        <v>05</v>
      </c>
      <c r="W905" t="str">
        <v>10</v>
      </c>
      <c r="X905" t="str">
        <v>13</v>
      </c>
      <c r="Y905" t="b">
        <f>MAX(_xlfn.ANCHORARRAY(J905))=5</f>
        <v>0</v>
      </c>
      <c r="Z905" t="b">
        <f>MAX(_xlfn.ANCHORARRAY(J905))=4</f>
        <v>0</v>
      </c>
      <c r="AA905" t="b" cm="1">
        <f t="array" ref="AA905">AND(OR(_xlfn.ANCHORARRAY(J905)=3),OR(_xlfn.ANCHORARRAY(J905)=2))</f>
        <v>0</v>
      </c>
      <c r="AB905" t="b">
        <f>IF(AA905,FALSE,MAX(_xlfn.ANCHORARRAY(J905))=3)</f>
        <v>0</v>
      </c>
      <c r="AC905" t="b">
        <f>COUNTIF(_xlfn.ANCHORARRAY(J905),2)=4</f>
        <v>0</v>
      </c>
      <c r="AD905" t="b">
        <f>IF(AC905,FALSE,MAX(_xlfn.ANCHORARRAY(J905))=2)</f>
        <v>0</v>
      </c>
      <c r="AE905" t="b">
        <f>NOT(OR(Y905:AD905))</f>
        <v>1</v>
      </c>
      <c r="AF905">
        <f>8-MATCH(TRUE,Y905:AE905,0)</f>
        <v>1</v>
      </c>
      <c r="AG905">
        <f>VALUE(_xlfn.CONCAT(AF905,_xlfn.ANCHORARRAY(T905)))</f>
        <v>10811051013</v>
      </c>
      <c r="AH905">
        <f>VALUE(_xlfn.RANK.EQ(AG905,AG:AG,1))</f>
        <v>103</v>
      </c>
      <c r="AI905">
        <f>AH905*D905</f>
        <v>67053</v>
      </c>
      <c r="AK905" s="1"/>
      <c r="AL905" t="str" cm="1">
        <f t="array" ref="AL905:AP905">MID(C905,_xlfn.SEQUENCE(1,LEN(C905)),1)</f>
        <v>8</v>
      </c>
      <c r="AM905" t="str">
        <v>J</v>
      </c>
      <c r="AN905" t="str">
        <v>5</v>
      </c>
      <c r="AO905" t="str">
        <v>T</v>
      </c>
      <c r="AP905" t="str">
        <v>K</v>
      </c>
      <c r="AQ905">
        <f>IF(AL905="J",0,COUNTIF(_xlfn.ANCHORARRAY($AL905),AL905))</f>
        <v>1</v>
      </c>
      <c r="AR905">
        <f>IF(AM905="J",0,COUNTIF(_xlfn.ANCHORARRAY($AL905),AM905))</f>
        <v>0</v>
      </c>
      <c r="AS905">
        <f>IF(AN905="J",0,COUNTIF(_xlfn.ANCHORARRAY($AL905),AN905))</f>
        <v>1</v>
      </c>
      <c r="AT905">
        <f>IF(AO905="J",0,COUNTIF(_xlfn.ANCHORARRAY($AL905),AO905))</f>
        <v>1</v>
      </c>
      <c r="AU905">
        <f>IF(AP905="J",0,COUNTIF(_xlfn.ANCHORARRAY($AL905),AP905))</f>
        <v>1</v>
      </c>
      <c r="AV905" cm="1">
        <f t="array" ref="AV905:AZ905">_xlfn.LET(_xlpm.vals,{"J","2","3","4","5","6","7","8","9","T","J","Q","K","A"},
MATCH(_xlfn.ANCHORARRAY(AL905),_xlpm.vals,0))</f>
        <v>8</v>
      </c>
      <c r="AW905">
        <v>1</v>
      </c>
      <c r="AX905">
        <v>5</v>
      </c>
      <c r="AY905">
        <v>10</v>
      </c>
      <c r="AZ905">
        <v>13</v>
      </c>
      <c r="BA905" t="str" cm="1">
        <f t="array" ref="BA905:BE905">TEXT(_xlfn.ANCHORARRAY(AV905),"00")</f>
        <v>08</v>
      </c>
      <c r="BB905" t="str">
        <v>01</v>
      </c>
      <c r="BC905" t="str">
        <v>05</v>
      </c>
      <c r="BD905" t="str">
        <v>10</v>
      </c>
      <c r="BE905" t="str">
        <v>13</v>
      </c>
      <c r="BF905">
        <f>COUNTIF(_xlfn.ANCHORARRAY(AL905),"J")</f>
        <v>1</v>
      </c>
    </row>
    <row r="906" spans="2:58" x14ac:dyDescent="0.3">
      <c r="B906" t="s">
        <v>97</v>
      </c>
      <c r="C906" t="str">
        <f>_xlfn.TEXTBEFORE(B906," ")</f>
        <v>7Q2JA</v>
      </c>
      <c r="D906">
        <f>VALUE(_xlfn.TEXTAFTER(B906," "))</f>
        <v>139</v>
      </c>
      <c r="E906" t="str" cm="1">
        <f t="array" ref="E906:I906">MID(C906,_xlfn.SEQUENCE(1,LEN(C906)),1)</f>
        <v>7</v>
      </c>
      <c r="F906" t="str">
        <v>Q</v>
      </c>
      <c r="G906" t="str">
        <v>2</v>
      </c>
      <c r="H906" t="str">
        <v>J</v>
      </c>
      <c r="I906" t="str">
        <v>A</v>
      </c>
      <c r="J906" cm="1">
        <f t="array" ref="J906:N906">COUNTIFS(_xlfn.ANCHORARRAY(E906),_xlfn.ANCHORARRAY(E906))</f>
        <v>1</v>
      </c>
      <c r="K906">
        <v>1</v>
      </c>
      <c r="L906">
        <v>1</v>
      </c>
      <c r="M906">
        <v>1</v>
      </c>
      <c r="N906">
        <v>1</v>
      </c>
      <c r="O906" cm="1">
        <f t="array" ref="O906:S906">_xlfn.LET(_xlpm.vals,{"1","2","3","4","5","6","7","8","9","T","J","Q","K","A"},
MATCH(_xlfn.ANCHORARRAY(E906),_xlpm.vals,0))</f>
        <v>7</v>
      </c>
      <c r="P906">
        <v>12</v>
      </c>
      <c r="Q906">
        <v>2</v>
      </c>
      <c r="R906">
        <v>11</v>
      </c>
      <c r="S906">
        <v>14</v>
      </c>
      <c r="T906" t="str" cm="1">
        <f t="array" ref="T906:X906">TEXT(_xlfn.ANCHORARRAY(O906),"00")</f>
        <v>07</v>
      </c>
      <c r="U906" t="str">
        <v>12</v>
      </c>
      <c r="V906" t="str">
        <v>02</v>
      </c>
      <c r="W906" t="str">
        <v>11</v>
      </c>
      <c r="X906" t="str">
        <v>14</v>
      </c>
      <c r="Y906" t="b">
        <f>MAX(_xlfn.ANCHORARRAY(J906))=5</f>
        <v>0</v>
      </c>
      <c r="Z906" t="b">
        <f>MAX(_xlfn.ANCHORARRAY(J906))=4</f>
        <v>0</v>
      </c>
      <c r="AA906" t="b" cm="1">
        <f t="array" ref="AA906">AND(OR(_xlfn.ANCHORARRAY(J906)=3),OR(_xlfn.ANCHORARRAY(J906)=2))</f>
        <v>0</v>
      </c>
      <c r="AB906" t="b">
        <f>IF(AA906,FALSE,MAX(_xlfn.ANCHORARRAY(J906))=3)</f>
        <v>0</v>
      </c>
      <c r="AC906" t="b">
        <f>COUNTIF(_xlfn.ANCHORARRAY(J906),2)=4</f>
        <v>0</v>
      </c>
      <c r="AD906" t="b">
        <f>IF(AC906,FALSE,MAX(_xlfn.ANCHORARRAY(J906))=2)</f>
        <v>0</v>
      </c>
      <c r="AE906" t="b">
        <f>NOT(OR(Y906:AD906))</f>
        <v>1</v>
      </c>
      <c r="AF906">
        <f>8-MATCH(TRUE,Y906:AE906,0)</f>
        <v>1</v>
      </c>
      <c r="AG906">
        <f>VALUE(_xlfn.CONCAT(AF906,_xlfn.ANCHORARRAY(T906)))</f>
        <v>10712021114</v>
      </c>
      <c r="AH906">
        <f>VALUE(_xlfn.RANK.EQ(AG906,AG:AG,1))</f>
        <v>88</v>
      </c>
      <c r="AI906">
        <f>AH906*D906</f>
        <v>12232</v>
      </c>
      <c r="AK906" s="1"/>
      <c r="AL906" t="str" cm="1">
        <f t="array" ref="AL906:AP906">MID(C906,_xlfn.SEQUENCE(1,LEN(C906)),1)</f>
        <v>7</v>
      </c>
      <c r="AM906" t="str">
        <v>Q</v>
      </c>
      <c r="AN906" t="str">
        <v>2</v>
      </c>
      <c r="AO906" t="str">
        <v>J</v>
      </c>
      <c r="AP906" t="str">
        <v>A</v>
      </c>
      <c r="AQ906">
        <f>IF(AL906="J",0,COUNTIF(_xlfn.ANCHORARRAY($AL906),AL906))</f>
        <v>1</v>
      </c>
      <c r="AR906">
        <f>IF(AM906="J",0,COUNTIF(_xlfn.ANCHORARRAY($AL906),AM906))</f>
        <v>1</v>
      </c>
      <c r="AS906">
        <f>IF(AN906="J",0,COUNTIF(_xlfn.ANCHORARRAY($AL906),AN906))</f>
        <v>1</v>
      </c>
      <c r="AT906">
        <f>IF(AO906="J",0,COUNTIF(_xlfn.ANCHORARRAY($AL906),AO906))</f>
        <v>0</v>
      </c>
      <c r="AU906">
        <f>IF(AP906="J",0,COUNTIF(_xlfn.ANCHORARRAY($AL906),AP906))</f>
        <v>1</v>
      </c>
      <c r="AV906" cm="1">
        <f t="array" ref="AV906:AZ906">_xlfn.LET(_xlpm.vals,{"J","2","3","4","5","6","7","8","9","T","J","Q","K","A"},
MATCH(_xlfn.ANCHORARRAY(AL906),_xlpm.vals,0))</f>
        <v>7</v>
      </c>
      <c r="AW906">
        <v>12</v>
      </c>
      <c r="AX906">
        <v>2</v>
      </c>
      <c r="AY906">
        <v>1</v>
      </c>
      <c r="AZ906">
        <v>14</v>
      </c>
      <c r="BA906" t="str" cm="1">
        <f t="array" ref="BA906:BE906">TEXT(_xlfn.ANCHORARRAY(AV906),"00")</f>
        <v>07</v>
      </c>
      <c r="BB906" t="str">
        <v>12</v>
      </c>
      <c r="BC906" t="str">
        <v>02</v>
      </c>
      <c r="BD906" t="str">
        <v>01</v>
      </c>
      <c r="BE906" t="str">
        <v>14</v>
      </c>
      <c r="BF906">
        <f>COUNTIF(_xlfn.ANCHORARRAY(AL906),"J")</f>
        <v>1</v>
      </c>
    </row>
    <row r="907" spans="2:58" x14ac:dyDescent="0.3">
      <c r="B907" t="s">
        <v>96</v>
      </c>
      <c r="C907" t="str">
        <f>_xlfn.TEXTBEFORE(B907," ")</f>
        <v>JJJJJ</v>
      </c>
      <c r="D907">
        <f>VALUE(_xlfn.TEXTAFTER(B907," "))</f>
        <v>417</v>
      </c>
      <c r="E907" t="str" cm="1">
        <f t="array" ref="E907:I907">MID(C907,_xlfn.SEQUENCE(1,LEN(C907)),1)</f>
        <v>J</v>
      </c>
      <c r="F907" t="str">
        <v>J</v>
      </c>
      <c r="G907" t="str">
        <v>J</v>
      </c>
      <c r="H907" t="str">
        <v>J</v>
      </c>
      <c r="I907" t="str">
        <v>J</v>
      </c>
      <c r="J907" cm="1">
        <f t="array" ref="J907:N907">COUNTIFS(_xlfn.ANCHORARRAY(E907),_xlfn.ANCHORARRAY(E907))</f>
        <v>5</v>
      </c>
      <c r="K907">
        <v>5</v>
      </c>
      <c r="L907">
        <v>5</v>
      </c>
      <c r="M907">
        <v>5</v>
      </c>
      <c r="N907">
        <v>5</v>
      </c>
      <c r="O907" cm="1">
        <f t="array" ref="O907:S907">_xlfn.LET(_xlpm.vals,{"1","2","3","4","5","6","7","8","9","T","J","Q","K","A"},
MATCH(_xlfn.ANCHORARRAY(E907),_xlpm.vals,0))</f>
        <v>11</v>
      </c>
      <c r="P907">
        <v>11</v>
      </c>
      <c r="Q907">
        <v>11</v>
      </c>
      <c r="R907">
        <v>11</v>
      </c>
      <c r="S907">
        <v>11</v>
      </c>
      <c r="T907" t="str" cm="1">
        <f t="array" ref="T907:X907">TEXT(_xlfn.ANCHORARRAY(O907),"00")</f>
        <v>11</v>
      </c>
      <c r="U907" t="str">
        <v>11</v>
      </c>
      <c r="V907" t="str">
        <v>11</v>
      </c>
      <c r="W907" t="str">
        <v>11</v>
      </c>
      <c r="X907" t="str">
        <v>11</v>
      </c>
      <c r="Y907" t="b">
        <f>MAX(_xlfn.ANCHORARRAY(J907))=5</f>
        <v>1</v>
      </c>
      <c r="Z907" t="b">
        <f>MAX(_xlfn.ANCHORARRAY(J907))=4</f>
        <v>0</v>
      </c>
      <c r="AA907" t="b" cm="1">
        <f t="array" ref="AA907">AND(OR(_xlfn.ANCHORARRAY(J907)=3),OR(_xlfn.ANCHORARRAY(J907)=2))</f>
        <v>0</v>
      </c>
      <c r="AB907" t="b">
        <f>IF(AA907,FALSE,MAX(_xlfn.ANCHORARRAY(J907))=3)</f>
        <v>0</v>
      </c>
      <c r="AC907" t="b">
        <f>COUNTIF(_xlfn.ANCHORARRAY(J907),2)=4</f>
        <v>0</v>
      </c>
      <c r="AD907" t="b">
        <f>IF(AC907,FALSE,MAX(_xlfn.ANCHORARRAY(J907))=2)</f>
        <v>0</v>
      </c>
      <c r="AE907" t="b">
        <f>NOT(OR(Y907:AD907))</f>
        <v>0</v>
      </c>
      <c r="AF907">
        <f>8-MATCH(TRUE,Y907:AE907,0)</f>
        <v>7</v>
      </c>
      <c r="AG907">
        <f>VALUE(_xlfn.CONCAT(AF907,_xlfn.ANCHORARRAY(T907)))</f>
        <v>71111111111</v>
      </c>
      <c r="AH907">
        <f>VALUE(_xlfn.RANK.EQ(AG907,AG:AG,1))</f>
        <v>1000</v>
      </c>
      <c r="AI907">
        <f>AH907*D907</f>
        <v>417000</v>
      </c>
      <c r="AK907" s="1"/>
      <c r="AL907" t="str" cm="1">
        <f t="array" ref="AL907:AP907">MID(C907,_xlfn.SEQUENCE(1,LEN(C907)),1)</f>
        <v>J</v>
      </c>
      <c r="AM907" t="str">
        <v>J</v>
      </c>
      <c r="AN907" t="str">
        <v>J</v>
      </c>
      <c r="AO907" t="str">
        <v>J</v>
      </c>
      <c r="AP907" t="str">
        <v>J</v>
      </c>
      <c r="AQ907">
        <f>IF(AL907="J",0,COUNTIF(_xlfn.ANCHORARRAY($AL907),AL907))</f>
        <v>0</v>
      </c>
      <c r="AR907">
        <f>IF(AM907="J",0,COUNTIF(_xlfn.ANCHORARRAY($AL907),AM907))</f>
        <v>0</v>
      </c>
      <c r="AS907">
        <f>IF(AN907="J",0,COUNTIF(_xlfn.ANCHORARRAY($AL907),AN907))</f>
        <v>0</v>
      </c>
      <c r="AT907">
        <f>IF(AO907="J",0,COUNTIF(_xlfn.ANCHORARRAY($AL907),AO907))</f>
        <v>0</v>
      </c>
      <c r="AU907">
        <f>IF(AP907="J",0,COUNTIF(_xlfn.ANCHORARRAY($AL907),AP907))</f>
        <v>0</v>
      </c>
      <c r="AV907" cm="1">
        <f t="array" ref="AV907:AZ907">_xlfn.LET(_xlpm.vals,{"J","2","3","4","5","6","7","8","9","T","J","Q","K","A"},
MATCH(_xlfn.ANCHORARRAY(AL907),_xlpm.vals,0))</f>
        <v>1</v>
      </c>
      <c r="AW907">
        <v>1</v>
      </c>
      <c r="AX907">
        <v>1</v>
      </c>
      <c r="AY907">
        <v>1</v>
      </c>
      <c r="AZ907">
        <v>1</v>
      </c>
      <c r="BA907" t="str" cm="1">
        <f t="array" ref="BA907:BE907">TEXT(_xlfn.ANCHORARRAY(AV907),"00")</f>
        <v>01</v>
      </c>
      <c r="BB907" t="str">
        <v>01</v>
      </c>
      <c r="BC907" t="str">
        <v>01</v>
      </c>
      <c r="BD907" t="str">
        <v>01</v>
      </c>
      <c r="BE907" t="str">
        <v>01</v>
      </c>
      <c r="BF907">
        <f>COUNTIF(_xlfn.ANCHORARRAY(AL907),"J")</f>
        <v>5</v>
      </c>
    </row>
    <row r="908" spans="2:58" x14ac:dyDescent="0.3">
      <c r="B908" t="s">
        <v>95</v>
      </c>
      <c r="C908" t="str">
        <f>_xlfn.TEXTBEFORE(B908," ")</f>
        <v>723AK</v>
      </c>
      <c r="D908">
        <f>VALUE(_xlfn.TEXTAFTER(B908," "))</f>
        <v>496</v>
      </c>
      <c r="E908" t="str" cm="1">
        <f t="array" ref="E908:I908">MID(C908,_xlfn.SEQUENCE(1,LEN(C908)),1)</f>
        <v>7</v>
      </c>
      <c r="F908" t="str">
        <v>2</v>
      </c>
      <c r="G908" t="str">
        <v>3</v>
      </c>
      <c r="H908" t="str">
        <v>A</v>
      </c>
      <c r="I908" t="str">
        <v>K</v>
      </c>
      <c r="J908" cm="1">
        <f t="array" ref="J908:N908">COUNTIFS(_xlfn.ANCHORARRAY(E908),_xlfn.ANCHORARRAY(E908))</f>
        <v>1</v>
      </c>
      <c r="K908">
        <v>1</v>
      </c>
      <c r="L908">
        <v>1</v>
      </c>
      <c r="M908">
        <v>1</v>
      </c>
      <c r="N908">
        <v>1</v>
      </c>
      <c r="O908" cm="1">
        <f t="array" ref="O908:S908">_xlfn.LET(_xlpm.vals,{"1","2","3","4","5","6","7","8","9","T","J","Q","K","A"},
MATCH(_xlfn.ANCHORARRAY(E908),_xlpm.vals,0))</f>
        <v>7</v>
      </c>
      <c r="P908">
        <v>2</v>
      </c>
      <c r="Q908">
        <v>3</v>
      </c>
      <c r="R908">
        <v>14</v>
      </c>
      <c r="S908">
        <v>13</v>
      </c>
      <c r="T908" t="str" cm="1">
        <f t="array" ref="T908:X908">TEXT(_xlfn.ANCHORARRAY(O908),"00")</f>
        <v>07</v>
      </c>
      <c r="U908" t="str">
        <v>02</v>
      </c>
      <c r="V908" t="str">
        <v>03</v>
      </c>
      <c r="W908" t="str">
        <v>14</v>
      </c>
      <c r="X908" t="str">
        <v>13</v>
      </c>
      <c r="Y908" t="b">
        <f>MAX(_xlfn.ANCHORARRAY(J908))=5</f>
        <v>0</v>
      </c>
      <c r="Z908" t="b">
        <f>MAX(_xlfn.ANCHORARRAY(J908))=4</f>
        <v>0</v>
      </c>
      <c r="AA908" t="b" cm="1">
        <f t="array" ref="AA908">AND(OR(_xlfn.ANCHORARRAY(J908)=3),OR(_xlfn.ANCHORARRAY(J908)=2))</f>
        <v>0</v>
      </c>
      <c r="AB908" t="b">
        <f>IF(AA908,FALSE,MAX(_xlfn.ANCHORARRAY(J908))=3)</f>
        <v>0</v>
      </c>
      <c r="AC908" t="b">
        <f>COUNTIF(_xlfn.ANCHORARRAY(J908),2)=4</f>
        <v>0</v>
      </c>
      <c r="AD908" t="b">
        <f>IF(AC908,FALSE,MAX(_xlfn.ANCHORARRAY(J908))=2)</f>
        <v>0</v>
      </c>
      <c r="AE908" t="b">
        <f>NOT(OR(Y908:AD908))</f>
        <v>1</v>
      </c>
      <c r="AF908">
        <f>8-MATCH(TRUE,Y908:AE908,0)</f>
        <v>1</v>
      </c>
      <c r="AG908">
        <f>VALUE(_xlfn.CONCAT(AF908,_xlfn.ANCHORARRAY(T908)))</f>
        <v>10702031413</v>
      </c>
      <c r="AH908">
        <f>VALUE(_xlfn.RANK.EQ(AG908,AG:AG,1))</f>
        <v>79</v>
      </c>
      <c r="AI908">
        <f>AH908*D908</f>
        <v>39184</v>
      </c>
      <c r="AK908" s="1"/>
      <c r="AL908" t="str" cm="1">
        <f t="array" ref="AL908:AP908">MID(C908,_xlfn.SEQUENCE(1,LEN(C908)),1)</f>
        <v>7</v>
      </c>
      <c r="AM908" t="str">
        <v>2</v>
      </c>
      <c r="AN908" t="str">
        <v>3</v>
      </c>
      <c r="AO908" t="str">
        <v>A</v>
      </c>
      <c r="AP908" t="str">
        <v>K</v>
      </c>
      <c r="AQ908">
        <f>IF(AL908="J",0,COUNTIF(_xlfn.ANCHORARRAY($AL908),AL908))</f>
        <v>1</v>
      </c>
      <c r="AR908">
        <f>IF(AM908="J",0,COUNTIF(_xlfn.ANCHORARRAY($AL908),AM908))</f>
        <v>1</v>
      </c>
      <c r="AS908">
        <f>IF(AN908="J",0,COUNTIF(_xlfn.ANCHORARRAY($AL908),AN908))</f>
        <v>1</v>
      </c>
      <c r="AT908">
        <f>IF(AO908="J",0,COUNTIF(_xlfn.ANCHORARRAY($AL908),AO908))</f>
        <v>1</v>
      </c>
      <c r="AU908">
        <f>IF(AP908="J",0,COUNTIF(_xlfn.ANCHORARRAY($AL908),AP908))</f>
        <v>1</v>
      </c>
      <c r="AV908" cm="1">
        <f t="array" ref="AV908:AZ908">_xlfn.LET(_xlpm.vals,{"J","2","3","4","5","6","7","8","9","T","J","Q","K","A"},
MATCH(_xlfn.ANCHORARRAY(AL908),_xlpm.vals,0))</f>
        <v>7</v>
      </c>
      <c r="AW908">
        <v>2</v>
      </c>
      <c r="AX908">
        <v>3</v>
      </c>
      <c r="AY908">
        <v>14</v>
      </c>
      <c r="AZ908">
        <v>13</v>
      </c>
      <c r="BA908" t="str" cm="1">
        <f t="array" ref="BA908:BE908">TEXT(_xlfn.ANCHORARRAY(AV908),"00")</f>
        <v>07</v>
      </c>
      <c r="BB908" t="str">
        <v>02</v>
      </c>
      <c r="BC908" t="str">
        <v>03</v>
      </c>
      <c r="BD908" t="str">
        <v>14</v>
      </c>
      <c r="BE908" t="str">
        <v>13</v>
      </c>
      <c r="BF908">
        <f>COUNTIF(_xlfn.ANCHORARRAY(AL908),"J")</f>
        <v>0</v>
      </c>
    </row>
    <row r="909" spans="2:58" x14ac:dyDescent="0.3">
      <c r="B909" t="s">
        <v>94</v>
      </c>
      <c r="C909" t="str">
        <f>_xlfn.TEXTBEFORE(B909," ")</f>
        <v>75575</v>
      </c>
      <c r="D909">
        <f>VALUE(_xlfn.TEXTAFTER(B909," "))</f>
        <v>377</v>
      </c>
      <c r="E909" t="str" cm="1">
        <f t="array" ref="E909:I909">MID(C909,_xlfn.SEQUENCE(1,LEN(C909)),1)</f>
        <v>7</v>
      </c>
      <c r="F909" t="str">
        <v>5</v>
      </c>
      <c r="G909" t="str">
        <v>5</v>
      </c>
      <c r="H909" t="str">
        <v>7</v>
      </c>
      <c r="I909" t="str">
        <v>5</v>
      </c>
      <c r="J909" cm="1">
        <f t="array" ref="J909:N909">COUNTIFS(_xlfn.ANCHORARRAY(E909),_xlfn.ANCHORARRAY(E909))</f>
        <v>2</v>
      </c>
      <c r="K909">
        <v>3</v>
      </c>
      <c r="L909">
        <v>3</v>
      </c>
      <c r="M909">
        <v>2</v>
      </c>
      <c r="N909">
        <v>3</v>
      </c>
      <c r="O909" cm="1">
        <f t="array" ref="O909:S909">_xlfn.LET(_xlpm.vals,{"1","2","3","4","5","6","7","8","9","T","J","Q","K","A"},
MATCH(_xlfn.ANCHORARRAY(E909),_xlpm.vals,0))</f>
        <v>7</v>
      </c>
      <c r="P909">
        <v>5</v>
      </c>
      <c r="Q909">
        <v>5</v>
      </c>
      <c r="R909">
        <v>7</v>
      </c>
      <c r="S909">
        <v>5</v>
      </c>
      <c r="T909" t="str" cm="1">
        <f t="array" ref="T909:X909">TEXT(_xlfn.ANCHORARRAY(O909),"00")</f>
        <v>07</v>
      </c>
      <c r="U909" t="str">
        <v>05</v>
      </c>
      <c r="V909" t="str">
        <v>05</v>
      </c>
      <c r="W909" t="str">
        <v>07</v>
      </c>
      <c r="X909" t="str">
        <v>05</v>
      </c>
      <c r="Y909" t="b">
        <f>MAX(_xlfn.ANCHORARRAY(J909))=5</f>
        <v>0</v>
      </c>
      <c r="Z909" t="b">
        <f>MAX(_xlfn.ANCHORARRAY(J909))=4</f>
        <v>0</v>
      </c>
      <c r="AA909" t="b" cm="1">
        <f t="array" ref="AA909">AND(OR(_xlfn.ANCHORARRAY(J909)=3),OR(_xlfn.ANCHORARRAY(J909)=2))</f>
        <v>1</v>
      </c>
      <c r="AB909" t="b">
        <f>IF(AA909,FALSE,MAX(_xlfn.ANCHORARRAY(J909))=3)</f>
        <v>0</v>
      </c>
      <c r="AC909" t="b">
        <f>COUNTIF(_xlfn.ANCHORARRAY(J909),2)=4</f>
        <v>0</v>
      </c>
      <c r="AD909" t="b">
        <f>IF(AC909,FALSE,MAX(_xlfn.ANCHORARRAY(J909))=2)</f>
        <v>0</v>
      </c>
      <c r="AE909" t="b">
        <f>NOT(OR(Y909:AD909))</f>
        <v>0</v>
      </c>
      <c r="AF909">
        <f>8-MATCH(TRUE,Y909:AE909,0)</f>
        <v>5</v>
      </c>
      <c r="AG909">
        <f>VALUE(_xlfn.CONCAT(AF909,_xlfn.ANCHORARRAY(T909)))</f>
        <v>50705050705</v>
      </c>
      <c r="AH909">
        <f>VALUE(_xlfn.RANK.EQ(AG909,AG:AG,1))</f>
        <v>840</v>
      </c>
      <c r="AI909">
        <f>AH909*D909</f>
        <v>316680</v>
      </c>
      <c r="AK909" s="1"/>
      <c r="AL909" t="str" cm="1">
        <f t="array" ref="AL909:AP909">MID(C909,_xlfn.SEQUENCE(1,LEN(C909)),1)</f>
        <v>7</v>
      </c>
      <c r="AM909" t="str">
        <v>5</v>
      </c>
      <c r="AN909" t="str">
        <v>5</v>
      </c>
      <c r="AO909" t="str">
        <v>7</v>
      </c>
      <c r="AP909" t="str">
        <v>5</v>
      </c>
      <c r="AQ909">
        <f>IF(AL909="J",0,COUNTIF(_xlfn.ANCHORARRAY($AL909),AL909))</f>
        <v>2</v>
      </c>
      <c r="AR909">
        <f>IF(AM909="J",0,COUNTIF(_xlfn.ANCHORARRAY($AL909),AM909))</f>
        <v>3</v>
      </c>
      <c r="AS909">
        <f>IF(AN909="J",0,COUNTIF(_xlfn.ANCHORARRAY($AL909),AN909))</f>
        <v>3</v>
      </c>
      <c r="AT909">
        <f>IF(AO909="J",0,COUNTIF(_xlfn.ANCHORARRAY($AL909),AO909))</f>
        <v>2</v>
      </c>
      <c r="AU909">
        <f>IF(AP909="J",0,COUNTIF(_xlfn.ANCHORARRAY($AL909),AP909))</f>
        <v>3</v>
      </c>
      <c r="AV909" cm="1">
        <f t="array" ref="AV909:AZ909">_xlfn.LET(_xlpm.vals,{"J","2","3","4","5","6","7","8","9","T","J","Q","K","A"},
MATCH(_xlfn.ANCHORARRAY(AL909),_xlpm.vals,0))</f>
        <v>7</v>
      </c>
      <c r="AW909">
        <v>5</v>
      </c>
      <c r="AX909">
        <v>5</v>
      </c>
      <c r="AY909">
        <v>7</v>
      </c>
      <c r="AZ909">
        <v>5</v>
      </c>
      <c r="BA909" t="str" cm="1">
        <f t="array" ref="BA909:BE909">TEXT(_xlfn.ANCHORARRAY(AV909),"00")</f>
        <v>07</v>
      </c>
      <c r="BB909" t="str">
        <v>05</v>
      </c>
      <c r="BC909" t="str">
        <v>05</v>
      </c>
      <c r="BD909" t="str">
        <v>07</v>
      </c>
      <c r="BE909" t="str">
        <v>05</v>
      </c>
      <c r="BF909">
        <f>COUNTIF(_xlfn.ANCHORARRAY(AL909),"J")</f>
        <v>0</v>
      </c>
    </row>
    <row r="910" spans="2:58" x14ac:dyDescent="0.3">
      <c r="B910" t="s">
        <v>93</v>
      </c>
      <c r="C910" t="str">
        <f>_xlfn.TEXTBEFORE(B910," ")</f>
        <v>J29J4</v>
      </c>
      <c r="D910">
        <f>VALUE(_xlfn.TEXTAFTER(B910," "))</f>
        <v>847</v>
      </c>
      <c r="E910" t="str" cm="1">
        <f t="array" ref="E910:I910">MID(C910,_xlfn.SEQUENCE(1,LEN(C910)),1)</f>
        <v>J</v>
      </c>
      <c r="F910" t="str">
        <v>2</v>
      </c>
      <c r="G910" t="str">
        <v>9</v>
      </c>
      <c r="H910" t="str">
        <v>J</v>
      </c>
      <c r="I910" t="str">
        <v>4</v>
      </c>
      <c r="J910" cm="1">
        <f t="array" ref="J910:N910">COUNTIFS(_xlfn.ANCHORARRAY(E910),_xlfn.ANCHORARRAY(E910))</f>
        <v>2</v>
      </c>
      <c r="K910">
        <v>1</v>
      </c>
      <c r="L910">
        <v>1</v>
      </c>
      <c r="M910">
        <v>2</v>
      </c>
      <c r="N910">
        <v>1</v>
      </c>
      <c r="O910" cm="1">
        <f t="array" ref="O910:S910">_xlfn.LET(_xlpm.vals,{"1","2","3","4","5","6","7","8","9","T","J","Q","K","A"},
MATCH(_xlfn.ANCHORARRAY(E910),_xlpm.vals,0))</f>
        <v>11</v>
      </c>
      <c r="P910">
        <v>2</v>
      </c>
      <c r="Q910">
        <v>9</v>
      </c>
      <c r="R910">
        <v>11</v>
      </c>
      <c r="S910">
        <v>4</v>
      </c>
      <c r="T910" t="str" cm="1">
        <f t="array" ref="T910:X910">TEXT(_xlfn.ANCHORARRAY(O910),"00")</f>
        <v>11</v>
      </c>
      <c r="U910" t="str">
        <v>02</v>
      </c>
      <c r="V910" t="str">
        <v>09</v>
      </c>
      <c r="W910" t="str">
        <v>11</v>
      </c>
      <c r="X910" t="str">
        <v>04</v>
      </c>
      <c r="Y910" t="b">
        <f>MAX(_xlfn.ANCHORARRAY(J910))=5</f>
        <v>0</v>
      </c>
      <c r="Z910" t="b">
        <f>MAX(_xlfn.ANCHORARRAY(J910))=4</f>
        <v>0</v>
      </c>
      <c r="AA910" t="b" cm="1">
        <f t="array" ref="AA910">AND(OR(_xlfn.ANCHORARRAY(J910)=3),OR(_xlfn.ANCHORARRAY(J910)=2))</f>
        <v>0</v>
      </c>
      <c r="AB910" t="b">
        <f>IF(AA910,FALSE,MAX(_xlfn.ANCHORARRAY(J910))=3)</f>
        <v>0</v>
      </c>
      <c r="AC910" t="b">
        <f>COUNTIF(_xlfn.ANCHORARRAY(J910),2)=4</f>
        <v>0</v>
      </c>
      <c r="AD910" t="b">
        <f>IF(AC910,FALSE,MAX(_xlfn.ANCHORARRAY(J910))=2)</f>
        <v>1</v>
      </c>
      <c r="AE910" t="b">
        <f>NOT(OR(Y910:AD910))</f>
        <v>0</v>
      </c>
      <c r="AF910">
        <f>8-MATCH(TRUE,Y910:AE910,0)</f>
        <v>2</v>
      </c>
      <c r="AG910">
        <f>VALUE(_xlfn.CONCAT(AF910,_xlfn.ANCHORARRAY(T910)))</f>
        <v>21102091104</v>
      </c>
      <c r="AH910">
        <f>VALUE(_xlfn.RANK.EQ(AG910,AG:AG,1))</f>
        <v>362</v>
      </c>
      <c r="AI910">
        <f>AH910*D910</f>
        <v>306614</v>
      </c>
      <c r="AK910" s="1"/>
      <c r="AL910" t="str" cm="1">
        <f t="array" ref="AL910:AP910">MID(C910,_xlfn.SEQUENCE(1,LEN(C910)),1)</f>
        <v>J</v>
      </c>
      <c r="AM910" t="str">
        <v>2</v>
      </c>
      <c r="AN910" t="str">
        <v>9</v>
      </c>
      <c r="AO910" t="str">
        <v>J</v>
      </c>
      <c r="AP910" t="str">
        <v>4</v>
      </c>
      <c r="AQ910">
        <f>IF(AL910="J",0,COUNTIF(_xlfn.ANCHORARRAY($AL910),AL910))</f>
        <v>0</v>
      </c>
      <c r="AR910">
        <f>IF(AM910="J",0,COUNTIF(_xlfn.ANCHORARRAY($AL910),AM910))</f>
        <v>1</v>
      </c>
      <c r="AS910">
        <f>IF(AN910="J",0,COUNTIF(_xlfn.ANCHORARRAY($AL910),AN910))</f>
        <v>1</v>
      </c>
      <c r="AT910">
        <f>IF(AO910="J",0,COUNTIF(_xlfn.ANCHORARRAY($AL910),AO910))</f>
        <v>0</v>
      </c>
      <c r="AU910">
        <f>IF(AP910="J",0,COUNTIF(_xlfn.ANCHORARRAY($AL910),AP910))</f>
        <v>1</v>
      </c>
      <c r="AV910" cm="1">
        <f t="array" ref="AV910:AZ910">_xlfn.LET(_xlpm.vals,{"J","2","3","4","5","6","7","8","9","T","J","Q","K","A"},
MATCH(_xlfn.ANCHORARRAY(AL910),_xlpm.vals,0))</f>
        <v>1</v>
      </c>
      <c r="AW910">
        <v>2</v>
      </c>
      <c r="AX910">
        <v>9</v>
      </c>
      <c r="AY910">
        <v>1</v>
      </c>
      <c r="AZ910">
        <v>4</v>
      </c>
      <c r="BA910" t="str" cm="1">
        <f t="array" ref="BA910:BE910">TEXT(_xlfn.ANCHORARRAY(AV910),"00")</f>
        <v>01</v>
      </c>
      <c r="BB910" t="str">
        <v>02</v>
      </c>
      <c r="BC910" t="str">
        <v>09</v>
      </c>
      <c r="BD910" t="str">
        <v>01</v>
      </c>
      <c r="BE910" t="str">
        <v>04</v>
      </c>
      <c r="BF910">
        <f>COUNTIF(_xlfn.ANCHORARRAY(AL910),"J")</f>
        <v>2</v>
      </c>
    </row>
    <row r="911" spans="2:58" x14ac:dyDescent="0.3">
      <c r="B911" t="s">
        <v>92</v>
      </c>
      <c r="C911" t="str">
        <f>_xlfn.TEXTBEFORE(B911," ")</f>
        <v>AK7A7</v>
      </c>
      <c r="D911">
        <f>VALUE(_xlfn.TEXTAFTER(B911," "))</f>
        <v>88</v>
      </c>
      <c r="E911" t="str" cm="1">
        <f t="array" ref="E911:I911">MID(C911,_xlfn.SEQUENCE(1,LEN(C911)),1)</f>
        <v>A</v>
      </c>
      <c r="F911" t="str">
        <v>K</v>
      </c>
      <c r="G911" t="str">
        <v>7</v>
      </c>
      <c r="H911" t="str">
        <v>A</v>
      </c>
      <c r="I911" t="str">
        <v>7</v>
      </c>
      <c r="J911" cm="1">
        <f t="array" ref="J911:N911">COUNTIFS(_xlfn.ANCHORARRAY(E911),_xlfn.ANCHORARRAY(E911))</f>
        <v>2</v>
      </c>
      <c r="K911">
        <v>1</v>
      </c>
      <c r="L911">
        <v>2</v>
      </c>
      <c r="M911">
        <v>2</v>
      </c>
      <c r="N911">
        <v>2</v>
      </c>
      <c r="O911" cm="1">
        <f t="array" ref="O911:S911">_xlfn.LET(_xlpm.vals,{"1","2","3","4","5","6","7","8","9","T","J","Q","K","A"},
MATCH(_xlfn.ANCHORARRAY(E911),_xlpm.vals,0))</f>
        <v>14</v>
      </c>
      <c r="P911">
        <v>13</v>
      </c>
      <c r="Q911">
        <v>7</v>
      </c>
      <c r="R911">
        <v>14</v>
      </c>
      <c r="S911">
        <v>7</v>
      </c>
      <c r="T911" t="str" cm="1">
        <f t="array" ref="T911:X911">TEXT(_xlfn.ANCHORARRAY(O911),"00")</f>
        <v>14</v>
      </c>
      <c r="U911" t="str">
        <v>13</v>
      </c>
      <c r="V911" t="str">
        <v>07</v>
      </c>
      <c r="W911" t="str">
        <v>14</v>
      </c>
      <c r="X911" t="str">
        <v>07</v>
      </c>
      <c r="Y911" t="b">
        <f>MAX(_xlfn.ANCHORARRAY(J911))=5</f>
        <v>0</v>
      </c>
      <c r="Z911" t="b">
        <f>MAX(_xlfn.ANCHORARRAY(J911))=4</f>
        <v>0</v>
      </c>
      <c r="AA911" t="b" cm="1">
        <f t="array" ref="AA911">AND(OR(_xlfn.ANCHORARRAY(J911)=3),OR(_xlfn.ANCHORARRAY(J911)=2))</f>
        <v>0</v>
      </c>
      <c r="AB911" t="b">
        <f>IF(AA911,FALSE,MAX(_xlfn.ANCHORARRAY(J911))=3)</f>
        <v>0</v>
      </c>
      <c r="AC911" t="b">
        <f>COUNTIF(_xlfn.ANCHORARRAY(J911),2)=4</f>
        <v>1</v>
      </c>
      <c r="AD911" t="b">
        <f>IF(AC911,FALSE,MAX(_xlfn.ANCHORARRAY(J911))=2)</f>
        <v>0</v>
      </c>
      <c r="AE911" t="b">
        <f>NOT(OR(Y911:AD911))</f>
        <v>0</v>
      </c>
      <c r="AF911">
        <f>8-MATCH(TRUE,Y911:AE911,0)</f>
        <v>3</v>
      </c>
      <c r="AG911">
        <f>VALUE(_xlfn.CONCAT(AF911,_xlfn.ANCHORARRAY(T911)))</f>
        <v>31413071407</v>
      </c>
      <c r="AH911">
        <f>VALUE(_xlfn.RANK.EQ(AG911,AG:AG,1))</f>
        <v>622</v>
      </c>
      <c r="AI911">
        <f>AH911*D911</f>
        <v>54736</v>
      </c>
      <c r="AK911" s="1"/>
      <c r="AL911" t="str" cm="1">
        <f t="array" ref="AL911:AP911">MID(C911,_xlfn.SEQUENCE(1,LEN(C911)),1)</f>
        <v>A</v>
      </c>
      <c r="AM911" t="str">
        <v>K</v>
      </c>
      <c r="AN911" t="str">
        <v>7</v>
      </c>
      <c r="AO911" t="str">
        <v>A</v>
      </c>
      <c r="AP911" t="str">
        <v>7</v>
      </c>
      <c r="AQ911">
        <f>IF(AL911="J",0,COUNTIF(_xlfn.ANCHORARRAY($AL911),AL911))</f>
        <v>2</v>
      </c>
      <c r="AR911">
        <f>IF(AM911="J",0,COUNTIF(_xlfn.ANCHORARRAY($AL911),AM911))</f>
        <v>1</v>
      </c>
      <c r="AS911">
        <f>IF(AN911="J",0,COUNTIF(_xlfn.ANCHORARRAY($AL911),AN911))</f>
        <v>2</v>
      </c>
      <c r="AT911">
        <f>IF(AO911="J",0,COUNTIF(_xlfn.ANCHORARRAY($AL911),AO911))</f>
        <v>2</v>
      </c>
      <c r="AU911">
        <f>IF(AP911="J",0,COUNTIF(_xlfn.ANCHORARRAY($AL911),AP911))</f>
        <v>2</v>
      </c>
      <c r="AV911" cm="1">
        <f t="array" ref="AV911:AZ911">_xlfn.LET(_xlpm.vals,{"J","2","3","4","5","6","7","8","9","T","J","Q","K","A"},
MATCH(_xlfn.ANCHORARRAY(AL911),_xlpm.vals,0))</f>
        <v>14</v>
      </c>
      <c r="AW911">
        <v>13</v>
      </c>
      <c r="AX911">
        <v>7</v>
      </c>
      <c r="AY911">
        <v>14</v>
      </c>
      <c r="AZ911">
        <v>7</v>
      </c>
      <c r="BA911" t="str" cm="1">
        <f t="array" ref="BA911:BE911">TEXT(_xlfn.ANCHORARRAY(AV911),"00")</f>
        <v>14</v>
      </c>
      <c r="BB911" t="str">
        <v>13</v>
      </c>
      <c r="BC911" t="str">
        <v>07</v>
      </c>
      <c r="BD911" t="str">
        <v>14</v>
      </c>
      <c r="BE911" t="str">
        <v>07</v>
      </c>
      <c r="BF911">
        <f>COUNTIF(_xlfn.ANCHORARRAY(AL911),"J")</f>
        <v>0</v>
      </c>
    </row>
    <row r="912" spans="2:58" x14ac:dyDescent="0.3">
      <c r="B912" t="s">
        <v>91</v>
      </c>
      <c r="C912" t="str">
        <f>_xlfn.TEXTBEFORE(B912," ")</f>
        <v>J7J79</v>
      </c>
      <c r="D912">
        <f>VALUE(_xlfn.TEXTAFTER(B912," "))</f>
        <v>279</v>
      </c>
      <c r="E912" t="str" cm="1">
        <f t="array" ref="E912:I912">MID(C912,_xlfn.SEQUENCE(1,LEN(C912)),1)</f>
        <v>J</v>
      </c>
      <c r="F912" t="str">
        <v>7</v>
      </c>
      <c r="G912" t="str">
        <v>J</v>
      </c>
      <c r="H912" t="str">
        <v>7</v>
      </c>
      <c r="I912" t="str">
        <v>9</v>
      </c>
      <c r="J912" cm="1">
        <f t="array" ref="J912:N912">COUNTIFS(_xlfn.ANCHORARRAY(E912),_xlfn.ANCHORARRAY(E912))</f>
        <v>2</v>
      </c>
      <c r="K912">
        <v>2</v>
      </c>
      <c r="L912">
        <v>2</v>
      </c>
      <c r="M912">
        <v>2</v>
      </c>
      <c r="N912">
        <v>1</v>
      </c>
      <c r="O912" cm="1">
        <f t="array" ref="O912:S912">_xlfn.LET(_xlpm.vals,{"1","2","3","4","5","6","7","8","9","T","J","Q","K","A"},
MATCH(_xlfn.ANCHORARRAY(E912),_xlpm.vals,0))</f>
        <v>11</v>
      </c>
      <c r="P912">
        <v>7</v>
      </c>
      <c r="Q912">
        <v>11</v>
      </c>
      <c r="R912">
        <v>7</v>
      </c>
      <c r="S912">
        <v>9</v>
      </c>
      <c r="T912" t="str" cm="1">
        <f t="array" ref="T912:X912">TEXT(_xlfn.ANCHORARRAY(O912),"00")</f>
        <v>11</v>
      </c>
      <c r="U912" t="str">
        <v>07</v>
      </c>
      <c r="V912" t="str">
        <v>11</v>
      </c>
      <c r="W912" t="str">
        <v>07</v>
      </c>
      <c r="X912" t="str">
        <v>09</v>
      </c>
      <c r="Y912" t="b">
        <f>MAX(_xlfn.ANCHORARRAY(J912))=5</f>
        <v>0</v>
      </c>
      <c r="Z912" t="b">
        <f>MAX(_xlfn.ANCHORARRAY(J912))=4</f>
        <v>0</v>
      </c>
      <c r="AA912" t="b" cm="1">
        <f t="array" ref="AA912">AND(OR(_xlfn.ANCHORARRAY(J912)=3),OR(_xlfn.ANCHORARRAY(J912)=2))</f>
        <v>0</v>
      </c>
      <c r="AB912" t="b">
        <f>IF(AA912,FALSE,MAX(_xlfn.ANCHORARRAY(J912))=3)</f>
        <v>0</v>
      </c>
      <c r="AC912" t="b">
        <f>COUNTIF(_xlfn.ANCHORARRAY(J912),2)=4</f>
        <v>1</v>
      </c>
      <c r="AD912" t="b">
        <f>IF(AC912,FALSE,MAX(_xlfn.ANCHORARRAY(J912))=2)</f>
        <v>0</v>
      </c>
      <c r="AE912" t="b">
        <f>NOT(OR(Y912:AD912))</f>
        <v>0</v>
      </c>
      <c r="AF912">
        <f>8-MATCH(TRUE,Y912:AE912,0)</f>
        <v>3</v>
      </c>
      <c r="AG912">
        <f>VALUE(_xlfn.CONCAT(AF912,_xlfn.ANCHORARRAY(T912)))</f>
        <v>31107110709</v>
      </c>
      <c r="AH912">
        <f>VALUE(_xlfn.RANK.EQ(AG912,AG:AG,1))</f>
        <v>574</v>
      </c>
      <c r="AI912">
        <f>AH912*D912</f>
        <v>160146</v>
      </c>
      <c r="AK912" s="1"/>
      <c r="AL912" t="str" cm="1">
        <f t="array" ref="AL912:AP912">MID(C912,_xlfn.SEQUENCE(1,LEN(C912)),1)</f>
        <v>J</v>
      </c>
      <c r="AM912" t="str">
        <v>7</v>
      </c>
      <c r="AN912" t="str">
        <v>J</v>
      </c>
      <c r="AO912" t="str">
        <v>7</v>
      </c>
      <c r="AP912" t="str">
        <v>9</v>
      </c>
      <c r="AQ912">
        <f>IF(AL912="J",0,COUNTIF(_xlfn.ANCHORARRAY($AL912),AL912))</f>
        <v>0</v>
      </c>
      <c r="AR912">
        <f>IF(AM912="J",0,COUNTIF(_xlfn.ANCHORARRAY($AL912),AM912))</f>
        <v>2</v>
      </c>
      <c r="AS912">
        <f>IF(AN912="J",0,COUNTIF(_xlfn.ANCHORARRAY($AL912),AN912))</f>
        <v>0</v>
      </c>
      <c r="AT912">
        <f>IF(AO912="J",0,COUNTIF(_xlfn.ANCHORARRAY($AL912),AO912))</f>
        <v>2</v>
      </c>
      <c r="AU912">
        <f>IF(AP912="J",0,COUNTIF(_xlfn.ANCHORARRAY($AL912),AP912))</f>
        <v>1</v>
      </c>
      <c r="AV912" cm="1">
        <f t="array" ref="AV912:AZ912">_xlfn.LET(_xlpm.vals,{"J","2","3","4","5","6","7","8","9","T","J","Q","K","A"},
MATCH(_xlfn.ANCHORARRAY(AL912),_xlpm.vals,0))</f>
        <v>1</v>
      </c>
      <c r="AW912">
        <v>7</v>
      </c>
      <c r="AX912">
        <v>1</v>
      </c>
      <c r="AY912">
        <v>7</v>
      </c>
      <c r="AZ912">
        <v>9</v>
      </c>
      <c r="BA912" t="str" cm="1">
        <f t="array" ref="BA912:BE912">TEXT(_xlfn.ANCHORARRAY(AV912),"00")</f>
        <v>01</v>
      </c>
      <c r="BB912" t="str">
        <v>07</v>
      </c>
      <c r="BC912" t="str">
        <v>01</v>
      </c>
      <c r="BD912" t="str">
        <v>07</v>
      </c>
      <c r="BE912" t="str">
        <v>09</v>
      </c>
      <c r="BF912">
        <f>COUNTIF(_xlfn.ANCHORARRAY(AL912),"J")</f>
        <v>2</v>
      </c>
    </row>
    <row r="913" spans="2:58" x14ac:dyDescent="0.3">
      <c r="B913" t="s">
        <v>90</v>
      </c>
      <c r="C913" t="str">
        <f>_xlfn.TEXTBEFORE(B913," ")</f>
        <v>39QJ9</v>
      </c>
      <c r="D913">
        <f>VALUE(_xlfn.TEXTAFTER(B913," "))</f>
        <v>576</v>
      </c>
      <c r="E913" t="str" cm="1">
        <f t="array" ref="E913:I913">MID(C913,_xlfn.SEQUENCE(1,LEN(C913)),1)</f>
        <v>3</v>
      </c>
      <c r="F913" t="str">
        <v>9</v>
      </c>
      <c r="G913" t="str">
        <v>Q</v>
      </c>
      <c r="H913" t="str">
        <v>J</v>
      </c>
      <c r="I913" t="str">
        <v>9</v>
      </c>
      <c r="J913" cm="1">
        <f t="array" ref="J913:N913">COUNTIFS(_xlfn.ANCHORARRAY(E913),_xlfn.ANCHORARRAY(E913))</f>
        <v>1</v>
      </c>
      <c r="K913">
        <v>2</v>
      </c>
      <c r="L913">
        <v>1</v>
      </c>
      <c r="M913">
        <v>1</v>
      </c>
      <c r="N913">
        <v>2</v>
      </c>
      <c r="O913" cm="1">
        <f t="array" ref="O913:S913">_xlfn.LET(_xlpm.vals,{"1","2","3","4","5","6","7","8","9","T","J","Q","K","A"},
MATCH(_xlfn.ANCHORARRAY(E913),_xlpm.vals,0))</f>
        <v>3</v>
      </c>
      <c r="P913">
        <v>9</v>
      </c>
      <c r="Q913">
        <v>12</v>
      </c>
      <c r="R913">
        <v>11</v>
      </c>
      <c r="S913">
        <v>9</v>
      </c>
      <c r="T913" t="str" cm="1">
        <f t="array" ref="T913:X913">TEXT(_xlfn.ANCHORARRAY(O913),"00")</f>
        <v>03</v>
      </c>
      <c r="U913" t="str">
        <v>09</v>
      </c>
      <c r="V913" t="str">
        <v>12</v>
      </c>
      <c r="W913" t="str">
        <v>11</v>
      </c>
      <c r="X913" t="str">
        <v>09</v>
      </c>
      <c r="Y913" t="b">
        <f>MAX(_xlfn.ANCHORARRAY(J913))=5</f>
        <v>0</v>
      </c>
      <c r="Z913" t="b">
        <f>MAX(_xlfn.ANCHORARRAY(J913))=4</f>
        <v>0</v>
      </c>
      <c r="AA913" t="b" cm="1">
        <f t="array" ref="AA913">AND(OR(_xlfn.ANCHORARRAY(J913)=3),OR(_xlfn.ANCHORARRAY(J913)=2))</f>
        <v>0</v>
      </c>
      <c r="AB913" t="b">
        <f>IF(AA913,FALSE,MAX(_xlfn.ANCHORARRAY(J913))=3)</f>
        <v>0</v>
      </c>
      <c r="AC913" t="b">
        <f>COUNTIF(_xlfn.ANCHORARRAY(J913),2)=4</f>
        <v>0</v>
      </c>
      <c r="AD913" t="b">
        <f>IF(AC913,FALSE,MAX(_xlfn.ANCHORARRAY(J913))=2)</f>
        <v>1</v>
      </c>
      <c r="AE913" t="b">
        <f>NOT(OR(Y913:AD913))</f>
        <v>0</v>
      </c>
      <c r="AF913">
        <f>8-MATCH(TRUE,Y913:AE913,0)</f>
        <v>2</v>
      </c>
      <c r="AG913">
        <f>VALUE(_xlfn.CONCAT(AF913,_xlfn.ANCHORARRAY(T913)))</f>
        <v>20309121109</v>
      </c>
      <c r="AH913">
        <f>VALUE(_xlfn.RANK.EQ(AG913,AG:AG,1))</f>
        <v>229</v>
      </c>
      <c r="AI913">
        <f>AH913*D913</f>
        <v>131904</v>
      </c>
      <c r="AK913" s="1"/>
      <c r="AL913" t="str" cm="1">
        <f t="array" ref="AL913:AP913">MID(C913,_xlfn.SEQUENCE(1,LEN(C913)),1)</f>
        <v>3</v>
      </c>
      <c r="AM913" t="str">
        <v>9</v>
      </c>
      <c r="AN913" t="str">
        <v>Q</v>
      </c>
      <c r="AO913" t="str">
        <v>J</v>
      </c>
      <c r="AP913" t="str">
        <v>9</v>
      </c>
      <c r="AQ913">
        <f>IF(AL913="J",0,COUNTIF(_xlfn.ANCHORARRAY($AL913),AL913))</f>
        <v>1</v>
      </c>
      <c r="AR913">
        <f>IF(AM913="J",0,COUNTIF(_xlfn.ANCHORARRAY($AL913),AM913))</f>
        <v>2</v>
      </c>
      <c r="AS913">
        <f>IF(AN913="J",0,COUNTIF(_xlfn.ANCHORARRAY($AL913),AN913))</f>
        <v>1</v>
      </c>
      <c r="AT913">
        <f>IF(AO913="J",0,COUNTIF(_xlfn.ANCHORARRAY($AL913),AO913))</f>
        <v>0</v>
      </c>
      <c r="AU913">
        <f>IF(AP913="J",0,COUNTIF(_xlfn.ANCHORARRAY($AL913),AP913))</f>
        <v>2</v>
      </c>
      <c r="AV913" cm="1">
        <f t="array" ref="AV913:AZ913">_xlfn.LET(_xlpm.vals,{"J","2","3","4","5","6","7","8","9","T","J","Q","K","A"},
MATCH(_xlfn.ANCHORARRAY(AL913),_xlpm.vals,0))</f>
        <v>3</v>
      </c>
      <c r="AW913">
        <v>9</v>
      </c>
      <c r="AX913">
        <v>12</v>
      </c>
      <c r="AY913">
        <v>1</v>
      </c>
      <c r="AZ913">
        <v>9</v>
      </c>
      <c r="BA913" t="str" cm="1">
        <f t="array" ref="BA913:BE913">TEXT(_xlfn.ANCHORARRAY(AV913),"00")</f>
        <v>03</v>
      </c>
      <c r="BB913" t="str">
        <v>09</v>
      </c>
      <c r="BC913" t="str">
        <v>12</v>
      </c>
      <c r="BD913" t="str">
        <v>01</v>
      </c>
      <c r="BE913" t="str">
        <v>09</v>
      </c>
      <c r="BF913">
        <f>COUNTIF(_xlfn.ANCHORARRAY(AL913),"J")</f>
        <v>1</v>
      </c>
    </row>
    <row r="914" spans="2:58" x14ac:dyDescent="0.3">
      <c r="B914" t="s">
        <v>89</v>
      </c>
      <c r="C914" t="str">
        <f>_xlfn.TEXTBEFORE(B914," ")</f>
        <v>5Q863</v>
      </c>
      <c r="D914">
        <f>VALUE(_xlfn.TEXTAFTER(B914," "))</f>
        <v>752</v>
      </c>
      <c r="E914" t="str" cm="1">
        <f t="array" ref="E914:I914">MID(C914,_xlfn.SEQUENCE(1,LEN(C914)),1)</f>
        <v>5</v>
      </c>
      <c r="F914" t="str">
        <v>Q</v>
      </c>
      <c r="G914" t="str">
        <v>8</v>
      </c>
      <c r="H914" t="str">
        <v>6</v>
      </c>
      <c r="I914" t="str">
        <v>3</v>
      </c>
      <c r="J914" cm="1">
        <f t="array" ref="J914:N914">COUNTIFS(_xlfn.ANCHORARRAY(E914),_xlfn.ANCHORARRAY(E914))</f>
        <v>1</v>
      </c>
      <c r="K914">
        <v>1</v>
      </c>
      <c r="L914">
        <v>1</v>
      </c>
      <c r="M914">
        <v>1</v>
      </c>
      <c r="N914">
        <v>1</v>
      </c>
      <c r="O914" cm="1">
        <f t="array" ref="O914:S914">_xlfn.LET(_xlpm.vals,{"1","2","3","4","5","6","7","8","9","T","J","Q","K","A"},
MATCH(_xlfn.ANCHORARRAY(E914),_xlpm.vals,0))</f>
        <v>5</v>
      </c>
      <c r="P914">
        <v>12</v>
      </c>
      <c r="Q914">
        <v>8</v>
      </c>
      <c r="R914">
        <v>6</v>
      </c>
      <c r="S914">
        <v>3</v>
      </c>
      <c r="T914" t="str" cm="1">
        <f t="array" ref="T914:X914">TEXT(_xlfn.ANCHORARRAY(O914),"00")</f>
        <v>05</v>
      </c>
      <c r="U914" t="str">
        <v>12</v>
      </c>
      <c r="V914" t="str">
        <v>08</v>
      </c>
      <c r="W914" t="str">
        <v>06</v>
      </c>
      <c r="X914" t="str">
        <v>03</v>
      </c>
      <c r="Y914" t="b">
        <f>MAX(_xlfn.ANCHORARRAY(J914))=5</f>
        <v>0</v>
      </c>
      <c r="Z914" t="b">
        <f>MAX(_xlfn.ANCHORARRAY(J914))=4</f>
        <v>0</v>
      </c>
      <c r="AA914" t="b" cm="1">
        <f t="array" ref="AA914">AND(OR(_xlfn.ANCHORARRAY(J914)=3),OR(_xlfn.ANCHORARRAY(J914)=2))</f>
        <v>0</v>
      </c>
      <c r="AB914" t="b">
        <f>IF(AA914,FALSE,MAX(_xlfn.ANCHORARRAY(J914))=3)</f>
        <v>0</v>
      </c>
      <c r="AC914" t="b">
        <f>COUNTIF(_xlfn.ANCHORARRAY(J914),2)=4</f>
        <v>0</v>
      </c>
      <c r="AD914" t="b">
        <f>IF(AC914,FALSE,MAX(_xlfn.ANCHORARRAY(J914))=2)</f>
        <v>0</v>
      </c>
      <c r="AE914" t="b">
        <f>NOT(OR(Y914:AD914))</f>
        <v>1</v>
      </c>
      <c r="AF914">
        <f>8-MATCH(TRUE,Y914:AE914,0)</f>
        <v>1</v>
      </c>
      <c r="AG914">
        <f>VALUE(_xlfn.CONCAT(AF914,_xlfn.ANCHORARRAY(T914)))</f>
        <v>10512080603</v>
      </c>
      <c r="AH914">
        <f>VALUE(_xlfn.RANK.EQ(AG914,AG:AG,1))</f>
        <v>61</v>
      </c>
      <c r="AI914">
        <f>AH914*D914</f>
        <v>45872</v>
      </c>
      <c r="AK914" s="1"/>
      <c r="AL914" t="str" cm="1">
        <f t="array" ref="AL914:AP914">MID(C914,_xlfn.SEQUENCE(1,LEN(C914)),1)</f>
        <v>5</v>
      </c>
      <c r="AM914" t="str">
        <v>Q</v>
      </c>
      <c r="AN914" t="str">
        <v>8</v>
      </c>
      <c r="AO914" t="str">
        <v>6</v>
      </c>
      <c r="AP914" t="str">
        <v>3</v>
      </c>
      <c r="AQ914">
        <f>IF(AL914="J",0,COUNTIF(_xlfn.ANCHORARRAY($AL914),AL914))</f>
        <v>1</v>
      </c>
      <c r="AR914">
        <f>IF(AM914="J",0,COUNTIF(_xlfn.ANCHORARRAY($AL914),AM914))</f>
        <v>1</v>
      </c>
      <c r="AS914">
        <f>IF(AN914="J",0,COUNTIF(_xlfn.ANCHORARRAY($AL914),AN914))</f>
        <v>1</v>
      </c>
      <c r="AT914">
        <f>IF(AO914="J",0,COUNTIF(_xlfn.ANCHORARRAY($AL914),AO914))</f>
        <v>1</v>
      </c>
      <c r="AU914">
        <f>IF(AP914="J",0,COUNTIF(_xlfn.ANCHORARRAY($AL914),AP914))</f>
        <v>1</v>
      </c>
      <c r="AV914" cm="1">
        <f t="array" ref="AV914:AZ914">_xlfn.LET(_xlpm.vals,{"J","2","3","4","5","6","7","8","9","T","J","Q","K","A"},
MATCH(_xlfn.ANCHORARRAY(AL914),_xlpm.vals,0))</f>
        <v>5</v>
      </c>
      <c r="AW914">
        <v>12</v>
      </c>
      <c r="AX914">
        <v>8</v>
      </c>
      <c r="AY914">
        <v>6</v>
      </c>
      <c r="AZ914">
        <v>3</v>
      </c>
      <c r="BA914" t="str" cm="1">
        <f t="array" ref="BA914:BE914">TEXT(_xlfn.ANCHORARRAY(AV914),"00")</f>
        <v>05</v>
      </c>
      <c r="BB914" t="str">
        <v>12</v>
      </c>
      <c r="BC914" t="str">
        <v>08</v>
      </c>
      <c r="BD914" t="str">
        <v>06</v>
      </c>
      <c r="BE914" t="str">
        <v>03</v>
      </c>
      <c r="BF914">
        <f>COUNTIF(_xlfn.ANCHORARRAY(AL914),"J")</f>
        <v>0</v>
      </c>
    </row>
    <row r="915" spans="2:58" x14ac:dyDescent="0.3">
      <c r="B915" t="s">
        <v>88</v>
      </c>
      <c r="C915" t="str">
        <f>_xlfn.TEXTBEFORE(B915," ")</f>
        <v>A8J98</v>
      </c>
      <c r="D915">
        <f>VALUE(_xlfn.TEXTAFTER(B915," "))</f>
        <v>684</v>
      </c>
      <c r="E915" t="str" cm="1">
        <f t="array" ref="E915:I915">MID(C915,_xlfn.SEQUENCE(1,LEN(C915)),1)</f>
        <v>A</v>
      </c>
      <c r="F915" t="str">
        <v>8</v>
      </c>
      <c r="G915" t="str">
        <v>J</v>
      </c>
      <c r="H915" t="str">
        <v>9</v>
      </c>
      <c r="I915" t="str">
        <v>8</v>
      </c>
      <c r="J915" cm="1">
        <f t="array" ref="J915:N915">COUNTIFS(_xlfn.ANCHORARRAY(E915),_xlfn.ANCHORARRAY(E915))</f>
        <v>1</v>
      </c>
      <c r="K915">
        <v>2</v>
      </c>
      <c r="L915">
        <v>1</v>
      </c>
      <c r="M915">
        <v>1</v>
      </c>
      <c r="N915">
        <v>2</v>
      </c>
      <c r="O915" cm="1">
        <f t="array" ref="O915:S915">_xlfn.LET(_xlpm.vals,{"1","2","3","4","5","6","7","8","9","T","J","Q","K","A"},
MATCH(_xlfn.ANCHORARRAY(E915),_xlpm.vals,0))</f>
        <v>14</v>
      </c>
      <c r="P915">
        <v>8</v>
      </c>
      <c r="Q915">
        <v>11</v>
      </c>
      <c r="R915">
        <v>9</v>
      </c>
      <c r="S915">
        <v>8</v>
      </c>
      <c r="T915" t="str" cm="1">
        <f t="array" ref="T915:X915">TEXT(_xlfn.ANCHORARRAY(O915),"00")</f>
        <v>14</v>
      </c>
      <c r="U915" t="str">
        <v>08</v>
      </c>
      <c r="V915" t="str">
        <v>11</v>
      </c>
      <c r="W915" t="str">
        <v>09</v>
      </c>
      <c r="X915" t="str">
        <v>08</v>
      </c>
      <c r="Y915" t="b">
        <f>MAX(_xlfn.ANCHORARRAY(J915))=5</f>
        <v>0</v>
      </c>
      <c r="Z915" t="b">
        <f>MAX(_xlfn.ANCHORARRAY(J915))=4</f>
        <v>0</v>
      </c>
      <c r="AA915" t="b" cm="1">
        <f t="array" ref="AA915">AND(OR(_xlfn.ANCHORARRAY(J915)=3),OR(_xlfn.ANCHORARRAY(J915)=2))</f>
        <v>0</v>
      </c>
      <c r="AB915" t="b">
        <f>IF(AA915,FALSE,MAX(_xlfn.ANCHORARRAY(J915))=3)</f>
        <v>0</v>
      </c>
      <c r="AC915" t="b">
        <f>COUNTIF(_xlfn.ANCHORARRAY(J915),2)=4</f>
        <v>0</v>
      </c>
      <c r="AD915" t="b">
        <f>IF(AC915,FALSE,MAX(_xlfn.ANCHORARRAY(J915))=2)</f>
        <v>1</v>
      </c>
      <c r="AE915" t="b">
        <f>NOT(OR(Y915:AD915))</f>
        <v>0</v>
      </c>
      <c r="AF915">
        <f>8-MATCH(TRUE,Y915:AE915,0)</f>
        <v>2</v>
      </c>
      <c r="AG915">
        <f>VALUE(_xlfn.CONCAT(AF915,_xlfn.ANCHORARRAY(T915)))</f>
        <v>21408110908</v>
      </c>
      <c r="AH915">
        <f>VALUE(_xlfn.RANK.EQ(AG915,AG:AG,1))</f>
        <v>428</v>
      </c>
      <c r="AI915">
        <f>AH915*D915</f>
        <v>292752</v>
      </c>
      <c r="AK915" s="1"/>
      <c r="AL915" t="str" cm="1">
        <f t="array" ref="AL915:AP915">MID(C915,_xlfn.SEQUENCE(1,LEN(C915)),1)</f>
        <v>A</v>
      </c>
      <c r="AM915" t="str">
        <v>8</v>
      </c>
      <c r="AN915" t="str">
        <v>J</v>
      </c>
      <c r="AO915" t="str">
        <v>9</v>
      </c>
      <c r="AP915" t="str">
        <v>8</v>
      </c>
      <c r="AQ915">
        <f>IF(AL915="J",0,COUNTIF(_xlfn.ANCHORARRAY($AL915),AL915))</f>
        <v>1</v>
      </c>
      <c r="AR915">
        <f>IF(AM915="J",0,COUNTIF(_xlfn.ANCHORARRAY($AL915),AM915))</f>
        <v>2</v>
      </c>
      <c r="AS915">
        <f>IF(AN915="J",0,COUNTIF(_xlfn.ANCHORARRAY($AL915),AN915))</f>
        <v>0</v>
      </c>
      <c r="AT915">
        <f>IF(AO915="J",0,COUNTIF(_xlfn.ANCHORARRAY($AL915),AO915))</f>
        <v>1</v>
      </c>
      <c r="AU915">
        <f>IF(AP915="J",0,COUNTIF(_xlfn.ANCHORARRAY($AL915),AP915))</f>
        <v>2</v>
      </c>
      <c r="AV915" cm="1">
        <f t="array" ref="AV915:AZ915">_xlfn.LET(_xlpm.vals,{"J","2","3","4","5","6","7","8","9","T","J","Q","K","A"},
MATCH(_xlfn.ANCHORARRAY(AL915),_xlpm.vals,0))</f>
        <v>14</v>
      </c>
      <c r="AW915">
        <v>8</v>
      </c>
      <c r="AX915">
        <v>1</v>
      </c>
      <c r="AY915">
        <v>9</v>
      </c>
      <c r="AZ915">
        <v>8</v>
      </c>
      <c r="BA915" t="str" cm="1">
        <f t="array" ref="BA915:BE915">TEXT(_xlfn.ANCHORARRAY(AV915),"00")</f>
        <v>14</v>
      </c>
      <c r="BB915" t="str">
        <v>08</v>
      </c>
      <c r="BC915" t="str">
        <v>01</v>
      </c>
      <c r="BD915" t="str">
        <v>09</v>
      </c>
      <c r="BE915" t="str">
        <v>08</v>
      </c>
      <c r="BF915">
        <f>COUNTIF(_xlfn.ANCHORARRAY(AL915),"J")</f>
        <v>1</v>
      </c>
    </row>
    <row r="916" spans="2:58" x14ac:dyDescent="0.3">
      <c r="B916" t="s">
        <v>87</v>
      </c>
      <c r="C916" t="str">
        <f>_xlfn.TEXTBEFORE(B916," ")</f>
        <v>74A44</v>
      </c>
      <c r="D916">
        <f>VALUE(_xlfn.TEXTAFTER(B916," "))</f>
        <v>541</v>
      </c>
      <c r="E916" t="str" cm="1">
        <f t="array" ref="E916:I916">MID(C916,_xlfn.SEQUENCE(1,LEN(C916)),1)</f>
        <v>7</v>
      </c>
      <c r="F916" t="str">
        <v>4</v>
      </c>
      <c r="G916" t="str">
        <v>A</v>
      </c>
      <c r="H916" t="str">
        <v>4</v>
      </c>
      <c r="I916" t="str">
        <v>4</v>
      </c>
      <c r="J916" cm="1">
        <f t="array" ref="J916:N916">COUNTIFS(_xlfn.ANCHORARRAY(E916),_xlfn.ANCHORARRAY(E916))</f>
        <v>1</v>
      </c>
      <c r="K916">
        <v>3</v>
      </c>
      <c r="L916">
        <v>1</v>
      </c>
      <c r="M916">
        <v>3</v>
      </c>
      <c r="N916">
        <v>3</v>
      </c>
      <c r="O916" cm="1">
        <f t="array" ref="O916:S916">_xlfn.LET(_xlpm.vals,{"1","2","3","4","5","6","7","8","9","T","J","Q","K","A"},
MATCH(_xlfn.ANCHORARRAY(E916),_xlpm.vals,0))</f>
        <v>7</v>
      </c>
      <c r="P916">
        <v>4</v>
      </c>
      <c r="Q916">
        <v>14</v>
      </c>
      <c r="R916">
        <v>4</v>
      </c>
      <c r="S916">
        <v>4</v>
      </c>
      <c r="T916" t="str" cm="1">
        <f t="array" ref="T916:X916">TEXT(_xlfn.ANCHORARRAY(O916),"00")</f>
        <v>07</v>
      </c>
      <c r="U916" t="str">
        <v>04</v>
      </c>
      <c r="V916" t="str">
        <v>14</v>
      </c>
      <c r="W916" t="str">
        <v>04</v>
      </c>
      <c r="X916" t="str">
        <v>04</v>
      </c>
      <c r="Y916" t="b">
        <f>MAX(_xlfn.ANCHORARRAY(J916))=5</f>
        <v>0</v>
      </c>
      <c r="Z916" t="b">
        <f>MAX(_xlfn.ANCHORARRAY(J916))=4</f>
        <v>0</v>
      </c>
      <c r="AA916" t="b" cm="1">
        <f t="array" ref="AA916">AND(OR(_xlfn.ANCHORARRAY(J916)=3),OR(_xlfn.ANCHORARRAY(J916)=2))</f>
        <v>0</v>
      </c>
      <c r="AB916" t="b">
        <f>IF(AA916,FALSE,MAX(_xlfn.ANCHORARRAY(J916))=3)</f>
        <v>1</v>
      </c>
      <c r="AC916" t="b">
        <f>COUNTIF(_xlfn.ANCHORARRAY(J916),2)=4</f>
        <v>0</v>
      </c>
      <c r="AD916" t="b">
        <f>IF(AC916,FALSE,MAX(_xlfn.ANCHORARRAY(J916))=2)</f>
        <v>0</v>
      </c>
      <c r="AE916" t="b">
        <f>NOT(OR(Y916:AD916))</f>
        <v>0</v>
      </c>
      <c r="AF916">
        <f>8-MATCH(TRUE,Y916:AE916,0)</f>
        <v>4</v>
      </c>
      <c r="AG916">
        <f>VALUE(_xlfn.CONCAT(AF916,_xlfn.ANCHORARRAY(T916)))</f>
        <v>40704140404</v>
      </c>
      <c r="AH916">
        <f>VALUE(_xlfn.RANK.EQ(AG916,AG:AG,1))</f>
        <v>706</v>
      </c>
      <c r="AI916">
        <f>AH916*D916</f>
        <v>381946</v>
      </c>
      <c r="AK916" s="1"/>
      <c r="AL916" t="str" cm="1">
        <f t="array" ref="AL916:AP916">MID(C916,_xlfn.SEQUENCE(1,LEN(C916)),1)</f>
        <v>7</v>
      </c>
      <c r="AM916" t="str">
        <v>4</v>
      </c>
      <c r="AN916" t="str">
        <v>A</v>
      </c>
      <c r="AO916" t="str">
        <v>4</v>
      </c>
      <c r="AP916" t="str">
        <v>4</v>
      </c>
      <c r="AQ916">
        <f>IF(AL916="J",0,COUNTIF(_xlfn.ANCHORARRAY($AL916),AL916))</f>
        <v>1</v>
      </c>
      <c r="AR916">
        <f>IF(AM916="J",0,COUNTIF(_xlfn.ANCHORARRAY($AL916),AM916))</f>
        <v>3</v>
      </c>
      <c r="AS916">
        <f>IF(AN916="J",0,COUNTIF(_xlfn.ANCHORARRAY($AL916),AN916))</f>
        <v>1</v>
      </c>
      <c r="AT916">
        <f>IF(AO916="J",0,COUNTIF(_xlfn.ANCHORARRAY($AL916),AO916))</f>
        <v>3</v>
      </c>
      <c r="AU916">
        <f>IF(AP916="J",0,COUNTIF(_xlfn.ANCHORARRAY($AL916),AP916))</f>
        <v>3</v>
      </c>
      <c r="AV916" cm="1">
        <f t="array" ref="AV916:AZ916">_xlfn.LET(_xlpm.vals,{"J","2","3","4","5","6","7","8","9","T","J","Q","K","A"},
MATCH(_xlfn.ANCHORARRAY(AL916),_xlpm.vals,0))</f>
        <v>7</v>
      </c>
      <c r="AW916">
        <v>4</v>
      </c>
      <c r="AX916">
        <v>14</v>
      </c>
      <c r="AY916">
        <v>4</v>
      </c>
      <c r="AZ916">
        <v>4</v>
      </c>
      <c r="BA916" t="str" cm="1">
        <f t="array" ref="BA916:BE916">TEXT(_xlfn.ANCHORARRAY(AV916),"00")</f>
        <v>07</v>
      </c>
      <c r="BB916" t="str">
        <v>04</v>
      </c>
      <c r="BC916" t="str">
        <v>14</v>
      </c>
      <c r="BD916" t="str">
        <v>04</v>
      </c>
      <c r="BE916" t="str">
        <v>04</v>
      </c>
      <c r="BF916">
        <f>COUNTIF(_xlfn.ANCHORARRAY(AL916),"J")</f>
        <v>0</v>
      </c>
    </row>
    <row r="917" spans="2:58" x14ac:dyDescent="0.3">
      <c r="B917" t="s">
        <v>86</v>
      </c>
      <c r="C917" t="str">
        <f>_xlfn.TEXTBEFORE(B917," ")</f>
        <v>766A3</v>
      </c>
      <c r="D917">
        <f>VALUE(_xlfn.TEXTAFTER(B917," "))</f>
        <v>128</v>
      </c>
      <c r="E917" t="str" cm="1">
        <f t="array" ref="E917:I917">MID(C917,_xlfn.SEQUENCE(1,LEN(C917)),1)</f>
        <v>7</v>
      </c>
      <c r="F917" t="str">
        <v>6</v>
      </c>
      <c r="G917" t="str">
        <v>6</v>
      </c>
      <c r="H917" t="str">
        <v>A</v>
      </c>
      <c r="I917" t="str">
        <v>3</v>
      </c>
      <c r="J917" cm="1">
        <f t="array" ref="J917:N917">COUNTIFS(_xlfn.ANCHORARRAY(E917),_xlfn.ANCHORARRAY(E917))</f>
        <v>1</v>
      </c>
      <c r="K917">
        <v>2</v>
      </c>
      <c r="L917">
        <v>2</v>
      </c>
      <c r="M917">
        <v>1</v>
      </c>
      <c r="N917">
        <v>1</v>
      </c>
      <c r="O917" cm="1">
        <f t="array" ref="O917:S917">_xlfn.LET(_xlpm.vals,{"1","2","3","4","5","6","7","8","9","T","J","Q","K","A"},
MATCH(_xlfn.ANCHORARRAY(E917),_xlpm.vals,0))</f>
        <v>7</v>
      </c>
      <c r="P917">
        <v>6</v>
      </c>
      <c r="Q917">
        <v>6</v>
      </c>
      <c r="R917">
        <v>14</v>
      </c>
      <c r="S917">
        <v>3</v>
      </c>
      <c r="T917" t="str" cm="1">
        <f t="array" ref="T917:X917">TEXT(_xlfn.ANCHORARRAY(O917),"00")</f>
        <v>07</v>
      </c>
      <c r="U917" t="str">
        <v>06</v>
      </c>
      <c r="V917" t="str">
        <v>06</v>
      </c>
      <c r="W917" t="str">
        <v>14</v>
      </c>
      <c r="X917" t="str">
        <v>03</v>
      </c>
      <c r="Y917" t="b">
        <f>MAX(_xlfn.ANCHORARRAY(J917))=5</f>
        <v>0</v>
      </c>
      <c r="Z917" t="b">
        <f>MAX(_xlfn.ANCHORARRAY(J917))=4</f>
        <v>0</v>
      </c>
      <c r="AA917" t="b" cm="1">
        <f t="array" ref="AA917">AND(OR(_xlfn.ANCHORARRAY(J917)=3),OR(_xlfn.ANCHORARRAY(J917)=2))</f>
        <v>0</v>
      </c>
      <c r="AB917" t="b">
        <f>IF(AA917,FALSE,MAX(_xlfn.ANCHORARRAY(J917))=3)</f>
        <v>0</v>
      </c>
      <c r="AC917" t="b">
        <f>COUNTIF(_xlfn.ANCHORARRAY(J917),2)=4</f>
        <v>0</v>
      </c>
      <c r="AD917" t="b">
        <f>IF(AC917,FALSE,MAX(_xlfn.ANCHORARRAY(J917))=2)</f>
        <v>1</v>
      </c>
      <c r="AE917" t="b">
        <f>NOT(OR(Y917:AD917))</f>
        <v>0</v>
      </c>
      <c r="AF917">
        <f>8-MATCH(TRUE,Y917:AE917,0)</f>
        <v>2</v>
      </c>
      <c r="AG917">
        <f>VALUE(_xlfn.CONCAT(AF917,_xlfn.ANCHORARRAY(T917)))</f>
        <v>20706061403</v>
      </c>
      <c r="AH917">
        <f>VALUE(_xlfn.RANK.EQ(AG917,AG:AG,1))</f>
        <v>303</v>
      </c>
      <c r="AI917">
        <f>AH917*D917</f>
        <v>38784</v>
      </c>
      <c r="AK917" s="1"/>
      <c r="AL917" t="str" cm="1">
        <f t="array" ref="AL917:AP917">MID(C917,_xlfn.SEQUENCE(1,LEN(C917)),1)</f>
        <v>7</v>
      </c>
      <c r="AM917" t="str">
        <v>6</v>
      </c>
      <c r="AN917" t="str">
        <v>6</v>
      </c>
      <c r="AO917" t="str">
        <v>A</v>
      </c>
      <c r="AP917" t="str">
        <v>3</v>
      </c>
      <c r="AQ917">
        <f>IF(AL917="J",0,COUNTIF(_xlfn.ANCHORARRAY($AL917),AL917))</f>
        <v>1</v>
      </c>
      <c r="AR917">
        <f>IF(AM917="J",0,COUNTIF(_xlfn.ANCHORARRAY($AL917),AM917))</f>
        <v>2</v>
      </c>
      <c r="AS917">
        <f>IF(AN917="J",0,COUNTIF(_xlfn.ANCHORARRAY($AL917),AN917))</f>
        <v>2</v>
      </c>
      <c r="AT917">
        <f>IF(AO917="J",0,COUNTIF(_xlfn.ANCHORARRAY($AL917),AO917))</f>
        <v>1</v>
      </c>
      <c r="AU917">
        <f>IF(AP917="J",0,COUNTIF(_xlfn.ANCHORARRAY($AL917),AP917))</f>
        <v>1</v>
      </c>
      <c r="AV917" cm="1">
        <f t="array" ref="AV917:AZ917">_xlfn.LET(_xlpm.vals,{"J","2","3","4","5","6","7","8","9","T","J","Q","K","A"},
MATCH(_xlfn.ANCHORARRAY(AL917),_xlpm.vals,0))</f>
        <v>7</v>
      </c>
      <c r="AW917">
        <v>6</v>
      </c>
      <c r="AX917">
        <v>6</v>
      </c>
      <c r="AY917">
        <v>14</v>
      </c>
      <c r="AZ917">
        <v>3</v>
      </c>
      <c r="BA917" t="str" cm="1">
        <f t="array" ref="BA917:BE917">TEXT(_xlfn.ANCHORARRAY(AV917),"00")</f>
        <v>07</v>
      </c>
      <c r="BB917" t="str">
        <v>06</v>
      </c>
      <c r="BC917" t="str">
        <v>06</v>
      </c>
      <c r="BD917" t="str">
        <v>14</v>
      </c>
      <c r="BE917" t="str">
        <v>03</v>
      </c>
      <c r="BF917">
        <f>COUNTIF(_xlfn.ANCHORARRAY(AL917),"J")</f>
        <v>0</v>
      </c>
    </row>
    <row r="918" spans="2:58" x14ac:dyDescent="0.3">
      <c r="B918" t="s">
        <v>85</v>
      </c>
      <c r="C918" t="str">
        <f>_xlfn.TEXTBEFORE(B918," ")</f>
        <v>K7666</v>
      </c>
      <c r="D918">
        <f>VALUE(_xlfn.TEXTAFTER(B918," "))</f>
        <v>55</v>
      </c>
      <c r="E918" t="str" cm="1">
        <f t="array" ref="E918:I918">MID(C918,_xlfn.SEQUENCE(1,LEN(C918)),1)</f>
        <v>K</v>
      </c>
      <c r="F918" t="str">
        <v>7</v>
      </c>
      <c r="G918" t="str">
        <v>6</v>
      </c>
      <c r="H918" t="str">
        <v>6</v>
      </c>
      <c r="I918" t="str">
        <v>6</v>
      </c>
      <c r="J918" cm="1">
        <f t="array" ref="J918:N918">COUNTIFS(_xlfn.ANCHORARRAY(E918),_xlfn.ANCHORARRAY(E918))</f>
        <v>1</v>
      </c>
      <c r="K918">
        <v>1</v>
      </c>
      <c r="L918">
        <v>3</v>
      </c>
      <c r="M918">
        <v>3</v>
      </c>
      <c r="N918">
        <v>3</v>
      </c>
      <c r="O918" cm="1">
        <f t="array" ref="O918:S918">_xlfn.LET(_xlpm.vals,{"1","2","3","4","5","6","7","8","9","T","J","Q","K","A"},
MATCH(_xlfn.ANCHORARRAY(E918),_xlpm.vals,0))</f>
        <v>13</v>
      </c>
      <c r="P918">
        <v>7</v>
      </c>
      <c r="Q918">
        <v>6</v>
      </c>
      <c r="R918">
        <v>6</v>
      </c>
      <c r="S918">
        <v>6</v>
      </c>
      <c r="T918" t="str" cm="1">
        <f t="array" ref="T918:X918">TEXT(_xlfn.ANCHORARRAY(O918),"00")</f>
        <v>13</v>
      </c>
      <c r="U918" t="str">
        <v>07</v>
      </c>
      <c r="V918" t="str">
        <v>06</v>
      </c>
      <c r="W918" t="str">
        <v>06</v>
      </c>
      <c r="X918" t="str">
        <v>06</v>
      </c>
      <c r="Y918" t="b">
        <f>MAX(_xlfn.ANCHORARRAY(J918))=5</f>
        <v>0</v>
      </c>
      <c r="Z918" t="b">
        <f>MAX(_xlfn.ANCHORARRAY(J918))=4</f>
        <v>0</v>
      </c>
      <c r="AA918" t="b" cm="1">
        <f t="array" ref="AA918">AND(OR(_xlfn.ANCHORARRAY(J918)=3),OR(_xlfn.ANCHORARRAY(J918)=2))</f>
        <v>0</v>
      </c>
      <c r="AB918" t="b">
        <f>IF(AA918,FALSE,MAX(_xlfn.ANCHORARRAY(J918))=3)</f>
        <v>1</v>
      </c>
      <c r="AC918" t="b">
        <f>COUNTIF(_xlfn.ANCHORARRAY(J918),2)=4</f>
        <v>0</v>
      </c>
      <c r="AD918" t="b">
        <f>IF(AC918,FALSE,MAX(_xlfn.ANCHORARRAY(J918))=2)</f>
        <v>0</v>
      </c>
      <c r="AE918" t="b">
        <f>NOT(OR(Y918:AD918))</f>
        <v>0</v>
      </c>
      <c r="AF918">
        <f>8-MATCH(TRUE,Y918:AE918,0)</f>
        <v>4</v>
      </c>
      <c r="AG918">
        <f>VALUE(_xlfn.CONCAT(AF918,_xlfn.ANCHORARRAY(T918)))</f>
        <v>41307060606</v>
      </c>
      <c r="AH918">
        <f>VALUE(_xlfn.RANK.EQ(AG918,AG:AG,1))</f>
        <v>776</v>
      </c>
      <c r="AI918">
        <f>AH918*D918</f>
        <v>42680</v>
      </c>
      <c r="AK918" s="1"/>
      <c r="AL918" t="str" cm="1">
        <f t="array" ref="AL918:AP918">MID(C918,_xlfn.SEQUENCE(1,LEN(C918)),1)</f>
        <v>K</v>
      </c>
      <c r="AM918" t="str">
        <v>7</v>
      </c>
      <c r="AN918" t="str">
        <v>6</v>
      </c>
      <c r="AO918" t="str">
        <v>6</v>
      </c>
      <c r="AP918" t="str">
        <v>6</v>
      </c>
      <c r="AQ918">
        <f>IF(AL918="J",0,COUNTIF(_xlfn.ANCHORARRAY($AL918),AL918))</f>
        <v>1</v>
      </c>
      <c r="AR918">
        <f>IF(AM918="J",0,COUNTIF(_xlfn.ANCHORARRAY($AL918),AM918))</f>
        <v>1</v>
      </c>
      <c r="AS918">
        <f>IF(AN918="J",0,COUNTIF(_xlfn.ANCHORARRAY($AL918),AN918))</f>
        <v>3</v>
      </c>
      <c r="AT918">
        <f>IF(AO918="J",0,COUNTIF(_xlfn.ANCHORARRAY($AL918),AO918))</f>
        <v>3</v>
      </c>
      <c r="AU918">
        <f>IF(AP918="J",0,COUNTIF(_xlfn.ANCHORARRAY($AL918),AP918))</f>
        <v>3</v>
      </c>
      <c r="AV918" cm="1">
        <f t="array" ref="AV918:AZ918">_xlfn.LET(_xlpm.vals,{"J","2","3","4","5","6","7","8","9","T","J","Q","K","A"},
MATCH(_xlfn.ANCHORARRAY(AL918),_xlpm.vals,0))</f>
        <v>13</v>
      </c>
      <c r="AW918">
        <v>7</v>
      </c>
      <c r="AX918">
        <v>6</v>
      </c>
      <c r="AY918">
        <v>6</v>
      </c>
      <c r="AZ918">
        <v>6</v>
      </c>
      <c r="BA918" t="str" cm="1">
        <f t="array" ref="BA918:BE918">TEXT(_xlfn.ANCHORARRAY(AV918),"00")</f>
        <v>13</v>
      </c>
      <c r="BB918" t="str">
        <v>07</v>
      </c>
      <c r="BC918" t="str">
        <v>06</v>
      </c>
      <c r="BD918" t="str">
        <v>06</v>
      </c>
      <c r="BE918" t="str">
        <v>06</v>
      </c>
      <c r="BF918">
        <f>COUNTIF(_xlfn.ANCHORARRAY(AL918),"J")</f>
        <v>0</v>
      </c>
    </row>
    <row r="919" spans="2:58" x14ac:dyDescent="0.3">
      <c r="B919" t="s">
        <v>84</v>
      </c>
      <c r="C919" t="str">
        <f>_xlfn.TEXTBEFORE(B919," ")</f>
        <v>4AA5A</v>
      </c>
      <c r="D919">
        <f>VALUE(_xlfn.TEXTAFTER(B919," "))</f>
        <v>804</v>
      </c>
      <c r="E919" t="str" cm="1">
        <f t="array" ref="E919:I919">MID(C919,_xlfn.SEQUENCE(1,LEN(C919)),1)</f>
        <v>4</v>
      </c>
      <c r="F919" t="str">
        <v>A</v>
      </c>
      <c r="G919" t="str">
        <v>A</v>
      </c>
      <c r="H919" t="str">
        <v>5</v>
      </c>
      <c r="I919" t="str">
        <v>A</v>
      </c>
      <c r="J919" cm="1">
        <f t="array" ref="J919:N919">COUNTIFS(_xlfn.ANCHORARRAY(E919),_xlfn.ANCHORARRAY(E919))</f>
        <v>1</v>
      </c>
      <c r="K919">
        <v>3</v>
      </c>
      <c r="L919">
        <v>3</v>
      </c>
      <c r="M919">
        <v>1</v>
      </c>
      <c r="N919">
        <v>3</v>
      </c>
      <c r="O919" cm="1">
        <f t="array" ref="O919:S919">_xlfn.LET(_xlpm.vals,{"1","2","3","4","5","6","7","8","9","T","J","Q","K","A"},
MATCH(_xlfn.ANCHORARRAY(E919),_xlpm.vals,0))</f>
        <v>4</v>
      </c>
      <c r="P919">
        <v>14</v>
      </c>
      <c r="Q919">
        <v>14</v>
      </c>
      <c r="R919">
        <v>5</v>
      </c>
      <c r="S919">
        <v>14</v>
      </c>
      <c r="T919" t="str" cm="1">
        <f t="array" ref="T919:X919">TEXT(_xlfn.ANCHORARRAY(O919),"00")</f>
        <v>04</v>
      </c>
      <c r="U919" t="str">
        <v>14</v>
      </c>
      <c r="V919" t="str">
        <v>14</v>
      </c>
      <c r="W919" t="str">
        <v>05</v>
      </c>
      <c r="X919" t="str">
        <v>14</v>
      </c>
      <c r="Y919" t="b">
        <f>MAX(_xlfn.ANCHORARRAY(J919))=5</f>
        <v>0</v>
      </c>
      <c r="Z919" t="b">
        <f>MAX(_xlfn.ANCHORARRAY(J919))=4</f>
        <v>0</v>
      </c>
      <c r="AA919" t="b" cm="1">
        <f t="array" ref="AA919">AND(OR(_xlfn.ANCHORARRAY(J919)=3),OR(_xlfn.ANCHORARRAY(J919)=2))</f>
        <v>0</v>
      </c>
      <c r="AB919" t="b">
        <f>IF(AA919,FALSE,MAX(_xlfn.ANCHORARRAY(J919))=3)</f>
        <v>1</v>
      </c>
      <c r="AC919" t="b">
        <f>COUNTIF(_xlfn.ANCHORARRAY(J919),2)=4</f>
        <v>0</v>
      </c>
      <c r="AD919" t="b">
        <f>IF(AC919,FALSE,MAX(_xlfn.ANCHORARRAY(J919))=2)</f>
        <v>0</v>
      </c>
      <c r="AE919" t="b">
        <f>NOT(OR(Y919:AD919))</f>
        <v>0</v>
      </c>
      <c r="AF919">
        <f>8-MATCH(TRUE,Y919:AE919,0)</f>
        <v>4</v>
      </c>
      <c r="AG919">
        <f>VALUE(_xlfn.CONCAT(AF919,_xlfn.ANCHORARRAY(T919)))</f>
        <v>40414140514</v>
      </c>
      <c r="AH919">
        <f>VALUE(_xlfn.RANK.EQ(AG919,AG:AG,1))</f>
        <v>669</v>
      </c>
      <c r="AI919">
        <f>AH919*D919</f>
        <v>537876</v>
      </c>
      <c r="AK919" s="1"/>
      <c r="AL919" t="str" cm="1">
        <f t="array" ref="AL919:AP919">MID(C919,_xlfn.SEQUENCE(1,LEN(C919)),1)</f>
        <v>4</v>
      </c>
      <c r="AM919" t="str">
        <v>A</v>
      </c>
      <c r="AN919" t="str">
        <v>A</v>
      </c>
      <c r="AO919" t="str">
        <v>5</v>
      </c>
      <c r="AP919" t="str">
        <v>A</v>
      </c>
      <c r="AQ919">
        <f>IF(AL919="J",0,COUNTIF(_xlfn.ANCHORARRAY($AL919),AL919))</f>
        <v>1</v>
      </c>
      <c r="AR919">
        <f>IF(AM919="J",0,COUNTIF(_xlfn.ANCHORARRAY($AL919),AM919))</f>
        <v>3</v>
      </c>
      <c r="AS919">
        <f>IF(AN919="J",0,COUNTIF(_xlfn.ANCHORARRAY($AL919),AN919))</f>
        <v>3</v>
      </c>
      <c r="AT919">
        <f>IF(AO919="J",0,COUNTIF(_xlfn.ANCHORARRAY($AL919),AO919))</f>
        <v>1</v>
      </c>
      <c r="AU919">
        <f>IF(AP919="J",0,COUNTIF(_xlfn.ANCHORARRAY($AL919),AP919))</f>
        <v>3</v>
      </c>
      <c r="AV919" cm="1">
        <f t="array" ref="AV919:AZ919">_xlfn.LET(_xlpm.vals,{"J","2","3","4","5","6","7","8","9","T","J","Q","K","A"},
MATCH(_xlfn.ANCHORARRAY(AL919),_xlpm.vals,0))</f>
        <v>4</v>
      </c>
      <c r="AW919">
        <v>14</v>
      </c>
      <c r="AX919">
        <v>14</v>
      </c>
      <c r="AY919">
        <v>5</v>
      </c>
      <c r="AZ919">
        <v>14</v>
      </c>
      <c r="BA919" t="str" cm="1">
        <f t="array" ref="BA919:BE919">TEXT(_xlfn.ANCHORARRAY(AV919),"00")</f>
        <v>04</v>
      </c>
      <c r="BB919" t="str">
        <v>14</v>
      </c>
      <c r="BC919" t="str">
        <v>14</v>
      </c>
      <c r="BD919" t="str">
        <v>05</v>
      </c>
      <c r="BE919" t="str">
        <v>14</v>
      </c>
      <c r="BF919">
        <f>COUNTIF(_xlfn.ANCHORARRAY(AL919),"J")</f>
        <v>0</v>
      </c>
    </row>
    <row r="920" spans="2:58" x14ac:dyDescent="0.3">
      <c r="B920" t="s">
        <v>83</v>
      </c>
      <c r="C920" t="str">
        <f>_xlfn.TEXTBEFORE(B920," ")</f>
        <v>T99QJ</v>
      </c>
      <c r="D920">
        <f>VALUE(_xlfn.TEXTAFTER(B920," "))</f>
        <v>958</v>
      </c>
      <c r="E920" t="str" cm="1">
        <f t="array" ref="E920:I920">MID(C920,_xlfn.SEQUENCE(1,LEN(C920)),1)</f>
        <v>T</v>
      </c>
      <c r="F920" t="str">
        <v>9</v>
      </c>
      <c r="G920" t="str">
        <v>9</v>
      </c>
      <c r="H920" t="str">
        <v>Q</v>
      </c>
      <c r="I920" t="str">
        <v>J</v>
      </c>
      <c r="J920" cm="1">
        <f t="array" ref="J920:N920">COUNTIFS(_xlfn.ANCHORARRAY(E920),_xlfn.ANCHORARRAY(E920))</f>
        <v>1</v>
      </c>
      <c r="K920">
        <v>2</v>
      </c>
      <c r="L920">
        <v>2</v>
      </c>
      <c r="M920">
        <v>1</v>
      </c>
      <c r="N920">
        <v>1</v>
      </c>
      <c r="O920" cm="1">
        <f t="array" ref="O920:S920">_xlfn.LET(_xlpm.vals,{"1","2","3","4","5","6","7","8","9","T","J","Q","K","A"},
MATCH(_xlfn.ANCHORARRAY(E920),_xlpm.vals,0))</f>
        <v>10</v>
      </c>
      <c r="P920">
        <v>9</v>
      </c>
      <c r="Q920">
        <v>9</v>
      </c>
      <c r="R920">
        <v>12</v>
      </c>
      <c r="S920">
        <v>11</v>
      </c>
      <c r="T920" t="str" cm="1">
        <f t="array" ref="T920:X920">TEXT(_xlfn.ANCHORARRAY(O920),"00")</f>
        <v>10</v>
      </c>
      <c r="U920" t="str">
        <v>09</v>
      </c>
      <c r="V920" t="str">
        <v>09</v>
      </c>
      <c r="W920" t="str">
        <v>12</v>
      </c>
      <c r="X920" t="str">
        <v>11</v>
      </c>
      <c r="Y920" t="b">
        <f>MAX(_xlfn.ANCHORARRAY(J920))=5</f>
        <v>0</v>
      </c>
      <c r="Z920" t="b">
        <f>MAX(_xlfn.ANCHORARRAY(J920))=4</f>
        <v>0</v>
      </c>
      <c r="AA920" t="b" cm="1">
        <f t="array" ref="AA920">AND(OR(_xlfn.ANCHORARRAY(J920)=3),OR(_xlfn.ANCHORARRAY(J920)=2))</f>
        <v>0</v>
      </c>
      <c r="AB920" t="b">
        <f>IF(AA920,FALSE,MAX(_xlfn.ANCHORARRAY(J920))=3)</f>
        <v>0</v>
      </c>
      <c r="AC920" t="b">
        <f>COUNTIF(_xlfn.ANCHORARRAY(J920),2)=4</f>
        <v>0</v>
      </c>
      <c r="AD920" t="b">
        <f>IF(AC920,FALSE,MAX(_xlfn.ANCHORARRAY(J920))=2)</f>
        <v>1</v>
      </c>
      <c r="AE920" t="b">
        <f>NOT(OR(Y920:AD920))</f>
        <v>0</v>
      </c>
      <c r="AF920">
        <f>8-MATCH(TRUE,Y920:AE920,0)</f>
        <v>2</v>
      </c>
      <c r="AG920">
        <f>VALUE(_xlfn.CONCAT(AF920,_xlfn.ANCHORARRAY(T920)))</f>
        <v>21009091211</v>
      </c>
      <c r="AH920">
        <f>VALUE(_xlfn.RANK.EQ(AG920,AG:AG,1))</f>
        <v>353</v>
      </c>
      <c r="AI920">
        <f>AH920*D920</f>
        <v>338174</v>
      </c>
      <c r="AK920" s="1"/>
      <c r="AL920" t="str" cm="1">
        <f t="array" ref="AL920:AP920">MID(C920,_xlfn.SEQUENCE(1,LEN(C920)),1)</f>
        <v>T</v>
      </c>
      <c r="AM920" t="str">
        <v>9</v>
      </c>
      <c r="AN920" t="str">
        <v>9</v>
      </c>
      <c r="AO920" t="str">
        <v>Q</v>
      </c>
      <c r="AP920" t="str">
        <v>J</v>
      </c>
      <c r="AQ920">
        <f>IF(AL920="J",0,COUNTIF(_xlfn.ANCHORARRAY($AL920),AL920))</f>
        <v>1</v>
      </c>
      <c r="AR920">
        <f>IF(AM920="J",0,COUNTIF(_xlfn.ANCHORARRAY($AL920),AM920))</f>
        <v>2</v>
      </c>
      <c r="AS920">
        <f>IF(AN920="J",0,COUNTIF(_xlfn.ANCHORARRAY($AL920),AN920))</f>
        <v>2</v>
      </c>
      <c r="AT920">
        <f>IF(AO920="J",0,COUNTIF(_xlfn.ANCHORARRAY($AL920),AO920))</f>
        <v>1</v>
      </c>
      <c r="AU920">
        <f>IF(AP920="J",0,COUNTIF(_xlfn.ANCHORARRAY($AL920),AP920))</f>
        <v>0</v>
      </c>
      <c r="AV920" cm="1">
        <f t="array" ref="AV920:AZ920">_xlfn.LET(_xlpm.vals,{"J","2","3","4","5","6","7","8","9","T","J","Q","K","A"},
MATCH(_xlfn.ANCHORARRAY(AL920),_xlpm.vals,0))</f>
        <v>10</v>
      </c>
      <c r="AW920">
        <v>9</v>
      </c>
      <c r="AX920">
        <v>9</v>
      </c>
      <c r="AY920">
        <v>12</v>
      </c>
      <c r="AZ920">
        <v>1</v>
      </c>
      <c r="BA920" t="str" cm="1">
        <f t="array" ref="BA920:BE920">TEXT(_xlfn.ANCHORARRAY(AV920),"00")</f>
        <v>10</v>
      </c>
      <c r="BB920" t="str">
        <v>09</v>
      </c>
      <c r="BC920" t="str">
        <v>09</v>
      </c>
      <c r="BD920" t="str">
        <v>12</v>
      </c>
      <c r="BE920" t="str">
        <v>01</v>
      </c>
      <c r="BF920">
        <f>COUNTIF(_xlfn.ANCHORARRAY(AL920),"J")</f>
        <v>1</v>
      </c>
    </row>
    <row r="921" spans="2:58" x14ac:dyDescent="0.3">
      <c r="B921" t="s">
        <v>82</v>
      </c>
      <c r="C921" t="str">
        <f>_xlfn.TEXTBEFORE(B921," ")</f>
        <v>7374A</v>
      </c>
      <c r="D921">
        <f>VALUE(_xlfn.TEXTAFTER(B921," "))</f>
        <v>261</v>
      </c>
      <c r="E921" t="str" cm="1">
        <f t="array" ref="E921:I921">MID(C921,_xlfn.SEQUENCE(1,LEN(C921)),1)</f>
        <v>7</v>
      </c>
      <c r="F921" t="str">
        <v>3</v>
      </c>
      <c r="G921" t="str">
        <v>7</v>
      </c>
      <c r="H921" t="str">
        <v>4</v>
      </c>
      <c r="I921" t="str">
        <v>A</v>
      </c>
      <c r="J921" cm="1">
        <f t="array" ref="J921:N921">COUNTIFS(_xlfn.ANCHORARRAY(E921),_xlfn.ANCHORARRAY(E921))</f>
        <v>2</v>
      </c>
      <c r="K921">
        <v>1</v>
      </c>
      <c r="L921">
        <v>2</v>
      </c>
      <c r="M921">
        <v>1</v>
      </c>
      <c r="N921">
        <v>1</v>
      </c>
      <c r="O921" cm="1">
        <f t="array" ref="O921:S921">_xlfn.LET(_xlpm.vals,{"1","2","3","4","5","6","7","8","9","T","J","Q","K","A"},
MATCH(_xlfn.ANCHORARRAY(E921),_xlpm.vals,0))</f>
        <v>7</v>
      </c>
      <c r="P921">
        <v>3</v>
      </c>
      <c r="Q921">
        <v>7</v>
      </c>
      <c r="R921">
        <v>4</v>
      </c>
      <c r="S921">
        <v>14</v>
      </c>
      <c r="T921" t="str" cm="1">
        <f t="array" ref="T921:X921">TEXT(_xlfn.ANCHORARRAY(O921),"00")</f>
        <v>07</v>
      </c>
      <c r="U921" t="str">
        <v>03</v>
      </c>
      <c r="V921" t="str">
        <v>07</v>
      </c>
      <c r="W921" t="str">
        <v>04</v>
      </c>
      <c r="X921" t="str">
        <v>14</v>
      </c>
      <c r="Y921" t="b">
        <f>MAX(_xlfn.ANCHORARRAY(J921))=5</f>
        <v>0</v>
      </c>
      <c r="Z921" t="b">
        <f>MAX(_xlfn.ANCHORARRAY(J921))=4</f>
        <v>0</v>
      </c>
      <c r="AA921" t="b" cm="1">
        <f t="array" ref="AA921">AND(OR(_xlfn.ANCHORARRAY(J921)=3),OR(_xlfn.ANCHORARRAY(J921)=2))</f>
        <v>0</v>
      </c>
      <c r="AB921" t="b">
        <f>IF(AA921,FALSE,MAX(_xlfn.ANCHORARRAY(J921))=3)</f>
        <v>0</v>
      </c>
      <c r="AC921" t="b">
        <f>COUNTIF(_xlfn.ANCHORARRAY(J921),2)=4</f>
        <v>0</v>
      </c>
      <c r="AD921" t="b">
        <f>IF(AC921,FALSE,MAX(_xlfn.ANCHORARRAY(J921))=2)</f>
        <v>1</v>
      </c>
      <c r="AE921" t="b">
        <f>NOT(OR(Y921:AD921))</f>
        <v>0</v>
      </c>
      <c r="AF921">
        <f>8-MATCH(TRUE,Y921:AE921,0)</f>
        <v>2</v>
      </c>
      <c r="AG921">
        <f>VALUE(_xlfn.CONCAT(AF921,_xlfn.ANCHORARRAY(T921)))</f>
        <v>20703070414</v>
      </c>
      <c r="AH921">
        <f>VALUE(_xlfn.RANK.EQ(AG921,AG:AG,1))</f>
        <v>296</v>
      </c>
      <c r="AI921">
        <f>AH921*D921</f>
        <v>77256</v>
      </c>
      <c r="AK921" s="1"/>
      <c r="AL921" t="str" cm="1">
        <f t="array" ref="AL921:AP921">MID(C921,_xlfn.SEQUENCE(1,LEN(C921)),1)</f>
        <v>7</v>
      </c>
      <c r="AM921" t="str">
        <v>3</v>
      </c>
      <c r="AN921" t="str">
        <v>7</v>
      </c>
      <c r="AO921" t="str">
        <v>4</v>
      </c>
      <c r="AP921" t="str">
        <v>A</v>
      </c>
      <c r="AQ921">
        <f>IF(AL921="J",0,COUNTIF(_xlfn.ANCHORARRAY($AL921),AL921))</f>
        <v>2</v>
      </c>
      <c r="AR921">
        <f>IF(AM921="J",0,COUNTIF(_xlfn.ANCHORARRAY($AL921),AM921))</f>
        <v>1</v>
      </c>
      <c r="AS921">
        <f>IF(AN921="J",0,COUNTIF(_xlfn.ANCHORARRAY($AL921),AN921))</f>
        <v>2</v>
      </c>
      <c r="AT921">
        <f>IF(AO921="J",0,COUNTIF(_xlfn.ANCHORARRAY($AL921),AO921))</f>
        <v>1</v>
      </c>
      <c r="AU921">
        <f>IF(AP921="J",0,COUNTIF(_xlfn.ANCHORARRAY($AL921),AP921))</f>
        <v>1</v>
      </c>
      <c r="AV921" cm="1">
        <f t="array" ref="AV921:AZ921">_xlfn.LET(_xlpm.vals,{"J","2","3","4","5","6","7","8","9","T","J","Q","K","A"},
MATCH(_xlfn.ANCHORARRAY(AL921),_xlpm.vals,0))</f>
        <v>7</v>
      </c>
      <c r="AW921">
        <v>3</v>
      </c>
      <c r="AX921">
        <v>7</v>
      </c>
      <c r="AY921">
        <v>4</v>
      </c>
      <c r="AZ921">
        <v>14</v>
      </c>
      <c r="BA921" t="str" cm="1">
        <f t="array" ref="BA921:BE921">TEXT(_xlfn.ANCHORARRAY(AV921),"00")</f>
        <v>07</v>
      </c>
      <c r="BB921" t="str">
        <v>03</v>
      </c>
      <c r="BC921" t="str">
        <v>07</v>
      </c>
      <c r="BD921" t="str">
        <v>04</v>
      </c>
      <c r="BE921" t="str">
        <v>14</v>
      </c>
      <c r="BF921">
        <f>COUNTIF(_xlfn.ANCHORARRAY(AL921),"J")</f>
        <v>0</v>
      </c>
    </row>
    <row r="922" spans="2:58" x14ac:dyDescent="0.3">
      <c r="B922" t="s">
        <v>81</v>
      </c>
      <c r="C922" t="str">
        <f>_xlfn.TEXTBEFORE(B922," ")</f>
        <v>Q2A2Q</v>
      </c>
      <c r="D922">
        <f>VALUE(_xlfn.TEXTAFTER(B922," "))</f>
        <v>445</v>
      </c>
      <c r="E922" t="str" cm="1">
        <f t="array" ref="E922:I922">MID(C922,_xlfn.SEQUENCE(1,LEN(C922)),1)</f>
        <v>Q</v>
      </c>
      <c r="F922" t="str">
        <v>2</v>
      </c>
      <c r="G922" t="str">
        <v>A</v>
      </c>
      <c r="H922" t="str">
        <v>2</v>
      </c>
      <c r="I922" t="str">
        <v>Q</v>
      </c>
      <c r="J922" cm="1">
        <f t="array" ref="J922:N922">COUNTIFS(_xlfn.ANCHORARRAY(E922),_xlfn.ANCHORARRAY(E922))</f>
        <v>2</v>
      </c>
      <c r="K922">
        <v>2</v>
      </c>
      <c r="L922">
        <v>1</v>
      </c>
      <c r="M922">
        <v>2</v>
      </c>
      <c r="N922">
        <v>2</v>
      </c>
      <c r="O922" cm="1">
        <f t="array" ref="O922:S922">_xlfn.LET(_xlpm.vals,{"1","2","3","4","5","6","7","8","9","T","J","Q","K","A"},
MATCH(_xlfn.ANCHORARRAY(E922),_xlpm.vals,0))</f>
        <v>12</v>
      </c>
      <c r="P922">
        <v>2</v>
      </c>
      <c r="Q922">
        <v>14</v>
      </c>
      <c r="R922">
        <v>2</v>
      </c>
      <c r="S922">
        <v>12</v>
      </c>
      <c r="T922" t="str" cm="1">
        <f t="array" ref="T922:X922">TEXT(_xlfn.ANCHORARRAY(O922),"00")</f>
        <v>12</v>
      </c>
      <c r="U922" t="str">
        <v>02</v>
      </c>
      <c r="V922" t="str">
        <v>14</v>
      </c>
      <c r="W922" t="str">
        <v>02</v>
      </c>
      <c r="X922" t="str">
        <v>12</v>
      </c>
      <c r="Y922" t="b">
        <f>MAX(_xlfn.ANCHORARRAY(J922))=5</f>
        <v>0</v>
      </c>
      <c r="Z922" t="b">
        <f>MAX(_xlfn.ANCHORARRAY(J922))=4</f>
        <v>0</v>
      </c>
      <c r="AA922" t="b" cm="1">
        <f t="array" ref="AA922">AND(OR(_xlfn.ANCHORARRAY(J922)=3),OR(_xlfn.ANCHORARRAY(J922)=2))</f>
        <v>0</v>
      </c>
      <c r="AB922" t="b">
        <f>IF(AA922,FALSE,MAX(_xlfn.ANCHORARRAY(J922))=3)</f>
        <v>0</v>
      </c>
      <c r="AC922" t="b">
        <f>COUNTIF(_xlfn.ANCHORARRAY(J922),2)=4</f>
        <v>1</v>
      </c>
      <c r="AD922" t="b">
        <f>IF(AC922,FALSE,MAX(_xlfn.ANCHORARRAY(J922))=2)</f>
        <v>0</v>
      </c>
      <c r="AE922" t="b">
        <f>NOT(OR(Y922:AD922))</f>
        <v>0</v>
      </c>
      <c r="AF922">
        <f>8-MATCH(TRUE,Y922:AE922,0)</f>
        <v>3</v>
      </c>
      <c r="AG922">
        <f>VALUE(_xlfn.CONCAT(AF922,_xlfn.ANCHORARRAY(T922)))</f>
        <v>31202140212</v>
      </c>
      <c r="AH922">
        <f>VALUE(_xlfn.RANK.EQ(AG922,AG:AG,1))</f>
        <v>583</v>
      </c>
      <c r="AI922">
        <f>AH922*D922</f>
        <v>259435</v>
      </c>
      <c r="AK922" s="1"/>
      <c r="AL922" t="str" cm="1">
        <f t="array" ref="AL922:AP922">MID(C922,_xlfn.SEQUENCE(1,LEN(C922)),1)</f>
        <v>Q</v>
      </c>
      <c r="AM922" t="str">
        <v>2</v>
      </c>
      <c r="AN922" t="str">
        <v>A</v>
      </c>
      <c r="AO922" t="str">
        <v>2</v>
      </c>
      <c r="AP922" t="str">
        <v>Q</v>
      </c>
      <c r="AQ922">
        <f>IF(AL922="J",0,COUNTIF(_xlfn.ANCHORARRAY($AL922),AL922))</f>
        <v>2</v>
      </c>
      <c r="AR922">
        <f>IF(AM922="J",0,COUNTIF(_xlfn.ANCHORARRAY($AL922),AM922))</f>
        <v>2</v>
      </c>
      <c r="AS922">
        <f>IF(AN922="J",0,COUNTIF(_xlfn.ANCHORARRAY($AL922),AN922))</f>
        <v>1</v>
      </c>
      <c r="AT922">
        <f>IF(AO922="J",0,COUNTIF(_xlfn.ANCHORARRAY($AL922),AO922))</f>
        <v>2</v>
      </c>
      <c r="AU922">
        <f>IF(AP922="J",0,COUNTIF(_xlfn.ANCHORARRAY($AL922),AP922))</f>
        <v>2</v>
      </c>
      <c r="AV922" cm="1">
        <f t="array" ref="AV922:AZ922">_xlfn.LET(_xlpm.vals,{"J","2","3","4","5","6","7","8","9","T","J","Q","K","A"},
MATCH(_xlfn.ANCHORARRAY(AL922),_xlpm.vals,0))</f>
        <v>12</v>
      </c>
      <c r="AW922">
        <v>2</v>
      </c>
      <c r="AX922">
        <v>14</v>
      </c>
      <c r="AY922">
        <v>2</v>
      </c>
      <c r="AZ922">
        <v>12</v>
      </c>
      <c r="BA922" t="str" cm="1">
        <f t="array" ref="BA922:BE922">TEXT(_xlfn.ANCHORARRAY(AV922),"00")</f>
        <v>12</v>
      </c>
      <c r="BB922" t="str">
        <v>02</v>
      </c>
      <c r="BC922" t="str">
        <v>14</v>
      </c>
      <c r="BD922" t="str">
        <v>02</v>
      </c>
      <c r="BE922" t="str">
        <v>12</v>
      </c>
      <c r="BF922">
        <f>COUNTIF(_xlfn.ANCHORARRAY(AL922),"J")</f>
        <v>0</v>
      </c>
    </row>
    <row r="923" spans="2:58" x14ac:dyDescent="0.3">
      <c r="B923" t="s">
        <v>80</v>
      </c>
      <c r="C923" t="str">
        <f>_xlfn.TEXTBEFORE(B923," ")</f>
        <v>8KK94</v>
      </c>
      <c r="D923">
        <f>VALUE(_xlfn.TEXTAFTER(B923," "))</f>
        <v>553</v>
      </c>
      <c r="E923" t="str" cm="1">
        <f t="array" ref="E923:I923">MID(C923,_xlfn.SEQUENCE(1,LEN(C923)),1)</f>
        <v>8</v>
      </c>
      <c r="F923" t="str">
        <v>K</v>
      </c>
      <c r="G923" t="str">
        <v>K</v>
      </c>
      <c r="H923" t="str">
        <v>9</v>
      </c>
      <c r="I923" t="str">
        <v>4</v>
      </c>
      <c r="J923" cm="1">
        <f t="array" ref="J923:N923">COUNTIFS(_xlfn.ANCHORARRAY(E923),_xlfn.ANCHORARRAY(E923))</f>
        <v>1</v>
      </c>
      <c r="K923">
        <v>2</v>
      </c>
      <c r="L923">
        <v>2</v>
      </c>
      <c r="M923">
        <v>1</v>
      </c>
      <c r="N923">
        <v>1</v>
      </c>
      <c r="O923" cm="1">
        <f t="array" ref="O923:S923">_xlfn.LET(_xlpm.vals,{"1","2","3","4","5","6","7","8","9","T","J","Q","K","A"},
MATCH(_xlfn.ANCHORARRAY(E923),_xlpm.vals,0))</f>
        <v>8</v>
      </c>
      <c r="P923">
        <v>13</v>
      </c>
      <c r="Q923">
        <v>13</v>
      </c>
      <c r="R923">
        <v>9</v>
      </c>
      <c r="S923">
        <v>4</v>
      </c>
      <c r="T923" t="str" cm="1">
        <f t="array" ref="T923:X923">TEXT(_xlfn.ANCHORARRAY(O923),"00")</f>
        <v>08</v>
      </c>
      <c r="U923" t="str">
        <v>13</v>
      </c>
      <c r="V923" t="str">
        <v>13</v>
      </c>
      <c r="W923" t="str">
        <v>09</v>
      </c>
      <c r="X923" t="str">
        <v>04</v>
      </c>
      <c r="Y923" t="b">
        <f>MAX(_xlfn.ANCHORARRAY(J923))=5</f>
        <v>0</v>
      </c>
      <c r="Z923" t="b">
        <f>MAX(_xlfn.ANCHORARRAY(J923))=4</f>
        <v>0</v>
      </c>
      <c r="AA923" t="b" cm="1">
        <f t="array" ref="AA923">AND(OR(_xlfn.ANCHORARRAY(J923)=3),OR(_xlfn.ANCHORARRAY(J923)=2))</f>
        <v>0</v>
      </c>
      <c r="AB923" t="b">
        <f>IF(AA923,FALSE,MAX(_xlfn.ANCHORARRAY(J923))=3)</f>
        <v>0</v>
      </c>
      <c r="AC923" t="b">
        <f>COUNTIF(_xlfn.ANCHORARRAY(J923),2)=4</f>
        <v>0</v>
      </c>
      <c r="AD923" t="b">
        <f>IF(AC923,FALSE,MAX(_xlfn.ANCHORARRAY(J923))=2)</f>
        <v>1</v>
      </c>
      <c r="AE923" t="b">
        <f>NOT(OR(Y923:AD923))</f>
        <v>0</v>
      </c>
      <c r="AF923">
        <f>8-MATCH(TRUE,Y923:AE923,0)</f>
        <v>2</v>
      </c>
      <c r="AG923">
        <f>VALUE(_xlfn.CONCAT(AF923,_xlfn.ANCHORARRAY(T923)))</f>
        <v>20813130904</v>
      </c>
      <c r="AH923">
        <f>VALUE(_xlfn.RANK.EQ(AG923,AG:AG,1))</f>
        <v>325</v>
      </c>
      <c r="AI923">
        <f>AH923*D923</f>
        <v>179725</v>
      </c>
      <c r="AK923" s="1"/>
      <c r="AL923" t="str" cm="1">
        <f t="array" ref="AL923:AP923">MID(C923,_xlfn.SEQUENCE(1,LEN(C923)),1)</f>
        <v>8</v>
      </c>
      <c r="AM923" t="str">
        <v>K</v>
      </c>
      <c r="AN923" t="str">
        <v>K</v>
      </c>
      <c r="AO923" t="str">
        <v>9</v>
      </c>
      <c r="AP923" t="str">
        <v>4</v>
      </c>
      <c r="AQ923">
        <f>IF(AL923="J",0,COUNTIF(_xlfn.ANCHORARRAY($AL923),AL923))</f>
        <v>1</v>
      </c>
      <c r="AR923">
        <f>IF(AM923="J",0,COUNTIF(_xlfn.ANCHORARRAY($AL923),AM923))</f>
        <v>2</v>
      </c>
      <c r="AS923">
        <f>IF(AN923="J",0,COUNTIF(_xlfn.ANCHORARRAY($AL923),AN923))</f>
        <v>2</v>
      </c>
      <c r="AT923">
        <f>IF(AO923="J",0,COUNTIF(_xlfn.ANCHORARRAY($AL923),AO923))</f>
        <v>1</v>
      </c>
      <c r="AU923">
        <f>IF(AP923="J",0,COUNTIF(_xlfn.ANCHORARRAY($AL923),AP923))</f>
        <v>1</v>
      </c>
      <c r="AV923" cm="1">
        <f t="array" ref="AV923:AZ923">_xlfn.LET(_xlpm.vals,{"J","2","3","4","5","6","7","8","9","T","J","Q","K","A"},
MATCH(_xlfn.ANCHORARRAY(AL923),_xlpm.vals,0))</f>
        <v>8</v>
      </c>
      <c r="AW923">
        <v>13</v>
      </c>
      <c r="AX923">
        <v>13</v>
      </c>
      <c r="AY923">
        <v>9</v>
      </c>
      <c r="AZ923">
        <v>4</v>
      </c>
      <c r="BA923" t="str" cm="1">
        <f t="array" ref="BA923:BE923">TEXT(_xlfn.ANCHORARRAY(AV923),"00")</f>
        <v>08</v>
      </c>
      <c r="BB923" t="str">
        <v>13</v>
      </c>
      <c r="BC923" t="str">
        <v>13</v>
      </c>
      <c r="BD923" t="str">
        <v>09</v>
      </c>
      <c r="BE923" t="str">
        <v>04</v>
      </c>
      <c r="BF923">
        <f>COUNTIF(_xlfn.ANCHORARRAY(AL923),"J")</f>
        <v>0</v>
      </c>
    </row>
    <row r="924" spans="2:58" x14ac:dyDescent="0.3">
      <c r="B924" t="s">
        <v>79</v>
      </c>
      <c r="C924" t="str">
        <f>_xlfn.TEXTBEFORE(B924," ")</f>
        <v>64Q79</v>
      </c>
      <c r="D924">
        <f>VALUE(_xlfn.TEXTAFTER(B924," "))</f>
        <v>944</v>
      </c>
      <c r="E924" t="str" cm="1">
        <f t="array" ref="E924:I924">MID(C924,_xlfn.SEQUENCE(1,LEN(C924)),1)</f>
        <v>6</v>
      </c>
      <c r="F924" t="str">
        <v>4</v>
      </c>
      <c r="G924" t="str">
        <v>Q</v>
      </c>
      <c r="H924" t="str">
        <v>7</v>
      </c>
      <c r="I924" t="str">
        <v>9</v>
      </c>
      <c r="J924" cm="1">
        <f t="array" ref="J924:N924">COUNTIFS(_xlfn.ANCHORARRAY(E924),_xlfn.ANCHORARRAY(E924))</f>
        <v>1</v>
      </c>
      <c r="K924">
        <v>1</v>
      </c>
      <c r="L924">
        <v>1</v>
      </c>
      <c r="M924">
        <v>1</v>
      </c>
      <c r="N924">
        <v>1</v>
      </c>
      <c r="O924" cm="1">
        <f t="array" ref="O924:S924">_xlfn.LET(_xlpm.vals,{"1","2","3","4","5","6","7","8","9","T","J","Q","K","A"},
MATCH(_xlfn.ANCHORARRAY(E924),_xlpm.vals,0))</f>
        <v>6</v>
      </c>
      <c r="P924">
        <v>4</v>
      </c>
      <c r="Q924">
        <v>12</v>
      </c>
      <c r="R924">
        <v>7</v>
      </c>
      <c r="S924">
        <v>9</v>
      </c>
      <c r="T924" t="str" cm="1">
        <f t="array" ref="T924:X924">TEXT(_xlfn.ANCHORARRAY(O924),"00")</f>
        <v>06</v>
      </c>
      <c r="U924" t="str">
        <v>04</v>
      </c>
      <c r="V924" t="str">
        <v>12</v>
      </c>
      <c r="W924" t="str">
        <v>07</v>
      </c>
      <c r="X924" t="str">
        <v>09</v>
      </c>
      <c r="Y924" t="b">
        <f>MAX(_xlfn.ANCHORARRAY(J924))=5</f>
        <v>0</v>
      </c>
      <c r="Z924" t="b">
        <f>MAX(_xlfn.ANCHORARRAY(J924))=4</f>
        <v>0</v>
      </c>
      <c r="AA924" t="b" cm="1">
        <f t="array" ref="AA924">AND(OR(_xlfn.ANCHORARRAY(J924)=3),OR(_xlfn.ANCHORARRAY(J924)=2))</f>
        <v>0</v>
      </c>
      <c r="AB924" t="b">
        <f>IF(AA924,FALSE,MAX(_xlfn.ANCHORARRAY(J924))=3)</f>
        <v>0</v>
      </c>
      <c r="AC924" t="b">
        <f>COUNTIF(_xlfn.ANCHORARRAY(J924),2)=4</f>
        <v>0</v>
      </c>
      <c r="AD924" t="b">
        <f>IF(AC924,FALSE,MAX(_xlfn.ANCHORARRAY(J924))=2)</f>
        <v>0</v>
      </c>
      <c r="AE924" t="b">
        <f>NOT(OR(Y924:AD924))</f>
        <v>1</v>
      </c>
      <c r="AF924">
        <f>8-MATCH(TRUE,Y924:AE924,0)</f>
        <v>1</v>
      </c>
      <c r="AG924">
        <f>VALUE(_xlfn.CONCAT(AF924,_xlfn.ANCHORARRAY(T924)))</f>
        <v>10604120709</v>
      </c>
      <c r="AH924">
        <f>VALUE(_xlfn.RANK.EQ(AG924,AG:AG,1))</f>
        <v>65</v>
      </c>
      <c r="AI924">
        <f>AH924*D924</f>
        <v>61360</v>
      </c>
      <c r="AK924" s="1"/>
      <c r="AL924" t="str" cm="1">
        <f t="array" ref="AL924:AP924">MID(C924,_xlfn.SEQUENCE(1,LEN(C924)),1)</f>
        <v>6</v>
      </c>
      <c r="AM924" t="str">
        <v>4</v>
      </c>
      <c r="AN924" t="str">
        <v>Q</v>
      </c>
      <c r="AO924" t="str">
        <v>7</v>
      </c>
      <c r="AP924" t="str">
        <v>9</v>
      </c>
      <c r="AQ924">
        <f>IF(AL924="J",0,COUNTIF(_xlfn.ANCHORARRAY($AL924),AL924))</f>
        <v>1</v>
      </c>
      <c r="AR924">
        <f>IF(AM924="J",0,COUNTIF(_xlfn.ANCHORARRAY($AL924),AM924))</f>
        <v>1</v>
      </c>
      <c r="AS924">
        <f>IF(AN924="J",0,COUNTIF(_xlfn.ANCHORARRAY($AL924),AN924))</f>
        <v>1</v>
      </c>
      <c r="AT924">
        <f>IF(AO924="J",0,COUNTIF(_xlfn.ANCHORARRAY($AL924),AO924))</f>
        <v>1</v>
      </c>
      <c r="AU924">
        <f>IF(AP924="J",0,COUNTIF(_xlfn.ANCHORARRAY($AL924),AP924))</f>
        <v>1</v>
      </c>
      <c r="AV924" cm="1">
        <f t="array" ref="AV924:AZ924">_xlfn.LET(_xlpm.vals,{"J","2","3","4","5","6","7","8","9","T","J","Q","K","A"},
MATCH(_xlfn.ANCHORARRAY(AL924),_xlpm.vals,0))</f>
        <v>6</v>
      </c>
      <c r="AW924">
        <v>4</v>
      </c>
      <c r="AX924">
        <v>12</v>
      </c>
      <c r="AY924">
        <v>7</v>
      </c>
      <c r="AZ924">
        <v>9</v>
      </c>
      <c r="BA924" t="str" cm="1">
        <f t="array" ref="BA924:BE924">TEXT(_xlfn.ANCHORARRAY(AV924),"00")</f>
        <v>06</v>
      </c>
      <c r="BB924" t="str">
        <v>04</v>
      </c>
      <c r="BC924" t="str">
        <v>12</v>
      </c>
      <c r="BD924" t="str">
        <v>07</v>
      </c>
      <c r="BE924" t="str">
        <v>09</v>
      </c>
      <c r="BF924">
        <f>COUNTIF(_xlfn.ANCHORARRAY(AL924),"J")</f>
        <v>0</v>
      </c>
    </row>
    <row r="925" spans="2:58" x14ac:dyDescent="0.3">
      <c r="B925" t="s">
        <v>78</v>
      </c>
      <c r="C925" t="str">
        <f>_xlfn.TEXTBEFORE(B925," ")</f>
        <v>JK64Q</v>
      </c>
      <c r="D925">
        <f>VALUE(_xlfn.TEXTAFTER(B925," "))</f>
        <v>755</v>
      </c>
      <c r="E925" t="str" cm="1">
        <f t="array" ref="E925:I925">MID(C925,_xlfn.SEQUENCE(1,LEN(C925)),1)</f>
        <v>J</v>
      </c>
      <c r="F925" t="str">
        <v>K</v>
      </c>
      <c r="G925" t="str">
        <v>6</v>
      </c>
      <c r="H925" t="str">
        <v>4</v>
      </c>
      <c r="I925" t="str">
        <v>Q</v>
      </c>
      <c r="J925" cm="1">
        <f t="array" ref="J925:N925">COUNTIFS(_xlfn.ANCHORARRAY(E925),_xlfn.ANCHORARRAY(E925))</f>
        <v>1</v>
      </c>
      <c r="K925">
        <v>1</v>
      </c>
      <c r="L925">
        <v>1</v>
      </c>
      <c r="M925">
        <v>1</v>
      </c>
      <c r="N925">
        <v>1</v>
      </c>
      <c r="O925" cm="1">
        <f t="array" ref="O925:S925">_xlfn.LET(_xlpm.vals,{"1","2","3","4","5","6","7","8","9","T","J","Q","K","A"},
MATCH(_xlfn.ANCHORARRAY(E925),_xlpm.vals,0))</f>
        <v>11</v>
      </c>
      <c r="P925">
        <v>13</v>
      </c>
      <c r="Q925">
        <v>6</v>
      </c>
      <c r="R925">
        <v>4</v>
      </c>
      <c r="S925">
        <v>12</v>
      </c>
      <c r="T925" t="str" cm="1">
        <f t="array" ref="T925:X925">TEXT(_xlfn.ANCHORARRAY(O925),"00")</f>
        <v>11</v>
      </c>
      <c r="U925" t="str">
        <v>13</v>
      </c>
      <c r="V925" t="str">
        <v>06</v>
      </c>
      <c r="W925" t="str">
        <v>04</v>
      </c>
      <c r="X925" t="str">
        <v>12</v>
      </c>
      <c r="Y925" t="b">
        <f>MAX(_xlfn.ANCHORARRAY(J925))=5</f>
        <v>0</v>
      </c>
      <c r="Z925" t="b">
        <f>MAX(_xlfn.ANCHORARRAY(J925))=4</f>
        <v>0</v>
      </c>
      <c r="AA925" t="b" cm="1">
        <f t="array" ref="AA925">AND(OR(_xlfn.ANCHORARRAY(J925)=3),OR(_xlfn.ANCHORARRAY(J925)=2))</f>
        <v>0</v>
      </c>
      <c r="AB925" t="b">
        <f>IF(AA925,FALSE,MAX(_xlfn.ANCHORARRAY(J925))=3)</f>
        <v>0</v>
      </c>
      <c r="AC925" t="b">
        <f>COUNTIF(_xlfn.ANCHORARRAY(J925),2)=4</f>
        <v>0</v>
      </c>
      <c r="AD925" t="b">
        <f>IF(AC925,FALSE,MAX(_xlfn.ANCHORARRAY(J925))=2)</f>
        <v>0</v>
      </c>
      <c r="AE925" t="b">
        <f>NOT(OR(Y925:AD925))</f>
        <v>1</v>
      </c>
      <c r="AF925">
        <f>8-MATCH(TRUE,Y925:AE925,0)</f>
        <v>1</v>
      </c>
      <c r="AG925">
        <f>VALUE(_xlfn.CONCAT(AF925,_xlfn.ANCHORARRAY(T925)))</f>
        <v>11113060412</v>
      </c>
      <c r="AH925">
        <f>VALUE(_xlfn.RANK.EQ(AG925,AG:AG,1))</f>
        <v>150</v>
      </c>
      <c r="AI925">
        <f>AH925*D925</f>
        <v>113250</v>
      </c>
      <c r="AK925" s="1"/>
      <c r="AL925" t="str" cm="1">
        <f t="array" ref="AL925:AP925">MID(C925,_xlfn.SEQUENCE(1,LEN(C925)),1)</f>
        <v>J</v>
      </c>
      <c r="AM925" t="str">
        <v>K</v>
      </c>
      <c r="AN925" t="str">
        <v>6</v>
      </c>
      <c r="AO925" t="str">
        <v>4</v>
      </c>
      <c r="AP925" t="str">
        <v>Q</v>
      </c>
      <c r="AQ925">
        <f>IF(AL925="J",0,COUNTIF(_xlfn.ANCHORARRAY($AL925),AL925))</f>
        <v>0</v>
      </c>
      <c r="AR925">
        <f>IF(AM925="J",0,COUNTIF(_xlfn.ANCHORARRAY($AL925),AM925))</f>
        <v>1</v>
      </c>
      <c r="AS925">
        <f>IF(AN925="J",0,COUNTIF(_xlfn.ANCHORARRAY($AL925),AN925))</f>
        <v>1</v>
      </c>
      <c r="AT925">
        <f>IF(AO925="J",0,COUNTIF(_xlfn.ANCHORARRAY($AL925),AO925))</f>
        <v>1</v>
      </c>
      <c r="AU925">
        <f>IF(AP925="J",0,COUNTIF(_xlfn.ANCHORARRAY($AL925),AP925))</f>
        <v>1</v>
      </c>
      <c r="AV925" cm="1">
        <f t="array" ref="AV925:AZ925">_xlfn.LET(_xlpm.vals,{"J","2","3","4","5","6","7","8","9","T","J","Q","K","A"},
MATCH(_xlfn.ANCHORARRAY(AL925),_xlpm.vals,0))</f>
        <v>1</v>
      </c>
      <c r="AW925">
        <v>13</v>
      </c>
      <c r="AX925">
        <v>6</v>
      </c>
      <c r="AY925">
        <v>4</v>
      </c>
      <c r="AZ925">
        <v>12</v>
      </c>
      <c r="BA925" t="str" cm="1">
        <f t="array" ref="BA925:BE925">TEXT(_xlfn.ANCHORARRAY(AV925),"00")</f>
        <v>01</v>
      </c>
      <c r="BB925" t="str">
        <v>13</v>
      </c>
      <c r="BC925" t="str">
        <v>06</v>
      </c>
      <c r="BD925" t="str">
        <v>04</v>
      </c>
      <c r="BE925" t="str">
        <v>12</v>
      </c>
      <c r="BF925">
        <f>COUNTIF(_xlfn.ANCHORARRAY(AL925),"J")</f>
        <v>1</v>
      </c>
    </row>
    <row r="926" spans="2:58" x14ac:dyDescent="0.3">
      <c r="B926" t="s">
        <v>77</v>
      </c>
      <c r="C926" t="str">
        <f>_xlfn.TEXTBEFORE(B926," ")</f>
        <v>KKK22</v>
      </c>
      <c r="D926">
        <f>VALUE(_xlfn.TEXTAFTER(B926," "))</f>
        <v>250</v>
      </c>
      <c r="E926" t="str" cm="1">
        <f t="array" ref="E926:I926">MID(C926,_xlfn.SEQUENCE(1,LEN(C926)),1)</f>
        <v>K</v>
      </c>
      <c r="F926" t="str">
        <v>K</v>
      </c>
      <c r="G926" t="str">
        <v>K</v>
      </c>
      <c r="H926" t="str">
        <v>2</v>
      </c>
      <c r="I926" t="str">
        <v>2</v>
      </c>
      <c r="J926" cm="1">
        <f t="array" ref="J926:N926">COUNTIFS(_xlfn.ANCHORARRAY(E926),_xlfn.ANCHORARRAY(E926))</f>
        <v>3</v>
      </c>
      <c r="K926">
        <v>3</v>
      </c>
      <c r="L926">
        <v>3</v>
      </c>
      <c r="M926">
        <v>2</v>
      </c>
      <c r="N926">
        <v>2</v>
      </c>
      <c r="O926" cm="1">
        <f t="array" ref="O926:S926">_xlfn.LET(_xlpm.vals,{"1","2","3","4","5","6","7","8","9","T","J","Q","K","A"},
MATCH(_xlfn.ANCHORARRAY(E926),_xlpm.vals,0))</f>
        <v>13</v>
      </c>
      <c r="P926">
        <v>13</v>
      </c>
      <c r="Q926">
        <v>13</v>
      </c>
      <c r="R926">
        <v>2</v>
      </c>
      <c r="S926">
        <v>2</v>
      </c>
      <c r="T926" t="str" cm="1">
        <f t="array" ref="T926:X926">TEXT(_xlfn.ANCHORARRAY(O926),"00")</f>
        <v>13</v>
      </c>
      <c r="U926" t="str">
        <v>13</v>
      </c>
      <c r="V926" t="str">
        <v>13</v>
      </c>
      <c r="W926" t="str">
        <v>02</v>
      </c>
      <c r="X926" t="str">
        <v>02</v>
      </c>
      <c r="Y926" t="b">
        <f>MAX(_xlfn.ANCHORARRAY(J926))=5</f>
        <v>0</v>
      </c>
      <c r="Z926" t="b">
        <f>MAX(_xlfn.ANCHORARRAY(J926))=4</f>
        <v>0</v>
      </c>
      <c r="AA926" t="b" cm="1">
        <f t="array" ref="AA926">AND(OR(_xlfn.ANCHORARRAY(J926)=3),OR(_xlfn.ANCHORARRAY(J926)=2))</f>
        <v>1</v>
      </c>
      <c r="AB926" t="b">
        <f>IF(AA926,FALSE,MAX(_xlfn.ANCHORARRAY(J926))=3)</f>
        <v>0</v>
      </c>
      <c r="AC926" t="b">
        <f>COUNTIF(_xlfn.ANCHORARRAY(J926),2)=4</f>
        <v>0</v>
      </c>
      <c r="AD926" t="b">
        <f>IF(AC926,FALSE,MAX(_xlfn.ANCHORARRAY(J926))=2)</f>
        <v>0</v>
      </c>
      <c r="AE926" t="b">
        <f>NOT(OR(Y926:AD926))</f>
        <v>0</v>
      </c>
      <c r="AF926">
        <f>8-MATCH(TRUE,Y926:AE926,0)</f>
        <v>5</v>
      </c>
      <c r="AG926">
        <f>VALUE(_xlfn.CONCAT(AF926,_xlfn.ANCHORARRAY(T926)))</f>
        <v>51313130202</v>
      </c>
      <c r="AH926">
        <f>VALUE(_xlfn.RANK.EQ(AG926,AG:AG,1))</f>
        <v>896</v>
      </c>
      <c r="AI926">
        <f>AH926*D926</f>
        <v>224000</v>
      </c>
      <c r="AK926" s="1"/>
      <c r="AL926" t="str" cm="1">
        <f t="array" ref="AL926:AP926">MID(C926,_xlfn.SEQUENCE(1,LEN(C926)),1)</f>
        <v>K</v>
      </c>
      <c r="AM926" t="str">
        <v>K</v>
      </c>
      <c r="AN926" t="str">
        <v>K</v>
      </c>
      <c r="AO926" t="str">
        <v>2</v>
      </c>
      <c r="AP926" t="str">
        <v>2</v>
      </c>
      <c r="AQ926">
        <f>IF(AL926="J",0,COUNTIF(_xlfn.ANCHORARRAY($AL926),AL926))</f>
        <v>3</v>
      </c>
      <c r="AR926">
        <f>IF(AM926="J",0,COUNTIF(_xlfn.ANCHORARRAY($AL926),AM926))</f>
        <v>3</v>
      </c>
      <c r="AS926">
        <f>IF(AN926="J",0,COUNTIF(_xlfn.ANCHORARRAY($AL926),AN926))</f>
        <v>3</v>
      </c>
      <c r="AT926">
        <f>IF(AO926="J",0,COUNTIF(_xlfn.ANCHORARRAY($AL926),AO926))</f>
        <v>2</v>
      </c>
      <c r="AU926">
        <f>IF(AP926="J",0,COUNTIF(_xlfn.ANCHORARRAY($AL926),AP926))</f>
        <v>2</v>
      </c>
      <c r="AV926" cm="1">
        <f t="array" ref="AV926:AZ926">_xlfn.LET(_xlpm.vals,{"J","2","3","4","5","6","7","8","9","T","J","Q","K","A"},
MATCH(_xlfn.ANCHORARRAY(AL926),_xlpm.vals,0))</f>
        <v>13</v>
      </c>
      <c r="AW926">
        <v>13</v>
      </c>
      <c r="AX926">
        <v>13</v>
      </c>
      <c r="AY926">
        <v>2</v>
      </c>
      <c r="AZ926">
        <v>2</v>
      </c>
      <c r="BA926" t="str" cm="1">
        <f t="array" ref="BA926:BE926">TEXT(_xlfn.ANCHORARRAY(AV926),"00")</f>
        <v>13</v>
      </c>
      <c r="BB926" t="str">
        <v>13</v>
      </c>
      <c r="BC926" t="str">
        <v>13</v>
      </c>
      <c r="BD926" t="str">
        <v>02</v>
      </c>
      <c r="BE926" t="str">
        <v>02</v>
      </c>
      <c r="BF926">
        <f>COUNTIF(_xlfn.ANCHORARRAY(AL926),"J")</f>
        <v>0</v>
      </c>
    </row>
    <row r="927" spans="2:58" x14ac:dyDescent="0.3">
      <c r="B927" t="s">
        <v>76</v>
      </c>
      <c r="C927" t="str">
        <f>_xlfn.TEXTBEFORE(B927," ")</f>
        <v>88J8J</v>
      </c>
      <c r="D927">
        <f>VALUE(_xlfn.TEXTAFTER(B927," "))</f>
        <v>259</v>
      </c>
      <c r="E927" t="str" cm="1">
        <f t="array" ref="E927:I927">MID(C927,_xlfn.SEQUENCE(1,LEN(C927)),1)</f>
        <v>8</v>
      </c>
      <c r="F927" t="str">
        <v>8</v>
      </c>
      <c r="G927" t="str">
        <v>J</v>
      </c>
      <c r="H927" t="str">
        <v>8</v>
      </c>
      <c r="I927" t="str">
        <v>J</v>
      </c>
      <c r="J927" cm="1">
        <f t="array" ref="J927:N927">COUNTIFS(_xlfn.ANCHORARRAY(E927),_xlfn.ANCHORARRAY(E927))</f>
        <v>3</v>
      </c>
      <c r="K927">
        <v>3</v>
      </c>
      <c r="L927">
        <v>2</v>
      </c>
      <c r="M927">
        <v>3</v>
      </c>
      <c r="N927">
        <v>2</v>
      </c>
      <c r="O927" cm="1">
        <f t="array" ref="O927:S927">_xlfn.LET(_xlpm.vals,{"1","2","3","4","5","6","7","8","9","T","J","Q","K","A"},
MATCH(_xlfn.ANCHORARRAY(E927),_xlpm.vals,0))</f>
        <v>8</v>
      </c>
      <c r="P927">
        <v>8</v>
      </c>
      <c r="Q927">
        <v>11</v>
      </c>
      <c r="R927">
        <v>8</v>
      </c>
      <c r="S927">
        <v>11</v>
      </c>
      <c r="T927" t="str" cm="1">
        <f t="array" ref="T927:X927">TEXT(_xlfn.ANCHORARRAY(O927),"00")</f>
        <v>08</v>
      </c>
      <c r="U927" t="str">
        <v>08</v>
      </c>
      <c r="V927" t="str">
        <v>11</v>
      </c>
      <c r="W927" t="str">
        <v>08</v>
      </c>
      <c r="X927" t="str">
        <v>11</v>
      </c>
      <c r="Y927" t="b">
        <f>MAX(_xlfn.ANCHORARRAY(J927))=5</f>
        <v>0</v>
      </c>
      <c r="Z927" t="b">
        <f>MAX(_xlfn.ANCHORARRAY(J927))=4</f>
        <v>0</v>
      </c>
      <c r="AA927" t="b" cm="1">
        <f t="array" ref="AA927">AND(OR(_xlfn.ANCHORARRAY(J927)=3),OR(_xlfn.ANCHORARRAY(J927)=2))</f>
        <v>1</v>
      </c>
      <c r="AB927" t="b">
        <f>IF(AA927,FALSE,MAX(_xlfn.ANCHORARRAY(J927))=3)</f>
        <v>0</v>
      </c>
      <c r="AC927" t="b">
        <f>COUNTIF(_xlfn.ANCHORARRAY(J927),2)=4</f>
        <v>0</v>
      </c>
      <c r="AD927" t="b">
        <f>IF(AC927,FALSE,MAX(_xlfn.ANCHORARRAY(J927))=2)</f>
        <v>0</v>
      </c>
      <c r="AE927" t="b">
        <f>NOT(OR(Y927:AD927))</f>
        <v>0</v>
      </c>
      <c r="AF927">
        <f>8-MATCH(TRUE,Y927:AE927,0)</f>
        <v>5</v>
      </c>
      <c r="AG927">
        <f>VALUE(_xlfn.CONCAT(AF927,_xlfn.ANCHORARRAY(T927)))</f>
        <v>50808110811</v>
      </c>
      <c r="AH927">
        <f>VALUE(_xlfn.RANK.EQ(AG927,AG:AG,1))</f>
        <v>851</v>
      </c>
      <c r="AI927">
        <f>AH927*D927</f>
        <v>220409</v>
      </c>
      <c r="AK927" s="1"/>
      <c r="AL927" t="str" cm="1">
        <f t="array" ref="AL927:AP927">MID(C927,_xlfn.SEQUENCE(1,LEN(C927)),1)</f>
        <v>8</v>
      </c>
      <c r="AM927" t="str">
        <v>8</v>
      </c>
      <c r="AN927" t="str">
        <v>J</v>
      </c>
      <c r="AO927" t="str">
        <v>8</v>
      </c>
      <c r="AP927" t="str">
        <v>J</v>
      </c>
      <c r="AQ927">
        <f>IF(AL927="J",0,COUNTIF(_xlfn.ANCHORARRAY($AL927),AL927))</f>
        <v>3</v>
      </c>
      <c r="AR927">
        <f>IF(AM927="J",0,COUNTIF(_xlfn.ANCHORARRAY($AL927),AM927))</f>
        <v>3</v>
      </c>
      <c r="AS927">
        <f>IF(AN927="J",0,COUNTIF(_xlfn.ANCHORARRAY($AL927),AN927))</f>
        <v>0</v>
      </c>
      <c r="AT927">
        <f>IF(AO927="J",0,COUNTIF(_xlfn.ANCHORARRAY($AL927),AO927))</f>
        <v>3</v>
      </c>
      <c r="AU927">
        <f>IF(AP927="J",0,COUNTIF(_xlfn.ANCHORARRAY($AL927),AP927))</f>
        <v>0</v>
      </c>
      <c r="AV927" cm="1">
        <f t="array" ref="AV927:AZ927">_xlfn.LET(_xlpm.vals,{"J","2","3","4","5","6","7","8","9","T","J","Q","K","A"},
MATCH(_xlfn.ANCHORARRAY(AL927),_xlpm.vals,0))</f>
        <v>8</v>
      </c>
      <c r="AW927">
        <v>8</v>
      </c>
      <c r="AX927">
        <v>1</v>
      </c>
      <c r="AY927">
        <v>8</v>
      </c>
      <c r="AZ927">
        <v>1</v>
      </c>
      <c r="BA927" t="str" cm="1">
        <f t="array" ref="BA927:BE927">TEXT(_xlfn.ANCHORARRAY(AV927),"00")</f>
        <v>08</v>
      </c>
      <c r="BB927" t="str">
        <v>08</v>
      </c>
      <c r="BC927" t="str">
        <v>01</v>
      </c>
      <c r="BD927" t="str">
        <v>08</v>
      </c>
      <c r="BE927" t="str">
        <v>01</v>
      </c>
      <c r="BF927">
        <f>COUNTIF(_xlfn.ANCHORARRAY(AL927),"J")</f>
        <v>2</v>
      </c>
    </row>
    <row r="928" spans="2:58" x14ac:dyDescent="0.3">
      <c r="B928" t="s">
        <v>75</v>
      </c>
      <c r="C928" t="str">
        <f>_xlfn.TEXTBEFORE(B928," ")</f>
        <v>TQTTT</v>
      </c>
      <c r="D928">
        <f>VALUE(_xlfn.TEXTAFTER(B928," "))</f>
        <v>36</v>
      </c>
      <c r="E928" t="str" cm="1">
        <f t="array" ref="E928:I928">MID(C928,_xlfn.SEQUENCE(1,LEN(C928)),1)</f>
        <v>T</v>
      </c>
      <c r="F928" t="str">
        <v>Q</v>
      </c>
      <c r="G928" t="str">
        <v>T</v>
      </c>
      <c r="H928" t="str">
        <v>T</v>
      </c>
      <c r="I928" t="str">
        <v>T</v>
      </c>
      <c r="J928" cm="1">
        <f t="array" ref="J928:N928">COUNTIFS(_xlfn.ANCHORARRAY(E928),_xlfn.ANCHORARRAY(E928))</f>
        <v>4</v>
      </c>
      <c r="K928">
        <v>1</v>
      </c>
      <c r="L928">
        <v>4</v>
      </c>
      <c r="M928">
        <v>4</v>
      </c>
      <c r="N928">
        <v>4</v>
      </c>
      <c r="O928" cm="1">
        <f t="array" ref="O928:S928">_xlfn.LET(_xlpm.vals,{"1","2","3","4","5","6","7","8","9","T","J","Q","K","A"},
MATCH(_xlfn.ANCHORARRAY(E928),_xlpm.vals,0))</f>
        <v>10</v>
      </c>
      <c r="P928">
        <v>12</v>
      </c>
      <c r="Q928">
        <v>10</v>
      </c>
      <c r="R928">
        <v>10</v>
      </c>
      <c r="S928">
        <v>10</v>
      </c>
      <c r="T928" t="str" cm="1">
        <f t="array" ref="T928:X928">TEXT(_xlfn.ANCHORARRAY(O928),"00")</f>
        <v>10</v>
      </c>
      <c r="U928" t="str">
        <v>12</v>
      </c>
      <c r="V928" t="str">
        <v>10</v>
      </c>
      <c r="W928" t="str">
        <v>10</v>
      </c>
      <c r="X928" t="str">
        <v>10</v>
      </c>
      <c r="Y928" t="b">
        <f>MAX(_xlfn.ANCHORARRAY(J928))=5</f>
        <v>0</v>
      </c>
      <c r="Z928" t="b">
        <f>MAX(_xlfn.ANCHORARRAY(J928))=4</f>
        <v>1</v>
      </c>
      <c r="AA928" t="b" cm="1">
        <f t="array" ref="AA928">AND(OR(_xlfn.ANCHORARRAY(J928)=3),OR(_xlfn.ANCHORARRAY(J928)=2))</f>
        <v>0</v>
      </c>
      <c r="AB928" t="b">
        <f>IF(AA928,FALSE,MAX(_xlfn.ANCHORARRAY(J928))=3)</f>
        <v>0</v>
      </c>
      <c r="AC928" t="b">
        <f>COUNTIF(_xlfn.ANCHORARRAY(J928),2)=4</f>
        <v>0</v>
      </c>
      <c r="AD928" t="b">
        <f>IF(AC928,FALSE,MAX(_xlfn.ANCHORARRAY(J928))=2)</f>
        <v>0</v>
      </c>
      <c r="AE928" t="b">
        <f>NOT(OR(Y928:AD928))</f>
        <v>0</v>
      </c>
      <c r="AF928">
        <f>8-MATCH(TRUE,Y928:AE928,0)</f>
        <v>6</v>
      </c>
      <c r="AG928">
        <f>VALUE(_xlfn.CONCAT(AF928,_xlfn.ANCHORARRAY(T928)))</f>
        <v>61012101010</v>
      </c>
      <c r="AH928">
        <f>VALUE(_xlfn.RANK.EQ(AG928,AG:AG,1))</f>
        <v>972</v>
      </c>
      <c r="AI928">
        <f>AH928*D928</f>
        <v>34992</v>
      </c>
      <c r="AK928" s="1"/>
      <c r="AL928" t="str" cm="1">
        <f t="array" ref="AL928:AP928">MID(C928,_xlfn.SEQUENCE(1,LEN(C928)),1)</f>
        <v>T</v>
      </c>
      <c r="AM928" t="str">
        <v>Q</v>
      </c>
      <c r="AN928" t="str">
        <v>T</v>
      </c>
      <c r="AO928" t="str">
        <v>T</v>
      </c>
      <c r="AP928" t="str">
        <v>T</v>
      </c>
      <c r="AQ928">
        <f>IF(AL928="J",0,COUNTIF(_xlfn.ANCHORARRAY($AL928),AL928))</f>
        <v>4</v>
      </c>
      <c r="AR928">
        <f>IF(AM928="J",0,COUNTIF(_xlfn.ANCHORARRAY($AL928),AM928))</f>
        <v>1</v>
      </c>
      <c r="AS928">
        <f>IF(AN928="J",0,COUNTIF(_xlfn.ANCHORARRAY($AL928),AN928))</f>
        <v>4</v>
      </c>
      <c r="AT928">
        <f>IF(AO928="J",0,COUNTIF(_xlfn.ANCHORARRAY($AL928),AO928))</f>
        <v>4</v>
      </c>
      <c r="AU928">
        <f>IF(AP928="J",0,COUNTIF(_xlfn.ANCHORARRAY($AL928),AP928))</f>
        <v>4</v>
      </c>
      <c r="AV928" cm="1">
        <f t="array" ref="AV928:AZ928">_xlfn.LET(_xlpm.vals,{"J","2","3","4","5","6","7","8","9","T","J","Q","K","A"},
MATCH(_xlfn.ANCHORARRAY(AL928),_xlpm.vals,0))</f>
        <v>10</v>
      </c>
      <c r="AW928">
        <v>12</v>
      </c>
      <c r="AX928">
        <v>10</v>
      </c>
      <c r="AY928">
        <v>10</v>
      </c>
      <c r="AZ928">
        <v>10</v>
      </c>
      <c r="BA928" t="str" cm="1">
        <f t="array" ref="BA928:BE928">TEXT(_xlfn.ANCHORARRAY(AV928),"00")</f>
        <v>10</v>
      </c>
      <c r="BB928" t="str">
        <v>12</v>
      </c>
      <c r="BC928" t="str">
        <v>10</v>
      </c>
      <c r="BD928" t="str">
        <v>10</v>
      </c>
      <c r="BE928" t="str">
        <v>10</v>
      </c>
      <c r="BF928">
        <f>COUNTIF(_xlfn.ANCHORARRAY(AL928),"J")</f>
        <v>0</v>
      </c>
    </row>
    <row r="929" spans="2:58" x14ac:dyDescent="0.3">
      <c r="B929" t="s">
        <v>74</v>
      </c>
      <c r="C929" t="str">
        <f>_xlfn.TEXTBEFORE(B929," ")</f>
        <v>5AA25</v>
      </c>
      <c r="D929">
        <f>VALUE(_xlfn.TEXTAFTER(B929," "))</f>
        <v>337</v>
      </c>
      <c r="E929" t="str" cm="1">
        <f t="array" ref="E929:I929">MID(C929,_xlfn.SEQUENCE(1,LEN(C929)),1)</f>
        <v>5</v>
      </c>
      <c r="F929" t="str">
        <v>A</v>
      </c>
      <c r="G929" t="str">
        <v>A</v>
      </c>
      <c r="H929" t="str">
        <v>2</v>
      </c>
      <c r="I929" t="str">
        <v>5</v>
      </c>
      <c r="J929" cm="1">
        <f t="array" ref="J929:N929">COUNTIFS(_xlfn.ANCHORARRAY(E929),_xlfn.ANCHORARRAY(E929))</f>
        <v>2</v>
      </c>
      <c r="K929">
        <v>2</v>
      </c>
      <c r="L929">
        <v>2</v>
      </c>
      <c r="M929">
        <v>1</v>
      </c>
      <c r="N929">
        <v>2</v>
      </c>
      <c r="O929" cm="1">
        <f t="array" ref="O929:S929">_xlfn.LET(_xlpm.vals,{"1","2","3","4","5","6","7","8","9","T","J","Q","K","A"},
MATCH(_xlfn.ANCHORARRAY(E929),_xlpm.vals,0))</f>
        <v>5</v>
      </c>
      <c r="P929">
        <v>14</v>
      </c>
      <c r="Q929">
        <v>14</v>
      </c>
      <c r="R929">
        <v>2</v>
      </c>
      <c r="S929">
        <v>5</v>
      </c>
      <c r="T929" t="str" cm="1">
        <f t="array" ref="T929:X929">TEXT(_xlfn.ANCHORARRAY(O929),"00")</f>
        <v>05</v>
      </c>
      <c r="U929" t="str">
        <v>14</v>
      </c>
      <c r="V929" t="str">
        <v>14</v>
      </c>
      <c r="W929" t="str">
        <v>02</v>
      </c>
      <c r="X929" t="str">
        <v>05</v>
      </c>
      <c r="Y929" t="b">
        <f>MAX(_xlfn.ANCHORARRAY(J929))=5</f>
        <v>0</v>
      </c>
      <c r="Z929" t="b">
        <f>MAX(_xlfn.ANCHORARRAY(J929))=4</f>
        <v>0</v>
      </c>
      <c r="AA929" t="b" cm="1">
        <f t="array" ref="AA929">AND(OR(_xlfn.ANCHORARRAY(J929)=3),OR(_xlfn.ANCHORARRAY(J929)=2))</f>
        <v>0</v>
      </c>
      <c r="AB929" t="b">
        <f>IF(AA929,FALSE,MAX(_xlfn.ANCHORARRAY(J929))=3)</f>
        <v>0</v>
      </c>
      <c r="AC929" t="b">
        <f>COUNTIF(_xlfn.ANCHORARRAY(J929),2)=4</f>
        <v>1</v>
      </c>
      <c r="AD929" t="b">
        <f>IF(AC929,FALSE,MAX(_xlfn.ANCHORARRAY(J929))=2)</f>
        <v>0</v>
      </c>
      <c r="AE929" t="b">
        <f>NOT(OR(Y929:AD929))</f>
        <v>0</v>
      </c>
      <c r="AF929">
        <f>8-MATCH(TRUE,Y929:AE929,0)</f>
        <v>3</v>
      </c>
      <c r="AG929">
        <f>VALUE(_xlfn.CONCAT(AF929,_xlfn.ANCHORARRAY(T929)))</f>
        <v>30514140205</v>
      </c>
      <c r="AH929">
        <f>VALUE(_xlfn.RANK.EQ(AG929,AG:AG,1))</f>
        <v>499</v>
      </c>
      <c r="AI929">
        <f>AH929*D929</f>
        <v>168163</v>
      </c>
      <c r="AK929" s="1"/>
      <c r="AL929" t="str" cm="1">
        <f t="array" ref="AL929:AP929">MID(C929,_xlfn.SEQUENCE(1,LEN(C929)),1)</f>
        <v>5</v>
      </c>
      <c r="AM929" t="str">
        <v>A</v>
      </c>
      <c r="AN929" t="str">
        <v>A</v>
      </c>
      <c r="AO929" t="str">
        <v>2</v>
      </c>
      <c r="AP929" t="str">
        <v>5</v>
      </c>
      <c r="AQ929">
        <f>IF(AL929="J",0,COUNTIF(_xlfn.ANCHORARRAY($AL929),AL929))</f>
        <v>2</v>
      </c>
      <c r="AR929">
        <f>IF(AM929="J",0,COUNTIF(_xlfn.ANCHORARRAY($AL929),AM929))</f>
        <v>2</v>
      </c>
      <c r="AS929">
        <f>IF(AN929="J",0,COUNTIF(_xlfn.ANCHORARRAY($AL929),AN929))</f>
        <v>2</v>
      </c>
      <c r="AT929">
        <f>IF(AO929="J",0,COUNTIF(_xlfn.ANCHORARRAY($AL929),AO929))</f>
        <v>1</v>
      </c>
      <c r="AU929">
        <f>IF(AP929="J",0,COUNTIF(_xlfn.ANCHORARRAY($AL929),AP929))</f>
        <v>2</v>
      </c>
      <c r="AV929" cm="1">
        <f t="array" ref="AV929:AZ929">_xlfn.LET(_xlpm.vals,{"J","2","3","4","5","6","7","8","9","T","J","Q","K","A"},
MATCH(_xlfn.ANCHORARRAY(AL929),_xlpm.vals,0))</f>
        <v>5</v>
      </c>
      <c r="AW929">
        <v>14</v>
      </c>
      <c r="AX929">
        <v>14</v>
      </c>
      <c r="AY929">
        <v>2</v>
      </c>
      <c r="AZ929">
        <v>5</v>
      </c>
      <c r="BA929" t="str" cm="1">
        <f t="array" ref="BA929:BE929">TEXT(_xlfn.ANCHORARRAY(AV929),"00")</f>
        <v>05</v>
      </c>
      <c r="BB929" t="str">
        <v>14</v>
      </c>
      <c r="BC929" t="str">
        <v>14</v>
      </c>
      <c r="BD929" t="str">
        <v>02</v>
      </c>
      <c r="BE929" t="str">
        <v>05</v>
      </c>
      <c r="BF929">
        <f>COUNTIF(_xlfn.ANCHORARRAY(AL929),"J")</f>
        <v>0</v>
      </c>
    </row>
    <row r="930" spans="2:58" x14ac:dyDescent="0.3">
      <c r="B930" t="s">
        <v>73</v>
      </c>
      <c r="C930" t="str">
        <f>_xlfn.TEXTBEFORE(B930," ")</f>
        <v>J9J99</v>
      </c>
      <c r="D930">
        <f>VALUE(_xlfn.TEXTAFTER(B930," "))</f>
        <v>746</v>
      </c>
      <c r="E930" t="str" cm="1">
        <f t="array" ref="E930:I930">MID(C930,_xlfn.SEQUENCE(1,LEN(C930)),1)</f>
        <v>J</v>
      </c>
      <c r="F930" t="str">
        <v>9</v>
      </c>
      <c r="G930" t="str">
        <v>J</v>
      </c>
      <c r="H930" t="str">
        <v>9</v>
      </c>
      <c r="I930" t="str">
        <v>9</v>
      </c>
      <c r="J930" cm="1">
        <f t="array" ref="J930:N930">COUNTIFS(_xlfn.ANCHORARRAY(E930),_xlfn.ANCHORARRAY(E930))</f>
        <v>2</v>
      </c>
      <c r="K930">
        <v>3</v>
      </c>
      <c r="L930">
        <v>2</v>
      </c>
      <c r="M930">
        <v>3</v>
      </c>
      <c r="N930">
        <v>3</v>
      </c>
      <c r="O930" cm="1">
        <f t="array" ref="O930:S930">_xlfn.LET(_xlpm.vals,{"1","2","3","4","5","6","7","8","9","T","J","Q","K","A"},
MATCH(_xlfn.ANCHORARRAY(E930),_xlpm.vals,0))</f>
        <v>11</v>
      </c>
      <c r="P930">
        <v>9</v>
      </c>
      <c r="Q930">
        <v>11</v>
      </c>
      <c r="R930">
        <v>9</v>
      </c>
      <c r="S930">
        <v>9</v>
      </c>
      <c r="T930" t="str" cm="1">
        <f t="array" ref="T930:X930">TEXT(_xlfn.ANCHORARRAY(O930),"00")</f>
        <v>11</v>
      </c>
      <c r="U930" t="str">
        <v>09</v>
      </c>
      <c r="V930" t="str">
        <v>11</v>
      </c>
      <c r="W930" t="str">
        <v>09</v>
      </c>
      <c r="X930" t="str">
        <v>09</v>
      </c>
      <c r="Y930" t="b">
        <f>MAX(_xlfn.ANCHORARRAY(J930))=5</f>
        <v>0</v>
      </c>
      <c r="Z930" t="b">
        <f>MAX(_xlfn.ANCHORARRAY(J930))=4</f>
        <v>0</v>
      </c>
      <c r="AA930" t="b" cm="1">
        <f t="array" ref="AA930">AND(OR(_xlfn.ANCHORARRAY(J930)=3),OR(_xlfn.ANCHORARRAY(J930)=2))</f>
        <v>1</v>
      </c>
      <c r="AB930" t="b">
        <f>IF(AA930,FALSE,MAX(_xlfn.ANCHORARRAY(J930))=3)</f>
        <v>0</v>
      </c>
      <c r="AC930" t="b">
        <f>COUNTIF(_xlfn.ANCHORARRAY(J930),2)=4</f>
        <v>0</v>
      </c>
      <c r="AD930" t="b">
        <f>IF(AC930,FALSE,MAX(_xlfn.ANCHORARRAY(J930))=2)</f>
        <v>0</v>
      </c>
      <c r="AE930" t="b">
        <f>NOT(OR(Y930:AD930))</f>
        <v>0</v>
      </c>
      <c r="AF930">
        <f>8-MATCH(TRUE,Y930:AE930,0)</f>
        <v>5</v>
      </c>
      <c r="AG930">
        <f>VALUE(_xlfn.CONCAT(AF930,_xlfn.ANCHORARRAY(T930)))</f>
        <v>51109110909</v>
      </c>
      <c r="AH930">
        <f>VALUE(_xlfn.RANK.EQ(AG930,AG:AG,1))</f>
        <v>880</v>
      </c>
      <c r="AI930">
        <f>AH930*D930</f>
        <v>656480</v>
      </c>
      <c r="AK930" s="1"/>
      <c r="AL930" t="str" cm="1">
        <f t="array" ref="AL930:AP930">MID(C930,_xlfn.SEQUENCE(1,LEN(C930)),1)</f>
        <v>J</v>
      </c>
      <c r="AM930" t="str">
        <v>9</v>
      </c>
      <c r="AN930" t="str">
        <v>J</v>
      </c>
      <c r="AO930" t="str">
        <v>9</v>
      </c>
      <c r="AP930" t="str">
        <v>9</v>
      </c>
      <c r="AQ930">
        <f>IF(AL930="J",0,COUNTIF(_xlfn.ANCHORARRAY($AL930),AL930))</f>
        <v>0</v>
      </c>
      <c r="AR930">
        <f>IF(AM930="J",0,COUNTIF(_xlfn.ANCHORARRAY($AL930),AM930))</f>
        <v>3</v>
      </c>
      <c r="AS930">
        <f>IF(AN930="J",0,COUNTIF(_xlfn.ANCHORARRAY($AL930),AN930))</f>
        <v>0</v>
      </c>
      <c r="AT930">
        <f>IF(AO930="J",0,COUNTIF(_xlfn.ANCHORARRAY($AL930),AO930))</f>
        <v>3</v>
      </c>
      <c r="AU930">
        <f>IF(AP930="J",0,COUNTIF(_xlfn.ANCHORARRAY($AL930),AP930))</f>
        <v>3</v>
      </c>
      <c r="AV930" cm="1">
        <f t="array" ref="AV930:AZ930">_xlfn.LET(_xlpm.vals,{"J","2","3","4","5","6","7","8","9","T","J","Q","K","A"},
MATCH(_xlfn.ANCHORARRAY(AL930),_xlpm.vals,0))</f>
        <v>1</v>
      </c>
      <c r="AW930">
        <v>9</v>
      </c>
      <c r="AX930">
        <v>1</v>
      </c>
      <c r="AY930">
        <v>9</v>
      </c>
      <c r="AZ930">
        <v>9</v>
      </c>
      <c r="BA930" t="str" cm="1">
        <f t="array" ref="BA930:BE930">TEXT(_xlfn.ANCHORARRAY(AV930),"00")</f>
        <v>01</v>
      </c>
      <c r="BB930" t="str">
        <v>09</v>
      </c>
      <c r="BC930" t="str">
        <v>01</v>
      </c>
      <c r="BD930" t="str">
        <v>09</v>
      </c>
      <c r="BE930" t="str">
        <v>09</v>
      </c>
      <c r="BF930">
        <f>COUNTIF(_xlfn.ANCHORARRAY(AL930),"J")</f>
        <v>2</v>
      </c>
    </row>
    <row r="931" spans="2:58" x14ac:dyDescent="0.3">
      <c r="B931" t="s">
        <v>72</v>
      </c>
      <c r="C931" t="str">
        <f>_xlfn.TEXTBEFORE(B931," ")</f>
        <v>95J99</v>
      </c>
      <c r="D931">
        <f>VALUE(_xlfn.TEXTAFTER(B931," "))</f>
        <v>534</v>
      </c>
      <c r="E931" t="str" cm="1">
        <f t="array" ref="E931:I931">MID(C931,_xlfn.SEQUENCE(1,LEN(C931)),1)</f>
        <v>9</v>
      </c>
      <c r="F931" t="str">
        <v>5</v>
      </c>
      <c r="G931" t="str">
        <v>J</v>
      </c>
      <c r="H931" t="str">
        <v>9</v>
      </c>
      <c r="I931" t="str">
        <v>9</v>
      </c>
      <c r="J931" cm="1">
        <f t="array" ref="J931:N931">COUNTIFS(_xlfn.ANCHORARRAY(E931),_xlfn.ANCHORARRAY(E931))</f>
        <v>3</v>
      </c>
      <c r="K931">
        <v>1</v>
      </c>
      <c r="L931">
        <v>1</v>
      </c>
      <c r="M931">
        <v>3</v>
      </c>
      <c r="N931">
        <v>3</v>
      </c>
      <c r="O931" cm="1">
        <f t="array" ref="O931:S931">_xlfn.LET(_xlpm.vals,{"1","2","3","4","5","6","7","8","9","T","J","Q","K","A"},
MATCH(_xlfn.ANCHORARRAY(E931),_xlpm.vals,0))</f>
        <v>9</v>
      </c>
      <c r="P931">
        <v>5</v>
      </c>
      <c r="Q931">
        <v>11</v>
      </c>
      <c r="R931">
        <v>9</v>
      </c>
      <c r="S931">
        <v>9</v>
      </c>
      <c r="T931" t="str" cm="1">
        <f t="array" ref="T931:X931">TEXT(_xlfn.ANCHORARRAY(O931),"00")</f>
        <v>09</v>
      </c>
      <c r="U931" t="str">
        <v>05</v>
      </c>
      <c r="V931" t="str">
        <v>11</v>
      </c>
      <c r="W931" t="str">
        <v>09</v>
      </c>
      <c r="X931" t="str">
        <v>09</v>
      </c>
      <c r="Y931" t="b">
        <f>MAX(_xlfn.ANCHORARRAY(J931))=5</f>
        <v>0</v>
      </c>
      <c r="Z931" t="b">
        <f>MAX(_xlfn.ANCHORARRAY(J931))=4</f>
        <v>0</v>
      </c>
      <c r="AA931" t="b" cm="1">
        <f t="array" ref="AA931">AND(OR(_xlfn.ANCHORARRAY(J931)=3),OR(_xlfn.ANCHORARRAY(J931)=2))</f>
        <v>0</v>
      </c>
      <c r="AB931" t="b">
        <f>IF(AA931,FALSE,MAX(_xlfn.ANCHORARRAY(J931))=3)</f>
        <v>1</v>
      </c>
      <c r="AC931" t="b">
        <f>COUNTIF(_xlfn.ANCHORARRAY(J931),2)=4</f>
        <v>0</v>
      </c>
      <c r="AD931" t="b">
        <f>IF(AC931,FALSE,MAX(_xlfn.ANCHORARRAY(J931))=2)</f>
        <v>0</v>
      </c>
      <c r="AE931" t="b">
        <f>NOT(OR(Y931:AD931))</f>
        <v>0</v>
      </c>
      <c r="AF931">
        <f>8-MATCH(TRUE,Y931:AE931,0)</f>
        <v>4</v>
      </c>
      <c r="AG931">
        <f>VALUE(_xlfn.CONCAT(AF931,_xlfn.ANCHORARRAY(T931)))</f>
        <v>40905110909</v>
      </c>
      <c r="AH931">
        <f>VALUE(_xlfn.RANK.EQ(AG931,AG:AG,1))</f>
        <v>735</v>
      </c>
      <c r="AI931">
        <f>AH931*D931</f>
        <v>392490</v>
      </c>
      <c r="AK931" s="1"/>
      <c r="AL931" t="str" cm="1">
        <f t="array" ref="AL931:AP931">MID(C931,_xlfn.SEQUENCE(1,LEN(C931)),1)</f>
        <v>9</v>
      </c>
      <c r="AM931" t="str">
        <v>5</v>
      </c>
      <c r="AN931" t="str">
        <v>J</v>
      </c>
      <c r="AO931" t="str">
        <v>9</v>
      </c>
      <c r="AP931" t="str">
        <v>9</v>
      </c>
      <c r="AQ931">
        <f>IF(AL931="J",0,COUNTIF(_xlfn.ANCHORARRAY($AL931),AL931))</f>
        <v>3</v>
      </c>
      <c r="AR931">
        <f>IF(AM931="J",0,COUNTIF(_xlfn.ANCHORARRAY($AL931),AM931))</f>
        <v>1</v>
      </c>
      <c r="AS931">
        <f>IF(AN931="J",0,COUNTIF(_xlfn.ANCHORARRAY($AL931),AN931))</f>
        <v>0</v>
      </c>
      <c r="AT931">
        <f>IF(AO931="J",0,COUNTIF(_xlfn.ANCHORARRAY($AL931),AO931))</f>
        <v>3</v>
      </c>
      <c r="AU931">
        <f>IF(AP931="J",0,COUNTIF(_xlfn.ANCHORARRAY($AL931),AP931))</f>
        <v>3</v>
      </c>
      <c r="AV931" cm="1">
        <f t="array" ref="AV931:AZ931">_xlfn.LET(_xlpm.vals,{"J","2","3","4","5","6","7","8","9","T","J","Q","K","A"},
MATCH(_xlfn.ANCHORARRAY(AL931),_xlpm.vals,0))</f>
        <v>9</v>
      </c>
      <c r="AW931">
        <v>5</v>
      </c>
      <c r="AX931">
        <v>1</v>
      </c>
      <c r="AY931">
        <v>9</v>
      </c>
      <c r="AZ931">
        <v>9</v>
      </c>
      <c r="BA931" t="str" cm="1">
        <f t="array" ref="BA931:BE931">TEXT(_xlfn.ANCHORARRAY(AV931),"00")</f>
        <v>09</v>
      </c>
      <c r="BB931" t="str">
        <v>05</v>
      </c>
      <c r="BC931" t="str">
        <v>01</v>
      </c>
      <c r="BD931" t="str">
        <v>09</v>
      </c>
      <c r="BE931" t="str">
        <v>09</v>
      </c>
      <c r="BF931">
        <f>COUNTIF(_xlfn.ANCHORARRAY(AL931),"J")</f>
        <v>1</v>
      </c>
    </row>
    <row r="932" spans="2:58" x14ac:dyDescent="0.3">
      <c r="B932" t="s">
        <v>71</v>
      </c>
      <c r="C932" t="str">
        <f>_xlfn.TEXTBEFORE(B932," ")</f>
        <v>44545</v>
      </c>
      <c r="D932">
        <f>VALUE(_xlfn.TEXTAFTER(B932," "))</f>
        <v>647</v>
      </c>
      <c r="E932" t="str" cm="1">
        <f t="array" ref="E932:I932">MID(C932,_xlfn.SEQUENCE(1,LEN(C932)),1)</f>
        <v>4</v>
      </c>
      <c r="F932" t="str">
        <v>4</v>
      </c>
      <c r="G932" t="str">
        <v>5</v>
      </c>
      <c r="H932" t="str">
        <v>4</v>
      </c>
      <c r="I932" t="str">
        <v>5</v>
      </c>
      <c r="J932" cm="1">
        <f t="array" ref="J932:N932">COUNTIFS(_xlfn.ANCHORARRAY(E932),_xlfn.ANCHORARRAY(E932))</f>
        <v>3</v>
      </c>
      <c r="K932">
        <v>3</v>
      </c>
      <c r="L932">
        <v>2</v>
      </c>
      <c r="M932">
        <v>3</v>
      </c>
      <c r="N932">
        <v>2</v>
      </c>
      <c r="O932" cm="1">
        <f t="array" ref="O932:S932">_xlfn.LET(_xlpm.vals,{"1","2","3","4","5","6","7","8","9","T","J","Q","K","A"},
MATCH(_xlfn.ANCHORARRAY(E932),_xlpm.vals,0))</f>
        <v>4</v>
      </c>
      <c r="P932">
        <v>4</v>
      </c>
      <c r="Q932">
        <v>5</v>
      </c>
      <c r="R932">
        <v>4</v>
      </c>
      <c r="S932">
        <v>5</v>
      </c>
      <c r="T932" t="str" cm="1">
        <f t="array" ref="T932:X932">TEXT(_xlfn.ANCHORARRAY(O932),"00")</f>
        <v>04</v>
      </c>
      <c r="U932" t="str">
        <v>04</v>
      </c>
      <c r="V932" t="str">
        <v>05</v>
      </c>
      <c r="W932" t="str">
        <v>04</v>
      </c>
      <c r="X932" t="str">
        <v>05</v>
      </c>
      <c r="Y932" t="b">
        <f>MAX(_xlfn.ANCHORARRAY(J932))=5</f>
        <v>0</v>
      </c>
      <c r="Z932" t="b">
        <f>MAX(_xlfn.ANCHORARRAY(J932))=4</f>
        <v>0</v>
      </c>
      <c r="AA932" t="b" cm="1">
        <f t="array" ref="AA932">AND(OR(_xlfn.ANCHORARRAY(J932)=3),OR(_xlfn.ANCHORARRAY(J932)=2))</f>
        <v>1</v>
      </c>
      <c r="AB932" t="b">
        <f>IF(AA932,FALSE,MAX(_xlfn.ANCHORARRAY(J932))=3)</f>
        <v>0</v>
      </c>
      <c r="AC932" t="b">
        <f>COUNTIF(_xlfn.ANCHORARRAY(J932),2)=4</f>
        <v>0</v>
      </c>
      <c r="AD932" t="b">
        <f>IF(AC932,FALSE,MAX(_xlfn.ANCHORARRAY(J932))=2)</f>
        <v>0</v>
      </c>
      <c r="AE932" t="b">
        <f>NOT(OR(Y932:AD932))</f>
        <v>0</v>
      </c>
      <c r="AF932">
        <f>8-MATCH(TRUE,Y932:AE932,0)</f>
        <v>5</v>
      </c>
      <c r="AG932">
        <f>VALUE(_xlfn.CONCAT(AF932,_xlfn.ANCHORARRAY(T932)))</f>
        <v>50404050405</v>
      </c>
      <c r="AH932">
        <f>VALUE(_xlfn.RANK.EQ(AG932,AG:AG,1))</f>
        <v>823</v>
      </c>
      <c r="AI932">
        <f>AH932*D932</f>
        <v>532481</v>
      </c>
      <c r="AK932" s="1"/>
      <c r="AL932" t="str" cm="1">
        <f t="array" ref="AL932:AP932">MID(C932,_xlfn.SEQUENCE(1,LEN(C932)),1)</f>
        <v>4</v>
      </c>
      <c r="AM932" t="str">
        <v>4</v>
      </c>
      <c r="AN932" t="str">
        <v>5</v>
      </c>
      <c r="AO932" t="str">
        <v>4</v>
      </c>
      <c r="AP932" t="str">
        <v>5</v>
      </c>
      <c r="AQ932">
        <f>IF(AL932="J",0,COUNTIF(_xlfn.ANCHORARRAY($AL932),AL932))</f>
        <v>3</v>
      </c>
      <c r="AR932">
        <f>IF(AM932="J",0,COUNTIF(_xlfn.ANCHORARRAY($AL932),AM932))</f>
        <v>3</v>
      </c>
      <c r="AS932">
        <f>IF(AN932="J",0,COUNTIF(_xlfn.ANCHORARRAY($AL932),AN932))</f>
        <v>2</v>
      </c>
      <c r="AT932">
        <f>IF(AO932="J",0,COUNTIF(_xlfn.ANCHORARRAY($AL932),AO932))</f>
        <v>3</v>
      </c>
      <c r="AU932">
        <f>IF(AP932="J",0,COUNTIF(_xlfn.ANCHORARRAY($AL932),AP932))</f>
        <v>2</v>
      </c>
      <c r="AV932" cm="1">
        <f t="array" ref="AV932:AZ932">_xlfn.LET(_xlpm.vals,{"J","2","3","4","5","6","7","8","9","T","J","Q","K","A"},
MATCH(_xlfn.ANCHORARRAY(AL932),_xlpm.vals,0))</f>
        <v>4</v>
      </c>
      <c r="AW932">
        <v>4</v>
      </c>
      <c r="AX932">
        <v>5</v>
      </c>
      <c r="AY932">
        <v>4</v>
      </c>
      <c r="AZ932">
        <v>5</v>
      </c>
      <c r="BA932" t="str" cm="1">
        <f t="array" ref="BA932:BE932">TEXT(_xlfn.ANCHORARRAY(AV932),"00")</f>
        <v>04</v>
      </c>
      <c r="BB932" t="str">
        <v>04</v>
      </c>
      <c r="BC932" t="str">
        <v>05</v>
      </c>
      <c r="BD932" t="str">
        <v>04</v>
      </c>
      <c r="BE932" t="str">
        <v>05</v>
      </c>
      <c r="BF932">
        <f>COUNTIF(_xlfn.ANCHORARRAY(AL932),"J")</f>
        <v>0</v>
      </c>
    </row>
    <row r="933" spans="2:58" x14ac:dyDescent="0.3">
      <c r="B933" t="s">
        <v>70</v>
      </c>
      <c r="C933" t="str">
        <f>_xlfn.TEXTBEFORE(B933," ")</f>
        <v>QQJ95</v>
      </c>
      <c r="D933">
        <f>VALUE(_xlfn.TEXTAFTER(B933," "))</f>
        <v>685</v>
      </c>
      <c r="E933" t="str" cm="1">
        <f t="array" ref="E933:I933">MID(C933,_xlfn.SEQUENCE(1,LEN(C933)),1)</f>
        <v>Q</v>
      </c>
      <c r="F933" t="str">
        <v>Q</v>
      </c>
      <c r="G933" t="str">
        <v>J</v>
      </c>
      <c r="H933" t="str">
        <v>9</v>
      </c>
      <c r="I933" t="str">
        <v>5</v>
      </c>
      <c r="J933" cm="1">
        <f t="array" ref="J933:N933">COUNTIFS(_xlfn.ANCHORARRAY(E933),_xlfn.ANCHORARRAY(E933))</f>
        <v>2</v>
      </c>
      <c r="K933">
        <v>2</v>
      </c>
      <c r="L933">
        <v>1</v>
      </c>
      <c r="M933">
        <v>1</v>
      </c>
      <c r="N933">
        <v>1</v>
      </c>
      <c r="O933" cm="1">
        <f t="array" ref="O933:S933">_xlfn.LET(_xlpm.vals,{"1","2","3","4","5","6","7","8","9","T","J","Q","K","A"},
MATCH(_xlfn.ANCHORARRAY(E933),_xlpm.vals,0))</f>
        <v>12</v>
      </c>
      <c r="P933">
        <v>12</v>
      </c>
      <c r="Q933">
        <v>11</v>
      </c>
      <c r="R933">
        <v>9</v>
      </c>
      <c r="S933">
        <v>5</v>
      </c>
      <c r="T933" t="str" cm="1">
        <f t="array" ref="T933:X933">TEXT(_xlfn.ANCHORARRAY(O933),"00")</f>
        <v>12</v>
      </c>
      <c r="U933" t="str">
        <v>12</v>
      </c>
      <c r="V933" t="str">
        <v>11</v>
      </c>
      <c r="W933" t="str">
        <v>09</v>
      </c>
      <c r="X933" t="str">
        <v>05</v>
      </c>
      <c r="Y933" t="b">
        <f>MAX(_xlfn.ANCHORARRAY(J933))=5</f>
        <v>0</v>
      </c>
      <c r="Z933" t="b">
        <f>MAX(_xlfn.ANCHORARRAY(J933))=4</f>
        <v>0</v>
      </c>
      <c r="AA933" t="b" cm="1">
        <f t="array" ref="AA933">AND(OR(_xlfn.ANCHORARRAY(J933)=3),OR(_xlfn.ANCHORARRAY(J933)=2))</f>
        <v>0</v>
      </c>
      <c r="AB933" t="b">
        <f>IF(AA933,FALSE,MAX(_xlfn.ANCHORARRAY(J933))=3)</f>
        <v>0</v>
      </c>
      <c r="AC933" t="b">
        <f>COUNTIF(_xlfn.ANCHORARRAY(J933),2)=4</f>
        <v>0</v>
      </c>
      <c r="AD933" t="b">
        <f>IF(AC933,FALSE,MAX(_xlfn.ANCHORARRAY(J933))=2)</f>
        <v>1</v>
      </c>
      <c r="AE933" t="b">
        <f>NOT(OR(Y933:AD933))</f>
        <v>0</v>
      </c>
      <c r="AF933">
        <f>8-MATCH(TRUE,Y933:AE933,0)</f>
        <v>2</v>
      </c>
      <c r="AG933">
        <f>VALUE(_xlfn.CONCAT(AF933,_xlfn.ANCHORARRAY(T933)))</f>
        <v>21212110905</v>
      </c>
      <c r="AH933">
        <f>VALUE(_xlfn.RANK.EQ(AG933,AG:AG,1))</f>
        <v>405</v>
      </c>
      <c r="AI933">
        <f>AH933*D933</f>
        <v>277425</v>
      </c>
      <c r="AK933" s="1"/>
      <c r="AL933" t="str" cm="1">
        <f t="array" ref="AL933:AP933">MID(C933,_xlfn.SEQUENCE(1,LEN(C933)),1)</f>
        <v>Q</v>
      </c>
      <c r="AM933" t="str">
        <v>Q</v>
      </c>
      <c r="AN933" t="str">
        <v>J</v>
      </c>
      <c r="AO933" t="str">
        <v>9</v>
      </c>
      <c r="AP933" t="str">
        <v>5</v>
      </c>
      <c r="AQ933">
        <f>IF(AL933="J",0,COUNTIF(_xlfn.ANCHORARRAY($AL933),AL933))</f>
        <v>2</v>
      </c>
      <c r="AR933">
        <f>IF(AM933="J",0,COUNTIF(_xlfn.ANCHORARRAY($AL933),AM933))</f>
        <v>2</v>
      </c>
      <c r="AS933">
        <f>IF(AN933="J",0,COUNTIF(_xlfn.ANCHORARRAY($AL933),AN933))</f>
        <v>0</v>
      </c>
      <c r="AT933">
        <f>IF(AO933="J",0,COUNTIF(_xlfn.ANCHORARRAY($AL933),AO933))</f>
        <v>1</v>
      </c>
      <c r="AU933">
        <f>IF(AP933="J",0,COUNTIF(_xlfn.ANCHORARRAY($AL933),AP933))</f>
        <v>1</v>
      </c>
      <c r="AV933" cm="1">
        <f t="array" ref="AV933:AZ933">_xlfn.LET(_xlpm.vals,{"J","2","3","4","5","6","7","8","9","T","J","Q","K","A"},
MATCH(_xlfn.ANCHORARRAY(AL933),_xlpm.vals,0))</f>
        <v>12</v>
      </c>
      <c r="AW933">
        <v>12</v>
      </c>
      <c r="AX933">
        <v>1</v>
      </c>
      <c r="AY933">
        <v>9</v>
      </c>
      <c r="AZ933">
        <v>5</v>
      </c>
      <c r="BA933" t="str" cm="1">
        <f t="array" ref="BA933:BE933">TEXT(_xlfn.ANCHORARRAY(AV933),"00")</f>
        <v>12</v>
      </c>
      <c r="BB933" t="str">
        <v>12</v>
      </c>
      <c r="BC933" t="str">
        <v>01</v>
      </c>
      <c r="BD933" t="str">
        <v>09</v>
      </c>
      <c r="BE933" t="str">
        <v>05</v>
      </c>
      <c r="BF933">
        <f>COUNTIF(_xlfn.ANCHORARRAY(AL933),"J")</f>
        <v>1</v>
      </c>
    </row>
    <row r="934" spans="2:58" x14ac:dyDescent="0.3">
      <c r="B934" t="s">
        <v>69</v>
      </c>
      <c r="C934" t="str">
        <f>_xlfn.TEXTBEFORE(B934," ")</f>
        <v>97999</v>
      </c>
      <c r="D934">
        <f>VALUE(_xlfn.TEXTAFTER(B934," "))</f>
        <v>107</v>
      </c>
      <c r="E934" t="str" cm="1">
        <f t="array" ref="E934:I934">MID(C934,_xlfn.SEQUENCE(1,LEN(C934)),1)</f>
        <v>9</v>
      </c>
      <c r="F934" t="str">
        <v>7</v>
      </c>
      <c r="G934" t="str">
        <v>9</v>
      </c>
      <c r="H934" t="str">
        <v>9</v>
      </c>
      <c r="I934" t="str">
        <v>9</v>
      </c>
      <c r="J934" cm="1">
        <f t="array" ref="J934:N934">COUNTIFS(_xlfn.ANCHORARRAY(E934),_xlfn.ANCHORARRAY(E934))</f>
        <v>4</v>
      </c>
      <c r="K934">
        <v>1</v>
      </c>
      <c r="L934">
        <v>4</v>
      </c>
      <c r="M934">
        <v>4</v>
      </c>
      <c r="N934">
        <v>4</v>
      </c>
      <c r="O934" cm="1">
        <f t="array" ref="O934:S934">_xlfn.LET(_xlpm.vals,{"1","2","3","4","5","6","7","8","9","T","J","Q","K","A"},
MATCH(_xlfn.ANCHORARRAY(E934),_xlpm.vals,0))</f>
        <v>9</v>
      </c>
      <c r="P934">
        <v>7</v>
      </c>
      <c r="Q934">
        <v>9</v>
      </c>
      <c r="R934">
        <v>9</v>
      </c>
      <c r="S934">
        <v>9</v>
      </c>
      <c r="T934" t="str" cm="1">
        <f t="array" ref="T934:X934">TEXT(_xlfn.ANCHORARRAY(O934),"00")</f>
        <v>09</v>
      </c>
      <c r="U934" t="str">
        <v>07</v>
      </c>
      <c r="V934" t="str">
        <v>09</v>
      </c>
      <c r="W934" t="str">
        <v>09</v>
      </c>
      <c r="X934" t="str">
        <v>09</v>
      </c>
      <c r="Y934" t="b">
        <f>MAX(_xlfn.ANCHORARRAY(J934))=5</f>
        <v>0</v>
      </c>
      <c r="Z934" t="b">
        <f>MAX(_xlfn.ANCHORARRAY(J934))=4</f>
        <v>1</v>
      </c>
      <c r="AA934" t="b" cm="1">
        <f t="array" ref="AA934">AND(OR(_xlfn.ANCHORARRAY(J934)=3),OR(_xlfn.ANCHORARRAY(J934)=2))</f>
        <v>0</v>
      </c>
      <c r="AB934" t="b">
        <f>IF(AA934,FALSE,MAX(_xlfn.ANCHORARRAY(J934))=3)</f>
        <v>0</v>
      </c>
      <c r="AC934" t="b">
        <f>COUNTIF(_xlfn.ANCHORARRAY(J934),2)=4</f>
        <v>0</v>
      </c>
      <c r="AD934" t="b">
        <f>IF(AC934,FALSE,MAX(_xlfn.ANCHORARRAY(J934))=2)</f>
        <v>0</v>
      </c>
      <c r="AE934" t="b">
        <f>NOT(OR(Y934:AD934))</f>
        <v>0</v>
      </c>
      <c r="AF934">
        <f>8-MATCH(TRUE,Y934:AE934,0)</f>
        <v>6</v>
      </c>
      <c r="AG934">
        <f>VALUE(_xlfn.CONCAT(AF934,_xlfn.ANCHORARRAY(T934)))</f>
        <v>60907090909</v>
      </c>
      <c r="AH934">
        <f>VALUE(_xlfn.RANK.EQ(AG934,AG:AG,1))</f>
        <v>961</v>
      </c>
      <c r="AI934">
        <f>AH934*D934</f>
        <v>102827</v>
      </c>
      <c r="AK934" s="1"/>
      <c r="AL934" t="str" cm="1">
        <f t="array" ref="AL934:AP934">MID(C934,_xlfn.SEQUENCE(1,LEN(C934)),1)</f>
        <v>9</v>
      </c>
      <c r="AM934" t="str">
        <v>7</v>
      </c>
      <c r="AN934" t="str">
        <v>9</v>
      </c>
      <c r="AO934" t="str">
        <v>9</v>
      </c>
      <c r="AP934" t="str">
        <v>9</v>
      </c>
      <c r="AQ934">
        <f>IF(AL934="J",0,COUNTIF(_xlfn.ANCHORARRAY($AL934),AL934))</f>
        <v>4</v>
      </c>
      <c r="AR934">
        <f>IF(AM934="J",0,COUNTIF(_xlfn.ANCHORARRAY($AL934),AM934))</f>
        <v>1</v>
      </c>
      <c r="AS934">
        <f>IF(AN934="J",0,COUNTIF(_xlfn.ANCHORARRAY($AL934),AN934))</f>
        <v>4</v>
      </c>
      <c r="AT934">
        <f>IF(AO934="J",0,COUNTIF(_xlfn.ANCHORARRAY($AL934),AO934))</f>
        <v>4</v>
      </c>
      <c r="AU934">
        <f>IF(AP934="J",0,COUNTIF(_xlfn.ANCHORARRAY($AL934),AP934))</f>
        <v>4</v>
      </c>
      <c r="AV934" cm="1">
        <f t="array" ref="AV934:AZ934">_xlfn.LET(_xlpm.vals,{"J","2","3","4","5","6","7","8","9","T","J","Q","K","A"},
MATCH(_xlfn.ANCHORARRAY(AL934),_xlpm.vals,0))</f>
        <v>9</v>
      </c>
      <c r="AW934">
        <v>7</v>
      </c>
      <c r="AX934">
        <v>9</v>
      </c>
      <c r="AY934">
        <v>9</v>
      </c>
      <c r="AZ934">
        <v>9</v>
      </c>
      <c r="BA934" t="str" cm="1">
        <f t="array" ref="BA934:BE934">TEXT(_xlfn.ANCHORARRAY(AV934),"00")</f>
        <v>09</v>
      </c>
      <c r="BB934" t="str">
        <v>07</v>
      </c>
      <c r="BC934" t="str">
        <v>09</v>
      </c>
      <c r="BD934" t="str">
        <v>09</v>
      </c>
      <c r="BE934" t="str">
        <v>09</v>
      </c>
      <c r="BF934">
        <f>COUNTIF(_xlfn.ANCHORARRAY(AL934),"J")</f>
        <v>0</v>
      </c>
    </row>
    <row r="935" spans="2:58" x14ac:dyDescent="0.3">
      <c r="B935" t="s">
        <v>68</v>
      </c>
      <c r="C935" t="str">
        <f>_xlfn.TEXTBEFORE(B935," ")</f>
        <v>95989</v>
      </c>
      <c r="D935">
        <f>VALUE(_xlfn.TEXTAFTER(B935," "))</f>
        <v>295</v>
      </c>
      <c r="E935" t="str" cm="1">
        <f t="array" ref="E935:I935">MID(C935,_xlfn.SEQUENCE(1,LEN(C935)),1)</f>
        <v>9</v>
      </c>
      <c r="F935" t="str">
        <v>5</v>
      </c>
      <c r="G935" t="str">
        <v>9</v>
      </c>
      <c r="H935" t="str">
        <v>8</v>
      </c>
      <c r="I935" t="str">
        <v>9</v>
      </c>
      <c r="J935" cm="1">
        <f t="array" ref="J935:N935">COUNTIFS(_xlfn.ANCHORARRAY(E935),_xlfn.ANCHORARRAY(E935))</f>
        <v>3</v>
      </c>
      <c r="K935">
        <v>1</v>
      </c>
      <c r="L935">
        <v>3</v>
      </c>
      <c r="M935">
        <v>1</v>
      </c>
      <c r="N935">
        <v>3</v>
      </c>
      <c r="O935" cm="1">
        <f t="array" ref="O935:S935">_xlfn.LET(_xlpm.vals,{"1","2","3","4","5","6","7","8","9","T","J","Q","K","A"},
MATCH(_xlfn.ANCHORARRAY(E935),_xlpm.vals,0))</f>
        <v>9</v>
      </c>
      <c r="P935">
        <v>5</v>
      </c>
      <c r="Q935">
        <v>9</v>
      </c>
      <c r="R935">
        <v>8</v>
      </c>
      <c r="S935">
        <v>9</v>
      </c>
      <c r="T935" t="str" cm="1">
        <f t="array" ref="T935:X935">TEXT(_xlfn.ANCHORARRAY(O935),"00")</f>
        <v>09</v>
      </c>
      <c r="U935" t="str">
        <v>05</v>
      </c>
      <c r="V935" t="str">
        <v>09</v>
      </c>
      <c r="W935" t="str">
        <v>08</v>
      </c>
      <c r="X935" t="str">
        <v>09</v>
      </c>
      <c r="Y935" t="b">
        <f>MAX(_xlfn.ANCHORARRAY(J935))=5</f>
        <v>0</v>
      </c>
      <c r="Z935" t="b">
        <f>MAX(_xlfn.ANCHORARRAY(J935))=4</f>
        <v>0</v>
      </c>
      <c r="AA935" t="b" cm="1">
        <f t="array" ref="AA935">AND(OR(_xlfn.ANCHORARRAY(J935)=3),OR(_xlfn.ANCHORARRAY(J935)=2))</f>
        <v>0</v>
      </c>
      <c r="AB935" t="b">
        <f>IF(AA935,FALSE,MAX(_xlfn.ANCHORARRAY(J935))=3)</f>
        <v>1</v>
      </c>
      <c r="AC935" t="b">
        <f>COUNTIF(_xlfn.ANCHORARRAY(J935),2)=4</f>
        <v>0</v>
      </c>
      <c r="AD935" t="b">
        <f>IF(AC935,FALSE,MAX(_xlfn.ANCHORARRAY(J935))=2)</f>
        <v>0</v>
      </c>
      <c r="AE935" t="b">
        <f>NOT(OR(Y935:AD935))</f>
        <v>0</v>
      </c>
      <c r="AF935">
        <f>8-MATCH(TRUE,Y935:AE935,0)</f>
        <v>4</v>
      </c>
      <c r="AG935">
        <f>VALUE(_xlfn.CONCAT(AF935,_xlfn.ANCHORARRAY(T935)))</f>
        <v>40905090809</v>
      </c>
      <c r="AH935">
        <f>VALUE(_xlfn.RANK.EQ(AG935,AG:AG,1))</f>
        <v>734</v>
      </c>
      <c r="AI935">
        <f>AH935*D935</f>
        <v>216530</v>
      </c>
      <c r="AK935" s="1"/>
      <c r="AL935" t="str" cm="1">
        <f t="array" ref="AL935:AP935">MID(C935,_xlfn.SEQUENCE(1,LEN(C935)),1)</f>
        <v>9</v>
      </c>
      <c r="AM935" t="str">
        <v>5</v>
      </c>
      <c r="AN935" t="str">
        <v>9</v>
      </c>
      <c r="AO935" t="str">
        <v>8</v>
      </c>
      <c r="AP935" t="str">
        <v>9</v>
      </c>
      <c r="AQ935">
        <f>IF(AL935="J",0,COUNTIF(_xlfn.ANCHORARRAY($AL935),AL935))</f>
        <v>3</v>
      </c>
      <c r="AR935">
        <f>IF(AM935="J",0,COUNTIF(_xlfn.ANCHORARRAY($AL935),AM935))</f>
        <v>1</v>
      </c>
      <c r="AS935">
        <f>IF(AN935="J",0,COUNTIF(_xlfn.ANCHORARRAY($AL935),AN935))</f>
        <v>3</v>
      </c>
      <c r="AT935">
        <f>IF(AO935="J",0,COUNTIF(_xlfn.ANCHORARRAY($AL935),AO935))</f>
        <v>1</v>
      </c>
      <c r="AU935">
        <f>IF(AP935="J",0,COUNTIF(_xlfn.ANCHORARRAY($AL935),AP935))</f>
        <v>3</v>
      </c>
      <c r="AV935" cm="1">
        <f t="array" ref="AV935:AZ935">_xlfn.LET(_xlpm.vals,{"J","2","3","4","5","6","7","8","9","T","J","Q","K","A"},
MATCH(_xlfn.ANCHORARRAY(AL935),_xlpm.vals,0))</f>
        <v>9</v>
      </c>
      <c r="AW935">
        <v>5</v>
      </c>
      <c r="AX935">
        <v>9</v>
      </c>
      <c r="AY935">
        <v>8</v>
      </c>
      <c r="AZ935">
        <v>9</v>
      </c>
      <c r="BA935" t="str" cm="1">
        <f t="array" ref="BA935:BE935">TEXT(_xlfn.ANCHORARRAY(AV935),"00")</f>
        <v>09</v>
      </c>
      <c r="BB935" t="str">
        <v>05</v>
      </c>
      <c r="BC935" t="str">
        <v>09</v>
      </c>
      <c r="BD935" t="str">
        <v>08</v>
      </c>
      <c r="BE935" t="str">
        <v>09</v>
      </c>
      <c r="BF935">
        <f>COUNTIF(_xlfn.ANCHORARRAY(AL935),"J")</f>
        <v>0</v>
      </c>
    </row>
    <row r="936" spans="2:58" x14ac:dyDescent="0.3">
      <c r="B936" t="s">
        <v>67</v>
      </c>
      <c r="C936" t="str">
        <f>_xlfn.TEXTBEFORE(B936," ")</f>
        <v>22929</v>
      </c>
      <c r="D936">
        <f>VALUE(_xlfn.TEXTAFTER(B936," "))</f>
        <v>60</v>
      </c>
      <c r="E936" t="str" cm="1">
        <f t="array" ref="E936:I936">MID(C936,_xlfn.SEQUENCE(1,LEN(C936)),1)</f>
        <v>2</v>
      </c>
      <c r="F936" t="str">
        <v>2</v>
      </c>
      <c r="G936" t="str">
        <v>9</v>
      </c>
      <c r="H936" t="str">
        <v>2</v>
      </c>
      <c r="I936" t="str">
        <v>9</v>
      </c>
      <c r="J936" cm="1">
        <f t="array" ref="J936:N936">COUNTIFS(_xlfn.ANCHORARRAY(E936),_xlfn.ANCHORARRAY(E936))</f>
        <v>3</v>
      </c>
      <c r="K936">
        <v>3</v>
      </c>
      <c r="L936">
        <v>2</v>
      </c>
      <c r="M936">
        <v>3</v>
      </c>
      <c r="N936">
        <v>2</v>
      </c>
      <c r="O936" cm="1">
        <f t="array" ref="O936:S936">_xlfn.LET(_xlpm.vals,{"1","2","3","4","5","6","7","8","9","T","J","Q","K","A"},
MATCH(_xlfn.ANCHORARRAY(E936),_xlpm.vals,0))</f>
        <v>2</v>
      </c>
      <c r="P936">
        <v>2</v>
      </c>
      <c r="Q936">
        <v>9</v>
      </c>
      <c r="R936">
        <v>2</v>
      </c>
      <c r="S936">
        <v>9</v>
      </c>
      <c r="T936" t="str" cm="1">
        <f t="array" ref="T936:X936">TEXT(_xlfn.ANCHORARRAY(O936),"00")</f>
        <v>02</v>
      </c>
      <c r="U936" t="str">
        <v>02</v>
      </c>
      <c r="V936" t="str">
        <v>09</v>
      </c>
      <c r="W936" t="str">
        <v>02</v>
      </c>
      <c r="X936" t="str">
        <v>09</v>
      </c>
      <c r="Y936" t="b">
        <f>MAX(_xlfn.ANCHORARRAY(J936))=5</f>
        <v>0</v>
      </c>
      <c r="Z936" t="b">
        <f>MAX(_xlfn.ANCHORARRAY(J936))=4</f>
        <v>0</v>
      </c>
      <c r="AA936" t="b" cm="1">
        <f t="array" ref="AA936">AND(OR(_xlfn.ANCHORARRAY(J936)=3),OR(_xlfn.ANCHORARRAY(J936)=2))</f>
        <v>1</v>
      </c>
      <c r="AB936" t="b">
        <f>IF(AA936,FALSE,MAX(_xlfn.ANCHORARRAY(J936))=3)</f>
        <v>0</v>
      </c>
      <c r="AC936" t="b">
        <f>COUNTIF(_xlfn.ANCHORARRAY(J936),2)=4</f>
        <v>0</v>
      </c>
      <c r="AD936" t="b">
        <f>IF(AC936,FALSE,MAX(_xlfn.ANCHORARRAY(J936))=2)</f>
        <v>0</v>
      </c>
      <c r="AE936" t="b">
        <f>NOT(OR(Y936:AD936))</f>
        <v>0</v>
      </c>
      <c r="AF936">
        <f>8-MATCH(TRUE,Y936:AE936,0)</f>
        <v>5</v>
      </c>
      <c r="AG936">
        <f>VALUE(_xlfn.CONCAT(AF936,_xlfn.ANCHORARRAY(T936)))</f>
        <v>50202090209</v>
      </c>
      <c r="AH936">
        <f>VALUE(_xlfn.RANK.EQ(AG936,AG:AG,1))</f>
        <v>808</v>
      </c>
      <c r="AI936">
        <f>AH936*D936</f>
        <v>48480</v>
      </c>
      <c r="AK936" s="1"/>
      <c r="AL936" t="str" cm="1">
        <f t="array" ref="AL936:AP936">MID(C936,_xlfn.SEQUENCE(1,LEN(C936)),1)</f>
        <v>2</v>
      </c>
      <c r="AM936" t="str">
        <v>2</v>
      </c>
      <c r="AN936" t="str">
        <v>9</v>
      </c>
      <c r="AO936" t="str">
        <v>2</v>
      </c>
      <c r="AP936" t="str">
        <v>9</v>
      </c>
      <c r="AQ936">
        <f>IF(AL936="J",0,COUNTIF(_xlfn.ANCHORARRAY($AL936),AL936))</f>
        <v>3</v>
      </c>
      <c r="AR936">
        <f>IF(AM936="J",0,COUNTIF(_xlfn.ANCHORARRAY($AL936),AM936))</f>
        <v>3</v>
      </c>
      <c r="AS936">
        <f>IF(AN936="J",0,COUNTIF(_xlfn.ANCHORARRAY($AL936),AN936))</f>
        <v>2</v>
      </c>
      <c r="AT936">
        <f>IF(AO936="J",0,COUNTIF(_xlfn.ANCHORARRAY($AL936),AO936))</f>
        <v>3</v>
      </c>
      <c r="AU936">
        <f>IF(AP936="J",0,COUNTIF(_xlfn.ANCHORARRAY($AL936),AP936))</f>
        <v>2</v>
      </c>
      <c r="AV936" cm="1">
        <f t="array" ref="AV936:AZ936">_xlfn.LET(_xlpm.vals,{"J","2","3","4","5","6","7","8","9","T","J","Q","K","A"},
MATCH(_xlfn.ANCHORARRAY(AL936),_xlpm.vals,0))</f>
        <v>2</v>
      </c>
      <c r="AW936">
        <v>2</v>
      </c>
      <c r="AX936">
        <v>9</v>
      </c>
      <c r="AY936">
        <v>2</v>
      </c>
      <c r="AZ936">
        <v>9</v>
      </c>
      <c r="BA936" t="str" cm="1">
        <f t="array" ref="BA936:BE936">TEXT(_xlfn.ANCHORARRAY(AV936),"00")</f>
        <v>02</v>
      </c>
      <c r="BB936" t="str">
        <v>02</v>
      </c>
      <c r="BC936" t="str">
        <v>09</v>
      </c>
      <c r="BD936" t="str">
        <v>02</v>
      </c>
      <c r="BE936" t="str">
        <v>09</v>
      </c>
      <c r="BF936">
        <f>COUNTIF(_xlfn.ANCHORARRAY(AL936),"J")</f>
        <v>0</v>
      </c>
    </row>
    <row r="937" spans="2:58" x14ac:dyDescent="0.3">
      <c r="B937" t="s">
        <v>66</v>
      </c>
      <c r="C937" t="str">
        <f>_xlfn.TEXTBEFORE(B937," ")</f>
        <v>8487A</v>
      </c>
      <c r="D937">
        <f>VALUE(_xlfn.TEXTAFTER(B937," "))</f>
        <v>190</v>
      </c>
      <c r="E937" t="str" cm="1">
        <f t="array" ref="E937:I937">MID(C937,_xlfn.SEQUENCE(1,LEN(C937)),1)</f>
        <v>8</v>
      </c>
      <c r="F937" t="str">
        <v>4</v>
      </c>
      <c r="G937" t="str">
        <v>8</v>
      </c>
      <c r="H937" t="str">
        <v>7</v>
      </c>
      <c r="I937" t="str">
        <v>A</v>
      </c>
      <c r="J937" cm="1">
        <f t="array" ref="J937:N937">COUNTIFS(_xlfn.ANCHORARRAY(E937),_xlfn.ANCHORARRAY(E937))</f>
        <v>2</v>
      </c>
      <c r="K937">
        <v>1</v>
      </c>
      <c r="L937">
        <v>2</v>
      </c>
      <c r="M937">
        <v>1</v>
      </c>
      <c r="N937">
        <v>1</v>
      </c>
      <c r="O937" cm="1">
        <f t="array" ref="O937:S937">_xlfn.LET(_xlpm.vals,{"1","2","3","4","5","6","7","8","9","T","J","Q","K","A"},
MATCH(_xlfn.ANCHORARRAY(E937),_xlpm.vals,0))</f>
        <v>8</v>
      </c>
      <c r="P937">
        <v>4</v>
      </c>
      <c r="Q937">
        <v>8</v>
      </c>
      <c r="R937">
        <v>7</v>
      </c>
      <c r="S937">
        <v>14</v>
      </c>
      <c r="T937" t="str" cm="1">
        <f t="array" ref="T937:X937">TEXT(_xlfn.ANCHORARRAY(O937),"00")</f>
        <v>08</v>
      </c>
      <c r="U937" t="str">
        <v>04</v>
      </c>
      <c r="V937" t="str">
        <v>08</v>
      </c>
      <c r="W937" t="str">
        <v>07</v>
      </c>
      <c r="X937" t="str">
        <v>14</v>
      </c>
      <c r="Y937" t="b">
        <f>MAX(_xlfn.ANCHORARRAY(J937))=5</f>
        <v>0</v>
      </c>
      <c r="Z937" t="b">
        <f>MAX(_xlfn.ANCHORARRAY(J937))=4</f>
        <v>0</v>
      </c>
      <c r="AA937" t="b" cm="1">
        <f t="array" ref="AA937">AND(OR(_xlfn.ANCHORARRAY(J937)=3),OR(_xlfn.ANCHORARRAY(J937)=2))</f>
        <v>0</v>
      </c>
      <c r="AB937" t="b">
        <f>IF(AA937,FALSE,MAX(_xlfn.ANCHORARRAY(J937))=3)</f>
        <v>0</v>
      </c>
      <c r="AC937" t="b">
        <f>COUNTIF(_xlfn.ANCHORARRAY(J937),2)=4</f>
        <v>0</v>
      </c>
      <c r="AD937" t="b">
        <f>IF(AC937,FALSE,MAX(_xlfn.ANCHORARRAY(J937))=2)</f>
        <v>1</v>
      </c>
      <c r="AE937" t="b">
        <f>NOT(OR(Y937:AD937))</f>
        <v>0</v>
      </c>
      <c r="AF937">
        <f>8-MATCH(TRUE,Y937:AE937,0)</f>
        <v>2</v>
      </c>
      <c r="AG937">
        <f>VALUE(_xlfn.CONCAT(AF937,_xlfn.ANCHORARRAY(T937)))</f>
        <v>20804080714</v>
      </c>
      <c r="AH937">
        <f>VALUE(_xlfn.RANK.EQ(AG937,AG:AG,1))</f>
        <v>314</v>
      </c>
      <c r="AI937">
        <f>AH937*D937</f>
        <v>59660</v>
      </c>
      <c r="AK937" s="1"/>
      <c r="AL937" t="str" cm="1">
        <f t="array" ref="AL937:AP937">MID(C937,_xlfn.SEQUENCE(1,LEN(C937)),1)</f>
        <v>8</v>
      </c>
      <c r="AM937" t="str">
        <v>4</v>
      </c>
      <c r="AN937" t="str">
        <v>8</v>
      </c>
      <c r="AO937" t="str">
        <v>7</v>
      </c>
      <c r="AP937" t="str">
        <v>A</v>
      </c>
      <c r="AQ937">
        <f>IF(AL937="J",0,COUNTIF(_xlfn.ANCHORARRAY($AL937),AL937))</f>
        <v>2</v>
      </c>
      <c r="AR937">
        <f>IF(AM937="J",0,COUNTIF(_xlfn.ANCHORARRAY($AL937),AM937))</f>
        <v>1</v>
      </c>
      <c r="AS937">
        <f>IF(AN937="J",0,COUNTIF(_xlfn.ANCHORARRAY($AL937),AN937))</f>
        <v>2</v>
      </c>
      <c r="AT937">
        <f>IF(AO937="J",0,COUNTIF(_xlfn.ANCHORARRAY($AL937),AO937))</f>
        <v>1</v>
      </c>
      <c r="AU937">
        <f>IF(AP937="J",0,COUNTIF(_xlfn.ANCHORARRAY($AL937),AP937))</f>
        <v>1</v>
      </c>
      <c r="AV937" cm="1">
        <f t="array" ref="AV937:AZ937">_xlfn.LET(_xlpm.vals,{"J","2","3","4","5","6","7","8","9","T","J","Q","K","A"},
MATCH(_xlfn.ANCHORARRAY(AL937),_xlpm.vals,0))</f>
        <v>8</v>
      </c>
      <c r="AW937">
        <v>4</v>
      </c>
      <c r="AX937">
        <v>8</v>
      </c>
      <c r="AY937">
        <v>7</v>
      </c>
      <c r="AZ937">
        <v>14</v>
      </c>
      <c r="BA937" t="str" cm="1">
        <f t="array" ref="BA937:BE937">TEXT(_xlfn.ANCHORARRAY(AV937),"00")</f>
        <v>08</v>
      </c>
      <c r="BB937" t="str">
        <v>04</v>
      </c>
      <c r="BC937" t="str">
        <v>08</v>
      </c>
      <c r="BD937" t="str">
        <v>07</v>
      </c>
      <c r="BE937" t="str">
        <v>14</v>
      </c>
      <c r="BF937">
        <f>COUNTIF(_xlfn.ANCHORARRAY(AL937),"J")</f>
        <v>0</v>
      </c>
    </row>
    <row r="938" spans="2:58" x14ac:dyDescent="0.3">
      <c r="B938" t="s">
        <v>65</v>
      </c>
      <c r="C938" t="str">
        <f>_xlfn.TEXTBEFORE(B938," ")</f>
        <v>5QT76</v>
      </c>
      <c r="D938">
        <f>VALUE(_xlfn.TEXTAFTER(B938," "))</f>
        <v>914</v>
      </c>
      <c r="E938" t="str" cm="1">
        <f t="array" ref="E938:I938">MID(C938,_xlfn.SEQUENCE(1,LEN(C938)),1)</f>
        <v>5</v>
      </c>
      <c r="F938" t="str">
        <v>Q</v>
      </c>
      <c r="G938" t="str">
        <v>T</v>
      </c>
      <c r="H938" t="str">
        <v>7</v>
      </c>
      <c r="I938" t="str">
        <v>6</v>
      </c>
      <c r="J938" cm="1">
        <f t="array" ref="J938:N938">COUNTIFS(_xlfn.ANCHORARRAY(E938),_xlfn.ANCHORARRAY(E938))</f>
        <v>1</v>
      </c>
      <c r="K938">
        <v>1</v>
      </c>
      <c r="L938">
        <v>1</v>
      </c>
      <c r="M938">
        <v>1</v>
      </c>
      <c r="N938">
        <v>1</v>
      </c>
      <c r="O938" cm="1">
        <f t="array" ref="O938:S938">_xlfn.LET(_xlpm.vals,{"1","2","3","4","5","6","7","8","9","T","J","Q","K","A"},
MATCH(_xlfn.ANCHORARRAY(E938),_xlpm.vals,0))</f>
        <v>5</v>
      </c>
      <c r="P938">
        <v>12</v>
      </c>
      <c r="Q938">
        <v>10</v>
      </c>
      <c r="R938">
        <v>7</v>
      </c>
      <c r="S938">
        <v>6</v>
      </c>
      <c r="T938" t="str" cm="1">
        <f t="array" ref="T938:X938">TEXT(_xlfn.ANCHORARRAY(O938),"00")</f>
        <v>05</v>
      </c>
      <c r="U938" t="str">
        <v>12</v>
      </c>
      <c r="V938" t="str">
        <v>10</v>
      </c>
      <c r="W938" t="str">
        <v>07</v>
      </c>
      <c r="X938" t="str">
        <v>06</v>
      </c>
      <c r="Y938" t="b">
        <f>MAX(_xlfn.ANCHORARRAY(J938))=5</f>
        <v>0</v>
      </c>
      <c r="Z938" t="b">
        <f>MAX(_xlfn.ANCHORARRAY(J938))=4</f>
        <v>0</v>
      </c>
      <c r="AA938" t="b" cm="1">
        <f t="array" ref="AA938">AND(OR(_xlfn.ANCHORARRAY(J938)=3),OR(_xlfn.ANCHORARRAY(J938)=2))</f>
        <v>0</v>
      </c>
      <c r="AB938" t="b">
        <f>IF(AA938,FALSE,MAX(_xlfn.ANCHORARRAY(J938))=3)</f>
        <v>0</v>
      </c>
      <c r="AC938" t="b">
        <f>COUNTIF(_xlfn.ANCHORARRAY(J938),2)=4</f>
        <v>0</v>
      </c>
      <c r="AD938" t="b">
        <f>IF(AC938,FALSE,MAX(_xlfn.ANCHORARRAY(J938))=2)</f>
        <v>0</v>
      </c>
      <c r="AE938" t="b">
        <f>NOT(OR(Y938:AD938))</f>
        <v>1</v>
      </c>
      <c r="AF938">
        <f>8-MATCH(TRUE,Y938:AE938,0)</f>
        <v>1</v>
      </c>
      <c r="AG938">
        <f>VALUE(_xlfn.CONCAT(AF938,_xlfn.ANCHORARRAY(T938)))</f>
        <v>10512100706</v>
      </c>
      <c r="AH938">
        <f>VALUE(_xlfn.RANK.EQ(AG938,AG:AG,1))</f>
        <v>62</v>
      </c>
      <c r="AI938">
        <f>AH938*D938</f>
        <v>56668</v>
      </c>
      <c r="AK938" s="1"/>
      <c r="AL938" t="str" cm="1">
        <f t="array" ref="AL938:AP938">MID(C938,_xlfn.SEQUENCE(1,LEN(C938)),1)</f>
        <v>5</v>
      </c>
      <c r="AM938" t="str">
        <v>Q</v>
      </c>
      <c r="AN938" t="str">
        <v>T</v>
      </c>
      <c r="AO938" t="str">
        <v>7</v>
      </c>
      <c r="AP938" t="str">
        <v>6</v>
      </c>
      <c r="AQ938">
        <f>IF(AL938="J",0,COUNTIF(_xlfn.ANCHORARRAY($AL938),AL938))</f>
        <v>1</v>
      </c>
      <c r="AR938">
        <f>IF(AM938="J",0,COUNTIF(_xlfn.ANCHORARRAY($AL938),AM938))</f>
        <v>1</v>
      </c>
      <c r="AS938">
        <f>IF(AN938="J",0,COUNTIF(_xlfn.ANCHORARRAY($AL938),AN938))</f>
        <v>1</v>
      </c>
      <c r="AT938">
        <f>IF(AO938="J",0,COUNTIF(_xlfn.ANCHORARRAY($AL938),AO938))</f>
        <v>1</v>
      </c>
      <c r="AU938">
        <f>IF(AP938="J",0,COUNTIF(_xlfn.ANCHORARRAY($AL938),AP938))</f>
        <v>1</v>
      </c>
      <c r="AV938" cm="1">
        <f t="array" ref="AV938:AZ938">_xlfn.LET(_xlpm.vals,{"J","2","3","4","5","6","7","8","9","T","J","Q","K","A"},
MATCH(_xlfn.ANCHORARRAY(AL938),_xlpm.vals,0))</f>
        <v>5</v>
      </c>
      <c r="AW938">
        <v>12</v>
      </c>
      <c r="AX938">
        <v>10</v>
      </c>
      <c r="AY938">
        <v>7</v>
      </c>
      <c r="AZ938">
        <v>6</v>
      </c>
      <c r="BA938" t="str" cm="1">
        <f t="array" ref="BA938:BE938">TEXT(_xlfn.ANCHORARRAY(AV938),"00")</f>
        <v>05</v>
      </c>
      <c r="BB938" t="str">
        <v>12</v>
      </c>
      <c r="BC938" t="str">
        <v>10</v>
      </c>
      <c r="BD938" t="str">
        <v>07</v>
      </c>
      <c r="BE938" t="str">
        <v>06</v>
      </c>
      <c r="BF938">
        <f>COUNTIF(_xlfn.ANCHORARRAY(AL938),"J")</f>
        <v>0</v>
      </c>
    </row>
    <row r="939" spans="2:58" x14ac:dyDescent="0.3">
      <c r="B939" t="s">
        <v>64</v>
      </c>
      <c r="C939" t="str">
        <f>_xlfn.TEXTBEFORE(B939," ")</f>
        <v>AKAKA</v>
      </c>
      <c r="D939">
        <f>VALUE(_xlfn.TEXTAFTER(B939," "))</f>
        <v>789</v>
      </c>
      <c r="E939" t="str" cm="1">
        <f t="array" ref="E939:I939">MID(C939,_xlfn.SEQUENCE(1,LEN(C939)),1)</f>
        <v>A</v>
      </c>
      <c r="F939" t="str">
        <v>K</v>
      </c>
      <c r="G939" t="str">
        <v>A</v>
      </c>
      <c r="H939" t="str">
        <v>K</v>
      </c>
      <c r="I939" t="str">
        <v>A</v>
      </c>
      <c r="J939" cm="1">
        <f t="array" ref="J939:N939">COUNTIFS(_xlfn.ANCHORARRAY(E939),_xlfn.ANCHORARRAY(E939))</f>
        <v>3</v>
      </c>
      <c r="K939">
        <v>2</v>
      </c>
      <c r="L939">
        <v>3</v>
      </c>
      <c r="M939">
        <v>2</v>
      </c>
      <c r="N939">
        <v>3</v>
      </c>
      <c r="O939" cm="1">
        <f t="array" ref="O939:S939">_xlfn.LET(_xlpm.vals,{"1","2","3","4","5","6","7","8","9","T","J","Q","K","A"},
MATCH(_xlfn.ANCHORARRAY(E939),_xlpm.vals,0))</f>
        <v>14</v>
      </c>
      <c r="P939">
        <v>13</v>
      </c>
      <c r="Q939">
        <v>14</v>
      </c>
      <c r="R939">
        <v>13</v>
      </c>
      <c r="S939">
        <v>14</v>
      </c>
      <c r="T939" t="str" cm="1">
        <f t="array" ref="T939:X939">TEXT(_xlfn.ANCHORARRAY(O939),"00")</f>
        <v>14</v>
      </c>
      <c r="U939" t="str">
        <v>13</v>
      </c>
      <c r="V939" t="str">
        <v>14</v>
      </c>
      <c r="W939" t="str">
        <v>13</v>
      </c>
      <c r="X939" t="str">
        <v>14</v>
      </c>
      <c r="Y939" t="b">
        <f>MAX(_xlfn.ANCHORARRAY(J939))=5</f>
        <v>0</v>
      </c>
      <c r="Z939" t="b">
        <f>MAX(_xlfn.ANCHORARRAY(J939))=4</f>
        <v>0</v>
      </c>
      <c r="AA939" t="b" cm="1">
        <f t="array" ref="AA939">AND(OR(_xlfn.ANCHORARRAY(J939)=3),OR(_xlfn.ANCHORARRAY(J939)=2))</f>
        <v>1</v>
      </c>
      <c r="AB939" t="b">
        <f>IF(AA939,FALSE,MAX(_xlfn.ANCHORARRAY(J939))=3)</f>
        <v>0</v>
      </c>
      <c r="AC939" t="b">
        <f>COUNTIF(_xlfn.ANCHORARRAY(J939),2)=4</f>
        <v>0</v>
      </c>
      <c r="AD939" t="b">
        <f>IF(AC939,FALSE,MAX(_xlfn.ANCHORARRAY(J939))=2)</f>
        <v>0</v>
      </c>
      <c r="AE939" t="b">
        <f>NOT(OR(Y939:AD939))</f>
        <v>0</v>
      </c>
      <c r="AF939">
        <f>8-MATCH(TRUE,Y939:AE939,0)</f>
        <v>5</v>
      </c>
      <c r="AG939">
        <f>VALUE(_xlfn.CONCAT(AF939,_xlfn.ANCHORARRAY(T939)))</f>
        <v>51413141314</v>
      </c>
      <c r="AH939">
        <f>VALUE(_xlfn.RANK.EQ(AG939,AG:AG,1))</f>
        <v>901</v>
      </c>
      <c r="AI939">
        <f>AH939*D939</f>
        <v>710889</v>
      </c>
      <c r="AK939" s="1"/>
      <c r="AL939" t="str" cm="1">
        <f t="array" ref="AL939:AP939">MID(C939,_xlfn.SEQUENCE(1,LEN(C939)),1)</f>
        <v>A</v>
      </c>
      <c r="AM939" t="str">
        <v>K</v>
      </c>
      <c r="AN939" t="str">
        <v>A</v>
      </c>
      <c r="AO939" t="str">
        <v>K</v>
      </c>
      <c r="AP939" t="str">
        <v>A</v>
      </c>
      <c r="AQ939">
        <f>IF(AL939="J",0,COUNTIF(_xlfn.ANCHORARRAY($AL939),AL939))</f>
        <v>3</v>
      </c>
      <c r="AR939">
        <f>IF(AM939="J",0,COUNTIF(_xlfn.ANCHORARRAY($AL939),AM939))</f>
        <v>2</v>
      </c>
      <c r="AS939">
        <f>IF(AN939="J",0,COUNTIF(_xlfn.ANCHORARRAY($AL939),AN939))</f>
        <v>3</v>
      </c>
      <c r="AT939">
        <f>IF(AO939="J",0,COUNTIF(_xlfn.ANCHORARRAY($AL939),AO939))</f>
        <v>2</v>
      </c>
      <c r="AU939">
        <f>IF(AP939="J",0,COUNTIF(_xlfn.ANCHORARRAY($AL939),AP939))</f>
        <v>3</v>
      </c>
      <c r="AV939" cm="1">
        <f t="array" ref="AV939:AZ939">_xlfn.LET(_xlpm.vals,{"J","2","3","4","5","6","7","8","9","T","J","Q","K","A"},
MATCH(_xlfn.ANCHORARRAY(AL939),_xlpm.vals,0))</f>
        <v>14</v>
      </c>
      <c r="AW939">
        <v>13</v>
      </c>
      <c r="AX939">
        <v>14</v>
      </c>
      <c r="AY939">
        <v>13</v>
      </c>
      <c r="AZ939">
        <v>14</v>
      </c>
      <c r="BA939" t="str" cm="1">
        <f t="array" ref="BA939:BE939">TEXT(_xlfn.ANCHORARRAY(AV939),"00")</f>
        <v>14</v>
      </c>
      <c r="BB939" t="str">
        <v>13</v>
      </c>
      <c r="BC939" t="str">
        <v>14</v>
      </c>
      <c r="BD939" t="str">
        <v>13</v>
      </c>
      <c r="BE939" t="str">
        <v>14</v>
      </c>
      <c r="BF939">
        <f>COUNTIF(_xlfn.ANCHORARRAY(AL939),"J")</f>
        <v>0</v>
      </c>
    </row>
    <row r="940" spans="2:58" x14ac:dyDescent="0.3">
      <c r="B940" t="s">
        <v>63</v>
      </c>
      <c r="C940" t="str">
        <f>_xlfn.TEXTBEFORE(B940," ")</f>
        <v>74A54</v>
      </c>
      <c r="D940">
        <f>VALUE(_xlfn.TEXTAFTER(B940," "))</f>
        <v>388</v>
      </c>
      <c r="E940" t="str" cm="1">
        <f t="array" ref="E940:I940">MID(C940,_xlfn.SEQUENCE(1,LEN(C940)),1)</f>
        <v>7</v>
      </c>
      <c r="F940" t="str">
        <v>4</v>
      </c>
      <c r="G940" t="str">
        <v>A</v>
      </c>
      <c r="H940" t="str">
        <v>5</v>
      </c>
      <c r="I940" t="str">
        <v>4</v>
      </c>
      <c r="J940" cm="1">
        <f t="array" ref="J940:N940">COUNTIFS(_xlfn.ANCHORARRAY(E940),_xlfn.ANCHORARRAY(E940))</f>
        <v>1</v>
      </c>
      <c r="K940">
        <v>2</v>
      </c>
      <c r="L940">
        <v>1</v>
      </c>
      <c r="M940">
        <v>1</v>
      </c>
      <c r="N940">
        <v>2</v>
      </c>
      <c r="O940" cm="1">
        <f t="array" ref="O940:S940">_xlfn.LET(_xlpm.vals,{"1","2","3","4","5","6","7","8","9","T","J","Q","K","A"},
MATCH(_xlfn.ANCHORARRAY(E940),_xlpm.vals,0))</f>
        <v>7</v>
      </c>
      <c r="P940">
        <v>4</v>
      </c>
      <c r="Q940">
        <v>14</v>
      </c>
      <c r="R940">
        <v>5</v>
      </c>
      <c r="S940">
        <v>4</v>
      </c>
      <c r="T940" t="str" cm="1">
        <f t="array" ref="T940:X940">TEXT(_xlfn.ANCHORARRAY(O940),"00")</f>
        <v>07</v>
      </c>
      <c r="U940" t="str">
        <v>04</v>
      </c>
      <c r="V940" t="str">
        <v>14</v>
      </c>
      <c r="W940" t="str">
        <v>05</v>
      </c>
      <c r="X940" t="str">
        <v>04</v>
      </c>
      <c r="Y940" t="b">
        <f>MAX(_xlfn.ANCHORARRAY(J940))=5</f>
        <v>0</v>
      </c>
      <c r="Z940" t="b">
        <f>MAX(_xlfn.ANCHORARRAY(J940))=4</f>
        <v>0</v>
      </c>
      <c r="AA940" t="b" cm="1">
        <f t="array" ref="AA940">AND(OR(_xlfn.ANCHORARRAY(J940)=3),OR(_xlfn.ANCHORARRAY(J940)=2))</f>
        <v>0</v>
      </c>
      <c r="AB940" t="b">
        <f>IF(AA940,FALSE,MAX(_xlfn.ANCHORARRAY(J940))=3)</f>
        <v>0</v>
      </c>
      <c r="AC940" t="b">
        <f>COUNTIF(_xlfn.ANCHORARRAY(J940),2)=4</f>
        <v>0</v>
      </c>
      <c r="AD940" t="b">
        <f>IF(AC940,FALSE,MAX(_xlfn.ANCHORARRAY(J940))=2)</f>
        <v>1</v>
      </c>
      <c r="AE940" t="b">
        <f>NOT(OR(Y940:AD940))</f>
        <v>0</v>
      </c>
      <c r="AF940">
        <f>8-MATCH(TRUE,Y940:AE940,0)</f>
        <v>2</v>
      </c>
      <c r="AG940">
        <f>VALUE(_xlfn.CONCAT(AF940,_xlfn.ANCHORARRAY(T940)))</f>
        <v>20704140504</v>
      </c>
      <c r="AH940">
        <f>VALUE(_xlfn.RANK.EQ(AG940,AG:AG,1))</f>
        <v>299</v>
      </c>
      <c r="AI940">
        <f>AH940*D940</f>
        <v>116012</v>
      </c>
      <c r="AK940" s="1"/>
      <c r="AL940" t="str" cm="1">
        <f t="array" ref="AL940:AP940">MID(C940,_xlfn.SEQUENCE(1,LEN(C940)),1)</f>
        <v>7</v>
      </c>
      <c r="AM940" t="str">
        <v>4</v>
      </c>
      <c r="AN940" t="str">
        <v>A</v>
      </c>
      <c r="AO940" t="str">
        <v>5</v>
      </c>
      <c r="AP940" t="str">
        <v>4</v>
      </c>
      <c r="AQ940">
        <f>IF(AL940="J",0,COUNTIF(_xlfn.ANCHORARRAY($AL940),AL940))</f>
        <v>1</v>
      </c>
      <c r="AR940">
        <f>IF(AM940="J",0,COUNTIF(_xlfn.ANCHORARRAY($AL940),AM940))</f>
        <v>2</v>
      </c>
      <c r="AS940">
        <f>IF(AN940="J",0,COUNTIF(_xlfn.ANCHORARRAY($AL940),AN940))</f>
        <v>1</v>
      </c>
      <c r="AT940">
        <f>IF(AO940="J",0,COUNTIF(_xlfn.ANCHORARRAY($AL940),AO940))</f>
        <v>1</v>
      </c>
      <c r="AU940">
        <f>IF(AP940="J",0,COUNTIF(_xlfn.ANCHORARRAY($AL940),AP940))</f>
        <v>2</v>
      </c>
      <c r="AV940" cm="1">
        <f t="array" ref="AV940:AZ940">_xlfn.LET(_xlpm.vals,{"J","2","3","4","5","6","7","8","9","T","J","Q","K","A"},
MATCH(_xlfn.ANCHORARRAY(AL940),_xlpm.vals,0))</f>
        <v>7</v>
      </c>
      <c r="AW940">
        <v>4</v>
      </c>
      <c r="AX940">
        <v>14</v>
      </c>
      <c r="AY940">
        <v>5</v>
      </c>
      <c r="AZ940">
        <v>4</v>
      </c>
      <c r="BA940" t="str" cm="1">
        <f t="array" ref="BA940:BE940">TEXT(_xlfn.ANCHORARRAY(AV940),"00")</f>
        <v>07</v>
      </c>
      <c r="BB940" t="str">
        <v>04</v>
      </c>
      <c r="BC940" t="str">
        <v>14</v>
      </c>
      <c r="BD940" t="str">
        <v>05</v>
      </c>
      <c r="BE940" t="str">
        <v>04</v>
      </c>
      <c r="BF940">
        <f>COUNTIF(_xlfn.ANCHORARRAY(AL940),"J")</f>
        <v>0</v>
      </c>
    </row>
    <row r="941" spans="2:58" x14ac:dyDescent="0.3">
      <c r="B941" t="s">
        <v>62</v>
      </c>
      <c r="C941" t="str">
        <f>_xlfn.TEXTBEFORE(B941," ")</f>
        <v>6J3A2</v>
      </c>
      <c r="D941">
        <f>VALUE(_xlfn.TEXTAFTER(B941," "))</f>
        <v>999</v>
      </c>
      <c r="E941" t="str" cm="1">
        <f t="array" ref="E941:I941">MID(C941,_xlfn.SEQUENCE(1,LEN(C941)),1)</f>
        <v>6</v>
      </c>
      <c r="F941" t="str">
        <v>J</v>
      </c>
      <c r="G941" t="str">
        <v>3</v>
      </c>
      <c r="H941" t="str">
        <v>A</v>
      </c>
      <c r="I941" t="str">
        <v>2</v>
      </c>
      <c r="J941" cm="1">
        <f t="array" ref="J941:N941">COUNTIFS(_xlfn.ANCHORARRAY(E941),_xlfn.ANCHORARRAY(E941))</f>
        <v>1</v>
      </c>
      <c r="K941">
        <v>1</v>
      </c>
      <c r="L941">
        <v>1</v>
      </c>
      <c r="M941">
        <v>1</v>
      </c>
      <c r="N941">
        <v>1</v>
      </c>
      <c r="O941" cm="1">
        <f t="array" ref="O941:S941">_xlfn.LET(_xlpm.vals,{"1","2","3","4","5","6","7","8","9","T","J","Q","K","A"},
MATCH(_xlfn.ANCHORARRAY(E941),_xlpm.vals,0))</f>
        <v>6</v>
      </c>
      <c r="P941">
        <v>11</v>
      </c>
      <c r="Q941">
        <v>3</v>
      </c>
      <c r="R941">
        <v>14</v>
      </c>
      <c r="S941">
        <v>2</v>
      </c>
      <c r="T941" t="str" cm="1">
        <f t="array" ref="T941:X941">TEXT(_xlfn.ANCHORARRAY(O941),"00")</f>
        <v>06</v>
      </c>
      <c r="U941" t="str">
        <v>11</v>
      </c>
      <c r="V941" t="str">
        <v>03</v>
      </c>
      <c r="W941" t="str">
        <v>14</v>
      </c>
      <c r="X941" t="str">
        <v>02</v>
      </c>
      <c r="Y941" t="b">
        <f>MAX(_xlfn.ANCHORARRAY(J941))=5</f>
        <v>0</v>
      </c>
      <c r="Z941" t="b">
        <f>MAX(_xlfn.ANCHORARRAY(J941))=4</f>
        <v>0</v>
      </c>
      <c r="AA941" t="b" cm="1">
        <f t="array" ref="AA941">AND(OR(_xlfn.ANCHORARRAY(J941)=3),OR(_xlfn.ANCHORARRAY(J941)=2))</f>
        <v>0</v>
      </c>
      <c r="AB941" t="b">
        <f>IF(AA941,FALSE,MAX(_xlfn.ANCHORARRAY(J941))=3)</f>
        <v>0</v>
      </c>
      <c r="AC941" t="b">
        <f>COUNTIF(_xlfn.ANCHORARRAY(J941),2)=4</f>
        <v>0</v>
      </c>
      <c r="AD941" t="b">
        <f>IF(AC941,FALSE,MAX(_xlfn.ANCHORARRAY(J941))=2)</f>
        <v>0</v>
      </c>
      <c r="AE941" t="b">
        <f>NOT(OR(Y941:AD941))</f>
        <v>1</v>
      </c>
      <c r="AF941">
        <f>8-MATCH(TRUE,Y941:AE941,0)</f>
        <v>1</v>
      </c>
      <c r="AG941">
        <f>VALUE(_xlfn.CONCAT(AF941,_xlfn.ANCHORARRAY(T941)))</f>
        <v>10611031402</v>
      </c>
      <c r="AH941">
        <f>VALUE(_xlfn.RANK.EQ(AG941,AG:AG,1))</f>
        <v>72</v>
      </c>
      <c r="AI941">
        <f>AH941*D941</f>
        <v>71928</v>
      </c>
      <c r="AK941" s="1"/>
      <c r="AL941" t="str" cm="1">
        <f t="array" ref="AL941:AP941">MID(C941,_xlfn.SEQUENCE(1,LEN(C941)),1)</f>
        <v>6</v>
      </c>
      <c r="AM941" t="str">
        <v>J</v>
      </c>
      <c r="AN941" t="str">
        <v>3</v>
      </c>
      <c r="AO941" t="str">
        <v>A</v>
      </c>
      <c r="AP941" t="str">
        <v>2</v>
      </c>
      <c r="AQ941">
        <f>IF(AL941="J",0,COUNTIF(_xlfn.ANCHORARRAY($AL941),AL941))</f>
        <v>1</v>
      </c>
      <c r="AR941">
        <f>IF(AM941="J",0,COUNTIF(_xlfn.ANCHORARRAY($AL941),AM941))</f>
        <v>0</v>
      </c>
      <c r="AS941">
        <f>IF(AN941="J",0,COUNTIF(_xlfn.ANCHORARRAY($AL941),AN941))</f>
        <v>1</v>
      </c>
      <c r="AT941">
        <f>IF(AO941="J",0,COUNTIF(_xlfn.ANCHORARRAY($AL941),AO941))</f>
        <v>1</v>
      </c>
      <c r="AU941">
        <f>IF(AP941="J",0,COUNTIF(_xlfn.ANCHORARRAY($AL941),AP941))</f>
        <v>1</v>
      </c>
      <c r="AV941" cm="1">
        <f t="array" ref="AV941:AZ941">_xlfn.LET(_xlpm.vals,{"J","2","3","4","5","6","7","8","9","T","J","Q","K","A"},
MATCH(_xlfn.ANCHORARRAY(AL941),_xlpm.vals,0))</f>
        <v>6</v>
      </c>
      <c r="AW941">
        <v>1</v>
      </c>
      <c r="AX941">
        <v>3</v>
      </c>
      <c r="AY941">
        <v>14</v>
      </c>
      <c r="AZ941">
        <v>2</v>
      </c>
      <c r="BA941" t="str" cm="1">
        <f t="array" ref="BA941:BE941">TEXT(_xlfn.ANCHORARRAY(AV941),"00")</f>
        <v>06</v>
      </c>
      <c r="BB941" t="str">
        <v>01</v>
      </c>
      <c r="BC941" t="str">
        <v>03</v>
      </c>
      <c r="BD941" t="str">
        <v>14</v>
      </c>
      <c r="BE941" t="str">
        <v>02</v>
      </c>
      <c r="BF941">
        <f>COUNTIF(_xlfn.ANCHORARRAY(AL941),"J")</f>
        <v>1</v>
      </c>
    </row>
    <row r="942" spans="2:58" x14ac:dyDescent="0.3">
      <c r="B942" t="s">
        <v>61</v>
      </c>
      <c r="C942" t="str">
        <f>_xlfn.TEXTBEFORE(B942," ")</f>
        <v>99965</v>
      </c>
      <c r="D942">
        <f>VALUE(_xlfn.TEXTAFTER(B942," "))</f>
        <v>119</v>
      </c>
      <c r="E942" t="str" cm="1">
        <f t="array" ref="E942:I942">MID(C942,_xlfn.SEQUENCE(1,LEN(C942)),1)</f>
        <v>9</v>
      </c>
      <c r="F942" t="str">
        <v>9</v>
      </c>
      <c r="G942" t="str">
        <v>9</v>
      </c>
      <c r="H942" t="str">
        <v>6</v>
      </c>
      <c r="I942" t="str">
        <v>5</v>
      </c>
      <c r="J942" cm="1">
        <f t="array" ref="J942:N942">COUNTIFS(_xlfn.ANCHORARRAY(E942),_xlfn.ANCHORARRAY(E942))</f>
        <v>3</v>
      </c>
      <c r="K942">
        <v>3</v>
      </c>
      <c r="L942">
        <v>3</v>
      </c>
      <c r="M942">
        <v>1</v>
      </c>
      <c r="N942">
        <v>1</v>
      </c>
      <c r="O942" cm="1">
        <f t="array" ref="O942:S942">_xlfn.LET(_xlpm.vals,{"1","2","3","4","5","6","7","8","9","T","J","Q","K","A"},
MATCH(_xlfn.ANCHORARRAY(E942),_xlpm.vals,0))</f>
        <v>9</v>
      </c>
      <c r="P942">
        <v>9</v>
      </c>
      <c r="Q942">
        <v>9</v>
      </c>
      <c r="R942">
        <v>6</v>
      </c>
      <c r="S942">
        <v>5</v>
      </c>
      <c r="T942" t="str" cm="1">
        <f t="array" ref="T942:X942">TEXT(_xlfn.ANCHORARRAY(O942),"00")</f>
        <v>09</v>
      </c>
      <c r="U942" t="str">
        <v>09</v>
      </c>
      <c r="V942" t="str">
        <v>09</v>
      </c>
      <c r="W942" t="str">
        <v>06</v>
      </c>
      <c r="X942" t="str">
        <v>05</v>
      </c>
      <c r="Y942" t="b">
        <f>MAX(_xlfn.ANCHORARRAY(J942))=5</f>
        <v>0</v>
      </c>
      <c r="Z942" t="b">
        <f>MAX(_xlfn.ANCHORARRAY(J942))=4</f>
        <v>0</v>
      </c>
      <c r="AA942" t="b" cm="1">
        <f t="array" ref="AA942">AND(OR(_xlfn.ANCHORARRAY(J942)=3),OR(_xlfn.ANCHORARRAY(J942)=2))</f>
        <v>0</v>
      </c>
      <c r="AB942" t="b">
        <f>IF(AA942,FALSE,MAX(_xlfn.ANCHORARRAY(J942))=3)</f>
        <v>1</v>
      </c>
      <c r="AC942" t="b">
        <f>COUNTIF(_xlfn.ANCHORARRAY(J942),2)=4</f>
        <v>0</v>
      </c>
      <c r="AD942" t="b">
        <f>IF(AC942,FALSE,MAX(_xlfn.ANCHORARRAY(J942))=2)</f>
        <v>0</v>
      </c>
      <c r="AE942" t="b">
        <f>NOT(OR(Y942:AD942))</f>
        <v>0</v>
      </c>
      <c r="AF942">
        <f>8-MATCH(TRUE,Y942:AE942,0)</f>
        <v>4</v>
      </c>
      <c r="AG942">
        <f>VALUE(_xlfn.CONCAT(AF942,_xlfn.ANCHORARRAY(T942)))</f>
        <v>40909090605</v>
      </c>
      <c r="AH942">
        <f>VALUE(_xlfn.RANK.EQ(AG942,AG:AG,1))</f>
        <v>738</v>
      </c>
      <c r="AI942">
        <f>AH942*D942</f>
        <v>87822</v>
      </c>
      <c r="AK942" s="1"/>
      <c r="AL942" t="str" cm="1">
        <f t="array" ref="AL942:AP942">MID(C942,_xlfn.SEQUENCE(1,LEN(C942)),1)</f>
        <v>9</v>
      </c>
      <c r="AM942" t="str">
        <v>9</v>
      </c>
      <c r="AN942" t="str">
        <v>9</v>
      </c>
      <c r="AO942" t="str">
        <v>6</v>
      </c>
      <c r="AP942" t="str">
        <v>5</v>
      </c>
      <c r="AQ942">
        <f>IF(AL942="J",0,COUNTIF(_xlfn.ANCHORARRAY($AL942),AL942))</f>
        <v>3</v>
      </c>
      <c r="AR942">
        <f>IF(AM942="J",0,COUNTIF(_xlfn.ANCHORARRAY($AL942),AM942))</f>
        <v>3</v>
      </c>
      <c r="AS942">
        <f>IF(AN942="J",0,COUNTIF(_xlfn.ANCHORARRAY($AL942),AN942))</f>
        <v>3</v>
      </c>
      <c r="AT942">
        <f>IF(AO942="J",0,COUNTIF(_xlfn.ANCHORARRAY($AL942),AO942))</f>
        <v>1</v>
      </c>
      <c r="AU942">
        <f>IF(AP942="J",0,COUNTIF(_xlfn.ANCHORARRAY($AL942),AP942))</f>
        <v>1</v>
      </c>
      <c r="AV942" cm="1">
        <f t="array" ref="AV942:AZ942">_xlfn.LET(_xlpm.vals,{"J","2","3","4","5","6","7","8","9","T","J","Q","K","A"},
MATCH(_xlfn.ANCHORARRAY(AL942),_xlpm.vals,0))</f>
        <v>9</v>
      </c>
      <c r="AW942">
        <v>9</v>
      </c>
      <c r="AX942">
        <v>9</v>
      </c>
      <c r="AY942">
        <v>6</v>
      </c>
      <c r="AZ942">
        <v>5</v>
      </c>
      <c r="BA942" t="str" cm="1">
        <f t="array" ref="BA942:BE942">TEXT(_xlfn.ANCHORARRAY(AV942),"00")</f>
        <v>09</v>
      </c>
      <c r="BB942" t="str">
        <v>09</v>
      </c>
      <c r="BC942" t="str">
        <v>09</v>
      </c>
      <c r="BD942" t="str">
        <v>06</v>
      </c>
      <c r="BE942" t="str">
        <v>05</v>
      </c>
      <c r="BF942">
        <f>COUNTIF(_xlfn.ANCHORARRAY(AL942),"J")</f>
        <v>0</v>
      </c>
    </row>
    <row r="943" spans="2:58" x14ac:dyDescent="0.3">
      <c r="B943" t="s">
        <v>60</v>
      </c>
      <c r="C943" t="str">
        <f>_xlfn.TEXTBEFORE(B943," ")</f>
        <v>4QJJT</v>
      </c>
      <c r="D943">
        <f>VALUE(_xlfn.TEXTAFTER(B943," "))</f>
        <v>491</v>
      </c>
      <c r="E943" t="str" cm="1">
        <f t="array" ref="E943:I943">MID(C943,_xlfn.SEQUENCE(1,LEN(C943)),1)</f>
        <v>4</v>
      </c>
      <c r="F943" t="str">
        <v>Q</v>
      </c>
      <c r="G943" t="str">
        <v>J</v>
      </c>
      <c r="H943" t="str">
        <v>J</v>
      </c>
      <c r="I943" t="str">
        <v>T</v>
      </c>
      <c r="J943" cm="1">
        <f t="array" ref="J943:N943">COUNTIFS(_xlfn.ANCHORARRAY(E943),_xlfn.ANCHORARRAY(E943))</f>
        <v>1</v>
      </c>
      <c r="K943">
        <v>1</v>
      </c>
      <c r="L943">
        <v>2</v>
      </c>
      <c r="M943">
        <v>2</v>
      </c>
      <c r="N943">
        <v>1</v>
      </c>
      <c r="O943" cm="1">
        <f t="array" ref="O943:S943">_xlfn.LET(_xlpm.vals,{"1","2","3","4","5","6","7","8","9","T","J","Q","K","A"},
MATCH(_xlfn.ANCHORARRAY(E943),_xlpm.vals,0))</f>
        <v>4</v>
      </c>
      <c r="P943">
        <v>12</v>
      </c>
      <c r="Q943">
        <v>11</v>
      </c>
      <c r="R943">
        <v>11</v>
      </c>
      <c r="S943">
        <v>10</v>
      </c>
      <c r="T943" t="str" cm="1">
        <f t="array" ref="T943:X943">TEXT(_xlfn.ANCHORARRAY(O943),"00")</f>
        <v>04</v>
      </c>
      <c r="U943" t="str">
        <v>12</v>
      </c>
      <c r="V943" t="str">
        <v>11</v>
      </c>
      <c r="W943" t="str">
        <v>11</v>
      </c>
      <c r="X943" t="str">
        <v>10</v>
      </c>
      <c r="Y943" t="b">
        <f>MAX(_xlfn.ANCHORARRAY(J943))=5</f>
        <v>0</v>
      </c>
      <c r="Z943" t="b">
        <f>MAX(_xlfn.ANCHORARRAY(J943))=4</f>
        <v>0</v>
      </c>
      <c r="AA943" t="b" cm="1">
        <f t="array" ref="AA943">AND(OR(_xlfn.ANCHORARRAY(J943)=3),OR(_xlfn.ANCHORARRAY(J943)=2))</f>
        <v>0</v>
      </c>
      <c r="AB943" t="b">
        <f>IF(AA943,FALSE,MAX(_xlfn.ANCHORARRAY(J943))=3)</f>
        <v>0</v>
      </c>
      <c r="AC943" t="b">
        <f>COUNTIF(_xlfn.ANCHORARRAY(J943),2)=4</f>
        <v>0</v>
      </c>
      <c r="AD943" t="b">
        <f>IF(AC943,FALSE,MAX(_xlfn.ANCHORARRAY(J943))=2)</f>
        <v>1</v>
      </c>
      <c r="AE943" t="b">
        <f>NOT(OR(Y943:AD943))</f>
        <v>0</v>
      </c>
      <c r="AF943">
        <f>8-MATCH(TRUE,Y943:AE943,0)</f>
        <v>2</v>
      </c>
      <c r="AG943">
        <f>VALUE(_xlfn.CONCAT(AF943,_xlfn.ANCHORARRAY(T943)))</f>
        <v>20412111110</v>
      </c>
      <c r="AH943">
        <f>VALUE(_xlfn.RANK.EQ(AG943,AG:AG,1))</f>
        <v>247</v>
      </c>
      <c r="AI943">
        <f>AH943*D943</f>
        <v>121277</v>
      </c>
      <c r="AK943" s="1"/>
      <c r="AL943" t="str" cm="1">
        <f t="array" ref="AL943:AP943">MID(C943,_xlfn.SEQUENCE(1,LEN(C943)),1)</f>
        <v>4</v>
      </c>
      <c r="AM943" t="str">
        <v>Q</v>
      </c>
      <c r="AN943" t="str">
        <v>J</v>
      </c>
      <c r="AO943" t="str">
        <v>J</v>
      </c>
      <c r="AP943" t="str">
        <v>T</v>
      </c>
      <c r="AQ943">
        <f>IF(AL943="J",0,COUNTIF(_xlfn.ANCHORARRAY($AL943),AL943))</f>
        <v>1</v>
      </c>
      <c r="AR943">
        <f>IF(AM943="J",0,COUNTIF(_xlfn.ANCHORARRAY($AL943),AM943))</f>
        <v>1</v>
      </c>
      <c r="AS943">
        <f>IF(AN943="J",0,COUNTIF(_xlfn.ANCHORARRAY($AL943),AN943))</f>
        <v>0</v>
      </c>
      <c r="AT943">
        <f>IF(AO943="J",0,COUNTIF(_xlfn.ANCHORARRAY($AL943),AO943))</f>
        <v>0</v>
      </c>
      <c r="AU943">
        <f>IF(AP943="J",0,COUNTIF(_xlfn.ANCHORARRAY($AL943),AP943))</f>
        <v>1</v>
      </c>
      <c r="AV943" cm="1">
        <f t="array" ref="AV943:AZ943">_xlfn.LET(_xlpm.vals,{"J","2","3","4","5","6","7","8","9","T","J","Q","K","A"},
MATCH(_xlfn.ANCHORARRAY(AL943),_xlpm.vals,0))</f>
        <v>4</v>
      </c>
      <c r="AW943">
        <v>12</v>
      </c>
      <c r="AX943">
        <v>1</v>
      </c>
      <c r="AY943">
        <v>1</v>
      </c>
      <c r="AZ943">
        <v>10</v>
      </c>
      <c r="BA943" t="str" cm="1">
        <f t="array" ref="BA943:BE943">TEXT(_xlfn.ANCHORARRAY(AV943),"00")</f>
        <v>04</v>
      </c>
      <c r="BB943" t="str">
        <v>12</v>
      </c>
      <c r="BC943" t="str">
        <v>01</v>
      </c>
      <c r="BD943" t="str">
        <v>01</v>
      </c>
      <c r="BE943" t="str">
        <v>10</v>
      </c>
      <c r="BF943">
        <f>COUNTIF(_xlfn.ANCHORARRAY(AL943),"J")</f>
        <v>2</v>
      </c>
    </row>
    <row r="944" spans="2:58" x14ac:dyDescent="0.3">
      <c r="B944" t="s">
        <v>59</v>
      </c>
      <c r="C944" t="str">
        <f>_xlfn.TEXTBEFORE(B944," ")</f>
        <v>J796Q</v>
      </c>
      <c r="D944">
        <f>VALUE(_xlfn.TEXTAFTER(B944," "))</f>
        <v>289</v>
      </c>
      <c r="E944" t="str" cm="1">
        <f t="array" ref="E944:I944">MID(C944,_xlfn.SEQUENCE(1,LEN(C944)),1)</f>
        <v>J</v>
      </c>
      <c r="F944" t="str">
        <v>7</v>
      </c>
      <c r="G944" t="str">
        <v>9</v>
      </c>
      <c r="H944" t="str">
        <v>6</v>
      </c>
      <c r="I944" t="str">
        <v>Q</v>
      </c>
      <c r="J944" cm="1">
        <f t="array" ref="J944:N944">COUNTIFS(_xlfn.ANCHORARRAY(E944),_xlfn.ANCHORARRAY(E944))</f>
        <v>1</v>
      </c>
      <c r="K944">
        <v>1</v>
      </c>
      <c r="L944">
        <v>1</v>
      </c>
      <c r="M944">
        <v>1</v>
      </c>
      <c r="N944">
        <v>1</v>
      </c>
      <c r="O944" cm="1">
        <f t="array" ref="O944:S944">_xlfn.LET(_xlpm.vals,{"1","2","3","4","5","6","7","8","9","T","J","Q","K","A"},
MATCH(_xlfn.ANCHORARRAY(E944),_xlpm.vals,0))</f>
        <v>11</v>
      </c>
      <c r="P944">
        <v>7</v>
      </c>
      <c r="Q944">
        <v>9</v>
      </c>
      <c r="R944">
        <v>6</v>
      </c>
      <c r="S944">
        <v>12</v>
      </c>
      <c r="T944" t="str" cm="1">
        <f t="array" ref="T944:X944">TEXT(_xlfn.ANCHORARRAY(O944),"00")</f>
        <v>11</v>
      </c>
      <c r="U944" t="str">
        <v>07</v>
      </c>
      <c r="V944" t="str">
        <v>09</v>
      </c>
      <c r="W944" t="str">
        <v>06</v>
      </c>
      <c r="X944" t="str">
        <v>12</v>
      </c>
      <c r="Y944" t="b">
        <f>MAX(_xlfn.ANCHORARRAY(J944))=5</f>
        <v>0</v>
      </c>
      <c r="Z944" t="b">
        <f>MAX(_xlfn.ANCHORARRAY(J944))=4</f>
        <v>0</v>
      </c>
      <c r="AA944" t="b" cm="1">
        <f t="array" ref="AA944">AND(OR(_xlfn.ANCHORARRAY(J944)=3),OR(_xlfn.ANCHORARRAY(J944)=2))</f>
        <v>0</v>
      </c>
      <c r="AB944" t="b">
        <f>IF(AA944,FALSE,MAX(_xlfn.ANCHORARRAY(J944))=3)</f>
        <v>0</v>
      </c>
      <c r="AC944" t="b">
        <f>COUNTIF(_xlfn.ANCHORARRAY(J944),2)=4</f>
        <v>0</v>
      </c>
      <c r="AD944" t="b">
        <f>IF(AC944,FALSE,MAX(_xlfn.ANCHORARRAY(J944))=2)</f>
        <v>0</v>
      </c>
      <c r="AE944" t="b">
        <f>NOT(OR(Y944:AD944))</f>
        <v>1</v>
      </c>
      <c r="AF944">
        <f>8-MATCH(TRUE,Y944:AE944,0)</f>
        <v>1</v>
      </c>
      <c r="AG944">
        <f>VALUE(_xlfn.CONCAT(AF944,_xlfn.ANCHORARRAY(T944)))</f>
        <v>11107090612</v>
      </c>
      <c r="AH944">
        <f>VALUE(_xlfn.RANK.EQ(AG944,AG:AG,1))</f>
        <v>143</v>
      </c>
      <c r="AI944">
        <f>AH944*D944</f>
        <v>41327</v>
      </c>
      <c r="AK944" s="1"/>
      <c r="AL944" t="str" cm="1">
        <f t="array" ref="AL944:AP944">MID(C944,_xlfn.SEQUENCE(1,LEN(C944)),1)</f>
        <v>J</v>
      </c>
      <c r="AM944" t="str">
        <v>7</v>
      </c>
      <c r="AN944" t="str">
        <v>9</v>
      </c>
      <c r="AO944" t="str">
        <v>6</v>
      </c>
      <c r="AP944" t="str">
        <v>Q</v>
      </c>
      <c r="AQ944">
        <f>IF(AL944="J",0,COUNTIF(_xlfn.ANCHORARRAY($AL944),AL944))</f>
        <v>0</v>
      </c>
      <c r="AR944">
        <f>IF(AM944="J",0,COUNTIF(_xlfn.ANCHORARRAY($AL944),AM944))</f>
        <v>1</v>
      </c>
      <c r="AS944">
        <f>IF(AN944="J",0,COUNTIF(_xlfn.ANCHORARRAY($AL944),AN944))</f>
        <v>1</v>
      </c>
      <c r="AT944">
        <f>IF(AO944="J",0,COUNTIF(_xlfn.ANCHORARRAY($AL944),AO944))</f>
        <v>1</v>
      </c>
      <c r="AU944">
        <f>IF(AP944="J",0,COUNTIF(_xlfn.ANCHORARRAY($AL944),AP944))</f>
        <v>1</v>
      </c>
      <c r="AV944" cm="1">
        <f t="array" ref="AV944:AZ944">_xlfn.LET(_xlpm.vals,{"J","2","3","4","5","6","7","8","9","T","J","Q","K","A"},
MATCH(_xlfn.ANCHORARRAY(AL944),_xlpm.vals,0))</f>
        <v>1</v>
      </c>
      <c r="AW944">
        <v>7</v>
      </c>
      <c r="AX944">
        <v>9</v>
      </c>
      <c r="AY944">
        <v>6</v>
      </c>
      <c r="AZ944">
        <v>12</v>
      </c>
      <c r="BA944" t="str" cm="1">
        <f t="array" ref="BA944:BE944">TEXT(_xlfn.ANCHORARRAY(AV944),"00")</f>
        <v>01</v>
      </c>
      <c r="BB944" t="str">
        <v>07</v>
      </c>
      <c r="BC944" t="str">
        <v>09</v>
      </c>
      <c r="BD944" t="str">
        <v>06</v>
      </c>
      <c r="BE944" t="str">
        <v>12</v>
      </c>
      <c r="BF944">
        <f>COUNTIF(_xlfn.ANCHORARRAY(AL944),"J")</f>
        <v>1</v>
      </c>
    </row>
    <row r="945" spans="2:58" x14ac:dyDescent="0.3">
      <c r="B945" t="s">
        <v>58</v>
      </c>
      <c r="C945" t="str">
        <f>_xlfn.TEXTBEFORE(B945," ")</f>
        <v>TTJ2T</v>
      </c>
      <c r="D945">
        <f>VALUE(_xlfn.TEXTAFTER(B945," "))</f>
        <v>144</v>
      </c>
      <c r="E945" t="str" cm="1">
        <f t="array" ref="E945:I945">MID(C945,_xlfn.SEQUENCE(1,LEN(C945)),1)</f>
        <v>T</v>
      </c>
      <c r="F945" t="str">
        <v>T</v>
      </c>
      <c r="G945" t="str">
        <v>J</v>
      </c>
      <c r="H945" t="str">
        <v>2</v>
      </c>
      <c r="I945" t="str">
        <v>T</v>
      </c>
      <c r="J945" cm="1">
        <f t="array" ref="J945:N945">COUNTIFS(_xlfn.ANCHORARRAY(E945),_xlfn.ANCHORARRAY(E945))</f>
        <v>3</v>
      </c>
      <c r="K945">
        <v>3</v>
      </c>
      <c r="L945">
        <v>1</v>
      </c>
      <c r="M945">
        <v>1</v>
      </c>
      <c r="N945">
        <v>3</v>
      </c>
      <c r="O945" cm="1">
        <f t="array" ref="O945:S945">_xlfn.LET(_xlpm.vals,{"1","2","3","4","5","6","7","8","9","T","J","Q","K","A"},
MATCH(_xlfn.ANCHORARRAY(E945),_xlpm.vals,0))</f>
        <v>10</v>
      </c>
      <c r="P945">
        <v>10</v>
      </c>
      <c r="Q945">
        <v>11</v>
      </c>
      <c r="R945">
        <v>2</v>
      </c>
      <c r="S945">
        <v>10</v>
      </c>
      <c r="T945" t="str" cm="1">
        <f t="array" ref="T945:X945">TEXT(_xlfn.ANCHORARRAY(O945),"00")</f>
        <v>10</v>
      </c>
      <c r="U945" t="str">
        <v>10</v>
      </c>
      <c r="V945" t="str">
        <v>11</v>
      </c>
      <c r="W945" t="str">
        <v>02</v>
      </c>
      <c r="X945" t="str">
        <v>10</v>
      </c>
      <c r="Y945" t="b">
        <f>MAX(_xlfn.ANCHORARRAY(J945))=5</f>
        <v>0</v>
      </c>
      <c r="Z945" t="b">
        <f>MAX(_xlfn.ANCHORARRAY(J945))=4</f>
        <v>0</v>
      </c>
      <c r="AA945" t="b" cm="1">
        <f t="array" ref="AA945">AND(OR(_xlfn.ANCHORARRAY(J945)=3),OR(_xlfn.ANCHORARRAY(J945)=2))</f>
        <v>0</v>
      </c>
      <c r="AB945" t="b">
        <f>IF(AA945,FALSE,MAX(_xlfn.ANCHORARRAY(J945))=3)</f>
        <v>1</v>
      </c>
      <c r="AC945" t="b">
        <f>COUNTIF(_xlfn.ANCHORARRAY(J945),2)=4</f>
        <v>0</v>
      </c>
      <c r="AD945" t="b">
        <f>IF(AC945,FALSE,MAX(_xlfn.ANCHORARRAY(J945))=2)</f>
        <v>0</v>
      </c>
      <c r="AE945" t="b">
        <f>NOT(OR(Y945:AD945))</f>
        <v>0</v>
      </c>
      <c r="AF945">
        <f>8-MATCH(TRUE,Y945:AE945,0)</f>
        <v>4</v>
      </c>
      <c r="AG945">
        <f>VALUE(_xlfn.CONCAT(AF945,_xlfn.ANCHORARRAY(T945)))</f>
        <v>41010110210</v>
      </c>
      <c r="AH945">
        <f>VALUE(_xlfn.RANK.EQ(AG945,AG:AG,1))</f>
        <v>752</v>
      </c>
      <c r="AI945">
        <f>AH945*D945</f>
        <v>108288</v>
      </c>
      <c r="AK945" s="1"/>
      <c r="AL945" t="str" cm="1">
        <f t="array" ref="AL945:AP945">MID(C945,_xlfn.SEQUENCE(1,LEN(C945)),1)</f>
        <v>T</v>
      </c>
      <c r="AM945" t="str">
        <v>T</v>
      </c>
      <c r="AN945" t="str">
        <v>J</v>
      </c>
      <c r="AO945" t="str">
        <v>2</v>
      </c>
      <c r="AP945" t="str">
        <v>T</v>
      </c>
      <c r="AQ945">
        <f>IF(AL945="J",0,COUNTIF(_xlfn.ANCHORARRAY($AL945),AL945))</f>
        <v>3</v>
      </c>
      <c r="AR945">
        <f>IF(AM945="J",0,COUNTIF(_xlfn.ANCHORARRAY($AL945),AM945))</f>
        <v>3</v>
      </c>
      <c r="AS945">
        <f>IF(AN945="J",0,COUNTIF(_xlfn.ANCHORARRAY($AL945),AN945))</f>
        <v>0</v>
      </c>
      <c r="AT945">
        <f>IF(AO945="J",0,COUNTIF(_xlfn.ANCHORARRAY($AL945),AO945))</f>
        <v>1</v>
      </c>
      <c r="AU945">
        <f>IF(AP945="J",0,COUNTIF(_xlfn.ANCHORARRAY($AL945),AP945))</f>
        <v>3</v>
      </c>
      <c r="AV945" cm="1">
        <f t="array" ref="AV945:AZ945">_xlfn.LET(_xlpm.vals,{"J","2","3","4","5","6","7","8","9","T","J","Q","K","A"},
MATCH(_xlfn.ANCHORARRAY(AL945),_xlpm.vals,0))</f>
        <v>10</v>
      </c>
      <c r="AW945">
        <v>10</v>
      </c>
      <c r="AX945">
        <v>1</v>
      </c>
      <c r="AY945">
        <v>2</v>
      </c>
      <c r="AZ945">
        <v>10</v>
      </c>
      <c r="BA945" t="str" cm="1">
        <f t="array" ref="BA945:BE945">TEXT(_xlfn.ANCHORARRAY(AV945),"00")</f>
        <v>10</v>
      </c>
      <c r="BB945" t="str">
        <v>10</v>
      </c>
      <c r="BC945" t="str">
        <v>01</v>
      </c>
      <c r="BD945" t="str">
        <v>02</v>
      </c>
      <c r="BE945" t="str">
        <v>10</v>
      </c>
      <c r="BF945">
        <f>COUNTIF(_xlfn.ANCHORARRAY(AL945),"J")</f>
        <v>1</v>
      </c>
    </row>
    <row r="946" spans="2:58" x14ac:dyDescent="0.3">
      <c r="B946" t="s">
        <v>57</v>
      </c>
      <c r="C946" t="str">
        <f>_xlfn.TEXTBEFORE(B946," ")</f>
        <v>82T38</v>
      </c>
      <c r="D946">
        <f>VALUE(_xlfn.TEXTAFTER(B946," "))</f>
        <v>961</v>
      </c>
      <c r="E946" t="str" cm="1">
        <f t="array" ref="E946:I946">MID(C946,_xlfn.SEQUENCE(1,LEN(C946)),1)</f>
        <v>8</v>
      </c>
      <c r="F946" t="str">
        <v>2</v>
      </c>
      <c r="G946" t="str">
        <v>T</v>
      </c>
      <c r="H946" t="str">
        <v>3</v>
      </c>
      <c r="I946" t="str">
        <v>8</v>
      </c>
      <c r="J946" cm="1">
        <f t="array" ref="J946:N946">COUNTIFS(_xlfn.ANCHORARRAY(E946),_xlfn.ANCHORARRAY(E946))</f>
        <v>2</v>
      </c>
      <c r="K946">
        <v>1</v>
      </c>
      <c r="L946">
        <v>1</v>
      </c>
      <c r="M946">
        <v>1</v>
      </c>
      <c r="N946">
        <v>2</v>
      </c>
      <c r="O946" cm="1">
        <f t="array" ref="O946:S946">_xlfn.LET(_xlpm.vals,{"1","2","3","4","5","6","7","8","9","T","J","Q","K","A"},
MATCH(_xlfn.ANCHORARRAY(E946),_xlpm.vals,0))</f>
        <v>8</v>
      </c>
      <c r="P946">
        <v>2</v>
      </c>
      <c r="Q946">
        <v>10</v>
      </c>
      <c r="R946">
        <v>3</v>
      </c>
      <c r="S946">
        <v>8</v>
      </c>
      <c r="T946" t="str" cm="1">
        <f t="array" ref="T946:X946">TEXT(_xlfn.ANCHORARRAY(O946),"00")</f>
        <v>08</v>
      </c>
      <c r="U946" t="str">
        <v>02</v>
      </c>
      <c r="V946" t="str">
        <v>10</v>
      </c>
      <c r="W946" t="str">
        <v>03</v>
      </c>
      <c r="X946" t="str">
        <v>08</v>
      </c>
      <c r="Y946" t="b">
        <f>MAX(_xlfn.ANCHORARRAY(J946))=5</f>
        <v>0</v>
      </c>
      <c r="Z946" t="b">
        <f>MAX(_xlfn.ANCHORARRAY(J946))=4</f>
        <v>0</v>
      </c>
      <c r="AA946" t="b" cm="1">
        <f t="array" ref="AA946">AND(OR(_xlfn.ANCHORARRAY(J946)=3),OR(_xlfn.ANCHORARRAY(J946)=2))</f>
        <v>0</v>
      </c>
      <c r="AB946" t="b">
        <f>IF(AA946,FALSE,MAX(_xlfn.ANCHORARRAY(J946))=3)</f>
        <v>0</v>
      </c>
      <c r="AC946" t="b">
        <f>COUNTIF(_xlfn.ANCHORARRAY(J946),2)=4</f>
        <v>0</v>
      </c>
      <c r="AD946" t="b">
        <f>IF(AC946,FALSE,MAX(_xlfn.ANCHORARRAY(J946))=2)</f>
        <v>1</v>
      </c>
      <c r="AE946" t="b">
        <f>NOT(OR(Y946:AD946))</f>
        <v>0</v>
      </c>
      <c r="AF946">
        <f>8-MATCH(TRUE,Y946:AE946,0)</f>
        <v>2</v>
      </c>
      <c r="AG946">
        <f>VALUE(_xlfn.CONCAT(AF946,_xlfn.ANCHORARRAY(T946)))</f>
        <v>20802100308</v>
      </c>
      <c r="AH946">
        <f>VALUE(_xlfn.RANK.EQ(AG946,AG:AG,1))</f>
        <v>313</v>
      </c>
      <c r="AI946">
        <f>AH946*D946</f>
        <v>300793</v>
      </c>
      <c r="AK946" s="1"/>
      <c r="AL946" t="str" cm="1">
        <f t="array" ref="AL946:AP946">MID(C946,_xlfn.SEQUENCE(1,LEN(C946)),1)</f>
        <v>8</v>
      </c>
      <c r="AM946" t="str">
        <v>2</v>
      </c>
      <c r="AN946" t="str">
        <v>T</v>
      </c>
      <c r="AO946" t="str">
        <v>3</v>
      </c>
      <c r="AP946" t="str">
        <v>8</v>
      </c>
      <c r="AQ946">
        <f>IF(AL946="J",0,COUNTIF(_xlfn.ANCHORARRAY($AL946),AL946))</f>
        <v>2</v>
      </c>
      <c r="AR946">
        <f>IF(AM946="J",0,COUNTIF(_xlfn.ANCHORARRAY($AL946),AM946))</f>
        <v>1</v>
      </c>
      <c r="AS946">
        <f>IF(AN946="J",0,COUNTIF(_xlfn.ANCHORARRAY($AL946),AN946))</f>
        <v>1</v>
      </c>
      <c r="AT946">
        <f>IF(AO946="J",0,COUNTIF(_xlfn.ANCHORARRAY($AL946),AO946))</f>
        <v>1</v>
      </c>
      <c r="AU946">
        <f>IF(AP946="J",0,COUNTIF(_xlfn.ANCHORARRAY($AL946),AP946))</f>
        <v>2</v>
      </c>
      <c r="AV946" cm="1">
        <f t="array" ref="AV946:AZ946">_xlfn.LET(_xlpm.vals,{"J","2","3","4","5","6","7","8","9","T","J","Q","K","A"},
MATCH(_xlfn.ANCHORARRAY(AL946),_xlpm.vals,0))</f>
        <v>8</v>
      </c>
      <c r="AW946">
        <v>2</v>
      </c>
      <c r="AX946">
        <v>10</v>
      </c>
      <c r="AY946">
        <v>3</v>
      </c>
      <c r="AZ946">
        <v>8</v>
      </c>
      <c r="BA946" t="str" cm="1">
        <f t="array" ref="BA946:BE946">TEXT(_xlfn.ANCHORARRAY(AV946),"00")</f>
        <v>08</v>
      </c>
      <c r="BB946" t="str">
        <v>02</v>
      </c>
      <c r="BC946" t="str">
        <v>10</v>
      </c>
      <c r="BD946" t="str">
        <v>03</v>
      </c>
      <c r="BE946" t="str">
        <v>08</v>
      </c>
      <c r="BF946">
        <f>COUNTIF(_xlfn.ANCHORARRAY(AL946),"J")</f>
        <v>0</v>
      </c>
    </row>
    <row r="947" spans="2:58" x14ac:dyDescent="0.3">
      <c r="B947" t="s">
        <v>56</v>
      </c>
      <c r="C947" t="str">
        <f>_xlfn.TEXTBEFORE(B947," ")</f>
        <v>6T2TT</v>
      </c>
      <c r="D947">
        <f>VALUE(_xlfn.TEXTAFTER(B947," "))</f>
        <v>45</v>
      </c>
      <c r="E947" t="str" cm="1">
        <f t="array" ref="E947:I947">MID(C947,_xlfn.SEQUENCE(1,LEN(C947)),1)</f>
        <v>6</v>
      </c>
      <c r="F947" t="str">
        <v>T</v>
      </c>
      <c r="G947" t="str">
        <v>2</v>
      </c>
      <c r="H947" t="str">
        <v>T</v>
      </c>
      <c r="I947" t="str">
        <v>T</v>
      </c>
      <c r="J947" cm="1">
        <f t="array" ref="J947:N947">COUNTIFS(_xlfn.ANCHORARRAY(E947),_xlfn.ANCHORARRAY(E947))</f>
        <v>1</v>
      </c>
      <c r="K947">
        <v>3</v>
      </c>
      <c r="L947">
        <v>1</v>
      </c>
      <c r="M947">
        <v>3</v>
      </c>
      <c r="N947">
        <v>3</v>
      </c>
      <c r="O947" cm="1">
        <f t="array" ref="O947:S947">_xlfn.LET(_xlpm.vals,{"1","2","3","4","5","6","7","8","9","T","J","Q","K","A"},
MATCH(_xlfn.ANCHORARRAY(E947),_xlpm.vals,0))</f>
        <v>6</v>
      </c>
      <c r="P947">
        <v>10</v>
      </c>
      <c r="Q947">
        <v>2</v>
      </c>
      <c r="R947">
        <v>10</v>
      </c>
      <c r="S947">
        <v>10</v>
      </c>
      <c r="T947" t="str" cm="1">
        <f t="array" ref="T947:X947">TEXT(_xlfn.ANCHORARRAY(O947),"00")</f>
        <v>06</v>
      </c>
      <c r="U947" t="str">
        <v>10</v>
      </c>
      <c r="V947" t="str">
        <v>02</v>
      </c>
      <c r="W947" t="str">
        <v>10</v>
      </c>
      <c r="X947" t="str">
        <v>10</v>
      </c>
      <c r="Y947" t="b">
        <f>MAX(_xlfn.ANCHORARRAY(J947))=5</f>
        <v>0</v>
      </c>
      <c r="Z947" t="b">
        <f>MAX(_xlfn.ANCHORARRAY(J947))=4</f>
        <v>0</v>
      </c>
      <c r="AA947" t="b" cm="1">
        <f t="array" ref="AA947">AND(OR(_xlfn.ANCHORARRAY(J947)=3),OR(_xlfn.ANCHORARRAY(J947)=2))</f>
        <v>0</v>
      </c>
      <c r="AB947" t="b">
        <f>IF(AA947,FALSE,MAX(_xlfn.ANCHORARRAY(J947))=3)</f>
        <v>1</v>
      </c>
      <c r="AC947" t="b">
        <f>COUNTIF(_xlfn.ANCHORARRAY(J947),2)=4</f>
        <v>0</v>
      </c>
      <c r="AD947" t="b">
        <f>IF(AC947,FALSE,MAX(_xlfn.ANCHORARRAY(J947))=2)</f>
        <v>0</v>
      </c>
      <c r="AE947" t="b">
        <f>NOT(OR(Y947:AD947))</f>
        <v>0</v>
      </c>
      <c r="AF947">
        <f>8-MATCH(TRUE,Y947:AE947,0)</f>
        <v>4</v>
      </c>
      <c r="AG947">
        <f>VALUE(_xlfn.CONCAT(AF947,_xlfn.ANCHORARRAY(T947)))</f>
        <v>40610021010</v>
      </c>
      <c r="AH947">
        <f>VALUE(_xlfn.RANK.EQ(AG947,AG:AG,1))</f>
        <v>695</v>
      </c>
      <c r="AI947">
        <f>AH947*D947</f>
        <v>31275</v>
      </c>
      <c r="AK947" s="1"/>
      <c r="AL947" t="str" cm="1">
        <f t="array" ref="AL947:AP947">MID(C947,_xlfn.SEQUENCE(1,LEN(C947)),1)</f>
        <v>6</v>
      </c>
      <c r="AM947" t="str">
        <v>T</v>
      </c>
      <c r="AN947" t="str">
        <v>2</v>
      </c>
      <c r="AO947" t="str">
        <v>T</v>
      </c>
      <c r="AP947" t="str">
        <v>T</v>
      </c>
      <c r="AQ947">
        <f>IF(AL947="J",0,COUNTIF(_xlfn.ANCHORARRAY($AL947),AL947))</f>
        <v>1</v>
      </c>
      <c r="AR947">
        <f>IF(AM947="J",0,COUNTIF(_xlfn.ANCHORARRAY($AL947),AM947))</f>
        <v>3</v>
      </c>
      <c r="AS947">
        <f>IF(AN947="J",0,COUNTIF(_xlfn.ANCHORARRAY($AL947),AN947))</f>
        <v>1</v>
      </c>
      <c r="AT947">
        <f>IF(AO947="J",0,COUNTIF(_xlfn.ANCHORARRAY($AL947),AO947))</f>
        <v>3</v>
      </c>
      <c r="AU947">
        <f>IF(AP947="J",0,COUNTIF(_xlfn.ANCHORARRAY($AL947),AP947))</f>
        <v>3</v>
      </c>
      <c r="AV947" cm="1">
        <f t="array" ref="AV947:AZ947">_xlfn.LET(_xlpm.vals,{"J","2","3","4","5","6","7","8","9","T","J","Q","K","A"},
MATCH(_xlfn.ANCHORARRAY(AL947),_xlpm.vals,0))</f>
        <v>6</v>
      </c>
      <c r="AW947">
        <v>10</v>
      </c>
      <c r="AX947">
        <v>2</v>
      </c>
      <c r="AY947">
        <v>10</v>
      </c>
      <c r="AZ947">
        <v>10</v>
      </c>
      <c r="BA947" t="str" cm="1">
        <f t="array" ref="BA947:BE947">TEXT(_xlfn.ANCHORARRAY(AV947),"00")</f>
        <v>06</v>
      </c>
      <c r="BB947" t="str">
        <v>10</v>
      </c>
      <c r="BC947" t="str">
        <v>02</v>
      </c>
      <c r="BD947" t="str">
        <v>10</v>
      </c>
      <c r="BE947" t="str">
        <v>10</v>
      </c>
      <c r="BF947">
        <f>COUNTIF(_xlfn.ANCHORARRAY(AL947),"J")</f>
        <v>0</v>
      </c>
    </row>
    <row r="948" spans="2:58" x14ac:dyDescent="0.3">
      <c r="B948" t="s">
        <v>55</v>
      </c>
      <c r="C948" t="str">
        <f>_xlfn.TEXTBEFORE(B948," ")</f>
        <v>28288</v>
      </c>
      <c r="D948">
        <f>VALUE(_xlfn.TEXTAFTER(B948," "))</f>
        <v>780</v>
      </c>
      <c r="E948" t="str" cm="1">
        <f t="array" ref="E948:I948">MID(C948,_xlfn.SEQUENCE(1,LEN(C948)),1)</f>
        <v>2</v>
      </c>
      <c r="F948" t="str">
        <v>8</v>
      </c>
      <c r="G948" t="str">
        <v>2</v>
      </c>
      <c r="H948" t="str">
        <v>8</v>
      </c>
      <c r="I948" t="str">
        <v>8</v>
      </c>
      <c r="J948" cm="1">
        <f t="array" ref="J948:N948">COUNTIFS(_xlfn.ANCHORARRAY(E948),_xlfn.ANCHORARRAY(E948))</f>
        <v>2</v>
      </c>
      <c r="K948">
        <v>3</v>
      </c>
      <c r="L948">
        <v>2</v>
      </c>
      <c r="M948">
        <v>3</v>
      </c>
      <c r="N948">
        <v>3</v>
      </c>
      <c r="O948" cm="1">
        <f t="array" ref="O948:S948">_xlfn.LET(_xlpm.vals,{"1","2","3","4","5","6","7","8","9","T","J","Q","K","A"},
MATCH(_xlfn.ANCHORARRAY(E948),_xlpm.vals,0))</f>
        <v>2</v>
      </c>
      <c r="P948">
        <v>8</v>
      </c>
      <c r="Q948">
        <v>2</v>
      </c>
      <c r="R948">
        <v>8</v>
      </c>
      <c r="S948">
        <v>8</v>
      </c>
      <c r="T948" t="str" cm="1">
        <f t="array" ref="T948:X948">TEXT(_xlfn.ANCHORARRAY(O948),"00")</f>
        <v>02</v>
      </c>
      <c r="U948" t="str">
        <v>08</v>
      </c>
      <c r="V948" t="str">
        <v>02</v>
      </c>
      <c r="W948" t="str">
        <v>08</v>
      </c>
      <c r="X948" t="str">
        <v>08</v>
      </c>
      <c r="Y948" t="b">
        <f>MAX(_xlfn.ANCHORARRAY(J948))=5</f>
        <v>0</v>
      </c>
      <c r="Z948" t="b">
        <f>MAX(_xlfn.ANCHORARRAY(J948))=4</f>
        <v>0</v>
      </c>
      <c r="AA948" t="b" cm="1">
        <f t="array" ref="AA948">AND(OR(_xlfn.ANCHORARRAY(J948)=3),OR(_xlfn.ANCHORARRAY(J948)=2))</f>
        <v>1</v>
      </c>
      <c r="AB948" t="b">
        <f>IF(AA948,FALSE,MAX(_xlfn.ANCHORARRAY(J948))=3)</f>
        <v>0</v>
      </c>
      <c r="AC948" t="b">
        <f>COUNTIF(_xlfn.ANCHORARRAY(J948),2)=4</f>
        <v>0</v>
      </c>
      <c r="AD948" t="b">
        <f>IF(AC948,FALSE,MAX(_xlfn.ANCHORARRAY(J948))=2)</f>
        <v>0</v>
      </c>
      <c r="AE948" t="b">
        <f>NOT(OR(Y948:AD948))</f>
        <v>0</v>
      </c>
      <c r="AF948">
        <f>8-MATCH(TRUE,Y948:AE948,0)</f>
        <v>5</v>
      </c>
      <c r="AG948">
        <f>VALUE(_xlfn.CONCAT(AF948,_xlfn.ANCHORARRAY(T948)))</f>
        <v>50208020808</v>
      </c>
      <c r="AH948">
        <f>VALUE(_xlfn.RANK.EQ(AG948,AG:AG,1))</f>
        <v>809</v>
      </c>
      <c r="AI948">
        <f>AH948*D948</f>
        <v>631020</v>
      </c>
      <c r="AK948" s="1"/>
      <c r="AL948" t="str" cm="1">
        <f t="array" ref="AL948:AP948">MID(C948,_xlfn.SEQUENCE(1,LEN(C948)),1)</f>
        <v>2</v>
      </c>
      <c r="AM948" t="str">
        <v>8</v>
      </c>
      <c r="AN948" t="str">
        <v>2</v>
      </c>
      <c r="AO948" t="str">
        <v>8</v>
      </c>
      <c r="AP948" t="str">
        <v>8</v>
      </c>
      <c r="AQ948">
        <f>IF(AL948="J",0,COUNTIF(_xlfn.ANCHORARRAY($AL948),AL948))</f>
        <v>2</v>
      </c>
      <c r="AR948">
        <f>IF(AM948="J",0,COUNTIF(_xlfn.ANCHORARRAY($AL948),AM948))</f>
        <v>3</v>
      </c>
      <c r="AS948">
        <f>IF(AN948="J",0,COUNTIF(_xlfn.ANCHORARRAY($AL948),AN948))</f>
        <v>2</v>
      </c>
      <c r="AT948">
        <f>IF(AO948="J",0,COUNTIF(_xlfn.ANCHORARRAY($AL948),AO948))</f>
        <v>3</v>
      </c>
      <c r="AU948">
        <f>IF(AP948="J",0,COUNTIF(_xlfn.ANCHORARRAY($AL948),AP948))</f>
        <v>3</v>
      </c>
      <c r="AV948" cm="1">
        <f t="array" ref="AV948:AZ948">_xlfn.LET(_xlpm.vals,{"J","2","3","4","5","6","7","8","9","T","J","Q","K","A"},
MATCH(_xlfn.ANCHORARRAY(AL948),_xlpm.vals,0))</f>
        <v>2</v>
      </c>
      <c r="AW948">
        <v>8</v>
      </c>
      <c r="AX948">
        <v>2</v>
      </c>
      <c r="AY948">
        <v>8</v>
      </c>
      <c r="AZ948">
        <v>8</v>
      </c>
      <c r="BA948" t="str" cm="1">
        <f t="array" ref="BA948:BE948">TEXT(_xlfn.ANCHORARRAY(AV948),"00")</f>
        <v>02</v>
      </c>
      <c r="BB948" t="str">
        <v>08</v>
      </c>
      <c r="BC948" t="str">
        <v>02</v>
      </c>
      <c r="BD948" t="str">
        <v>08</v>
      </c>
      <c r="BE948" t="str">
        <v>08</v>
      </c>
      <c r="BF948">
        <f>COUNTIF(_xlfn.ANCHORARRAY(AL948),"J")</f>
        <v>0</v>
      </c>
    </row>
    <row r="949" spans="2:58" x14ac:dyDescent="0.3">
      <c r="B949" t="s">
        <v>54</v>
      </c>
      <c r="C949" t="str">
        <f>_xlfn.TEXTBEFORE(B949," ")</f>
        <v>2K4J4</v>
      </c>
      <c r="D949">
        <f>VALUE(_xlfn.TEXTAFTER(B949," "))</f>
        <v>724</v>
      </c>
      <c r="E949" t="str" cm="1">
        <f t="array" ref="E949:I949">MID(C949,_xlfn.SEQUENCE(1,LEN(C949)),1)</f>
        <v>2</v>
      </c>
      <c r="F949" t="str">
        <v>K</v>
      </c>
      <c r="G949" t="str">
        <v>4</v>
      </c>
      <c r="H949" t="str">
        <v>J</v>
      </c>
      <c r="I949" t="str">
        <v>4</v>
      </c>
      <c r="J949" cm="1">
        <f t="array" ref="J949:N949">COUNTIFS(_xlfn.ANCHORARRAY(E949),_xlfn.ANCHORARRAY(E949))</f>
        <v>1</v>
      </c>
      <c r="K949">
        <v>1</v>
      </c>
      <c r="L949">
        <v>2</v>
      </c>
      <c r="M949">
        <v>1</v>
      </c>
      <c r="N949">
        <v>2</v>
      </c>
      <c r="O949" cm="1">
        <f t="array" ref="O949:S949">_xlfn.LET(_xlpm.vals,{"1","2","3","4","5","6","7","8","9","T","J","Q","K","A"},
MATCH(_xlfn.ANCHORARRAY(E949),_xlpm.vals,0))</f>
        <v>2</v>
      </c>
      <c r="P949">
        <v>13</v>
      </c>
      <c r="Q949">
        <v>4</v>
      </c>
      <c r="R949">
        <v>11</v>
      </c>
      <c r="S949">
        <v>4</v>
      </c>
      <c r="T949" t="str" cm="1">
        <f t="array" ref="T949:X949">TEXT(_xlfn.ANCHORARRAY(O949),"00")</f>
        <v>02</v>
      </c>
      <c r="U949" t="str">
        <v>13</v>
      </c>
      <c r="V949" t="str">
        <v>04</v>
      </c>
      <c r="W949" t="str">
        <v>11</v>
      </c>
      <c r="X949" t="str">
        <v>04</v>
      </c>
      <c r="Y949" t="b">
        <f>MAX(_xlfn.ANCHORARRAY(J949))=5</f>
        <v>0</v>
      </c>
      <c r="Z949" t="b">
        <f>MAX(_xlfn.ANCHORARRAY(J949))=4</f>
        <v>0</v>
      </c>
      <c r="AA949" t="b" cm="1">
        <f t="array" ref="AA949">AND(OR(_xlfn.ANCHORARRAY(J949)=3),OR(_xlfn.ANCHORARRAY(J949)=2))</f>
        <v>0</v>
      </c>
      <c r="AB949" t="b">
        <f>IF(AA949,FALSE,MAX(_xlfn.ANCHORARRAY(J949))=3)</f>
        <v>0</v>
      </c>
      <c r="AC949" t="b">
        <f>COUNTIF(_xlfn.ANCHORARRAY(J949),2)=4</f>
        <v>0</v>
      </c>
      <c r="AD949" t="b">
        <f>IF(AC949,FALSE,MAX(_xlfn.ANCHORARRAY(J949))=2)</f>
        <v>1</v>
      </c>
      <c r="AE949" t="b">
        <f>NOT(OR(Y949:AD949))</f>
        <v>0</v>
      </c>
      <c r="AF949">
        <f>8-MATCH(TRUE,Y949:AE949,0)</f>
        <v>2</v>
      </c>
      <c r="AG949">
        <f>VALUE(_xlfn.CONCAT(AF949,_xlfn.ANCHORARRAY(T949)))</f>
        <v>20213041104</v>
      </c>
      <c r="AH949">
        <f>VALUE(_xlfn.RANK.EQ(AG949,AG:AG,1))</f>
        <v>215</v>
      </c>
      <c r="AI949">
        <f>AH949*D949</f>
        <v>155660</v>
      </c>
      <c r="AK949" s="1"/>
      <c r="AL949" t="str" cm="1">
        <f t="array" ref="AL949:AP949">MID(C949,_xlfn.SEQUENCE(1,LEN(C949)),1)</f>
        <v>2</v>
      </c>
      <c r="AM949" t="str">
        <v>K</v>
      </c>
      <c r="AN949" t="str">
        <v>4</v>
      </c>
      <c r="AO949" t="str">
        <v>J</v>
      </c>
      <c r="AP949" t="str">
        <v>4</v>
      </c>
      <c r="AQ949">
        <f>IF(AL949="J",0,COUNTIF(_xlfn.ANCHORARRAY($AL949),AL949))</f>
        <v>1</v>
      </c>
      <c r="AR949">
        <f>IF(AM949="J",0,COUNTIF(_xlfn.ANCHORARRAY($AL949),AM949))</f>
        <v>1</v>
      </c>
      <c r="AS949">
        <f>IF(AN949="J",0,COUNTIF(_xlfn.ANCHORARRAY($AL949),AN949))</f>
        <v>2</v>
      </c>
      <c r="AT949">
        <f>IF(AO949="J",0,COUNTIF(_xlfn.ANCHORARRAY($AL949),AO949))</f>
        <v>0</v>
      </c>
      <c r="AU949">
        <f>IF(AP949="J",0,COUNTIF(_xlfn.ANCHORARRAY($AL949),AP949))</f>
        <v>2</v>
      </c>
      <c r="AV949" cm="1">
        <f t="array" ref="AV949:AZ949">_xlfn.LET(_xlpm.vals,{"J","2","3","4","5","6","7","8","9","T","J","Q","K","A"},
MATCH(_xlfn.ANCHORARRAY(AL949),_xlpm.vals,0))</f>
        <v>2</v>
      </c>
      <c r="AW949">
        <v>13</v>
      </c>
      <c r="AX949">
        <v>4</v>
      </c>
      <c r="AY949">
        <v>1</v>
      </c>
      <c r="AZ949">
        <v>4</v>
      </c>
      <c r="BA949" t="str" cm="1">
        <f t="array" ref="BA949:BE949">TEXT(_xlfn.ANCHORARRAY(AV949),"00")</f>
        <v>02</v>
      </c>
      <c r="BB949" t="str">
        <v>13</v>
      </c>
      <c r="BC949" t="str">
        <v>04</v>
      </c>
      <c r="BD949" t="str">
        <v>01</v>
      </c>
      <c r="BE949" t="str">
        <v>04</v>
      </c>
      <c r="BF949">
        <f>COUNTIF(_xlfn.ANCHORARRAY(AL949),"J")</f>
        <v>1</v>
      </c>
    </row>
    <row r="950" spans="2:58" x14ac:dyDescent="0.3">
      <c r="B950" t="s">
        <v>53</v>
      </c>
      <c r="C950" t="str">
        <f>_xlfn.TEXTBEFORE(B950," ")</f>
        <v>5Q54Q</v>
      </c>
      <c r="D950">
        <f>VALUE(_xlfn.TEXTAFTER(B950," "))</f>
        <v>293</v>
      </c>
      <c r="E950" t="str" cm="1">
        <f t="array" ref="E950:I950">MID(C950,_xlfn.SEQUENCE(1,LEN(C950)),1)</f>
        <v>5</v>
      </c>
      <c r="F950" t="str">
        <v>Q</v>
      </c>
      <c r="G950" t="str">
        <v>5</v>
      </c>
      <c r="H950" t="str">
        <v>4</v>
      </c>
      <c r="I950" t="str">
        <v>Q</v>
      </c>
      <c r="J950" cm="1">
        <f t="array" ref="J950:N950">COUNTIFS(_xlfn.ANCHORARRAY(E950),_xlfn.ANCHORARRAY(E950))</f>
        <v>2</v>
      </c>
      <c r="K950">
        <v>2</v>
      </c>
      <c r="L950">
        <v>2</v>
      </c>
      <c r="M950">
        <v>1</v>
      </c>
      <c r="N950">
        <v>2</v>
      </c>
      <c r="O950" cm="1">
        <f t="array" ref="O950:S950">_xlfn.LET(_xlpm.vals,{"1","2","3","4","5","6","7","8","9","T","J","Q","K","A"},
MATCH(_xlfn.ANCHORARRAY(E950),_xlpm.vals,0))</f>
        <v>5</v>
      </c>
      <c r="P950">
        <v>12</v>
      </c>
      <c r="Q950">
        <v>5</v>
      </c>
      <c r="R950">
        <v>4</v>
      </c>
      <c r="S950">
        <v>12</v>
      </c>
      <c r="T950" t="str" cm="1">
        <f t="array" ref="T950:X950">TEXT(_xlfn.ANCHORARRAY(O950),"00")</f>
        <v>05</v>
      </c>
      <c r="U950" t="str">
        <v>12</v>
      </c>
      <c r="V950" t="str">
        <v>05</v>
      </c>
      <c r="W950" t="str">
        <v>04</v>
      </c>
      <c r="X950" t="str">
        <v>12</v>
      </c>
      <c r="Y950" t="b">
        <f>MAX(_xlfn.ANCHORARRAY(J950))=5</f>
        <v>0</v>
      </c>
      <c r="Z950" t="b">
        <f>MAX(_xlfn.ANCHORARRAY(J950))=4</f>
        <v>0</v>
      </c>
      <c r="AA950" t="b" cm="1">
        <f t="array" ref="AA950">AND(OR(_xlfn.ANCHORARRAY(J950)=3),OR(_xlfn.ANCHORARRAY(J950)=2))</f>
        <v>0</v>
      </c>
      <c r="AB950" t="b">
        <f>IF(AA950,FALSE,MAX(_xlfn.ANCHORARRAY(J950))=3)</f>
        <v>0</v>
      </c>
      <c r="AC950" t="b">
        <f>COUNTIF(_xlfn.ANCHORARRAY(J950),2)=4</f>
        <v>1</v>
      </c>
      <c r="AD950" t="b">
        <f>IF(AC950,FALSE,MAX(_xlfn.ANCHORARRAY(J950))=2)</f>
        <v>0</v>
      </c>
      <c r="AE950" t="b">
        <f>NOT(OR(Y950:AD950))</f>
        <v>0</v>
      </c>
      <c r="AF950">
        <f>8-MATCH(TRUE,Y950:AE950,0)</f>
        <v>3</v>
      </c>
      <c r="AG950">
        <f>VALUE(_xlfn.CONCAT(AF950,_xlfn.ANCHORARRAY(T950)))</f>
        <v>30512050412</v>
      </c>
      <c r="AH950">
        <f>VALUE(_xlfn.RANK.EQ(AG950,AG:AG,1))</f>
        <v>494</v>
      </c>
      <c r="AI950">
        <f>AH950*D950</f>
        <v>144742</v>
      </c>
      <c r="AK950" s="1"/>
      <c r="AL950" t="str" cm="1">
        <f t="array" ref="AL950:AP950">MID(C950,_xlfn.SEQUENCE(1,LEN(C950)),1)</f>
        <v>5</v>
      </c>
      <c r="AM950" t="str">
        <v>Q</v>
      </c>
      <c r="AN950" t="str">
        <v>5</v>
      </c>
      <c r="AO950" t="str">
        <v>4</v>
      </c>
      <c r="AP950" t="str">
        <v>Q</v>
      </c>
      <c r="AQ950">
        <f>IF(AL950="J",0,COUNTIF(_xlfn.ANCHORARRAY($AL950),AL950))</f>
        <v>2</v>
      </c>
      <c r="AR950">
        <f>IF(AM950="J",0,COUNTIF(_xlfn.ANCHORARRAY($AL950),AM950))</f>
        <v>2</v>
      </c>
      <c r="AS950">
        <f>IF(AN950="J",0,COUNTIF(_xlfn.ANCHORARRAY($AL950),AN950))</f>
        <v>2</v>
      </c>
      <c r="AT950">
        <f>IF(AO950="J",0,COUNTIF(_xlfn.ANCHORARRAY($AL950),AO950))</f>
        <v>1</v>
      </c>
      <c r="AU950">
        <f>IF(AP950="J",0,COUNTIF(_xlfn.ANCHORARRAY($AL950),AP950))</f>
        <v>2</v>
      </c>
      <c r="AV950" cm="1">
        <f t="array" ref="AV950:AZ950">_xlfn.LET(_xlpm.vals,{"J","2","3","4","5","6","7","8","9","T","J","Q","K","A"},
MATCH(_xlfn.ANCHORARRAY(AL950),_xlpm.vals,0))</f>
        <v>5</v>
      </c>
      <c r="AW950">
        <v>12</v>
      </c>
      <c r="AX950">
        <v>5</v>
      </c>
      <c r="AY950">
        <v>4</v>
      </c>
      <c r="AZ950">
        <v>12</v>
      </c>
      <c r="BA950" t="str" cm="1">
        <f t="array" ref="BA950:BE950">TEXT(_xlfn.ANCHORARRAY(AV950),"00")</f>
        <v>05</v>
      </c>
      <c r="BB950" t="str">
        <v>12</v>
      </c>
      <c r="BC950" t="str">
        <v>05</v>
      </c>
      <c r="BD950" t="str">
        <v>04</v>
      </c>
      <c r="BE950" t="str">
        <v>12</v>
      </c>
      <c r="BF950">
        <f>COUNTIF(_xlfn.ANCHORARRAY(AL950),"J")</f>
        <v>0</v>
      </c>
    </row>
    <row r="951" spans="2:58" x14ac:dyDescent="0.3">
      <c r="B951" t="s">
        <v>52</v>
      </c>
      <c r="C951" t="str">
        <f>_xlfn.TEXTBEFORE(B951," ")</f>
        <v>89263</v>
      </c>
      <c r="D951">
        <f>VALUE(_xlfn.TEXTAFTER(B951," "))</f>
        <v>467</v>
      </c>
      <c r="E951" t="str" cm="1">
        <f t="array" ref="E951:I951">MID(C951,_xlfn.SEQUENCE(1,LEN(C951)),1)</f>
        <v>8</v>
      </c>
      <c r="F951" t="str">
        <v>9</v>
      </c>
      <c r="G951" t="str">
        <v>2</v>
      </c>
      <c r="H951" t="str">
        <v>6</v>
      </c>
      <c r="I951" t="str">
        <v>3</v>
      </c>
      <c r="J951" cm="1">
        <f t="array" ref="J951:N951">COUNTIFS(_xlfn.ANCHORARRAY(E951),_xlfn.ANCHORARRAY(E951))</f>
        <v>1</v>
      </c>
      <c r="K951">
        <v>1</v>
      </c>
      <c r="L951">
        <v>1</v>
      </c>
      <c r="M951">
        <v>1</v>
      </c>
      <c r="N951">
        <v>1</v>
      </c>
      <c r="O951" cm="1">
        <f t="array" ref="O951:S951">_xlfn.LET(_xlpm.vals,{"1","2","3","4","5","6","7","8","9","T","J","Q","K","A"},
MATCH(_xlfn.ANCHORARRAY(E951),_xlpm.vals,0))</f>
        <v>8</v>
      </c>
      <c r="P951">
        <v>9</v>
      </c>
      <c r="Q951">
        <v>2</v>
      </c>
      <c r="R951">
        <v>6</v>
      </c>
      <c r="S951">
        <v>3</v>
      </c>
      <c r="T951" t="str" cm="1">
        <f t="array" ref="T951:X951">TEXT(_xlfn.ANCHORARRAY(O951),"00")</f>
        <v>08</v>
      </c>
      <c r="U951" t="str">
        <v>09</v>
      </c>
      <c r="V951" t="str">
        <v>02</v>
      </c>
      <c r="W951" t="str">
        <v>06</v>
      </c>
      <c r="X951" t="str">
        <v>03</v>
      </c>
      <c r="Y951" t="b">
        <f>MAX(_xlfn.ANCHORARRAY(J951))=5</f>
        <v>0</v>
      </c>
      <c r="Z951" t="b">
        <f>MAX(_xlfn.ANCHORARRAY(J951))=4</f>
        <v>0</v>
      </c>
      <c r="AA951" t="b" cm="1">
        <f t="array" ref="AA951">AND(OR(_xlfn.ANCHORARRAY(J951)=3),OR(_xlfn.ANCHORARRAY(J951)=2))</f>
        <v>0</v>
      </c>
      <c r="AB951" t="b">
        <f>IF(AA951,FALSE,MAX(_xlfn.ANCHORARRAY(J951))=3)</f>
        <v>0</v>
      </c>
      <c r="AC951" t="b">
        <f>COUNTIF(_xlfn.ANCHORARRAY(J951),2)=4</f>
        <v>0</v>
      </c>
      <c r="AD951" t="b">
        <f>IF(AC951,FALSE,MAX(_xlfn.ANCHORARRAY(J951))=2)</f>
        <v>0</v>
      </c>
      <c r="AE951" t="b">
        <f>NOT(OR(Y951:AD951))</f>
        <v>1</v>
      </c>
      <c r="AF951">
        <f>8-MATCH(TRUE,Y951:AE951,0)</f>
        <v>1</v>
      </c>
      <c r="AG951">
        <f>VALUE(_xlfn.CONCAT(AF951,_xlfn.ANCHORARRAY(T951)))</f>
        <v>10809020603</v>
      </c>
      <c r="AH951">
        <f>VALUE(_xlfn.RANK.EQ(AG951,AG:AG,1))</f>
        <v>99</v>
      </c>
      <c r="AI951">
        <f>AH951*D951</f>
        <v>46233</v>
      </c>
      <c r="AK951" s="1"/>
      <c r="AL951" t="str" cm="1">
        <f t="array" ref="AL951:AP951">MID(C951,_xlfn.SEQUENCE(1,LEN(C951)),1)</f>
        <v>8</v>
      </c>
      <c r="AM951" t="str">
        <v>9</v>
      </c>
      <c r="AN951" t="str">
        <v>2</v>
      </c>
      <c r="AO951" t="str">
        <v>6</v>
      </c>
      <c r="AP951" t="str">
        <v>3</v>
      </c>
      <c r="AQ951">
        <f>IF(AL951="J",0,COUNTIF(_xlfn.ANCHORARRAY($AL951),AL951))</f>
        <v>1</v>
      </c>
      <c r="AR951">
        <f>IF(AM951="J",0,COUNTIF(_xlfn.ANCHORARRAY($AL951),AM951))</f>
        <v>1</v>
      </c>
      <c r="AS951">
        <f>IF(AN951="J",0,COUNTIF(_xlfn.ANCHORARRAY($AL951),AN951))</f>
        <v>1</v>
      </c>
      <c r="AT951">
        <f>IF(AO951="J",0,COUNTIF(_xlfn.ANCHORARRAY($AL951),AO951))</f>
        <v>1</v>
      </c>
      <c r="AU951">
        <f>IF(AP951="J",0,COUNTIF(_xlfn.ANCHORARRAY($AL951),AP951))</f>
        <v>1</v>
      </c>
      <c r="AV951" cm="1">
        <f t="array" ref="AV951:AZ951">_xlfn.LET(_xlpm.vals,{"J","2","3","4","5","6","7","8","9","T","J","Q","K","A"},
MATCH(_xlfn.ANCHORARRAY(AL951),_xlpm.vals,0))</f>
        <v>8</v>
      </c>
      <c r="AW951">
        <v>9</v>
      </c>
      <c r="AX951">
        <v>2</v>
      </c>
      <c r="AY951">
        <v>6</v>
      </c>
      <c r="AZ951">
        <v>3</v>
      </c>
      <c r="BA951" t="str" cm="1">
        <f t="array" ref="BA951:BE951">TEXT(_xlfn.ANCHORARRAY(AV951),"00")</f>
        <v>08</v>
      </c>
      <c r="BB951" t="str">
        <v>09</v>
      </c>
      <c r="BC951" t="str">
        <v>02</v>
      </c>
      <c r="BD951" t="str">
        <v>06</v>
      </c>
      <c r="BE951" t="str">
        <v>03</v>
      </c>
      <c r="BF951">
        <f>COUNTIF(_xlfn.ANCHORARRAY(AL951),"J")</f>
        <v>0</v>
      </c>
    </row>
    <row r="952" spans="2:58" x14ac:dyDescent="0.3">
      <c r="B952" t="s">
        <v>51</v>
      </c>
      <c r="C952" t="str">
        <f>_xlfn.TEXTBEFORE(B952," ")</f>
        <v>KK99A</v>
      </c>
      <c r="D952">
        <f>VALUE(_xlfn.TEXTAFTER(B952," "))</f>
        <v>741</v>
      </c>
      <c r="E952" t="str" cm="1">
        <f t="array" ref="E952:I952">MID(C952,_xlfn.SEQUENCE(1,LEN(C952)),1)</f>
        <v>K</v>
      </c>
      <c r="F952" t="str">
        <v>K</v>
      </c>
      <c r="G952" t="str">
        <v>9</v>
      </c>
      <c r="H952" t="str">
        <v>9</v>
      </c>
      <c r="I952" t="str">
        <v>A</v>
      </c>
      <c r="J952" cm="1">
        <f t="array" ref="J952:N952">COUNTIFS(_xlfn.ANCHORARRAY(E952),_xlfn.ANCHORARRAY(E952))</f>
        <v>2</v>
      </c>
      <c r="K952">
        <v>2</v>
      </c>
      <c r="L952">
        <v>2</v>
      </c>
      <c r="M952">
        <v>2</v>
      </c>
      <c r="N952">
        <v>1</v>
      </c>
      <c r="O952" cm="1">
        <f t="array" ref="O952:S952">_xlfn.LET(_xlpm.vals,{"1","2","3","4","5","6","7","8","9","T","J","Q","K","A"},
MATCH(_xlfn.ANCHORARRAY(E952),_xlpm.vals,0))</f>
        <v>13</v>
      </c>
      <c r="P952">
        <v>13</v>
      </c>
      <c r="Q952">
        <v>9</v>
      </c>
      <c r="R952">
        <v>9</v>
      </c>
      <c r="S952">
        <v>14</v>
      </c>
      <c r="T952" t="str" cm="1">
        <f t="array" ref="T952:X952">TEXT(_xlfn.ANCHORARRAY(O952),"00")</f>
        <v>13</v>
      </c>
      <c r="U952" t="str">
        <v>13</v>
      </c>
      <c r="V952" t="str">
        <v>09</v>
      </c>
      <c r="W952" t="str">
        <v>09</v>
      </c>
      <c r="X952" t="str">
        <v>14</v>
      </c>
      <c r="Y952" t="b">
        <f>MAX(_xlfn.ANCHORARRAY(J952))=5</f>
        <v>0</v>
      </c>
      <c r="Z952" t="b">
        <f>MAX(_xlfn.ANCHORARRAY(J952))=4</f>
        <v>0</v>
      </c>
      <c r="AA952" t="b" cm="1">
        <f t="array" ref="AA952">AND(OR(_xlfn.ANCHORARRAY(J952)=3),OR(_xlfn.ANCHORARRAY(J952)=2))</f>
        <v>0</v>
      </c>
      <c r="AB952" t="b">
        <f>IF(AA952,FALSE,MAX(_xlfn.ANCHORARRAY(J952))=3)</f>
        <v>0</v>
      </c>
      <c r="AC952" t="b">
        <f>COUNTIF(_xlfn.ANCHORARRAY(J952),2)=4</f>
        <v>1</v>
      </c>
      <c r="AD952" t="b">
        <f>IF(AC952,FALSE,MAX(_xlfn.ANCHORARRAY(J952))=2)</f>
        <v>0</v>
      </c>
      <c r="AE952" t="b">
        <f>NOT(OR(Y952:AD952))</f>
        <v>0</v>
      </c>
      <c r="AF952">
        <f>8-MATCH(TRUE,Y952:AE952,0)</f>
        <v>3</v>
      </c>
      <c r="AG952">
        <f>VALUE(_xlfn.CONCAT(AF952,_xlfn.ANCHORARRAY(T952)))</f>
        <v>31313090914</v>
      </c>
      <c r="AH952">
        <f>VALUE(_xlfn.RANK.EQ(AG952,AG:AG,1))</f>
        <v>606</v>
      </c>
      <c r="AI952">
        <f>AH952*D952</f>
        <v>449046</v>
      </c>
      <c r="AK952" s="1"/>
      <c r="AL952" t="str" cm="1">
        <f t="array" ref="AL952:AP952">MID(C952,_xlfn.SEQUENCE(1,LEN(C952)),1)</f>
        <v>K</v>
      </c>
      <c r="AM952" t="str">
        <v>K</v>
      </c>
      <c r="AN952" t="str">
        <v>9</v>
      </c>
      <c r="AO952" t="str">
        <v>9</v>
      </c>
      <c r="AP952" t="str">
        <v>A</v>
      </c>
      <c r="AQ952">
        <f>IF(AL952="J",0,COUNTIF(_xlfn.ANCHORARRAY($AL952),AL952))</f>
        <v>2</v>
      </c>
      <c r="AR952">
        <f>IF(AM952="J",0,COUNTIF(_xlfn.ANCHORARRAY($AL952),AM952))</f>
        <v>2</v>
      </c>
      <c r="AS952">
        <f>IF(AN952="J",0,COUNTIF(_xlfn.ANCHORARRAY($AL952),AN952))</f>
        <v>2</v>
      </c>
      <c r="AT952">
        <f>IF(AO952="J",0,COUNTIF(_xlfn.ANCHORARRAY($AL952),AO952))</f>
        <v>2</v>
      </c>
      <c r="AU952">
        <f>IF(AP952="J",0,COUNTIF(_xlfn.ANCHORARRAY($AL952),AP952))</f>
        <v>1</v>
      </c>
      <c r="AV952" cm="1">
        <f t="array" ref="AV952:AZ952">_xlfn.LET(_xlpm.vals,{"J","2","3","4","5","6","7","8","9","T","J","Q","K","A"},
MATCH(_xlfn.ANCHORARRAY(AL952),_xlpm.vals,0))</f>
        <v>13</v>
      </c>
      <c r="AW952">
        <v>13</v>
      </c>
      <c r="AX952">
        <v>9</v>
      </c>
      <c r="AY952">
        <v>9</v>
      </c>
      <c r="AZ952">
        <v>14</v>
      </c>
      <c r="BA952" t="str" cm="1">
        <f t="array" ref="BA952:BE952">TEXT(_xlfn.ANCHORARRAY(AV952),"00")</f>
        <v>13</v>
      </c>
      <c r="BB952" t="str">
        <v>13</v>
      </c>
      <c r="BC952" t="str">
        <v>09</v>
      </c>
      <c r="BD952" t="str">
        <v>09</v>
      </c>
      <c r="BE952" t="str">
        <v>14</v>
      </c>
      <c r="BF952">
        <f>COUNTIF(_xlfn.ANCHORARRAY(AL952),"J")</f>
        <v>0</v>
      </c>
    </row>
    <row r="953" spans="2:58" x14ac:dyDescent="0.3">
      <c r="B953" t="s">
        <v>50</v>
      </c>
      <c r="C953" t="str">
        <f>_xlfn.TEXTBEFORE(B953," ")</f>
        <v>64QK2</v>
      </c>
      <c r="D953">
        <f>VALUE(_xlfn.TEXTAFTER(B953," "))</f>
        <v>193</v>
      </c>
      <c r="E953" t="str" cm="1">
        <f t="array" ref="E953:I953">MID(C953,_xlfn.SEQUENCE(1,LEN(C953)),1)</f>
        <v>6</v>
      </c>
      <c r="F953" t="str">
        <v>4</v>
      </c>
      <c r="G953" t="str">
        <v>Q</v>
      </c>
      <c r="H953" t="str">
        <v>K</v>
      </c>
      <c r="I953" t="str">
        <v>2</v>
      </c>
      <c r="J953" cm="1">
        <f t="array" ref="J953:N953">COUNTIFS(_xlfn.ANCHORARRAY(E953),_xlfn.ANCHORARRAY(E953))</f>
        <v>1</v>
      </c>
      <c r="K953">
        <v>1</v>
      </c>
      <c r="L953">
        <v>1</v>
      </c>
      <c r="M953">
        <v>1</v>
      </c>
      <c r="N953">
        <v>1</v>
      </c>
      <c r="O953" cm="1">
        <f t="array" ref="O953:S953">_xlfn.LET(_xlpm.vals,{"1","2","3","4","5","6","7","8","9","T","J","Q","K","A"},
MATCH(_xlfn.ANCHORARRAY(E953),_xlpm.vals,0))</f>
        <v>6</v>
      </c>
      <c r="P953">
        <v>4</v>
      </c>
      <c r="Q953">
        <v>12</v>
      </c>
      <c r="R953">
        <v>13</v>
      </c>
      <c r="S953">
        <v>2</v>
      </c>
      <c r="T953" t="str" cm="1">
        <f t="array" ref="T953:X953">TEXT(_xlfn.ANCHORARRAY(O953),"00")</f>
        <v>06</v>
      </c>
      <c r="U953" t="str">
        <v>04</v>
      </c>
      <c r="V953" t="str">
        <v>12</v>
      </c>
      <c r="W953" t="str">
        <v>13</v>
      </c>
      <c r="X953" t="str">
        <v>02</v>
      </c>
      <c r="Y953" t="b">
        <f>MAX(_xlfn.ANCHORARRAY(J953))=5</f>
        <v>0</v>
      </c>
      <c r="Z953" t="b">
        <f>MAX(_xlfn.ANCHORARRAY(J953))=4</f>
        <v>0</v>
      </c>
      <c r="AA953" t="b" cm="1">
        <f t="array" ref="AA953">AND(OR(_xlfn.ANCHORARRAY(J953)=3),OR(_xlfn.ANCHORARRAY(J953)=2))</f>
        <v>0</v>
      </c>
      <c r="AB953" t="b">
        <f>IF(AA953,FALSE,MAX(_xlfn.ANCHORARRAY(J953))=3)</f>
        <v>0</v>
      </c>
      <c r="AC953" t="b">
        <f>COUNTIF(_xlfn.ANCHORARRAY(J953),2)=4</f>
        <v>0</v>
      </c>
      <c r="AD953" t="b">
        <f>IF(AC953,FALSE,MAX(_xlfn.ANCHORARRAY(J953))=2)</f>
        <v>0</v>
      </c>
      <c r="AE953" t="b">
        <f>NOT(OR(Y953:AD953))</f>
        <v>1</v>
      </c>
      <c r="AF953">
        <f>8-MATCH(TRUE,Y953:AE953,0)</f>
        <v>1</v>
      </c>
      <c r="AG953">
        <f>VALUE(_xlfn.CONCAT(AF953,_xlfn.ANCHORARRAY(T953)))</f>
        <v>10604121302</v>
      </c>
      <c r="AH953">
        <f>VALUE(_xlfn.RANK.EQ(AG953,AG:AG,1))</f>
        <v>67</v>
      </c>
      <c r="AI953">
        <f>AH953*D953</f>
        <v>12931</v>
      </c>
      <c r="AK953" s="1"/>
      <c r="AL953" t="str" cm="1">
        <f t="array" ref="AL953:AP953">MID(C953,_xlfn.SEQUENCE(1,LEN(C953)),1)</f>
        <v>6</v>
      </c>
      <c r="AM953" t="str">
        <v>4</v>
      </c>
      <c r="AN953" t="str">
        <v>Q</v>
      </c>
      <c r="AO953" t="str">
        <v>K</v>
      </c>
      <c r="AP953" t="str">
        <v>2</v>
      </c>
      <c r="AQ953">
        <f>IF(AL953="J",0,COUNTIF(_xlfn.ANCHORARRAY($AL953),AL953))</f>
        <v>1</v>
      </c>
      <c r="AR953">
        <f>IF(AM953="J",0,COUNTIF(_xlfn.ANCHORARRAY($AL953),AM953))</f>
        <v>1</v>
      </c>
      <c r="AS953">
        <f>IF(AN953="J",0,COUNTIF(_xlfn.ANCHORARRAY($AL953),AN953))</f>
        <v>1</v>
      </c>
      <c r="AT953">
        <f>IF(AO953="J",0,COUNTIF(_xlfn.ANCHORARRAY($AL953),AO953))</f>
        <v>1</v>
      </c>
      <c r="AU953">
        <f>IF(AP953="J",0,COUNTIF(_xlfn.ANCHORARRAY($AL953),AP953))</f>
        <v>1</v>
      </c>
      <c r="AV953" cm="1">
        <f t="array" ref="AV953:AZ953">_xlfn.LET(_xlpm.vals,{"J","2","3","4","5","6","7","8","9","T","J","Q","K","A"},
MATCH(_xlfn.ANCHORARRAY(AL953),_xlpm.vals,0))</f>
        <v>6</v>
      </c>
      <c r="AW953">
        <v>4</v>
      </c>
      <c r="AX953">
        <v>12</v>
      </c>
      <c r="AY953">
        <v>13</v>
      </c>
      <c r="AZ953">
        <v>2</v>
      </c>
      <c r="BA953" t="str" cm="1">
        <f t="array" ref="BA953:BE953">TEXT(_xlfn.ANCHORARRAY(AV953),"00")</f>
        <v>06</v>
      </c>
      <c r="BB953" t="str">
        <v>04</v>
      </c>
      <c r="BC953" t="str">
        <v>12</v>
      </c>
      <c r="BD953" t="str">
        <v>13</v>
      </c>
      <c r="BE953" t="str">
        <v>02</v>
      </c>
      <c r="BF953">
        <f>COUNTIF(_xlfn.ANCHORARRAY(AL953),"J")</f>
        <v>0</v>
      </c>
    </row>
    <row r="954" spans="2:58" x14ac:dyDescent="0.3">
      <c r="B954" t="s">
        <v>49</v>
      </c>
      <c r="C954" t="str">
        <f>_xlfn.TEXTBEFORE(B954," ")</f>
        <v>9TT4T</v>
      </c>
      <c r="D954">
        <f>VALUE(_xlfn.TEXTAFTER(B954," "))</f>
        <v>851</v>
      </c>
      <c r="E954" t="str" cm="1">
        <f t="array" ref="E954:I954">MID(C954,_xlfn.SEQUENCE(1,LEN(C954)),1)</f>
        <v>9</v>
      </c>
      <c r="F954" t="str">
        <v>T</v>
      </c>
      <c r="G954" t="str">
        <v>T</v>
      </c>
      <c r="H954" t="str">
        <v>4</v>
      </c>
      <c r="I954" t="str">
        <v>T</v>
      </c>
      <c r="J954" cm="1">
        <f t="array" ref="J954:N954">COUNTIFS(_xlfn.ANCHORARRAY(E954),_xlfn.ANCHORARRAY(E954))</f>
        <v>1</v>
      </c>
      <c r="K954">
        <v>3</v>
      </c>
      <c r="L954">
        <v>3</v>
      </c>
      <c r="M954">
        <v>1</v>
      </c>
      <c r="N954">
        <v>3</v>
      </c>
      <c r="O954" cm="1">
        <f t="array" ref="O954:S954">_xlfn.LET(_xlpm.vals,{"1","2","3","4","5","6","7","8","9","T","J","Q","K","A"},
MATCH(_xlfn.ANCHORARRAY(E954),_xlpm.vals,0))</f>
        <v>9</v>
      </c>
      <c r="P954">
        <v>10</v>
      </c>
      <c r="Q954">
        <v>10</v>
      </c>
      <c r="R954">
        <v>4</v>
      </c>
      <c r="S954">
        <v>10</v>
      </c>
      <c r="T954" t="str" cm="1">
        <f t="array" ref="T954:X954">TEXT(_xlfn.ANCHORARRAY(O954),"00")</f>
        <v>09</v>
      </c>
      <c r="U954" t="str">
        <v>10</v>
      </c>
      <c r="V954" t="str">
        <v>10</v>
      </c>
      <c r="W954" t="str">
        <v>04</v>
      </c>
      <c r="X954" t="str">
        <v>10</v>
      </c>
      <c r="Y954" t="b">
        <f>MAX(_xlfn.ANCHORARRAY(J954))=5</f>
        <v>0</v>
      </c>
      <c r="Z954" t="b">
        <f>MAX(_xlfn.ANCHORARRAY(J954))=4</f>
        <v>0</v>
      </c>
      <c r="AA954" t="b" cm="1">
        <f t="array" ref="AA954">AND(OR(_xlfn.ANCHORARRAY(J954)=3),OR(_xlfn.ANCHORARRAY(J954)=2))</f>
        <v>0</v>
      </c>
      <c r="AB954" t="b">
        <f>IF(AA954,FALSE,MAX(_xlfn.ANCHORARRAY(J954))=3)</f>
        <v>1</v>
      </c>
      <c r="AC954" t="b">
        <f>COUNTIF(_xlfn.ANCHORARRAY(J954),2)=4</f>
        <v>0</v>
      </c>
      <c r="AD954" t="b">
        <f>IF(AC954,FALSE,MAX(_xlfn.ANCHORARRAY(J954))=2)</f>
        <v>0</v>
      </c>
      <c r="AE954" t="b">
        <f>NOT(OR(Y954:AD954))</f>
        <v>0</v>
      </c>
      <c r="AF954">
        <f>8-MATCH(TRUE,Y954:AE954,0)</f>
        <v>4</v>
      </c>
      <c r="AG954">
        <f>VALUE(_xlfn.CONCAT(AF954,_xlfn.ANCHORARRAY(T954)))</f>
        <v>40910100410</v>
      </c>
      <c r="AH954">
        <f>VALUE(_xlfn.RANK.EQ(AG954,AG:AG,1))</f>
        <v>742</v>
      </c>
      <c r="AI954">
        <f>AH954*D954</f>
        <v>631442</v>
      </c>
      <c r="AK954" s="1"/>
      <c r="AL954" t="str" cm="1">
        <f t="array" ref="AL954:AP954">MID(C954,_xlfn.SEQUENCE(1,LEN(C954)),1)</f>
        <v>9</v>
      </c>
      <c r="AM954" t="str">
        <v>T</v>
      </c>
      <c r="AN954" t="str">
        <v>T</v>
      </c>
      <c r="AO954" t="str">
        <v>4</v>
      </c>
      <c r="AP954" t="str">
        <v>T</v>
      </c>
      <c r="AQ954">
        <f>IF(AL954="J",0,COUNTIF(_xlfn.ANCHORARRAY($AL954),AL954))</f>
        <v>1</v>
      </c>
      <c r="AR954">
        <f>IF(AM954="J",0,COUNTIF(_xlfn.ANCHORARRAY($AL954),AM954))</f>
        <v>3</v>
      </c>
      <c r="AS954">
        <f>IF(AN954="J",0,COUNTIF(_xlfn.ANCHORARRAY($AL954),AN954))</f>
        <v>3</v>
      </c>
      <c r="AT954">
        <f>IF(AO954="J",0,COUNTIF(_xlfn.ANCHORARRAY($AL954),AO954))</f>
        <v>1</v>
      </c>
      <c r="AU954">
        <f>IF(AP954="J",0,COUNTIF(_xlfn.ANCHORARRAY($AL954),AP954))</f>
        <v>3</v>
      </c>
      <c r="AV954" cm="1">
        <f t="array" ref="AV954:AZ954">_xlfn.LET(_xlpm.vals,{"J","2","3","4","5","6","7","8","9","T","J","Q","K","A"},
MATCH(_xlfn.ANCHORARRAY(AL954),_xlpm.vals,0))</f>
        <v>9</v>
      </c>
      <c r="AW954">
        <v>10</v>
      </c>
      <c r="AX954">
        <v>10</v>
      </c>
      <c r="AY954">
        <v>4</v>
      </c>
      <c r="AZ954">
        <v>10</v>
      </c>
      <c r="BA954" t="str" cm="1">
        <f t="array" ref="BA954:BE954">TEXT(_xlfn.ANCHORARRAY(AV954),"00")</f>
        <v>09</v>
      </c>
      <c r="BB954" t="str">
        <v>10</v>
      </c>
      <c r="BC954" t="str">
        <v>10</v>
      </c>
      <c r="BD954" t="str">
        <v>04</v>
      </c>
      <c r="BE954" t="str">
        <v>10</v>
      </c>
      <c r="BF954">
        <f>COUNTIF(_xlfn.ANCHORARRAY(AL954),"J")</f>
        <v>0</v>
      </c>
    </row>
    <row r="955" spans="2:58" x14ac:dyDescent="0.3">
      <c r="B955" t="s">
        <v>48</v>
      </c>
      <c r="C955" t="str">
        <f>_xlfn.TEXTBEFORE(B955," ")</f>
        <v>A95K9</v>
      </c>
      <c r="D955">
        <f>VALUE(_xlfn.TEXTAFTER(B955," "))</f>
        <v>659</v>
      </c>
      <c r="E955" t="str" cm="1">
        <f t="array" ref="E955:I955">MID(C955,_xlfn.SEQUENCE(1,LEN(C955)),1)</f>
        <v>A</v>
      </c>
      <c r="F955" t="str">
        <v>9</v>
      </c>
      <c r="G955" t="str">
        <v>5</v>
      </c>
      <c r="H955" t="str">
        <v>K</v>
      </c>
      <c r="I955" t="str">
        <v>9</v>
      </c>
      <c r="J955" cm="1">
        <f t="array" ref="J955:N955">COUNTIFS(_xlfn.ANCHORARRAY(E955),_xlfn.ANCHORARRAY(E955))</f>
        <v>1</v>
      </c>
      <c r="K955">
        <v>2</v>
      </c>
      <c r="L955">
        <v>1</v>
      </c>
      <c r="M955">
        <v>1</v>
      </c>
      <c r="N955">
        <v>2</v>
      </c>
      <c r="O955" cm="1">
        <f t="array" ref="O955:S955">_xlfn.LET(_xlpm.vals,{"1","2","3","4","5","6","7","8","9","T","J","Q","K","A"},
MATCH(_xlfn.ANCHORARRAY(E955),_xlpm.vals,0))</f>
        <v>14</v>
      </c>
      <c r="P955">
        <v>9</v>
      </c>
      <c r="Q955">
        <v>5</v>
      </c>
      <c r="R955">
        <v>13</v>
      </c>
      <c r="S955">
        <v>9</v>
      </c>
      <c r="T955" t="str" cm="1">
        <f t="array" ref="T955:X955">TEXT(_xlfn.ANCHORARRAY(O955),"00")</f>
        <v>14</v>
      </c>
      <c r="U955" t="str">
        <v>09</v>
      </c>
      <c r="V955" t="str">
        <v>05</v>
      </c>
      <c r="W955" t="str">
        <v>13</v>
      </c>
      <c r="X955" t="str">
        <v>09</v>
      </c>
      <c r="Y955" t="b">
        <f>MAX(_xlfn.ANCHORARRAY(J955))=5</f>
        <v>0</v>
      </c>
      <c r="Z955" t="b">
        <f>MAX(_xlfn.ANCHORARRAY(J955))=4</f>
        <v>0</v>
      </c>
      <c r="AA955" t="b" cm="1">
        <f t="array" ref="AA955">AND(OR(_xlfn.ANCHORARRAY(J955)=3),OR(_xlfn.ANCHORARRAY(J955)=2))</f>
        <v>0</v>
      </c>
      <c r="AB955" t="b">
        <f>IF(AA955,FALSE,MAX(_xlfn.ANCHORARRAY(J955))=3)</f>
        <v>0</v>
      </c>
      <c r="AC955" t="b">
        <f>COUNTIF(_xlfn.ANCHORARRAY(J955),2)=4</f>
        <v>0</v>
      </c>
      <c r="AD955" t="b">
        <f>IF(AC955,FALSE,MAX(_xlfn.ANCHORARRAY(J955))=2)</f>
        <v>1</v>
      </c>
      <c r="AE955" t="b">
        <f>NOT(OR(Y955:AD955))</f>
        <v>0</v>
      </c>
      <c r="AF955">
        <f>8-MATCH(TRUE,Y955:AE955,0)</f>
        <v>2</v>
      </c>
      <c r="AG955">
        <f>VALUE(_xlfn.CONCAT(AF955,_xlfn.ANCHORARRAY(T955)))</f>
        <v>21409051309</v>
      </c>
      <c r="AH955">
        <f>VALUE(_xlfn.RANK.EQ(AG955,AG:AG,1))</f>
        <v>430</v>
      </c>
      <c r="AI955">
        <f>AH955*D955</f>
        <v>283370</v>
      </c>
      <c r="AK955" s="1"/>
      <c r="AL955" t="str" cm="1">
        <f t="array" ref="AL955:AP955">MID(C955,_xlfn.SEQUENCE(1,LEN(C955)),1)</f>
        <v>A</v>
      </c>
      <c r="AM955" t="str">
        <v>9</v>
      </c>
      <c r="AN955" t="str">
        <v>5</v>
      </c>
      <c r="AO955" t="str">
        <v>K</v>
      </c>
      <c r="AP955" t="str">
        <v>9</v>
      </c>
      <c r="AQ955">
        <f>IF(AL955="J",0,COUNTIF(_xlfn.ANCHORARRAY($AL955),AL955))</f>
        <v>1</v>
      </c>
      <c r="AR955">
        <f>IF(AM955="J",0,COUNTIF(_xlfn.ANCHORARRAY($AL955),AM955))</f>
        <v>2</v>
      </c>
      <c r="AS955">
        <f>IF(AN955="J",0,COUNTIF(_xlfn.ANCHORARRAY($AL955),AN955))</f>
        <v>1</v>
      </c>
      <c r="AT955">
        <f>IF(AO955="J",0,COUNTIF(_xlfn.ANCHORARRAY($AL955),AO955))</f>
        <v>1</v>
      </c>
      <c r="AU955">
        <f>IF(AP955="J",0,COUNTIF(_xlfn.ANCHORARRAY($AL955),AP955))</f>
        <v>2</v>
      </c>
      <c r="AV955" cm="1">
        <f t="array" ref="AV955:AZ955">_xlfn.LET(_xlpm.vals,{"J","2","3","4","5","6","7","8","9","T","J","Q","K","A"},
MATCH(_xlfn.ANCHORARRAY(AL955),_xlpm.vals,0))</f>
        <v>14</v>
      </c>
      <c r="AW955">
        <v>9</v>
      </c>
      <c r="AX955">
        <v>5</v>
      </c>
      <c r="AY955">
        <v>13</v>
      </c>
      <c r="AZ955">
        <v>9</v>
      </c>
      <c r="BA955" t="str" cm="1">
        <f t="array" ref="BA955:BE955">TEXT(_xlfn.ANCHORARRAY(AV955),"00")</f>
        <v>14</v>
      </c>
      <c r="BB955" t="str">
        <v>09</v>
      </c>
      <c r="BC955" t="str">
        <v>05</v>
      </c>
      <c r="BD955" t="str">
        <v>13</v>
      </c>
      <c r="BE955" t="str">
        <v>09</v>
      </c>
      <c r="BF955">
        <f>COUNTIF(_xlfn.ANCHORARRAY(AL955),"J")</f>
        <v>0</v>
      </c>
    </row>
    <row r="956" spans="2:58" x14ac:dyDescent="0.3">
      <c r="B956" t="s">
        <v>47</v>
      </c>
      <c r="C956" t="str">
        <f>_xlfn.TEXTBEFORE(B956," ")</f>
        <v>KQ397</v>
      </c>
      <c r="D956">
        <f>VALUE(_xlfn.TEXTAFTER(B956," "))</f>
        <v>387</v>
      </c>
      <c r="E956" t="str" cm="1">
        <f t="array" ref="E956:I956">MID(C956,_xlfn.SEQUENCE(1,LEN(C956)),1)</f>
        <v>K</v>
      </c>
      <c r="F956" t="str">
        <v>Q</v>
      </c>
      <c r="G956" t="str">
        <v>3</v>
      </c>
      <c r="H956" t="str">
        <v>9</v>
      </c>
      <c r="I956" t="str">
        <v>7</v>
      </c>
      <c r="J956" cm="1">
        <f t="array" ref="J956:N956">COUNTIFS(_xlfn.ANCHORARRAY(E956),_xlfn.ANCHORARRAY(E956))</f>
        <v>1</v>
      </c>
      <c r="K956">
        <v>1</v>
      </c>
      <c r="L956">
        <v>1</v>
      </c>
      <c r="M956">
        <v>1</v>
      </c>
      <c r="N956">
        <v>1</v>
      </c>
      <c r="O956" cm="1">
        <f t="array" ref="O956:S956">_xlfn.LET(_xlpm.vals,{"1","2","3","4","5","6","7","8","9","T","J","Q","K","A"},
MATCH(_xlfn.ANCHORARRAY(E956),_xlpm.vals,0))</f>
        <v>13</v>
      </c>
      <c r="P956">
        <v>12</v>
      </c>
      <c r="Q956">
        <v>3</v>
      </c>
      <c r="R956">
        <v>9</v>
      </c>
      <c r="S956">
        <v>7</v>
      </c>
      <c r="T956" t="str" cm="1">
        <f t="array" ref="T956:X956">TEXT(_xlfn.ANCHORARRAY(O956),"00")</f>
        <v>13</v>
      </c>
      <c r="U956" t="str">
        <v>12</v>
      </c>
      <c r="V956" t="str">
        <v>03</v>
      </c>
      <c r="W956" t="str">
        <v>09</v>
      </c>
      <c r="X956" t="str">
        <v>07</v>
      </c>
      <c r="Y956" t="b">
        <f>MAX(_xlfn.ANCHORARRAY(J956))=5</f>
        <v>0</v>
      </c>
      <c r="Z956" t="b">
        <f>MAX(_xlfn.ANCHORARRAY(J956))=4</f>
        <v>0</v>
      </c>
      <c r="AA956" t="b" cm="1">
        <f t="array" ref="AA956">AND(OR(_xlfn.ANCHORARRAY(J956)=3),OR(_xlfn.ANCHORARRAY(J956)=2))</f>
        <v>0</v>
      </c>
      <c r="AB956" t="b">
        <f>IF(AA956,FALSE,MAX(_xlfn.ANCHORARRAY(J956))=3)</f>
        <v>0</v>
      </c>
      <c r="AC956" t="b">
        <f>COUNTIF(_xlfn.ANCHORARRAY(J956),2)=4</f>
        <v>0</v>
      </c>
      <c r="AD956" t="b">
        <f>IF(AC956,FALSE,MAX(_xlfn.ANCHORARRAY(J956))=2)</f>
        <v>0</v>
      </c>
      <c r="AE956" t="b">
        <f>NOT(OR(Y956:AD956))</f>
        <v>1</v>
      </c>
      <c r="AF956">
        <f>8-MATCH(TRUE,Y956:AE956,0)</f>
        <v>1</v>
      </c>
      <c r="AG956">
        <f>VALUE(_xlfn.CONCAT(AF956,_xlfn.ANCHORARRAY(T956)))</f>
        <v>11312030907</v>
      </c>
      <c r="AH956">
        <f>VALUE(_xlfn.RANK.EQ(AG956,AG:AG,1))</f>
        <v>177</v>
      </c>
      <c r="AI956">
        <f>AH956*D956</f>
        <v>68499</v>
      </c>
      <c r="AK956" s="1"/>
      <c r="AL956" t="str" cm="1">
        <f t="array" ref="AL956:AP956">MID(C956,_xlfn.SEQUENCE(1,LEN(C956)),1)</f>
        <v>K</v>
      </c>
      <c r="AM956" t="str">
        <v>Q</v>
      </c>
      <c r="AN956" t="str">
        <v>3</v>
      </c>
      <c r="AO956" t="str">
        <v>9</v>
      </c>
      <c r="AP956" t="str">
        <v>7</v>
      </c>
      <c r="AQ956">
        <f>IF(AL956="J",0,COUNTIF(_xlfn.ANCHORARRAY($AL956),AL956))</f>
        <v>1</v>
      </c>
      <c r="AR956">
        <f>IF(AM956="J",0,COUNTIF(_xlfn.ANCHORARRAY($AL956),AM956))</f>
        <v>1</v>
      </c>
      <c r="AS956">
        <f>IF(AN956="J",0,COUNTIF(_xlfn.ANCHORARRAY($AL956),AN956))</f>
        <v>1</v>
      </c>
      <c r="AT956">
        <f>IF(AO956="J",0,COUNTIF(_xlfn.ANCHORARRAY($AL956),AO956))</f>
        <v>1</v>
      </c>
      <c r="AU956">
        <f>IF(AP956="J",0,COUNTIF(_xlfn.ANCHORARRAY($AL956),AP956))</f>
        <v>1</v>
      </c>
      <c r="AV956" cm="1">
        <f t="array" ref="AV956:AZ956">_xlfn.LET(_xlpm.vals,{"J","2","3","4","5","6","7","8","9","T","J","Q","K","A"},
MATCH(_xlfn.ANCHORARRAY(AL956),_xlpm.vals,0))</f>
        <v>13</v>
      </c>
      <c r="AW956">
        <v>12</v>
      </c>
      <c r="AX956">
        <v>3</v>
      </c>
      <c r="AY956">
        <v>9</v>
      </c>
      <c r="AZ956">
        <v>7</v>
      </c>
      <c r="BA956" t="str" cm="1">
        <f t="array" ref="BA956:BE956">TEXT(_xlfn.ANCHORARRAY(AV956),"00")</f>
        <v>13</v>
      </c>
      <c r="BB956" t="str">
        <v>12</v>
      </c>
      <c r="BC956" t="str">
        <v>03</v>
      </c>
      <c r="BD956" t="str">
        <v>09</v>
      </c>
      <c r="BE956" t="str">
        <v>07</v>
      </c>
      <c r="BF956">
        <f>COUNTIF(_xlfn.ANCHORARRAY(AL956),"J")</f>
        <v>0</v>
      </c>
    </row>
    <row r="957" spans="2:58" x14ac:dyDescent="0.3">
      <c r="B957" t="s">
        <v>46</v>
      </c>
      <c r="C957" t="str">
        <f>_xlfn.TEXTBEFORE(B957," ")</f>
        <v>K6857</v>
      </c>
      <c r="D957">
        <f>VALUE(_xlfn.TEXTAFTER(B957," "))</f>
        <v>758</v>
      </c>
      <c r="E957" t="str" cm="1">
        <f t="array" ref="E957:I957">MID(C957,_xlfn.SEQUENCE(1,LEN(C957)),1)</f>
        <v>K</v>
      </c>
      <c r="F957" t="str">
        <v>6</v>
      </c>
      <c r="G957" t="str">
        <v>8</v>
      </c>
      <c r="H957" t="str">
        <v>5</v>
      </c>
      <c r="I957" t="str">
        <v>7</v>
      </c>
      <c r="J957" cm="1">
        <f t="array" ref="J957:N957">COUNTIFS(_xlfn.ANCHORARRAY(E957),_xlfn.ANCHORARRAY(E957))</f>
        <v>1</v>
      </c>
      <c r="K957">
        <v>1</v>
      </c>
      <c r="L957">
        <v>1</v>
      </c>
      <c r="M957">
        <v>1</v>
      </c>
      <c r="N957">
        <v>1</v>
      </c>
      <c r="O957" cm="1">
        <f t="array" ref="O957:S957">_xlfn.LET(_xlpm.vals,{"1","2","3","4","5","6","7","8","9","T","J","Q","K","A"},
MATCH(_xlfn.ANCHORARRAY(E957),_xlpm.vals,0))</f>
        <v>13</v>
      </c>
      <c r="P957">
        <v>6</v>
      </c>
      <c r="Q957">
        <v>8</v>
      </c>
      <c r="R957">
        <v>5</v>
      </c>
      <c r="S957">
        <v>7</v>
      </c>
      <c r="T957" t="str" cm="1">
        <f t="array" ref="T957:X957">TEXT(_xlfn.ANCHORARRAY(O957),"00")</f>
        <v>13</v>
      </c>
      <c r="U957" t="str">
        <v>06</v>
      </c>
      <c r="V957" t="str">
        <v>08</v>
      </c>
      <c r="W957" t="str">
        <v>05</v>
      </c>
      <c r="X957" t="str">
        <v>07</v>
      </c>
      <c r="Y957" t="b">
        <f>MAX(_xlfn.ANCHORARRAY(J957))=5</f>
        <v>0</v>
      </c>
      <c r="Z957" t="b">
        <f>MAX(_xlfn.ANCHORARRAY(J957))=4</f>
        <v>0</v>
      </c>
      <c r="AA957" t="b" cm="1">
        <f t="array" ref="AA957">AND(OR(_xlfn.ANCHORARRAY(J957)=3),OR(_xlfn.ANCHORARRAY(J957)=2))</f>
        <v>0</v>
      </c>
      <c r="AB957" t="b">
        <f>IF(AA957,FALSE,MAX(_xlfn.ANCHORARRAY(J957))=3)</f>
        <v>0</v>
      </c>
      <c r="AC957" t="b">
        <f>COUNTIF(_xlfn.ANCHORARRAY(J957),2)=4</f>
        <v>0</v>
      </c>
      <c r="AD957" t="b">
        <f>IF(AC957,FALSE,MAX(_xlfn.ANCHORARRAY(J957))=2)</f>
        <v>0</v>
      </c>
      <c r="AE957" t="b">
        <f>NOT(OR(Y957:AD957))</f>
        <v>1</v>
      </c>
      <c r="AF957">
        <f>8-MATCH(TRUE,Y957:AE957,0)</f>
        <v>1</v>
      </c>
      <c r="AG957">
        <f>VALUE(_xlfn.CONCAT(AF957,_xlfn.ANCHORARRAY(T957)))</f>
        <v>11306080507</v>
      </c>
      <c r="AH957">
        <f>VALUE(_xlfn.RANK.EQ(AG957,AG:AG,1))</f>
        <v>170</v>
      </c>
      <c r="AI957">
        <f>AH957*D957</f>
        <v>128860</v>
      </c>
      <c r="AK957" s="1"/>
      <c r="AL957" t="str" cm="1">
        <f t="array" ref="AL957:AP957">MID(C957,_xlfn.SEQUENCE(1,LEN(C957)),1)</f>
        <v>K</v>
      </c>
      <c r="AM957" t="str">
        <v>6</v>
      </c>
      <c r="AN957" t="str">
        <v>8</v>
      </c>
      <c r="AO957" t="str">
        <v>5</v>
      </c>
      <c r="AP957" t="str">
        <v>7</v>
      </c>
      <c r="AQ957">
        <f>IF(AL957="J",0,COUNTIF(_xlfn.ANCHORARRAY($AL957),AL957))</f>
        <v>1</v>
      </c>
      <c r="AR957">
        <f>IF(AM957="J",0,COUNTIF(_xlfn.ANCHORARRAY($AL957),AM957))</f>
        <v>1</v>
      </c>
      <c r="AS957">
        <f>IF(AN957="J",0,COUNTIF(_xlfn.ANCHORARRAY($AL957),AN957))</f>
        <v>1</v>
      </c>
      <c r="AT957">
        <f>IF(AO957="J",0,COUNTIF(_xlfn.ANCHORARRAY($AL957),AO957))</f>
        <v>1</v>
      </c>
      <c r="AU957">
        <f>IF(AP957="J",0,COUNTIF(_xlfn.ANCHORARRAY($AL957),AP957))</f>
        <v>1</v>
      </c>
      <c r="AV957" cm="1">
        <f t="array" ref="AV957:AZ957">_xlfn.LET(_xlpm.vals,{"J","2","3","4","5","6","7","8","9","T","J","Q","K","A"},
MATCH(_xlfn.ANCHORARRAY(AL957),_xlpm.vals,0))</f>
        <v>13</v>
      </c>
      <c r="AW957">
        <v>6</v>
      </c>
      <c r="AX957">
        <v>8</v>
      </c>
      <c r="AY957">
        <v>5</v>
      </c>
      <c r="AZ957">
        <v>7</v>
      </c>
      <c r="BA957" t="str" cm="1">
        <f t="array" ref="BA957:BE957">TEXT(_xlfn.ANCHORARRAY(AV957),"00")</f>
        <v>13</v>
      </c>
      <c r="BB957" t="str">
        <v>06</v>
      </c>
      <c r="BC957" t="str">
        <v>08</v>
      </c>
      <c r="BD957" t="str">
        <v>05</v>
      </c>
      <c r="BE957" t="str">
        <v>07</v>
      </c>
      <c r="BF957">
        <f>COUNTIF(_xlfn.ANCHORARRAY(AL957),"J")</f>
        <v>0</v>
      </c>
    </row>
    <row r="958" spans="2:58" x14ac:dyDescent="0.3">
      <c r="B958" t="s">
        <v>45</v>
      </c>
      <c r="C958" t="str">
        <f>_xlfn.TEXTBEFORE(B958," ")</f>
        <v>TKTTK</v>
      </c>
      <c r="D958">
        <f>VALUE(_xlfn.TEXTAFTER(B958," "))</f>
        <v>676</v>
      </c>
      <c r="E958" t="str" cm="1">
        <f t="array" ref="E958:I958">MID(C958,_xlfn.SEQUENCE(1,LEN(C958)),1)</f>
        <v>T</v>
      </c>
      <c r="F958" t="str">
        <v>K</v>
      </c>
      <c r="G958" t="str">
        <v>T</v>
      </c>
      <c r="H958" t="str">
        <v>T</v>
      </c>
      <c r="I958" t="str">
        <v>K</v>
      </c>
      <c r="J958" cm="1">
        <f t="array" ref="J958:N958">COUNTIFS(_xlfn.ANCHORARRAY(E958),_xlfn.ANCHORARRAY(E958))</f>
        <v>3</v>
      </c>
      <c r="K958">
        <v>2</v>
      </c>
      <c r="L958">
        <v>3</v>
      </c>
      <c r="M958">
        <v>3</v>
      </c>
      <c r="N958">
        <v>2</v>
      </c>
      <c r="O958" cm="1">
        <f t="array" ref="O958:S958">_xlfn.LET(_xlpm.vals,{"1","2","3","4","5","6","7","8","9","T","J","Q","K","A"},
MATCH(_xlfn.ANCHORARRAY(E958),_xlpm.vals,0))</f>
        <v>10</v>
      </c>
      <c r="P958">
        <v>13</v>
      </c>
      <c r="Q958">
        <v>10</v>
      </c>
      <c r="R958">
        <v>10</v>
      </c>
      <c r="S958">
        <v>13</v>
      </c>
      <c r="T958" t="str" cm="1">
        <f t="array" ref="T958:X958">TEXT(_xlfn.ANCHORARRAY(O958),"00")</f>
        <v>10</v>
      </c>
      <c r="U958" t="str">
        <v>13</v>
      </c>
      <c r="V958" t="str">
        <v>10</v>
      </c>
      <c r="W958" t="str">
        <v>10</v>
      </c>
      <c r="X958" t="str">
        <v>13</v>
      </c>
      <c r="Y958" t="b">
        <f>MAX(_xlfn.ANCHORARRAY(J958))=5</f>
        <v>0</v>
      </c>
      <c r="Z958" t="b">
        <f>MAX(_xlfn.ANCHORARRAY(J958))=4</f>
        <v>0</v>
      </c>
      <c r="AA958" t="b" cm="1">
        <f t="array" ref="AA958">AND(OR(_xlfn.ANCHORARRAY(J958)=3),OR(_xlfn.ANCHORARRAY(J958)=2))</f>
        <v>1</v>
      </c>
      <c r="AB958" t="b">
        <f>IF(AA958,FALSE,MAX(_xlfn.ANCHORARRAY(J958))=3)</f>
        <v>0</v>
      </c>
      <c r="AC958" t="b">
        <f>COUNTIF(_xlfn.ANCHORARRAY(J958),2)=4</f>
        <v>0</v>
      </c>
      <c r="AD958" t="b">
        <f>IF(AC958,FALSE,MAX(_xlfn.ANCHORARRAY(J958))=2)</f>
        <v>0</v>
      </c>
      <c r="AE958" t="b">
        <f>NOT(OR(Y958:AD958))</f>
        <v>0</v>
      </c>
      <c r="AF958">
        <f>8-MATCH(TRUE,Y958:AE958,0)</f>
        <v>5</v>
      </c>
      <c r="AG958">
        <f>VALUE(_xlfn.CONCAT(AF958,_xlfn.ANCHORARRAY(T958)))</f>
        <v>51013101013</v>
      </c>
      <c r="AH958">
        <f>VALUE(_xlfn.RANK.EQ(AG958,AG:AG,1))</f>
        <v>875</v>
      </c>
      <c r="AI958">
        <f>AH958*D958</f>
        <v>591500</v>
      </c>
      <c r="AK958" s="1"/>
      <c r="AL958" t="str" cm="1">
        <f t="array" ref="AL958:AP958">MID(C958,_xlfn.SEQUENCE(1,LEN(C958)),1)</f>
        <v>T</v>
      </c>
      <c r="AM958" t="str">
        <v>K</v>
      </c>
      <c r="AN958" t="str">
        <v>T</v>
      </c>
      <c r="AO958" t="str">
        <v>T</v>
      </c>
      <c r="AP958" t="str">
        <v>K</v>
      </c>
      <c r="AQ958">
        <f>IF(AL958="J",0,COUNTIF(_xlfn.ANCHORARRAY($AL958),AL958))</f>
        <v>3</v>
      </c>
      <c r="AR958">
        <f>IF(AM958="J",0,COUNTIF(_xlfn.ANCHORARRAY($AL958),AM958))</f>
        <v>2</v>
      </c>
      <c r="AS958">
        <f>IF(AN958="J",0,COUNTIF(_xlfn.ANCHORARRAY($AL958),AN958))</f>
        <v>3</v>
      </c>
      <c r="AT958">
        <f>IF(AO958="J",0,COUNTIF(_xlfn.ANCHORARRAY($AL958),AO958))</f>
        <v>3</v>
      </c>
      <c r="AU958">
        <f>IF(AP958="J",0,COUNTIF(_xlfn.ANCHORARRAY($AL958),AP958))</f>
        <v>2</v>
      </c>
      <c r="AV958" cm="1">
        <f t="array" ref="AV958:AZ958">_xlfn.LET(_xlpm.vals,{"J","2","3","4","5","6","7","8","9","T","J","Q","K","A"},
MATCH(_xlfn.ANCHORARRAY(AL958),_xlpm.vals,0))</f>
        <v>10</v>
      </c>
      <c r="AW958">
        <v>13</v>
      </c>
      <c r="AX958">
        <v>10</v>
      </c>
      <c r="AY958">
        <v>10</v>
      </c>
      <c r="AZ958">
        <v>13</v>
      </c>
      <c r="BA958" t="str" cm="1">
        <f t="array" ref="BA958:BE958">TEXT(_xlfn.ANCHORARRAY(AV958),"00")</f>
        <v>10</v>
      </c>
      <c r="BB958" t="str">
        <v>13</v>
      </c>
      <c r="BC958" t="str">
        <v>10</v>
      </c>
      <c r="BD958" t="str">
        <v>10</v>
      </c>
      <c r="BE958" t="str">
        <v>13</v>
      </c>
      <c r="BF958">
        <f>COUNTIF(_xlfn.ANCHORARRAY(AL958),"J")</f>
        <v>0</v>
      </c>
    </row>
    <row r="959" spans="2:58" x14ac:dyDescent="0.3">
      <c r="B959" t="s">
        <v>44</v>
      </c>
      <c r="C959" t="str">
        <f>_xlfn.TEXTBEFORE(B959," ")</f>
        <v>J9T82</v>
      </c>
      <c r="D959">
        <f>VALUE(_xlfn.TEXTAFTER(B959," "))</f>
        <v>66</v>
      </c>
      <c r="E959" t="str" cm="1">
        <f t="array" ref="E959:I959">MID(C959,_xlfn.SEQUENCE(1,LEN(C959)),1)</f>
        <v>J</v>
      </c>
      <c r="F959" t="str">
        <v>9</v>
      </c>
      <c r="G959" t="str">
        <v>T</v>
      </c>
      <c r="H959" t="str">
        <v>8</v>
      </c>
      <c r="I959" t="str">
        <v>2</v>
      </c>
      <c r="J959" cm="1">
        <f t="array" ref="J959:N959">COUNTIFS(_xlfn.ANCHORARRAY(E959),_xlfn.ANCHORARRAY(E959))</f>
        <v>1</v>
      </c>
      <c r="K959">
        <v>1</v>
      </c>
      <c r="L959">
        <v>1</v>
      </c>
      <c r="M959">
        <v>1</v>
      </c>
      <c r="N959">
        <v>1</v>
      </c>
      <c r="O959" cm="1">
        <f t="array" ref="O959:S959">_xlfn.LET(_xlpm.vals,{"1","2","3","4","5","6","7","8","9","T","J","Q","K","A"},
MATCH(_xlfn.ANCHORARRAY(E959),_xlpm.vals,0))</f>
        <v>11</v>
      </c>
      <c r="P959">
        <v>9</v>
      </c>
      <c r="Q959">
        <v>10</v>
      </c>
      <c r="R959">
        <v>8</v>
      </c>
      <c r="S959">
        <v>2</v>
      </c>
      <c r="T959" t="str" cm="1">
        <f t="array" ref="T959:X959">TEXT(_xlfn.ANCHORARRAY(O959),"00")</f>
        <v>11</v>
      </c>
      <c r="U959" t="str">
        <v>09</v>
      </c>
      <c r="V959" t="str">
        <v>10</v>
      </c>
      <c r="W959" t="str">
        <v>08</v>
      </c>
      <c r="X959" t="str">
        <v>02</v>
      </c>
      <c r="Y959" t="b">
        <f>MAX(_xlfn.ANCHORARRAY(J959))=5</f>
        <v>0</v>
      </c>
      <c r="Z959" t="b">
        <f>MAX(_xlfn.ANCHORARRAY(J959))=4</f>
        <v>0</v>
      </c>
      <c r="AA959" t="b" cm="1">
        <f t="array" ref="AA959">AND(OR(_xlfn.ANCHORARRAY(J959)=3),OR(_xlfn.ANCHORARRAY(J959)=2))</f>
        <v>0</v>
      </c>
      <c r="AB959" t="b">
        <f>IF(AA959,FALSE,MAX(_xlfn.ANCHORARRAY(J959))=3)</f>
        <v>0</v>
      </c>
      <c r="AC959" t="b">
        <f>COUNTIF(_xlfn.ANCHORARRAY(J959),2)=4</f>
        <v>0</v>
      </c>
      <c r="AD959" t="b">
        <f>IF(AC959,FALSE,MAX(_xlfn.ANCHORARRAY(J959))=2)</f>
        <v>0</v>
      </c>
      <c r="AE959" t="b">
        <f>NOT(OR(Y959:AD959))</f>
        <v>1</v>
      </c>
      <c r="AF959">
        <f>8-MATCH(TRUE,Y959:AE959,0)</f>
        <v>1</v>
      </c>
      <c r="AG959">
        <f>VALUE(_xlfn.CONCAT(AF959,_xlfn.ANCHORARRAY(T959)))</f>
        <v>11109100802</v>
      </c>
      <c r="AH959">
        <f>VALUE(_xlfn.RANK.EQ(AG959,AG:AG,1))</f>
        <v>145</v>
      </c>
      <c r="AI959">
        <f>AH959*D959</f>
        <v>9570</v>
      </c>
      <c r="AK959" s="1"/>
      <c r="AL959" t="str" cm="1">
        <f t="array" ref="AL959:AP959">MID(C959,_xlfn.SEQUENCE(1,LEN(C959)),1)</f>
        <v>J</v>
      </c>
      <c r="AM959" t="str">
        <v>9</v>
      </c>
      <c r="AN959" t="str">
        <v>T</v>
      </c>
      <c r="AO959" t="str">
        <v>8</v>
      </c>
      <c r="AP959" t="str">
        <v>2</v>
      </c>
      <c r="AQ959">
        <f>IF(AL959="J",0,COUNTIF(_xlfn.ANCHORARRAY($AL959),AL959))</f>
        <v>0</v>
      </c>
      <c r="AR959">
        <f>IF(AM959="J",0,COUNTIF(_xlfn.ANCHORARRAY($AL959),AM959))</f>
        <v>1</v>
      </c>
      <c r="AS959">
        <f>IF(AN959="J",0,COUNTIF(_xlfn.ANCHORARRAY($AL959),AN959))</f>
        <v>1</v>
      </c>
      <c r="AT959">
        <f>IF(AO959="J",0,COUNTIF(_xlfn.ANCHORARRAY($AL959),AO959))</f>
        <v>1</v>
      </c>
      <c r="AU959">
        <f>IF(AP959="J",0,COUNTIF(_xlfn.ANCHORARRAY($AL959),AP959))</f>
        <v>1</v>
      </c>
      <c r="AV959" cm="1">
        <f t="array" ref="AV959:AZ959">_xlfn.LET(_xlpm.vals,{"J","2","3","4","5","6","7","8","9","T","J","Q","K","A"},
MATCH(_xlfn.ANCHORARRAY(AL959),_xlpm.vals,0))</f>
        <v>1</v>
      </c>
      <c r="AW959">
        <v>9</v>
      </c>
      <c r="AX959">
        <v>10</v>
      </c>
      <c r="AY959">
        <v>8</v>
      </c>
      <c r="AZ959">
        <v>2</v>
      </c>
      <c r="BA959" t="str" cm="1">
        <f t="array" ref="BA959:BE959">TEXT(_xlfn.ANCHORARRAY(AV959),"00")</f>
        <v>01</v>
      </c>
      <c r="BB959" t="str">
        <v>09</v>
      </c>
      <c r="BC959" t="str">
        <v>10</v>
      </c>
      <c r="BD959" t="str">
        <v>08</v>
      </c>
      <c r="BE959" t="str">
        <v>02</v>
      </c>
      <c r="BF959">
        <f>COUNTIF(_xlfn.ANCHORARRAY(AL959),"J")</f>
        <v>1</v>
      </c>
    </row>
    <row r="960" spans="2:58" x14ac:dyDescent="0.3">
      <c r="B960" t="s">
        <v>43</v>
      </c>
      <c r="C960" t="str">
        <f>_xlfn.TEXTBEFORE(B960," ")</f>
        <v>83333</v>
      </c>
      <c r="D960">
        <f>VALUE(_xlfn.TEXTAFTER(B960," "))</f>
        <v>645</v>
      </c>
      <c r="E960" t="str" cm="1">
        <f t="array" ref="E960:I960">MID(C960,_xlfn.SEQUENCE(1,LEN(C960)),1)</f>
        <v>8</v>
      </c>
      <c r="F960" t="str">
        <v>3</v>
      </c>
      <c r="G960" t="str">
        <v>3</v>
      </c>
      <c r="H960" t="str">
        <v>3</v>
      </c>
      <c r="I960" t="str">
        <v>3</v>
      </c>
      <c r="J960" cm="1">
        <f t="array" ref="J960:N960">COUNTIFS(_xlfn.ANCHORARRAY(E960),_xlfn.ANCHORARRAY(E960))</f>
        <v>1</v>
      </c>
      <c r="K960">
        <v>4</v>
      </c>
      <c r="L960">
        <v>4</v>
      </c>
      <c r="M960">
        <v>4</v>
      </c>
      <c r="N960">
        <v>4</v>
      </c>
      <c r="O960" cm="1">
        <f t="array" ref="O960:S960">_xlfn.LET(_xlpm.vals,{"1","2","3","4","5","6","7","8","9","T","J","Q","K","A"},
MATCH(_xlfn.ANCHORARRAY(E960),_xlpm.vals,0))</f>
        <v>8</v>
      </c>
      <c r="P960">
        <v>3</v>
      </c>
      <c r="Q960">
        <v>3</v>
      </c>
      <c r="R960">
        <v>3</v>
      </c>
      <c r="S960">
        <v>3</v>
      </c>
      <c r="T960" t="str" cm="1">
        <f t="array" ref="T960:X960">TEXT(_xlfn.ANCHORARRAY(O960),"00")</f>
        <v>08</v>
      </c>
      <c r="U960" t="str">
        <v>03</v>
      </c>
      <c r="V960" t="str">
        <v>03</v>
      </c>
      <c r="W960" t="str">
        <v>03</v>
      </c>
      <c r="X960" t="str">
        <v>03</v>
      </c>
      <c r="Y960" t="b">
        <f>MAX(_xlfn.ANCHORARRAY(J960))=5</f>
        <v>0</v>
      </c>
      <c r="Z960" t="b">
        <f>MAX(_xlfn.ANCHORARRAY(J960))=4</f>
        <v>1</v>
      </c>
      <c r="AA960" t="b" cm="1">
        <f t="array" ref="AA960">AND(OR(_xlfn.ANCHORARRAY(J960)=3),OR(_xlfn.ANCHORARRAY(J960)=2))</f>
        <v>0</v>
      </c>
      <c r="AB960" t="b">
        <f>IF(AA960,FALSE,MAX(_xlfn.ANCHORARRAY(J960))=3)</f>
        <v>0</v>
      </c>
      <c r="AC960" t="b">
        <f>COUNTIF(_xlfn.ANCHORARRAY(J960),2)=4</f>
        <v>0</v>
      </c>
      <c r="AD960" t="b">
        <f>IF(AC960,FALSE,MAX(_xlfn.ANCHORARRAY(J960))=2)</f>
        <v>0</v>
      </c>
      <c r="AE960" t="b">
        <f>NOT(OR(Y960:AD960))</f>
        <v>0</v>
      </c>
      <c r="AF960">
        <f>8-MATCH(TRUE,Y960:AE960,0)</f>
        <v>6</v>
      </c>
      <c r="AG960">
        <f>VALUE(_xlfn.CONCAT(AF960,_xlfn.ANCHORARRAY(T960)))</f>
        <v>60803030303</v>
      </c>
      <c r="AH960">
        <f>VALUE(_xlfn.RANK.EQ(AG960,AG:AG,1))</f>
        <v>953</v>
      </c>
      <c r="AI960">
        <f>AH960*D960</f>
        <v>614685</v>
      </c>
      <c r="AK960" s="1"/>
      <c r="AL960" t="str" cm="1">
        <f t="array" ref="AL960:AP960">MID(C960,_xlfn.SEQUENCE(1,LEN(C960)),1)</f>
        <v>8</v>
      </c>
      <c r="AM960" t="str">
        <v>3</v>
      </c>
      <c r="AN960" t="str">
        <v>3</v>
      </c>
      <c r="AO960" t="str">
        <v>3</v>
      </c>
      <c r="AP960" t="str">
        <v>3</v>
      </c>
      <c r="AQ960">
        <f>IF(AL960="J",0,COUNTIF(_xlfn.ANCHORARRAY($AL960),AL960))</f>
        <v>1</v>
      </c>
      <c r="AR960">
        <f>IF(AM960="J",0,COUNTIF(_xlfn.ANCHORARRAY($AL960),AM960))</f>
        <v>4</v>
      </c>
      <c r="AS960">
        <f>IF(AN960="J",0,COUNTIF(_xlfn.ANCHORARRAY($AL960),AN960))</f>
        <v>4</v>
      </c>
      <c r="AT960">
        <f>IF(AO960="J",0,COUNTIF(_xlfn.ANCHORARRAY($AL960),AO960))</f>
        <v>4</v>
      </c>
      <c r="AU960">
        <f>IF(AP960="J",0,COUNTIF(_xlfn.ANCHORARRAY($AL960),AP960))</f>
        <v>4</v>
      </c>
      <c r="AV960" cm="1">
        <f t="array" ref="AV960:AZ960">_xlfn.LET(_xlpm.vals,{"J","2","3","4","5","6","7","8","9","T","J","Q","K","A"},
MATCH(_xlfn.ANCHORARRAY(AL960),_xlpm.vals,0))</f>
        <v>8</v>
      </c>
      <c r="AW960">
        <v>3</v>
      </c>
      <c r="AX960">
        <v>3</v>
      </c>
      <c r="AY960">
        <v>3</v>
      </c>
      <c r="AZ960">
        <v>3</v>
      </c>
      <c r="BA960" t="str" cm="1">
        <f t="array" ref="BA960:BE960">TEXT(_xlfn.ANCHORARRAY(AV960),"00")</f>
        <v>08</v>
      </c>
      <c r="BB960" t="str">
        <v>03</v>
      </c>
      <c r="BC960" t="str">
        <v>03</v>
      </c>
      <c r="BD960" t="str">
        <v>03</v>
      </c>
      <c r="BE960" t="str">
        <v>03</v>
      </c>
      <c r="BF960">
        <f>COUNTIF(_xlfn.ANCHORARRAY(AL960),"J")</f>
        <v>0</v>
      </c>
    </row>
    <row r="961" spans="2:58" x14ac:dyDescent="0.3">
      <c r="B961" t="s">
        <v>42</v>
      </c>
      <c r="C961" t="str">
        <f>_xlfn.TEXTBEFORE(B961," ")</f>
        <v>35285</v>
      </c>
      <c r="D961">
        <f>VALUE(_xlfn.TEXTAFTER(B961," "))</f>
        <v>135</v>
      </c>
      <c r="E961" t="str" cm="1">
        <f t="array" ref="E961:I961">MID(C961,_xlfn.SEQUENCE(1,LEN(C961)),1)</f>
        <v>3</v>
      </c>
      <c r="F961" t="str">
        <v>5</v>
      </c>
      <c r="G961" t="str">
        <v>2</v>
      </c>
      <c r="H961" t="str">
        <v>8</v>
      </c>
      <c r="I961" t="str">
        <v>5</v>
      </c>
      <c r="J961" cm="1">
        <f t="array" ref="J961:N961">COUNTIFS(_xlfn.ANCHORARRAY(E961),_xlfn.ANCHORARRAY(E961))</f>
        <v>1</v>
      </c>
      <c r="K961">
        <v>2</v>
      </c>
      <c r="L961">
        <v>1</v>
      </c>
      <c r="M961">
        <v>1</v>
      </c>
      <c r="N961">
        <v>2</v>
      </c>
      <c r="O961" cm="1">
        <f t="array" ref="O961:S961">_xlfn.LET(_xlpm.vals,{"1","2","3","4","5","6","7","8","9","T","J","Q","K","A"},
MATCH(_xlfn.ANCHORARRAY(E961),_xlpm.vals,0))</f>
        <v>3</v>
      </c>
      <c r="P961">
        <v>5</v>
      </c>
      <c r="Q961">
        <v>2</v>
      </c>
      <c r="R961">
        <v>8</v>
      </c>
      <c r="S961">
        <v>5</v>
      </c>
      <c r="T961" t="str" cm="1">
        <f t="array" ref="T961:X961">TEXT(_xlfn.ANCHORARRAY(O961),"00")</f>
        <v>03</v>
      </c>
      <c r="U961" t="str">
        <v>05</v>
      </c>
      <c r="V961" t="str">
        <v>02</v>
      </c>
      <c r="W961" t="str">
        <v>08</v>
      </c>
      <c r="X961" t="str">
        <v>05</v>
      </c>
      <c r="Y961" t="b">
        <f>MAX(_xlfn.ANCHORARRAY(J961))=5</f>
        <v>0</v>
      </c>
      <c r="Z961" t="b">
        <f>MAX(_xlfn.ANCHORARRAY(J961))=4</f>
        <v>0</v>
      </c>
      <c r="AA961" t="b" cm="1">
        <f t="array" ref="AA961">AND(OR(_xlfn.ANCHORARRAY(J961)=3),OR(_xlfn.ANCHORARRAY(J961)=2))</f>
        <v>0</v>
      </c>
      <c r="AB961" t="b">
        <f>IF(AA961,FALSE,MAX(_xlfn.ANCHORARRAY(J961))=3)</f>
        <v>0</v>
      </c>
      <c r="AC961" t="b">
        <f>COUNTIF(_xlfn.ANCHORARRAY(J961),2)=4</f>
        <v>0</v>
      </c>
      <c r="AD961" t="b">
        <f>IF(AC961,FALSE,MAX(_xlfn.ANCHORARRAY(J961))=2)</f>
        <v>1</v>
      </c>
      <c r="AE961" t="b">
        <f>NOT(OR(Y961:AD961))</f>
        <v>0</v>
      </c>
      <c r="AF961">
        <f>8-MATCH(TRUE,Y961:AE961,0)</f>
        <v>2</v>
      </c>
      <c r="AG961">
        <f>VALUE(_xlfn.CONCAT(AF961,_xlfn.ANCHORARRAY(T961)))</f>
        <v>20305020805</v>
      </c>
      <c r="AH961">
        <f>VALUE(_xlfn.RANK.EQ(AG961,AG:AG,1))</f>
        <v>223</v>
      </c>
      <c r="AI961">
        <f>AH961*D961</f>
        <v>30105</v>
      </c>
      <c r="AK961" s="1"/>
      <c r="AL961" t="str" cm="1">
        <f t="array" ref="AL961:AP961">MID(C961,_xlfn.SEQUENCE(1,LEN(C961)),1)</f>
        <v>3</v>
      </c>
      <c r="AM961" t="str">
        <v>5</v>
      </c>
      <c r="AN961" t="str">
        <v>2</v>
      </c>
      <c r="AO961" t="str">
        <v>8</v>
      </c>
      <c r="AP961" t="str">
        <v>5</v>
      </c>
      <c r="AQ961">
        <f>IF(AL961="J",0,COUNTIF(_xlfn.ANCHORARRAY($AL961),AL961))</f>
        <v>1</v>
      </c>
      <c r="AR961">
        <f>IF(AM961="J",0,COUNTIF(_xlfn.ANCHORARRAY($AL961),AM961))</f>
        <v>2</v>
      </c>
      <c r="AS961">
        <f>IF(AN961="J",0,COUNTIF(_xlfn.ANCHORARRAY($AL961),AN961))</f>
        <v>1</v>
      </c>
      <c r="AT961">
        <f>IF(AO961="J",0,COUNTIF(_xlfn.ANCHORARRAY($AL961),AO961))</f>
        <v>1</v>
      </c>
      <c r="AU961">
        <f>IF(AP961="J",0,COUNTIF(_xlfn.ANCHORARRAY($AL961),AP961))</f>
        <v>2</v>
      </c>
      <c r="AV961" cm="1">
        <f t="array" ref="AV961:AZ961">_xlfn.LET(_xlpm.vals,{"J","2","3","4","5","6","7","8","9","T","J","Q","K","A"},
MATCH(_xlfn.ANCHORARRAY(AL961),_xlpm.vals,0))</f>
        <v>3</v>
      </c>
      <c r="AW961">
        <v>5</v>
      </c>
      <c r="AX961">
        <v>2</v>
      </c>
      <c r="AY961">
        <v>8</v>
      </c>
      <c r="AZ961">
        <v>5</v>
      </c>
      <c r="BA961" t="str" cm="1">
        <f t="array" ref="BA961:BE961">TEXT(_xlfn.ANCHORARRAY(AV961),"00")</f>
        <v>03</v>
      </c>
      <c r="BB961" t="str">
        <v>05</v>
      </c>
      <c r="BC961" t="str">
        <v>02</v>
      </c>
      <c r="BD961" t="str">
        <v>08</v>
      </c>
      <c r="BE961" t="str">
        <v>05</v>
      </c>
      <c r="BF961">
        <f>COUNTIF(_xlfn.ANCHORARRAY(AL961),"J")</f>
        <v>0</v>
      </c>
    </row>
    <row r="962" spans="2:58" x14ac:dyDescent="0.3">
      <c r="B962" t="s">
        <v>41</v>
      </c>
      <c r="C962" t="str">
        <f>_xlfn.TEXTBEFORE(B962," ")</f>
        <v>45Q27</v>
      </c>
      <c r="D962">
        <f>VALUE(_xlfn.TEXTAFTER(B962," "))</f>
        <v>985</v>
      </c>
      <c r="E962" t="str" cm="1">
        <f t="array" ref="E962:I962">MID(C962,_xlfn.SEQUENCE(1,LEN(C962)),1)</f>
        <v>4</v>
      </c>
      <c r="F962" t="str">
        <v>5</v>
      </c>
      <c r="G962" t="str">
        <v>Q</v>
      </c>
      <c r="H962" t="str">
        <v>2</v>
      </c>
      <c r="I962" t="str">
        <v>7</v>
      </c>
      <c r="J962" cm="1">
        <f t="array" ref="J962:N962">COUNTIFS(_xlfn.ANCHORARRAY(E962),_xlfn.ANCHORARRAY(E962))</f>
        <v>1</v>
      </c>
      <c r="K962">
        <v>1</v>
      </c>
      <c r="L962">
        <v>1</v>
      </c>
      <c r="M962">
        <v>1</v>
      </c>
      <c r="N962">
        <v>1</v>
      </c>
      <c r="O962" cm="1">
        <f t="array" ref="O962:S962">_xlfn.LET(_xlpm.vals,{"1","2","3","4","5","6","7","8","9","T","J","Q","K","A"},
MATCH(_xlfn.ANCHORARRAY(E962),_xlpm.vals,0))</f>
        <v>4</v>
      </c>
      <c r="P962">
        <v>5</v>
      </c>
      <c r="Q962">
        <v>12</v>
      </c>
      <c r="R962">
        <v>2</v>
      </c>
      <c r="S962">
        <v>7</v>
      </c>
      <c r="T962" t="str" cm="1">
        <f t="array" ref="T962:X962">TEXT(_xlfn.ANCHORARRAY(O962),"00")</f>
        <v>04</v>
      </c>
      <c r="U962" t="str">
        <v>05</v>
      </c>
      <c r="V962" t="str">
        <v>12</v>
      </c>
      <c r="W962" t="str">
        <v>02</v>
      </c>
      <c r="X962" t="str">
        <v>07</v>
      </c>
      <c r="Y962" t="b">
        <f>MAX(_xlfn.ANCHORARRAY(J962))=5</f>
        <v>0</v>
      </c>
      <c r="Z962" t="b">
        <f>MAX(_xlfn.ANCHORARRAY(J962))=4</f>
        <v>0</v>
      </c>
      <c r="AA962" t="b" cm="1">
        <f t="array" ref="AA962">AND(OR(_xlfn.ANCHORARRAY(J962)=3),OR(_xlfn.ANCHORARRAY(J962)=2))</f>
        <v>0</v>
      </c>
      <c r="AB962" t="b">
        <f>IF(AA962,FALSE,MAX(_xlfn.ANCHORARRAY(J962))=3)</f>
        <v>0</v>
      </c>
      <c r="AC962" t="b">
        <f>COUNTIF(_xlfn.ANCHORARRAY(J962),2)=4</f>
        <v>0</v>
      </c>
      <c r="AD962" t="b">
        <f>IF(AC962,FALSE,MAX(_xlfn.ANCHORARRAY(J962))=2)</f>
        <v>0</v>
      </c>
      <c r="AE962" t="b">
        <f>NOT(OR(Y962:AD962))</f>
        <v>1</v>
      </c>
      <c r="AF962">
        <f>8-MATCH(TRUE,Y962:AE962,0)</f>
        <v>1</v>
      </c>
      <c r="AG962">
        <f>VALUE(_xlfn.CONCAT(AF962,_xlfn.ANCHORARRAY(T962)))</f>
        <v>10405120207</v>
      </c>
      <c r="AH962">
        <f>VALUE(_xlfn.RANK.EQ(AG962,AG:AG,1))</f>
        <v>38</v>
      </c>
      <c r="AI962">
        <f>AH962*D962</f>
        <v>37430</v>
      </c>
      <c r="AK962" s="1"/>
      <c r="AL962" t="str" cm="1">
        <f t="array" ref="AL962:AP962">MID(C962,_xlfn.SEQUENCE(1,LEN(C962)),1)</f>
        <v>4</v>
      </c>
      <c r="AM962" t="str">
        <v>5</v>
      </c>
      <c r="AN962" t="str">
        <v>Q</v>
      </c>
      <c r="AO962" t="str">
        <v>2</v>
      </c>
      <c r="AP962" t="str">
        <v>7</v>
      </c>
      <c r="AQ962">
        <f>IF(AL962="J",0,COUNTIF(_xlfn.ANCHORARRAY($AL962),AL962))</f>
        <v>1</v>
      </c>
      <c r="AR962">
        <f>IF(AM962="J",0,COUNTIF(_xlfn.ANCHORARRAY($AL962),AM962))</f>
        <v>1</v>
      </c>
      <c r="AS962">
        <f>IF(AN962="J",0,COUNTIF(_xlfn.ANCHORARRAY($AL962),AN962))</f>
        <v>1</v>
      </c>
      <c r="AT962">
        <f>IF(AO962="J",0,COUNTIF(_xlfn.ANCHORARRAY($AL962),AO962))</f>
        <v>1</v>
      </c>
      <c r="AU962">
        <f>IF(AP962="J",0,COUNTIF(_xlfn.ANCHORARRAY($AL962),AP962))</f>
        <v>1</v>
      </c>
      <c r="AV962" cm="1">
        <f t="array" ref="AV962:AZ962">_xlfn.LET(_xlpm.vals,{"J","2","3","4","5","6","7","8","9","T","J","Q","K","A"},
MATCH(_xlfn.ANCHORARRAY(AL962),_xlpm.vals,0))</f>
        <v>4</v>
      </c>
      <c r="AW962">
        <v>5</v>
      </c>
      <c r="AX962">
        <v>12</v>
      </c>
      <c r="AY962">
        <v>2</v>
      </c>
      <c r="AZ962">
        <v>7</v>
      </c>
      <c r="BA962" t="str" cm="1">
        <f t="array" ref="BA962:BE962">TEXT(_xlfn.ANCHORARRAY(AV962),"00")</f>
        <v>04</v>
      </c>
      <c r="BB962" t="str">
        <v>05</v>
      </c>
      <c r="BC962" t="str">
        <v>12</v>
      </c>
      <c r="BD962" t="str">
        <v>02</v>
      </c>
      <c r="BE962" t="str">
        <v>07</v>
      </c>
      <c r="BF962">
        <f>COUNTIF(_xlfn.ANCHORARRAY(AL962),"J")</f>
        <v>0</v>
      </c>
    </row>
    <row r="963" spans="2:58" x14ac:dyDescent="0.3">
      <c r="B963" t="s">
        <v>40</v>
      </c>
      <c r="C963" t="str">
        <f>_xlfn.TEXTBEFORE(B963," ")</f>
        <v>22646</v>
      </c>
      <c r="D963">
        <f>VALUE(_xlfn.TEXTAFTER(B963," "))</f>
        <v>420</v>
      </c>
      <c r="E963" t="str" cm="1">
        <f t="array" ref="E963:I963">MID(C963,_xlfn.SEQUENCE(1,LEN(C963)),1)</f>
        <v>2</v>
      </c>
      <c r="F963" t="str">
        <v>2</v>
      </c>
      <c r="G963" t="str">
        <v>6</v>
      </c>
      <c r="H963" t="str">
        <v>4</v>
      </c>
      <c r="I963" t="str">
        <v>6</v>
      </c>
      <c r="J963" cm="1">
        <f t="array" ref="J963:N963">COUNTIFS(_xlfn.ANCHORARRAY(E963),_xlfn.ANCHORARRAY(E963))</f>
        <v>2</v>
      </c>
      <c r="K963">
        <v>2</v>
      </c>
      <c r="L963">
        <v>2</v>
      </c>
      <c r="M963">
        <v>1</v>
      </c>
      <c r="N963">
        <v>2</v>
      </c>
      <c r="O963" cm="1">
        <f t="array" ref="O963:S963">_xlfn.LET(_xlpm.vals,{"1","2","3","4","5","6","7","8","9","T","J","Q","K","A"},
MATCH(_xlfn.ANCHORARRAY(E963),_xlpm.vals,0))</f>
        <v>2</v>
      </c>
      <c r="P963">
        <v>2</v>
      </c>
      <c r="Q963">
        <v>6</v>
      </c>
      <c r="R963">
        <v>4</v>
      </c>
      <c r="S963">
        <v>6</v>
      </c>
      <c r="T963" t="str" cm="1">
        <f t="array" ref="T963:X963">TEXT(_xlfn.ANCHORARRAY(O963),"00")</f>
        <v>02</v>
      </c>
      <c r="U963" t="str">
        <v>02</v>
      </c>
      <c r="V963" t="str">
        <v>06</v>
      </c>
      <c r="W963" t="str">
        <v>04</v>
      </c>
      <c r="X963" t="str">
        <v>06</v>
      </c>
      <c r="Y963" t="b">
        <f>MAX(_xlfn.ANCHORARRAY(J963))=5</f>
        <v>0</v>
      </c>
      <c r="Z963" t="b">
        <f>MAX(_xlfn.ANCHORARRAY(J963))=4</f>
        <v>0</v>
      </c>
      <c r="AA963" t="b" cm="1">
        <f t="array" ref="AA963">AND(OR(_xlfn.ANCHORARRAY(J963)=3),OR(_xlfn.ANCHORARRAY(J963)=2))</f>
        <v>0</v>
      </c>
      <c r="AB963" t="b">
        <f>IF(AA963,FALSE,MAX(_xlfn.ANCHORARRAY(J963))=3)</f>
        <v>0</v>
      </c>
      <c r="AC963" t="b">
        <f>COUNTIF(_xlfn.ANCHORARRAY(J963),2)=4</f>
        <v>1</v>
      </c>
      <c r="AD963" t="b">
        <f>IF(AC963,FALSE,MAX(_xlfn.ANCHORARRAY(J963))=2)</f>
        <v>0</v>
      </c>
      <c r="AE963" t="b">
        <f>NOT(OR(Y963:AD963))</f>
        <v>0</v>
      </c>
      <c r="AF963">
        <f>8-MATCH(TRUE,Y963:AE963,0)</f>
        <v>3</v>
      </c>
      <c r="AG963">
        <f>VALUE(_xlfn.CONCAT(AF963,_xlfn.ANCHORARRAY(T963)))</f>
        <v>30202060406</v>
      </c>
      <c r="AH963">
        <f>VALUE(_xlfn.RANK.EQ(AG963,AG:AG,1))</f>
        <v>441</v>
      </c>
      <c r="AI963">
        <f>AH963*D963</f>
        <v>185220</v>
      </c>
      <c r="AK963" s="1"/>
      <c r="AL963" t="str" cm="1">
        <f t="array" ref="AL963:AP963">MID(C963,_xlfn.SEQUENCE(1,LEN(C963)),1)</f>
        <v>2</v>
      </c>
      <c r="AM963" t="str">
        <v>2</v>
      </c>
      <c r="AN963" t="str">
        <v>6</v>
      </c>
      <c r="AO963" t="str">
        <v>4</v>
      </c>
      <c r="AP963" t="str">
        <v>6</v>
      </c>
      <c r="AQ963">
        <f>IF(AL963="J",0,COUNTIF(_xlfn.ANCHORARRAY($AL963),AL963))</f>
        <v>2</v>
      </c>
      <c r="AR963">
        <f>IF(AM963="J",0,COUNTIF(_xlfn.ANCHORARRAY($AL963),AM963))</f>
        <v>2</v>
      </c>
      <c r="AS963">
        <f>IF(AN963="J",0,COUNTIF(_xlfn.ANCHORARRAY($AL963),AN963))</f>
        <v>2</v>
      </c>
      <c r="AT963">
        <f>IF(AO963="J",0,COUNTIF(_xlfn.ANCHORARRAY($AL963),AO963))</f>
        <v>1</v>
      </c>
      <c r="AU963">
        <f>IF(AP963="J",0,COUNTIF(_xlfn.ANCHORARRAY($AL963),AP963))</f>
        <v>2</v>
      </c>
      <c r="AV963" cm="1">
        <f t="array" ref="AV963:AZ963">_xlfn.LET(_xlpm.vals,{"J","2","3","4","5","6","7","8","9","T","J","Q","K","A"},
MATCH(_xlfn.ANCHORARRAY(AL963),_xlpm.vals,0))</f>
        <v>2</v>
      </c>
      <c r="AW963">
        <v>2</v>
      </c>
      <c r="AX963">
        <v>6</v>
      </c>
      <c r="AY963">
        <v>4</v>
      </c>
      <c r="AZ963">
        <v>6</v>
      </c>
      <c r="BA963" t="str" cm="1">
        <f t="array" ref="BA963:BE963">TEXT(_xlfn.ANCHORARRAY(AV963),"00")</f>
        <v>02</v>
      </c>
      <c r="BB963" t="str">
        <v>02</v>
      </c>
      <c r="BC963" t="str">
        <v>06</v>
      </c>
      <c r="BD963" t="str">
        <v>04</v>
      </c>
      <c r="BE963" t="str">
        <v>06</v>
      </c>
      <c r="BF963">
        <f>COUNTIF(_xlfn.ANCHORARRAY(AL963),"J")</f>
        <v>0</v>
      </c>
    </row>
    <row r="964" spans="2:58" x14ac:dyDescent="0.3">
      <c r="B964" t="s">
        <v>39</v>
      </c>
      <c r="C964" t="str">
        <f>_xlfn.TEXTBEFORE(B964," ")</f>
        <v>A56JT</v>
      </c>
      <c r="D964">
        <f>VALUE(_xlfn.TEXTAFTER(B964," "))</f>
        <v>110</v>
      </c>
      <c r="E964" t="str" cm="1">
        <f t="array" ref="E964:I964">MID(C964,_xlfn.SEQUENCE(1,LEN(C964)),1)</f>
        <v>A</v>
      </c>
      <c r="F964" t="str">
        <v>5</v>
      </c>
      <c r="G964" t="str">
        <v>6</v>
      </c>
      <c r="H964" t="str">
        <v>J</v>
      </c>
      <c r="I964" t="str">
        <v>T</v>
      </c>
      <c r="J964" cm="1">
        <f t="array" ref="J964:N964">COUNTIFS(_xlfn.ANCHORARRAY(E964),_xlfn.ANCHORARRAY(E964))</f>
        <v>1</v>
      </c>
      <c r="K964">
        <v>1</v>
      </c>
      <c r="L964">
        <v>1</v>
      </c>
      <c r="M964">
        <v>1</v>
      </c>
      <c r="N964">
        <v>1</v>
      </c>
      <c r="O964" cm="1">
        <f t="array" ref="O964:S964">_xlfn.LET(_xlpm.vals,{"1","2","3","4","5","6","7","8","9","T","J","Q","K","A"},
MATCH(_xlfn.ANCHORARRAY(E964),_xlpm.vals,0))</f>
        <v>14</v>
      </c>
      <c r="P964">
        <v>5</v>
      </c>
      <c r="Q964">
        <v>6</v>
      </c>
      <c r="R964">
        <v>11</v>
      </c>
      <c r="S964">
        <v>10</v>
      </c>
      <c r="T964" t="str" cm="1">
        <f t="array" ref="T964:X964">TEXT(_xlfn.ANCHORARRAY(O964),"00")</f>
        <v>14</v>
      </c>
      <c r="U964" t="str">
        <v>05</v>
      </c>
      <c r="V964" t="str">
        <v>06</v>
      </c>
      <c r="W964" t="str">
        <v>11</v>
      </c>
      <c r="X964" t="str">
        <v>10</v>
      </c>
      <c r="Y964" t="b">
        <f>MAX(_xlfn.ANCHORARRAY(J964))=5</f>
        <v>0</v>
      </c>
      <c r="Z964" t="b">
        <f>MAX(_xlfn.ANCHORARRAY(J964))=4</f>
        <v>0</v>
      </c>
      <c r="AA964" t="b" cm="1">
        <f t="array" ref="AA964">AND(OR(_xlfn.ANCHORARRAY(J964)=3),OR(_xlfn.ANCHORARRAY(J964)=2))</f>
        <v>0</v>
      </c>
      <c r="AB964" t="b">
        <f>IF(AA964,FALSE,MAX(_xlfn.ANCHORARRAY(J964))=3)</f>
        <v>0</v>
      </c>
      <c r="AC964" t="b">
        <f>COUNTIF(_xlfn.ANCHORARRAY(J964),2)=4</f>
        <v>0</v>
      </c>
      <c r="AD964" t="b">
        <f>IF(AC964,FALSE,MAX(_xlfn.ANCHORARRAY(J964))=2)</f>
        <v>0</v>
      </c>
      <c r="AE964" t="b">
        <f>NOT(OR(Y964:AD964))</f>
        <v>1</v>
      </c>
      <c r="AF964">
        <f>8-MATCH(TRUE,Y964:AE964,0)</f>
        <v>1</v>
      </c>
      <c r="AG964">
        <f>VALUE(_xlfn.CONCAT(AF964,_xlfn.ANCHORARRAY(T964)))</f>
        <v>11405061110</v>
      </c>
      <c r="AH964">
        <f>VALUE(_xlfn.RANK.EQ(AG964,AG:AG,1))</f>
        <v>185</v>
      </c>
      <c r="AI964">
        <f>AH964*D964</f>
        <v>20350</v>
      </c>
      <c r="AK964" s="1"/>
      <c r="AL964" t="str" cm="1">
        <f t="array" ref="AL964:AP964">MID(C964,_xlfn.SEQUENCE(1,LEN(C964)),1)</f>
        <v>A</v>
      </c>
      <c r="AM964" t="str">
        <v>5</v>
      </c>
      <c r="AN964" t="str">
        <v>6</v>
      </c>
      <c r="AO964" t="str">
        <v>J</v>
      </c>
      <c r="AP964" t="str">
        <v>T</v>
      </c>
      <c r="AQ964">
        <f>IF(AL964="J",0,COUNTIF(_xlfn.ANCHORARRAY($AL964),AL964))</f>
        <v>1</v>
      </c>
      <c r="AR964">
        <f>IF(AM964="J",0,COUNTIF(_xlfn.ANCHORARRAY($AL964),AM964))</f>
        <v>1</v>
      </c>
      <c r="AS964">
        <f>IF(AN964="J",0,COUNTIF(_xlfn.ANCHORARRAY($AL964),AN964))</f>
        <v>1</v>
      </c>
      <c r="AT964">
        <f>IF(AO964="J",0,COUNTIF(_xlfn.ANCHORARRAY($AL964),AO964))</f>
        <v>0</v>
      </c>
      <c r="AU964">
        <f>IF(AP964="J",0,COUNTIF(_xlfn.ANCHORARRAY($AL964),AP964))</f>
        <v>1</v>
      </c>
      <c r="AV964" cm="1">
        <f t="array" ref="AV964:AZ964">_xlfn.LET(_xlpm.vals,{"J","2","3","4","5","6","7","8","9","T","J","Q","K","A"},
MATCH(_xlfn.ANCHORARRAY(AL964),_xlpm.vals,0))</f>
        <v>14</v>
      </c>
      <c r="AW964">
        <v>5</v>
      </c>
      <c r="AX964">
        <v>6</v>
      </c>
      <c r="AY964">
        <v>1</v>
      </c>
      <c r="AZ964">
        <v>10</v>
      </c>
      <c r="BA964" t="str" cm="1">
        <f t="array" ref="BA964:BE964">TEXT(_xlfn.ANCHORARRAY(AV964),"00")</f>
        <v>14</v>
      </c>
      <c r="BB964" t="str">
        <v>05</v>
      </c>
      <c r="BC964" t="str">
        <v>06</v>
      </c>
      <c r="BD964" t="str">
        <v>01</v>
      </c>
      <c r="BE964" t="str">
        <v>10</v>
      </c>
      <c r="BF964">
        <f>COUNTIF(_xlfn.ANCHORARRAY(AL964),"J")</f>
        <v>1</v>
      </c>
    </row>
    <row r="965" spans="2:58" x14ac:dyDescent="0.3">
      <c r="B965" t="s">
        <v>38</v>
      </c>
      <c r="C965" t="str">
        <f>_xlfn.TEXTBEFORE(B965," ")</f>
        <v>7J77J</v>
      </c>
      <c r="D965">
        <f>VALUE(_xlfn.TEXTAFTER(B965," "))</f>
        <v>206</v>
      </c>
      <c r="E965" t="str" cm="1">
        <f t="array" ref="E965:I965">MID(C965,_xlfn.SEQUENCE(1,LEN(C965)),1)</f>
        <v>7</v>
      </c>
      <c r="F965" t="str">
        <v>J</v>
      </c>
      <c r="G965" t="str">
        <v>7</v>
      </c>
      <c r="H965" t="str">
        <v>7</v>
      </c>
      <c r="I965" t="str">
        <v>J</v>
      </c>
      <c r="J965" cm="1">
        <f t="array" ref="J965:N965">COUNTIFS(_xlfn.ANCHORARRAY(E965),_xlfn.ANCHORARRAY(E965))</f>
        <v>3</v>
      </c>
      <c r="K965">
        <v>2</v>
      </c>
      <c r="L965">
        <v>3</v>
      </c>
      <c r="M965">
        <v>3</v>
      </c>
      <c r="N965">
        <v>2</v>
      </c>
      <c r="O965" cm="1">
        <f t="array" ref="O965:S965">_xlfn.LET(_xlpm.vals,{"1","2","3","4","5","6","7","8","9","T","J","Q","K","A"},
MATCH(_xlfn.ANCHORARRAY(E965),_xlpm.vals,0))</f>
        <v>7</v>
      </c>
      <c r="P965">
        <v>11</v>
      </c>
      <c r="Q965">
        <v>7</v>
      </c>
      <c r="R965">
        <v>7</v>
      </c>
      <c r="S965">
        <v>11</v>
      </c>
      <c r="T965" t="str" cm="1">
        <f t="array" ref="T965:X965">TEXT(_xlfn.ANCHORARRAY(O965),"00")</f>
        <v>07</v>
      </c>
      <c r="U965" t="str">
        <v>11</v>
      </c>
      <c r="V965" t="str">
        <v>07</v>
      </c>
      <c r="W965" t="str">
        <v>07</v>
      </c>
      <c r="X965" t="str">
        <v>11</v>
      </c>
      <c r="Y965" t="b">
        <f>MAX(_xlfn.ANCHORARRAY(J965))=5</f>
        <v>0</v>
      </c>
      <c r="Z965" t="b">
        <f>MAX(_xlfn.ANCHORARRAY(J965))=4</f>
        <v>0</v>
      </c>
      <c r="AA965" t="b" cm="1">
        <f t="array" ref="AA965">AND(OR(_xlfn.ANCHORARRAY(J965)=3),OR(_xlfn.ANCHORARRAY(J965)=2))</f>
        <v>1</v>
      </c>
      <c r="AB965" t="b">
        <f>IF(AA965,FALSE,MAX(_xlfn.ANCHORARRAY(J965))=3)</f>
        <v>0</v>
      </c>
      <c r="AC965" t="b">
        <f>COUNTIF(_xlfn.ANCHORARRAY(J965),2)=4</f>
        <v>0</v>
      </c>
      <c r="AD965" t="b">
        <f>IF(AC965,FALSE,MAX(_xlfn.ANCHORARRAY(J965))=2)</f>
        <v>0</v>
      </c>
      <c r="AE965" t="b">
        <f>NOT(OR(Y965:AD965))</f>
        <v>0</v>
      </c>
      <c r="AF965">
        <f>8-MATCH(TRUE,Y965:AE965,0)</f>
        <v>5</v>
      </c>
      <c r="AG965">
        <f>VALUE(_xlfn.CONCAT(AF965,_xlfn.ANCHORARRAY(T965)))</f>
        <v>50711070711</v>
      </c>
      <c r="AH965">
        <f>VALUE(_xlfn.RANK.EQ(AG965,AG:AG,1))</f>
        <v>845</v>
      </c>
      <c r="AI965">
        <f>AH965*D965</f>
        <v>174070</v>
      </c>
      <c r="AK965" s="1"/>
      <c r="AL965" t="str" cm="1">
        <f t="array" ref="AL965:AP965">MID(C965,_xlfn.SEQUENCE(1,LEN(C965)),1)</f>
        <v>7</v>
      </c>
      <c r="AM965" t="str">
        <v>J</v>
      </c>
      <c r="AN965" t="str">
        <v>7</v>
      </c>
      <c r="AO965" t="str">
        <v>7</v>
      </c>
      <c r="AP965" t="str">
        <v>J</v>
      </c>
      <c r="AQ965">
        <f>IF(AL965="J",0,COUNTIF(_xlfn.ANCHORARRAY($AL965),AL965))</f>
        <v>3</v>
      </c>
      <c r="AR965">
        <f>IF(AM965="J",0,COUNTIF(_xlfn.ANCHORARRAY($AL965),AM965))</f>
        <v>0</v>
      </c>
      <c r="AS965">
        <f>IF(AN965="J",0,COUNTIF(_xlfn.ANCHORARRAY($AL965),AN965))</f>
        <v>3</v>
      </c>
      <c r="AT965">
        <f>IF(AO965="J",0,COUNTIF(_xlfn.ANCHORARRAY($AL965),AO965))</f>
        <v>3</v>
      </c>
      <c r="AU965">
        <f>IF(AP965="J",0,COUNTIF(_xlfn.ANCHORARRAY($AL965),AP965))</f>
        <v>0</v>
      </c>
      <c r="AV965" cm="1">
        <f t="array" ref="AV965:AZ965">_xlfn.LET(_xlpm.vals,{"J","2","3","4","5","6","7","8","9","T","J","Q","K","A"},
MATCH(_xlfn.ANCHORARRAY(AL965),_xlpm.vals,0))</f>
        <v>7</v>
      </c>
      <c r="AW965">
        <v>1</v>
      </c>
      <c r="AX965">
        <v>7</v>
      </c>
      <c r="AY965">
        <v>7</v>
      </c>
      <c r="AZ965">
        <v>1</v>
      </c>
      <c r="BA965" t="str" cm="1">
        <f t="array" ref="BA965:BE965">TEXT(_xlfn.ANCHORARRAY(AV965),"00")</f>
        <v>07</v>
      </c>
      <c r="BB965" t="str">
        <v>01</v>
      </c>
      <c r="BC965" t="str">
        <v>07</v>
      </c>
      <c r="BD965" t="str">
        <v>07</v>
      </c>
      <c r="BE965" t="str">
        <v>01</v>
      </c>
      <c r="BF965">
        <f>COUNTIF(_xlfn.ANCHORARRAY(AL965),"J")</f>
        <v>2</v>
      </c>
    </row>
    <row r="966" spans="2:58" x14ac:dyDescent="0.3">
      <c r="B966" t="s">
        <v>37</v>
      </c>
      <c r="C966" t="str">
        <f>_xlfn.TEXTBEFORE(B966," ")</f>
        <v>72567</v>
      </c>
      <c r="D966">
        <f>VALUE(_xlfn.TEXTAFTER(B966," "))</f>
        <v>787</v>
      </c>
      <c r="E966" t="str" cm="1">
        <f t="array" ref="E966:I966">MID(C966,_xlfn.SEQUENCE(1,LEN(C966)),1)</f>
        <v>7</v>
      </c>
      <c r="F966" t="str">
        <v>2</v>
      </c>
      <c r="G966" t="str">
        <v>5</v>
      </c>
      <c r="H966" t="str">
        <v>6</v>
      </c>
      <c r="I966" t="str">
        <v>7</v>
      </c>
      <c r="J966" cm="1">
        <f t="array" ref="J966:N966">COUNTIFS(_xlfn.ANCHORARRAY(E966),_xlfn.ANCHORARRAY(E966))</f>
        <v>2</v>
      </c>
      <c r="K966">
        <v>1</v>
      </c>
      <c r="L966">
        <v>1</v>
      </c>
      <c r="M966">
        <v>1</v>
      </c>
      <c r="N966">
        <v>2</v>
      </c>
      <c r="O966" cm="1">
        <f t="array" ref="O966:S966">_xlfn.LET(_xlpm.vals,{"1","2","3","4","5","6","7","8","9","T","J","Q","K","A"},
MATCH(_xlfn.ANCHORARRAY(E966),_xlpm.vals,0))</f>
        <v>7</v>
      </c>
      <c r="P966">
        <v>2</v>
      </c>
      <c r="Q966">
        <v>5</v>
      </c>
      <c r="R966">
        <v>6</v>
      </c>
      <c r="S966">
        <v>7</v>
      </c>
      <c r="T966" t="str" cm="1">
        <f t="array" ref="T966:X966">TEXT(_xlfn.ANCHORARRAY(O966),"00")</f>
        <v>07</v>
      </c>
      <c r="U966" t="str">
        <v>02</v>
      </c>
      <c r="V966" t="str">
        <v>05</v>
      </c>
      <c r="W966" t="str">
        <v>06</v>
      </c>
      <c r="X966" t="str">
        <v>07</v>
      </c>
      <c r="Y966" t="b">
        <f>MAX(_xlfn.ANCHORARRAY(J966))=5</f>
        <v>0</v>
      </c>
      <c r="Z966" t="b">
        <f>MAX(_xlfn.ANCHORARRAY(J966))=4</f>
        <v>0</v>
      </c>
      <c r="AA966" t="b" cm="1">
        <f t="array" ref="AA966">AND(OR(_xlfn.ANCHORARRAY(J966)=3),OR(_xlfn.ANCHORARRAY(J966)=2))</f>
        <v>0</v>
      </c>
      <c r="AB966" t="b">
        <f>IF(AA966,FALSE,MAX(_xlfn.ANCHORARRAY(J966))=3)</f>
        <v>0</v>
      </c>
      <c r="AC966" t="b">
        <f>COUNTIF(_xlfn.ANCHORARRAY(J966),2)=4</f>
        <v>0</v>
      </c>
      <c r="AD966" t="b">
        <f>IF(AC966,FALSE,MAX(_xlfn.ANCHORARRAY(J966))=2)</f>
        <v>1</v>
      </c>
      <c r="AE966" t="b">
        <f>NOT(OR(Y966:AD966))</f>
        <v>0</v>
      </c>
      <c r="AF966">
        <f>8-MATCH(TRUE,Y966:AE966,0)</f>
        <v>2</v>
      </c>
      <c r="AG966">
        <f>VALUE(_xlfn.CONCAT(AF966,_xlfn.ANCHORARRAY(T966)))</f>
        <v>20702050607</v>
      </c>
      <c r="AH966">
        <f>VALUE(_xlfn.RANK.EQ(AG966,AG:AG,1))</f>
        <v>295</v>
      </c>
      <c r="AI966">
        <f>AH966*D966</f>
        <v>232165</v>
      </c>
      <c r="AK966" s="1"/>
      <c r="AL966" t="str" cm="1">
        <f t="array" ref="AL966:AP966">MID(C966,_xlfn.SEQUENCE(1,LEN(C966)),1)</f>
        <v>7</v>
      </c>
      <c r="AM966" t="str">
        <v>2</v>
      </c>
      <c r="AN966" t="str">
        <v>5</v>
      </c>
      <c r="AO966" t="str">
        <v>6</v>
      </c>
      <c r="AP966" t="str">
        <v>7</v>
      </c>
      <c r="AQ966">
        <f>IF(AL966="J",0,COUNTIF(_xlfn.ANCHORARRAY($AL966),AL966))</f>
        <v>2</v>
      </c>
      <c r="AR966">
        <f>IF(AM966="J",0,COUNTIF(_xlfn.ANCHORARRAY($AL966),AM966))</f>
        <v>1</v>
      </c>
      <c r="AS966">
        <f>IF(AN966="J",0,COUNTIF(_xlfn.ANCHORARRAY($AL966),AN966))</f>
        <v>1</v>
      </c>
      <c r="AT966">
        <f>IF(AO966="J",0,COUNTIF(_xlfn.ANCHORARRAY($AL966),AO966))</f>
        <v>1</v>
      </c>
      <c r="AU966">
        <f>IF(AP966="J",0,COUNTIF(_xlfn.ANCHORARRAY($AL966),AP966))</f>
        <v>2</v>
      </c>
      <c r="AV966" cm="1">
        <f t="array" ref="AV966:AZ966">_xlfn.LET(_xlpm.vals,{"J","2","3","4","5","6","7","8","9","T","J","Q","K","A"},
MATCH(_xlfn.ANCHORARRAY(AL966),_xlpm.vals,0))</f>
        <v>7</v>
      </c>
      <c r="AW966">
        <v>2</v>
      </c>
      <c r="AX966">
        <v>5</v>
      </c>
      <c r="AY966">
        <v>6</v>
      </c>
      <c r="AZ966">
        <v>7</v>
      </c>
      <c r="BA966" t="str" cm="1">
        <f t="array" ref="BA966:BE966">TEXT(_xlfn.ANCHORARRAY(AV966),"00")</f>
        <v>07</v>
      </c>
      <c r="BB966" t="str">
        <v>02</v>
      </c>
      <c r="BC966" t="str">
        <v>05</v>
      </c>
      <c r="BD966" t="str">
        <v>06</v>
      </c>
      <c r="BE966" t="str">
        <v>07</v>
      </c>
      <c r="BF966">
        <f>COUNTIF(_xlfn.ANCHORARRAY(AL966),"J")</f>
        <v>0</v>
      </c>
    </row>
    <row r="967" spans="2:58" x14ac:dyDescent="0.3">
      <c r="B967" t="s">
        <v>36</v>
      </c>
      <c r="C967" t="str">
        <f>_xlfn.TEXTBEFORE(B967," ")</f>
        <v>T8789</v>
      </c>
      <c r="D967">
        <f>VALUE(_xlfn.TEXTAFTER(B967," "))</f>
        <v>681</v>
      </c>
      <c r="E967" t="str" cm="1">
        <f t="array" ref="E967:I967">MID(C967,_xlfn.SEQUENCE(1,LEN(C967)),1)</f>
        <v>T</v>
      </c>
      <c r="F967" t="str">
        <v>8</v>
      </c>
      <c r="G967" t="str">
        <v>7</v>
      </c>
      <c r="H967" t="str">
        <v>8</v>
      </c>
      <c r="I967" t="str">
        <v>9</v>
      </c>
      <c r="J967" cm="1">
        <f t="array" ref="J967:N967">COUNTIFS(_xlfn.ANCHORARRAY(E967),_xlfn.ANCHORARRAY(E967))</f>
        <v>1</v>
      </c>
      <c r="K967">
        <v>2</v>
      </c>
      <c r="L967">
        <v>1</v>
      </c>
      <c r="M967">
        <v>2</v>
      </c>
      <c r="N967">
        <v>1</v>
      </c>
      <c r="O967" cm="1">
        <f t="array" ref="O967:S967">_xlfn.LET(_xlpm.vals,{"1","2","3","4","5","6","7","8","9","T","J","Q","K","A"},
MATCH(_xlfn.ANCHORARRAY(E967),_xlpm.vals,0))</f>
        <v>10</v>
      </c>
      <c r="P967">
        <v>8</v>
      </c>
      <c r="Q967">
        <v>7</v>
      </c>
      <c r="R967">
        <v>8</v>
      </c>
      <c r="S967">
        <v>9</v>
      </c>
      <c r="T967" t="str" cm="1">
        <f t="array" ref="T967:X967">TEXT(_xlfn.ANCHORARRAY(O967),"00")</f>
        <v>10</v>
      </c>
      <c r="U967" t="str">
        <v>08</v>
      </c>
      <c r="V967" t="str">
        <v>07</v>
      </c>
      <c r="W967" t="str">
        <v>08</v>
      </c>
      <c r="X967" t="str">
        <v>09</v>
      </c>
      <c r="Y967" t="b">
        <f>MAX(_xlfn.ANCHORARRAY(J967))=5</f>
        <v>0</v>
      </c>
      <c r="Z967" t="b">
        <f>MAX(_xlfn.ANCHORARRAY(J967))=4</f>
        <v>0</v>
      </c>
      <c r="AA967" t="b" cm="1">
        <f t="array" ref="AA967">AND(OR(_xlfn.ANCHORARRAY(J967)=3),OR(_xlfn.ANCHORARRAY(J967)=2))</f>
        <v>0</v>
      </c>
      <c r="AB967" t="b">
        <f>IF(AA967,FALSE,MAX(_xlfn.ANCHORARRAY(J967))=3)</f>
        <v>0</v>
      </c>
      <c r="AC967" t="b">
        <f>COUNTIF(_xlfn.ANCHORARRAY(J967),2)=4</f>
        <v>0</v>
      </c>
      <c r="AD967" t="b">
        <f>IF(AC967,FALSE,MAX(_xlfn.ANCHORARRAY(J967))=2)</f>
        <v>1</v>
      </c>
      <c r="AE967" t="b">
        <f>NOT(OR(Y967:AD967))</f>
        <v>0</v>
      </c>
      <c r="AF967">
        <f>8-MATCH(TRUE,Y967:AE967,0)</f>
        <v>2</v>
      </c>
      <c r="AG967">
        <f>VALUE(_xlfn.CONCAT(AF967,_xlfn.ANCHORARRAY(T967)))</f>
        <v>21008070809</v>
      </c>
      <c r="AH967">
        <f>VALUE(_xlfn.RANK.EQ(AG967,AG:AG,1))</f>
        <v>350</v>
      </c>
      <c r="AI967">
        <f>AH967*D967</f>
        <v>238350</v>
      </c>
      <c r="AK967" s="1"/>
      <c r="AL967" t="str" cm="1">
        <f t="array" ref="AL967:AP967">MID(C967,_xlfn.SEQUENCE(1,LEN(C967)),1)</f>
        <v>T</v>
      </c>
      <c r="AM967" t="str">
        <v>8</v>
      </c>
      <c r="AN967" t="str">
        <v>7</v>
      </c>
      <c r="AO967" t="str">
        <v>8</v>
      </c>
      <c r="AP967" t="str">
        <v>9</v>
      </c>
      <c r="AQ967">
        <f>IF(AL967="J",0,COUNTIF(_xlfn.ANCHORARRAY($AL967),AL967))</f>
        <v>1</v>
      </c>
      <c r="AR967">
        <f>IF(AM967="J",0,COUNTIF(_xlfn.ANCHORARRAY($AL967),AM967))</f>
        <v>2</v>
      </c>
      <c r="AS967">
        <f>IF(AN967="J",0,COUNTIF(_xlfn.ANCHORARRAY($AL967),AN967))</f>
        <v>1</v>
      </c>
      <c r="AT967">
        <f>IF(AO967="J",0,COUNTIF(_xlfn.ANCHORARRAY($AL967),AO967))</f>
        <v>2</v>
      </c>
      <c r="AU967">
        <f>IF(AP967="J",0,COUNTIF(_xlfn.ANCHORARRAY($AL967),AP967))</f>
        <v>1</v>
      </c>
      <c r="AV967" cm="1">
        <f t="array" ref="AV967:AZ967">_xlfn.LET(_xlpm.vals,{"J","2","3","4","5","6","7","8","9","T","J","Q","K","A"},
MATCH(_xlfn.ANCHORARRAY(AL967),_xlpm.vals,0))</f>
        <v>10</v>
      </c>
      <c r="AW967">
        <v>8</v>
      </c>
      <c r="AX967">
        <v>7</v>
      </c>
      <c r="AY967">
        <v>8</v>
      </c>
      <c r="AZ967">
        <v>9</v>
      </c>
      <c r="BA967" t="str" cm="1">
        <f t="array" ref="BA967:BE967">TEXT(_xlfn.ANCHORARRAY(AV967),"00")</f>
        <v>10</v>
      </c>
      <c r="BB967" t="str">
        <v>08</v>
      </c>
      <c r="BC967" t="str">
        <v>07</v>
      </c>
      <c r="BD967" t="str">
        <v>08</v>
      </c>
      <c r="BE967" t="str">
        <v>09</v>
      </c>
      <c r="BF967">
        <f>COUNTIF(_xlfn.ANCHORARRAY(AL967),"J")</f>
        <v>0</v>
      </c>
    </row>
    <row r="968" spans="2:58" x14ac:dyDescent="0.3">
      <c r="B968" t="s">
        <v>35</v>
      </c>
      <c r="C968" t="str">
        <f>_xlfn.TEXTBEFORE(B968," ")</f>
        <v>K844K</v>
      </c>
      <c r="D968">
        <f>VALUE(_xlfn.TEXTAFTER(B968," "))</f>
        <v>559</v>
      </c>
      <c r="E968" t="str" cm="1">
        <f t="array" ref="E968:I968">MID(C968,_xlfn.SEQUENCE(1,LEN(C968)),1)</f>
        <v>K</v>
      </c>
      <c r="F968" t="str">
        <v>8</v>
      </c>
      <c r="G968" t="str">
        <v>4</v>
      </c>
      <c r="H968" t="str">
        <v>4</v>
      </c>
      <c r="I968" t="str">
        <v>K</v>
      </c>
      <c r="J968" cm="1">
        <f t="array" ref="J968:N968">COUNTIFS(_xlfn.ANCHORARRAY(E968),_xlfn.ANCHORARRAY(E968))</f>
        <v>2</v>
      </c>
      <c r="K968">
        <v>1</v>
      </c>
      <c r="L968">
        <v>2</v>
      </c>
      <c r="M968">
        <v>2</v>
      </c>
      <c r="N968">
        <v>2</v>
      </c>
      <c r="O968" cm="1">
        <f t="array" ref="O968:S968">_xlfn.LET(_xlpm.vals,{"1","2","3","4","5","6","7","8","9","T","J","Q","K","A"},
MATCH(_xlfn.ANCHORARRAY(E968),_xlpm.vals,0))</f>
        <v>13</v>
      </c>
      <c r="P968">
        <v>8</v>
      </c>
      <c r="Q968">
        <v>4</v>
      </c>
      <c r="R968">
        <v>4</v>
      </c>
      <c r="S968">
        <v>13</v>
      </c>
      <c r="T968" t="str" cm="1">
        <f t="array" ref="T968:X968">TEXT(_xlfn.ANCHORARRAY(O968),"00")</f>
        <v>13</v>
      </c>
      <c r="U968" t="str">
        <v>08</v>
      </c>
      <c r="V968" t="str">
        <v>04</v>
      </c>
      <c r="W968" t="str">
        <v>04</v>
      </c>
      <c r="X968" t="str">
        <v>13</v>
      </c>
      <c r="Y968" t="b">
        <f>MAX(_xlfn.ANCHORARRAY(J968))=5</f>
        <v>0</v>
      </c>
      <c r="Z968" t="b">
        <f>MAX(_xlfn.ANCHORARRAY(J968))=4</f>
        <v>0</v>
      </c>
      <c r="AA968" t="b" cm="1">
        <f t="array" ref="AA968">AND(OR(_xlfn.ANCHORARRAY(J968)=3),OR(_xlfn.ANCHORARRAY(J968)=2))</f>
        <v>0</v>
      </c>
      <c r="AB968" t="b">
        <f>IF(AA968,FALSE,MAX(_xlfn.ANCHORARRAY(J968))=3)</f>
        <v>0</v>
      </c>
      <c r="AC968" t="b">
        <f>COUNTIF(_xlfn.ANCHORARRAY(J968),2)=4</f>
        <v>1</v>
      </c>
      <c r="AD968" t="b">
        <f>IF(AC968,FALSE,MAX(_xlfn.ANCHORARRAY(J968))=2)</f>
        <v>0</v>
      </c>
      <c r="AE968" t="b">
        <f>NOT(OR(Y968:AD968))</f>
        <v>0</v>
      </c>
      <c r="AF968">
        <f>8-MATCH(TRUE,Y968:AE968,0)</f>
        <v>3</v>
      </c>
      <c r="AG968">
        <f>VALUE(_xlfn.CONCAT(AF968,_xlfn.ANCHORARRAY(T968)))</f>
        <v>31308040413</v>
      </c>
      <c r="AH968">
        <f>VALUE(_xlfn.RANK.EQ(AG968,AG:AG,1))</f>
        <v>598</v>
      </c>
      <c r="AI968">
        <f>AH968*D968</f>
        <v>334282</v>
      </c>
      <c r="AK968" s="1"/>
      <c r="AL968" t="str" cm="1">
        <f t="array" ref="AL968:AP968">MID(C968,_xlfn.SEQUENCE(1,LEN(C968)),1)</f>
        <v>K</v>
      </c>
      <c r="AM968" t="str">
        <v>8</v>
      </c>
      <c r="AN968" t="str">
        <v>4</v>
      </c>
      <c r="AO968" t="str">
        <v>4</v>
      </c>
      <c r="AP968" t="str">
        <v>K</v>
      </c>
      <c r="AQ968">
        <f>IF(AL968="J",0,COUNTIF(_xlfn.ANCHORARRAY($AL968),AL968))</f>
        <v>2</v>
      </c>
      <c r="AR968">
        <f>IF(AM968="J",0,COUNTIF(_xlfn.ANCHORARRAY($AL968),AM968))</f>
        <v>1</v>
      </c>
      <c r="AS968">
        <f>IF(AN968="J",0,COUNTIF(_xlfn.ANCHORARRAY($AL968),AN968))</f>
        <v>2</v>
      </c>
      <c r="AT968">
        <f>IF(AO968="J",0,COUNTIF(_xlfn.ANCHORARRAY($AL968),AO968))</f>
        <v>2</v>
      </c>
      <c r="AU968">
        <f>IF(AP968="J",0,COUNTIF(_xlfn.ANCHORARRAY($AL968),AP968))</f>
        <v>2</v>
      </c>
      <c r="AV968" cm="1">
        <f t="array" ref="AV968:AZ968">_xlfn.LET(_xlpm.vals,{"J","2","3","4","5","6","7","8","9","T","J","Q","K","A"},
MATCH(_xlfn.ANCHORARRAY(AL968),_xlpm.vals,0))</f>
        <v>13</v>
      </c>
      <c r="AW968">
        <v>8</v>
      </c>
      <c r="AX968">
        <v>4</v>
      </c>
      <c r="AY968">
        <v>4</v>
      </c>
      <c r="AZ968">
        <v>13</v>
      </c>
      <c r="BA968" t="str" cm="1">
        <f t="array" ref="BA968:BE968">TEXT(_xlfn.ANCHORARRAY(AV968),"00")</f>
        <v>13</v>
      </c>
      <c r="BB968" t="str">
        <v>08</v>
      </c>
      <c r="BC968" t="str">
        <v>04</v>
      </c>
      <c r="BD968" t="str">
        <v>04</v>
      </c>
      <c r="BE968" t="str">
        <v>13</v>
      </c>
      <c r="BF968">
        <f>COUNTIF(_xlfn.ANCHORARRAY(AL968),"J")</f>
        <v>0</v>
      </c>
    </row>
    <row r="969" spans="2:58" x14ac:dyDescent="0.3">
      <c r="B969" t="s">
        <v>34</v>
      </c>
      <c r="C969" t="str">
        <f>_xlfn.TEXTBEFORE(B969," ")</f>
        <v>6T89A</v>
      </c>
      <c r="D969">
        <f>VALUE(_xlfn.TEXTAFTER(B969," "))</f>
        <v>726</v>
      </c>
      <c r="E969" t="str" cm="1">
        <f t="array" ref="E969:I969">MID(C969,_xlfn.SEQUENCE(1,LEN(C969)),1)</f>
        <v>6</v>
      </c>
      <c r="F969" t="str">
        <v>T</v>
      </c>
      <c r="G969" t="str">
        <v>8</v>
      </c>
      <c r="H969" t="str">
        <v>9</v>
      </c>
      <c r="I969" t="str">
        <v>A</v>
      </c>
      <c r="J969" cm="1">
        <f t="array" ref="J969:N969">COUNTIFS(_xlfn.ANCHORARRAY(E969),_xlfn.ANCHORARRAY(E969))</f>
        <v>1</v>
      </c>
      <c r="K969">
        <v>1</v>
      </c>
      <c r="L969">
        <v>1</v>
      </c>
      <c r="M969">
        <v>1</v>
      </c>
      <c r="N969">
        <v>1</v>
      </c>
      <c r="O969" cm="1">
        <f t="array" ref="O969:S969">_xlfn.LET(_xlpm.vals,{"1","2","3","4","5","6","7","8","9","T","J","Q","K","A"},
MATCH(_xlfn.ANCHORARRAY(E969),_xlpm.vals,0))</f>
        <v>6</v>
      </c>
      <c r="P969">
        <v>10</v>
      </c>
      <c r="Q969">
        <v>8</v>
      </c>
      <c r="R969">
        <v>9</v>
      </c>
      <c r="S969">
        <v>14</v>
      </c>
      <c r="T969" t="str" cm="1">
        <f t="array" ref="T969:X969">TEXT(_xlfn.ANCHORARRAY(O969),"00")</f>
        <v>06</v>
      </c>
      <c r="U969" t="str">
        <v>10</v>
      </c>
      <c r="V969" t="str">
        <v>08</v>
      </c>
      <c r="W969" t="str">
        <v>09</v>
      </c>
      <c r="X969" t="str">
        <v>14</v>
      </c>
      <c r="Y969" t="b">
        <f>MAX(_xlfn.ANCHORARRAY(J969))=5</f>
        <v>0</v>
      </c>
      <c r="Z969" t="b">
        <f>MAX(_xlfn.ANCHORARRAY(J969))=4</f>
        <v>0</v>
      </c>
      <c r="AA969" t="b" cm="1">
        <f t="array" ref="AA969">AND(OR(_xlfn.ANCHORARRAY(J969)=3),OR(_xlfn.ANCHORARRAY(J969)=2))</f>
        <v>0</v>
      </c>
      <c r="AB969" t="b">
        <f>IF(AA969,FALSE,MAX(_xlfn.ANCHORARRAY(J969))=3)</f>
        <v>0</v>
      </c>
      <c r="AC969" t="b">
        <f>COUNTIF(_xlfn.ANCHORARRAY(J969),2)=4</f>
        <v>0</v>
      </c>
      <c r="AD969" t="b">
        <f>IF(AC969,FALSE,MAX(_xlfn.ANCHORARRAY(J969))=2)</f>
        <v>0</v>
      </c>
      <c r="AE969" t="b">
        <f>NOT(OR(Y969:AD969))</f>
        <v>1</v>
      </c>
      <c r="AF969">
        <f>8-MATCH(TRUE,Y969:AE969,0)</f>
        <v>1</v>
      </c>
      <c r="AG969">
        <f>VALUE(_xlfn.CONCAT(AF969,_xlfn.ANCHORARRAY(T969)))</f>
        <v>10610080914</v>
      </c>
      <c r="AH969">
        <f>VALUE(_xlfn.RANK.EQ(AG969,AG:AG,1))</f>
        <v>70</v>
      </c>
      <c r="AI969">
        <f>AH969*D969</f>
        <v>50820</v>
      </c>
      <c r="AK969" s="1"/>
      <c r="AL969" t="str" cm="1">
        <f t="array" ref="AL969:AP969">MID(C969,_xlfn.SEQUENCE(1,LEN(C969)),1)</f>
        <v>6</v>
      </c>
      <c r="AM969" t="str">
        <v>T</v>
      </c>
      <c r="AN969" t="str">
        <v>8</v>
      </c>
      <c r="AO969" t="str">
        <v>9</v>
      </c>
      <c r="AP969" t="str">
        <v>A</v>
      </c>
      <c r="AQ969">
        <f>IF(AL969="J",0,COUNTIF(_xlfn.ANCHORARRAY($AL969),AL969))</f>
        <v>1</v>
      </c>
      <c r="AR969">
        <f>IF(AM969="J",0,COUNTIF(_xlfn.ANCHORARRAY($AL969),AM969))</f>
        <v>1</v>
      </c>
      <c r="AS969">
        <f>IF(AN969="J",0,COUNTIF(_xlfn.ANCHORARRAY($AL969),AN969))</f>
        <v>1</v>
      </c>
      <c r="AT969">
        <f>IF(AO969="J",0,COUNTIF(_xlfn.ANCHORARRAY($AL969),AO969))</f>
        <v>1</v>
      </c>
      <c r="AU969">
        <f>IF(AP969="J",0,COUNTIF(_xlfn.ANCHORARRAY($AL969),AP969))</f>
        <v>1</v>
      </c>
      <c r="AV969" cm="1">
        <f t="array" ref="AV969:AZ969">_xlfn.LET(_xlpm.vals,{"J","2","3","4","5","6","7","8","9","T","J","Q","K","A"},
MATCH(_xlfn.ANCHORARRAY(AL969),_xlpm.vals,0))</f>
        <v>6</v>
      </c>
      <c r="AW969">
        <v>10</v>
      </c>
      <c r="AX969">
        <v>8</v>
      </c>
      <c r="AY969">
        <v>9</v>
      </c>
      <c r="AZ969">
        <v>14</v>
      </c>
      <c r="BA969" t="str" cm="1">
        <f t="array" ref="BA969:BE969">TEXT(_xlfn.ANCHORARRAY(AV969),"00")</f>
        <v>06</v>
      </c>
      <c r="BB969" t="str">
        <v>10</v>
      </c>
      <c r="BC969" t="str">
        <v>08</v>
      </c>
      <c r="BD969" t="str">
        <v>09</v>
      </c>
      <c r="BE969" t="str">
        <v>14</v>
      </c>
      <c r="BF969">
        <f>COUNTIF(_xlfn.ANCHORARRAY(AL969),"J")</f>
        <v>0</v>
      </c>
    </row>
    <row r="970" spans="2:58" x14ac:dyDescent="0.3">
      <c r="B970" t="s">
        <v>33</v>
      </c>
      <c r="C970" t="str">
        <f>_xlfn.TEXTBEFORE(B970," ")</f>
        <v>9565A</v>
      </c>
      <c r="D970">
        <f>VALUE(_xlfn.TEXTAFTER(B970," "))</f>
        <v>407</v>
      </c>
      <c r="E970" t="str" cm="1">
        <f t="array" ref="E970:I970">MID(C970,_xlfn.SEQUENCE(1,LEN(C970)),1)</f>
        <v>9</v>
      </c>
      <c r="F970" t="str">
        <v>5</v>
      </c>
      <c r="G970" t="str">
        <v>6</v>
      </c>
      <c r="H970" t="str">
        <v>5</v>
      </c>
      <c r="I970" t="str">
        <v>A</v>
      </c>
      <c r="J970" cm="1">
        <f t="array" ref="J970:N970">COUNTIFS(_xlfn.ANCHORARRAY(E970),_xlfn.ANCHORARRAY(E970))</f>
        <v>1</v>
      </c>
      <c r="K970">
        <v>2</v>
      </c>
      <c r="L970">
        <v>1</v>
      </c>
      <c r="M970">
        <v>2</v>
      </c>
      <c r="N970">
        <v>1</v>
      </c>
      <c r="O970" cm="1">
        <f t="array" ref="O970:S970">_xlfn.LET(_xlpm.vals,{"1","2","3","4","5","6","7","8","9","T","J","Q","K","A"},
MATCH(_xlfn.ANCHORARRAY(E970),_xlpm.vals,0))</f>
        <v>9</v>
      </c>
      <c r="P970">
        <v>5</v>
      </c>
      <c r="Q970">
        <v>6</v>
      </c>
      <c r="R970">
        <v>5</v>
      </c>
      <c r="S970">
        <v>14</v>
      </c>
      <c r="T970" t="str" cm="1">
        <f t="array" ref="T970:X970">TEXT(_xlfn.ANCHORARRAY(O970),"00")</f>
        <v>09</v>
      </c>
      <c r="U970" t="str">
        <v>05</v>
      </c>
      <c r="V970" t="str">
        <v>06</v>
      </c>
      <c r="W970" t="str">
        <v>05</v>
      </c>
      <c r="X970" t="str">
        <v>14</v>
      </c>
      <c r="Y970" t="b">
        <f>MAX(_xlfn.ANCHORARRAY(J970))=5</f>
        <v>0</v>
      </c>
      <c r="Z970" t="b">
        <f>MAX(_xlfn.ANCHORARRAY(J970))=4</f>
        <v>0</v>
      </c>
      <c r="AA970" t="b" cm="1">
        <f t="array" ref="AA970">AND(OR(_xlfn.ANCHORARRAY(J970)=3),OR(_xlfn.ANCHORARRAY(J970)=2))</f>
        <v>0</v>
      </c>
      <c r="AB970" t="b">
        <f>IF(AA970,FALSE,MAX(_xlfn.ANCHORARRAY(J970))=3)</f>
        <v>0</v>
      </c>
      <c r="AC970" t="b">
        <f>COUNTIF(_xlfn.ANCHORARRAY(J970),2)=4</f>
        <v>0</v>
      </c>
      <c r="AD970" t="b">
        <f>IF(AC970,FALSE,MAX(_xlfn.ANCHORARRAY(J970))=2)</f>
        <v>1</v>
      </c>
      <c r="AE970" t="b">
        <f>NOT(OR(Y970:AD970))</f>
        <v>0</v>
      </c>
      <c r="AF970">
        <f>8-MATCH(TRUE,Y970:AE970,0)</f>
        <v>2</v>
      </c>
      <c r="AG970">
        <f>VALUE(_xlfn.CONCAT(AF970,_xlfn.ANCHORARRAY(T970)))</f>
        <v>20905060514</v>
      </c>
      <c r="AH970">
        <f>VALUE(_xlfn.RANK.EQ(AG970,AG:AG,1))</f>
        <v>329</v>
      </c>
      <c r="AI970">
        <f>AH970*D970</f>
        <v>133903</v>
      </c>
      <c r="AK970" s="1"/>
      <c r="AL970" t="str" cm="1">
        <f t="array" ref="AL970:AP970">MID(C970,_xlfn.SEQUENCE(1,LEN(C970)),1)</f>
        <v>9</v>
      </c>
      <c r="AM970" t="str">
        <v>5</v>
      </c>
      <c r="AN970" t="str">
        <v>6</v>
      </c>
      <c r="AO970" t="str">
        <v>5</v>
      </c>
      <c r="AP970" t="str">
        <v>A</v>
      </c>
      <c r="AQ970">
        <f>IF(AL970="J",0,COUNTIF(_xlfn.ANCHORARRAY($AL970),AL970))</f>
        <v>1</v>
      </c>
      <c r="AR970">
        <f>IF(AM970="J",0,COUNTIF(_xlfn.ANCHORARRAY($AL970),AM970))</f>
        <v>2</v>
      </c>
      <c r="AS970">
        <f>IF(AN970="J",0,COUNTIF(_xlfn.ANCHORARRAY($AL970),AN970))</f>
        <v>1</v>
      </c>
      <c r="AT970">
        <f>IF(AO970="J",0,COUNTIF(_xlfn.ANCHORARRAY($AL970),AO970))</f>
        <v>2</v>
      </c>
      <c r="AU970">
        <f>IF(AP970="J",0,COUNTIF(_xlfn.ANCHORARRAY($AL970),AP970))</f>
        <v>1</v>
      </c>
      <c r="AV970" cm="1">
        <f t="array" ref="AV970:AZ970">_xlfn.LET(_xlpm.vals,{"J","2","3","4","5","6","7","8","9","T","J","Q","K","A"},
MATCH(_xlfn.ANCHORARRAY(AL970),_xlpm.vals,0))</f>
        <v>9</v>
      </c>
      <c r="AW970">
        <v>5</v>
      </c>
      <c r="AX970">
        <v>6</v>
      </c>
      <c r="AY970">
        <v>5</v>
      </c>
      <c r="AZ970">
        <v>14</v>
      </c>
      <c r="BA970" t="str" cm="1">
        <f t="array" ref="BA970:BE970">TEXT(_xlfn.ANCHORARRAY(AV970),"00")</f>
        <v>09</v>
      </c>
      <c r="BB970" t="str">
        <v>05</v>
      </c>
      <c r="BC970" t="str">
        <v>06</v>
      </c>
      <c r="BD970" t="str">
        <v>05</v>
      </c>
      <c r="BE970" t="str">
        <v>14</v>
      </c>
      <c r="BF970">
        <f>COUNTIF(_xlfn.ANCHORARRAY(AL970),"J")</f>
        <v>0</v>
      </c>
    </row>
    <row r="971" spans="2:58" x14ac:dyDescent="0.3">
      <c r="B971" t="s">
        <v>32</v>
      </c>
      <c r="C971" t="str">
        <f>_xlfn.TEXTBEFORE(B971," ")</f>
        <v>AT84A</v>
      </c>
      <c r="D971">
        <f>VALUE(_xlfn.TEXTAFTER(B971," "))</f>
        <v>227</v>
      </c>
      <c r="E971" t="str" cm="1">
        <f t="array" ref="E971:I971">MID(C971,_xlfn.SEQUENCE(1,LEN(C971)),1)</f>
        <v>A</v>
      </c>
      <c r="F971" t="str">
        <v>T</v>
      </c>
      <c r="G971" t="str">
        <v>8</v>
      </c>
      <c r="H971" t="str">
        <v>4</v>
      </c>
      <c r="I971" t="str">
        <v>A</v>
      </c>
      <c r="J971" cm="1">
        <f t="array" ref="J971:N971">COUNTIFS(_xlfn.ANCHORARRAY(E971),_xlfn.ANCHORARRAY(E971))</f>
        <v>2</v>
      </c>
      <c r="K971">
        <v>1</v>
      </c>
      <c r="L971">
        <v>1</v>
      </c>
      <c r="M971">
        <v>1</v>
      </c>
      <c r="N971">
        <v>2</v>
      </c>
      <c r="O971" cm="1">
        <f t="array" ref="O971:S971">_xlfn.LET(_xlpm.vals,{"1","2","3","4","5","6","7","8","9","T","J","Q","K","A"},
MATCH(_xlfn.ANCHORARRAY(E971),_xlpm.vals,0))</f>
        <v>14</v>
      </c>
      <c r="P971">
        <v>10</v>
      </c>
      <c r="Q971">
        <v>8</v>
      </c>
      <c r="R971">
        <v>4</v>
      </c>
      <c r="S971">
        <v>14</v>
      </c>
      <c r="T971" t="str" cm="1">
        <f t="array" ref="T971:X971">TEXT(_xlfn.ANCHORARRAY(O971),"00")</f>
        <v>14</v>
      </c>
      <c r="U971" t="str">
        <v>10</v>
      </c>
      <c r="V971" t="str">
        <v>08</v>
      </c>
      <c r="W971" t="str">
        <v>04</v>
      </c>
      <c r="X971" t="str">
        <v>14</v>
      </c>
      <c r="Y971" t="b">
        <f>MAX(_xlfn.ANCHORARRAY(J971))=5</f>
        <v>0</v>
      </c>
      <c r="Z971" t="b">
        <f>MAX(_xlfn.ANCHORARRAY(J971))=4</f>
        <v>0</v>
      </c>
      <c r="AA971" t="b" cm="1">
        <f t="array" ref="AA971">AND(OR(_xlfn.ANCHORARRAY(J971)=3),OR(_xlfn.ANCHORARRAY(J971)=2))</f>
        <v>0</v>
      </c>
      <c r="AB971" t="b">
        <f>IF(AA971,FALSE,MAX(_xlfn.ANCHORARRAY(J971))=3)</f>
        <v>0</v>
      </c>
      <c r="AC971" t="b">
        <f>COUNTIF(_xlfn.ANCHORARRAY(J971),2)=4</f>
        <v>0</v>
      </c>
      <c r="AD971" t="b">
        <f>IF(AC971,FALSE,MAX(_xlfn.ANCHORARRAY(J971))=2)</f>
        <v>1</v>
      </c>
      <c r="AE971" t="b">
        <f>NOT(OR(Y971:AD971))</f>
        <v>0</v>
      </c>
      <c r="AF971">
        <f>8-MATCH(TRUE,Y971:AE971,0)</f>
        <v>2</v>
      </c>
      <c r="AG971">
        <f>VALUE(_xlfn.CONCAT(AF971,_xlfn.ANCHORARRAY(T971)))</f>
        <v>21410080414</v>
      </c>
      <c r="AH971">
        <f>VALUE(_xlfn.RANK.EQ(AG971,AG:AG,1))</f>
        <v>433</v>
      </c>
      <c r="AI971">
        <f>AH971*D971</f>
        <v>98291</v>
      </c>
      <c r="AK971" s="1"/>
      <c r="AL971" t="str" cm="1">
        <f t="array" ref="AL971:AP971">MID(C971,_xlfn.SEQUENCE(1,LEN(C971)),1)</f>
        <v>A</v>
      </c>
      <c r="AM971" t="str">
        <v>T</v>
      </c>
      <c r="AN971" t="str">
        <v>8</v>
      </c>
      <c r="AO971" t="str">
        <v>4</v>
      </c>
      <c r="AP971" t="str">
        <v>A</v>
      </c>
      <c r="AQ971">
        <f>IF(AL971="J",0,COUNTIF(_xlfn.ANCHORARRAY($AL971),AL971))</f>
        <v>2</v>
      </c>
      <c r="AR971">
        <f>IF(AM971="J",0,COUNTIF(_xlfn.ANCHORARRAY($AL971),AM971))</f>
        <v>1</v>
      </c>
      <c r="AS971">
        <f>IF(AN971="J",0,COUNTIF(_xlfn.ANCHORARRAY($AL971),AN971))</f>
        <v>1</v>
      </c>
      <c r="AT971">
        <f>IF(AO971="J",0,COUNTIF(_xlfn.ANCHORARRAY($AL971),AO971))</f>
        <v>1</v>
      </c>
      <c r="AU971">
        <f>IF(AP971="J",0,COUNTIF(_xlfn.ANCHORARRAY($AL971),AP971))</f>
        <v>2</v>
      </c>
      <c r="AV971" cm="1">
        <f t="array" ref="AV971:AZ971">_xlfn.LET(_xlpm.vals,{"J","2","3","4","5","6","7","8","9","T","J","Q","K","A"},
MATCH(_xlfn.ANCHORARRAY(AL971),_xlpm.vals,0))</f>
        <v>14</v>
      </c>
      <c r="AW971">
        <v>10</v>
      </c>
      <c r="AX971">
        <v>8</v>
      </c>
      <c r="AY971">
        <v>4</v>
      </c>
      <c r="AZ971">
        <v>14</v>
      </c>
      <c r="BA971" t="str" cm="1">
        <f t="array" ref="BA971:BE971">TEXT(_xlfn.ANCHORARRAY(AV971),"00")</f>
        <v>14</v>
      </c>
      <c r="BB971" t="str">
        <v>10</v>
      </c>
      <c r="BC971" t="str">
        <v>08</v>
      </c>
      <c r="BD971" t="str">
        <v>04</v>
      </c>
      <c r="BE971" t="str">
        <v>14</v>
      </c>
      <c r="BF971">
        <f>COUNTIF(_xlfn.ANCHORARRAY(AL971),"J")</f>
        <v>0</v>
      </c>
    </row>
    <row r="972" spans="2:58" x14ac:dyDescent="0.3">
      <c r="B972" t="s">
        <v>31</v>
      </c>
      <c r="C972" t="str">
        <f>_xlfn.TEXTBEFORE(B972," ")</f>
        <v>7599J</v>
      </c>
      <c r="D972">
        <f>VALUE(_xlfn.TEXTAFTER(B972," "))</f>
        <v>147</v>
      </c>
      <c r="E972" t="str" cm="1">
        <f t="array" ref="E972:I972">MID(C972,_xlfn.SEQUENCE(1,LEN(C972)),1)</f>
        <v>7</v>
      </c>
      <c r="F972" t="str">
        <v>5</v>
      </c>
      <c r="G972" t="str">
        <v>9</v>
      </c>
      <c r="H972" t="str">
        <v>9</v>
      </c>
      <c r="I972" t="str">
        <v>J</v>
      </c>
      <c r="J972" cm="1">
        <f t="array" ref="J972:N972">COUNTIFS(_xlfn.ANCHORARRAY(E972),_xlfn.ANCHORARRAY(E972))</f>
        <v>1</v>
      </c>
      <c r="K972">
        <v>1</v>
      </c>
      <c r="L972">
        <v>2</v>
      </c>
      <c r="M972">
        <v>2</v>
      </c>
      <c r="N972">
        <v>1</v>
      </c>
      <c r="O972" cm="1">
        <f t="array" ref="O972:S972">_xlfn.LET(_xlpm.vals,{"1","2","3","4","5","6","7","8","9","T","J","Q","K","A"},
MATCH(_xlfn.ANCHORARRAY(E972),_xlpm.vals,0))</f>
        <v>7</v>
      </c>
      <c r="P972">
        <v>5</v>
      </c>
      <c r="Q972">
        <v>9</v>
      </c>
      <c r="R972">
        <v>9</v>
      </c>
      <c r="S972">
        <v>11</v>
      </c>
      <c r="T972" t="str" cm="1">
        <f t="array" ref="T972:X972">TEXT(_xlfn.ANCHORARRAY(O972),"00")</f>
        <v>07</v>
      </c>
      <c r="U972" t="str">
        <v>05</v>
      </c>
      <c r="V972" t="str">
        <v>09</v>
      </c>
      <c r="W972" t="str">
        <v>09</v>
      </c>
      <c r="X972" t="str">
        <v>11</v>
      </c>
      <c r="Y972" t="b">
        <f>MAX(_xlfn.ANCHORARRAY(J972))=5</f>
        <v>0</v>
      </c>
      <c r="Z972" t="b">
        <f>MAX(_xlfn.ANCHORARRAY(J972))=4</f>
        <v>0</v>
      </c>
      <c r="AA972" t="b" cm="1">
        <f t="array" ref="AA972">AND(OR(_xlfn.ANCHORARRAY(J972)=3),OR(_xlfn.ANCHORARRAY(J972)=2))</f>
        <v>0</v>
      </c>
      <c r="AB972" t="b">
        <f>IF(AA972,FALSE,MAX(_xlfn.ANCHORARRAY(J972))=3)</f>
        <v>0</v>
      </c>
      <c r="AC972" t="b">
        <f>COUNTIF(_xlfn.ANCHORARRAY(J972),2)=4</f>
        <v>0</v>
      </c>
      <c r="AD972" t="b">
        <f>IF(AC972,FALSE,MAX(_xlfn.ANCHORARRAY(J972))=2)</f>
        <v>1</v>
      </c>
      <c r="AE972" t="b">
        <f>NOT(OR(Y972:AD972))</f>
        <v>0</v>
      </c>
      <c r="AF972">
        <f>8-MATCH(TRUE,Y972:AE972,0)</f>
        <v>2</v>
      </c>
      <c r="AG972">
        <f>VALUE(_xlfn.CONCAT(AF972,_xlfn.ANCHORARRAY(T972)))</f>
        <v>20705090911</v>
      </c>
      <c r="AH972">
        <f>VALUE(_xlfn.RANK.EQ(AG972,AG:AG,1))</f>
        <v>300</v>
      </c>
      <c r="AI972">
        <f>AH972*D972</f>
        <v>44100</v>
      </c>
      <c r="AK972" s="1"/>
      <c r="AL972" t="str" cm="1">
        <f t="array" ref="AL972:AP972">MID(C972,_xlfn.SEQUENCE(1,LEN(C972)),1)</f>
        <v>7</v>
      </c>
      <c r="AM972" t="str">
        <v>5</v>
      </c>
      <c r="AN972" t="str">
        <v>9</v>
      </c>
      <c r="AO972" t="str">
        <v>9</v>
      </c>
      <c r="AP972" t="str">
        <v>J</v>
      </c>
      <c r="AQ972">
        <f>IF(AL972="J",0,COUNTIF(_xlfn.ANCHORARRAY($AL972),AL972))</f>
        <v>1</v>
      </c>
      <c r="AR972">
        <f>IF(AM972="J",0,COUNTIF(_xlfn.ANCHORARRAY($AL972),AM972))</f>
        <v>1</v>
      </c>
      <c r="AS972">
        <f>IF(AN972="J",0,COUNTIF(_xlfn.ANCHORARRAY($AL972),AN972))</f>
        <v>2</v>
      </c>
      <c r="AT972">
        <f>IF(AO972="J",0,COUNTIF(_xlfn.ANCHORARRAY($AL972),AO972))</f>
        <v>2</v>
      </c>
      <c r="AU972">
        <f>IF(AP972="J",0,COUNTIF(_xlfn.ANCHORARRAY($AL972),AP972))</f>
        <v>0</v>
      </c>
      <c r="AV972" cm="1">
        <f t="array" ref="AV972:AZ972">_xlfn.LET(_xlpm.vals,{"J","2","3","4","5","6","7","8","9","T","J","Q","K","A"},
MATCH(_xlfn.ANCHORARRAY(AL972),_xlpm.vals,0))</f>
        <v>7</v>
      </c>
      <c r="AW972">
        <v>5</v>
      </c>
      <c r="AX972">
        <v>9</v>
      </c>
      <c r="AY972">
        <v>9</v>
      </c>
      <c r="AZ972">
        <v>1</v>
      </c>
      <c r="BA972" t="str" cm="1">
        <f t="array" ref="BA972:BE972">TEXT(_xlfn.ANCHORARRAY(AV972),"00")</f>
        <v>07</v>
      </c>
      <c r="BB972" t="str">
        <v>05</v>
      </c>
      <c r="BC972" t="str">
        <v>09</v>
      </c>
      <c r="BD972" t="str">
        <v>09</v>
      </c>
      <c r="BE972" t="str">
        <v>01</v>
      </c>
      <c r="BF972">
        <f>COUNTIF(_xlfn.ANCHORARRAY(AL972),"J")</f>
        <v>1</v>
      </c>
    </row>
    <row r="973" spans="2:58" x14ac:dyDescent="0.3">
      <c r="B973" t="s">
        <v>30</v>
      </c>
      <c r="C973" t="str">
        <f>_xlfn.TEXTBEFORE(B973," ")</f>
        <v>84A95</v>
      </c>
      <c r="D973">
        <f>VALUE(_xlfn.TEXTAFTER(B973," "))</f>
        <v>637</v>
      </c>
      <c r="E973" t="str" cm="1">
        <f t="array" ref="E973:I973">MID(C973,_xlfn.SEQUENCE(1,LEN(C973)),1)</f>
        <v>8</v>
      </c>
      <c r="F973" t="str">
        <v>4</v>
      </c>
      <c r="G973" t="str">
        <v>A</v>
      </c>
      <c r="H973" t="str">
        <v>9</v>
      </c>
      <c r="I973" t="str">
        <v>5</v>
      </c>
      <c r="J973" cm="1">
        <f t="array" ref="J973:N973">COUNTIFS(_xlfn.ANCHORARRAY(E973),_xlfn.ANCHORARRAY(E973))</f>
        <v>1</v>
      </c>
      <c r="K973">
        <v>1</v>
      </c>
      <c r="L973">
        <v>1</v>
      </c>
      <c r="M973">
        <v>1</v>
      </c>
      <c r="N973">
        <v>1</v>
      </c>
      <c r="O973" cm="1">
        <f t="array" ref="O973:S973">_xlfn.LET(_xlpm.vals,{"1","2","3","4","5","6","7","8","9","T","J","Q","K","A"},
MATCH(_xlfn.ANCHORARRAY(E973),_xlpm.vals,0))</f>
        <v>8</v>
      </c>
      <c r="P973">
        <v>4</v>
      </c>
      <c r="Q973">
        <v>14</v>
      </c>
      <c r="R973">
        <v>9</v>
      </c>
      <c r="S973">
        <v>5</v>
      </c>
      <c r="T973" t="str" cm="1">
        <f t="array" ref="T973:X973">TEXT(_xlfn.ANCHORARRAY(O973),"00")</f>
        <v>08</v>
      </c>
      <c r="U973" t="str">
        <v>04</v>
      </c>
      <c r="V973" t="str">
        <v>14</v>
      </c>
      <c r="W973" t="str">
        <v>09</v>
      </c>
      <c r="X973" t="str">
        <v>05</v>
      </c>
      <c r="Y973" t="b">
        <f>MAX(_xlfn.ANCHORARRAY(J973))=5</f>
        <v>0</v>
      </c>
      <c r="Z973" t="b">
        <f>MAX(_xlfn.ANCHORARRAY(J973))=4</f>
        <v>0</v>
      </c>
      <c r="AA973" t="b" cm="1">
        <f t="array" ref="AA973">AND(OR(_xlfn.ANCHORARRAY(J973)=3),OR(_xlfn.ANCHORARRAY(J973)=2))</f>
        <v>0</v>
      </c>
      <c r="AB973" t="b">
        <f>IF(AA973,FALSE,MAX(_xlfn.ANCHORARRAY(J973))=3)</f>
        <v>0</v>
      </c>
      <c r="AC973" t="b">
        <f>COUNTIF(_xlfn.ANCHORARRAY(J973),2)=4</f>
        <v>0</v>
      </c>
      <c r="AD973" t="b">
        <f>IF(AC973,FALSE,MAX(_xlfn.ANCHORARRAY(J973))=2)</f>
        <v>0</v>
      </c>
      <c r="AE973" t="b">
        <f>NOT(OR(Y973:AD973))</f>
        <v>1</v>
      </c>
      <c r="AF973">
        <f>8-MATCH(TRUE,Y973:AE973,0)</f>
        <v>1</v>
      </c>
      <c r="AG973">
        <f>VALUE(_xlfn.CONCAT(AF973,_xlfn.ANCHORARRAY(T973)))</f>
        <v>10804140905</v>
      </c>
      <c r="AH973">
        <f>VALUE(_xlfn.RANK.EQ(AG973,AG:AG,1))</f>
        <v>93</v>
      </c>
      <c r="AI973">
        <f>AH973*D973</f>
        <v>59241</v>
      </c>
      <c r="AK973" s="1"/>
      <c r="AL973" t="str" cm="1">
        <f t="array" ref="AL973:AP973">MID(C973,_xlfn.SEQUENCE(1,LEN(C973)),1)</f>
        <v>8</v>
      </c>
      <c r="AM973" t="str">
        <v>4</v>
      </c>
      <c r="AN973" t="str">
        <v>A</v>
      </c>
      <c r="AO973" t="str">
        <v>9</v>
      </c>
      <c r="AP973" t="str">
        <v>5</v>
      </c>
      <c r="AQ973">
        <f>IF(AL973="J",0,COUNTIF(_xlfn.ANCHORARRAY($AL973),AL973))</f>
        <v>1</v>
      </c>
      <c r="AR973">
        <f>IF(AM973="J",0,COUNTIF(_xlfn.ANCHORARRAY($AL973),AM973))</f>
        <v>1</v>
      </c>
      <c r="AS973">
        <f>IF(AN973="J",0,COUNTIF(_xlfn.ANCHORARRAY($AL973),AN973))</f>
        <v>1</v>
      </c>
      <c r="AT973">
        <f>IF(AO973="J",0,COUNTIF(_xlfn.ANCHORARRAY($AL973),AO973))</f>
        <v>1</v>
      </c>
      <c r="AU973">
        <f>IF(AP973="J",0,COUNTIF(_xlfn.ANCHORARRAY($AL973),AP973))</f>
        <v>1</v>
      </c>
      <c r="AV973" cm="1">
        <f t="array" ref="AV973:AZ973">_xlfn.LET(_xlpm.vals,{"J","2","3","4","5","6","7","8","9","T","J","Q","K","A"},
MATCH(_xlfn.ANCHORARRAY(AL973),_xlpm.vals,0))</f>
        <v>8</v>
      </c>
      <c r="AW973">
        <v>4</v>
      </c>
      <c r="AX973">
        <v>14</v>
      </c>
      <c r="AY973">
        <v>9</v>
      </c>
      <c r="AZ973">
        <v>5</v>
      </c>
      <c r="BA973" t="str" cm="1">
        <f t="array" ref="BA973:BE973">TEXT(_xlfn.ANCHORARRAY(AV973),"00")</f>
        <v>08</v>
      </c>
      <c r="BB973" t="str">
        <v>04</v>
      </c>
      <c r="BC973" t="str">
        <v>14</v>
      </c>
      <c r="BD973" t="str">
        <v>09</v>
      </c>
      <c r="BE973" t="str">
        <v>05</v>
      </c>
      <c r="BF973">
        <f>COUNTIF(_xlfn.ANCHORARRAY(AL973),"J")</f>
        <v>0</v>
      </c>
    </row>
    <row r="974" spans="2:58" x14ac:dyDescent="0.3">
      <c r="B974" t="s">
        <v>29</v>
      </c>
      <c r="C974" t="str">
        <f>_xlfn.TEXTBEFORE(B974," ")</f>
        <v>633AJ</v>
      </c>
      <c r="D974">
        <f>VALUE(_xlfn.TEXTAFTER(B974," "))</f>
        <v>604</v>
      </c>
      <c r="E974" t="str" cm="1">
        <f t="array" ref="E974:I974">MID(C974,_xlfn.SEQUENCE(1,LEN(C974)),1)</f>
        <v>6</v>
      </c>
      <c r="F974" t="str">
        <v>3</v>
      </c>
      <c r="G974" t="str">
        <v>3</v>
      </c>
      <c r="H974" t="str">
        <v>A</v>
      </c>
      <c r="I974" t="str">
        <v>J</v>
      </c>
      <c r="J974" cm="1">
        <f t="array" ref="J974:N974">COUNTIFS(_xlfn.ANCHORARRAY(E974),_xlfn.ANCHORARRAY(E974))</f>
        <v>1</v>
      </c>
      <c r="K974">
        <v>2</v>
      </c>
      <c r="L974">
        <v>2</v>
      </c>
      <c r="M974">
        <v>1</v>
      </c>
      <c r="N974">
        <v>1</v>
      </c>
      <c r="O974" cm="1">
        <f t="array" ref="O974:S974">_xlfn.LET(_xlpm.vals,{"1","2","3","4","5","6","7","8","9","T","J","Q","K","A"},
MATCH(_xlfn.ANCHORARRAY(E974),_xlpm.vals,0))</f>
        <v>6</v>
      </c>
      <c r="P974">
        <v>3</v>
      </c>
      <c r="Q974">
        <v>3</v>
      </c>
      <c r="R974">
        <v>14</v>
      </c>
      <c r="S974">
        <v>11</v>
      </c>
      <c r="T974" t="str" cm="1">
        <f t="array" ref="T974:X974">TEXT(_xlfn.ANCHORARRAY(O974),"00")</f>
        <v>06</v>
      </c>
      <c r="U974" t="str">
        <v>03</v>
      </c>
      <c r="V974" t="str">
        <v>03</v>
      </c>
      <c r="W974" t="str">
        <v>14</v>
      </c>
      <c r="X974" t="str">
        <v>11</v>
      </c>
      <c r="Y974" t="b">
        <f>MAX(_xlfn.ANCHORARRAY(J974))=5</f>
        <v>0</v>
      </c>
      <c r="Z974" t="b">
        <f>MAX(_xlfn.ANCHORARRAY(J974))=4</f>
        <v>0</v>
      </c>
      <c r="AA974" t="b" cm="1">
        <f t="array" ref="AA974">AND(OR(_xlfn.ANCHORARRAY(J974)=3),OR(_xlfn.ANCHORARRAY(J974)=2))</f>
        <v>0</v>
      </c>
      <c r="AB974" t="b">
        <f>IF(AA974,FALSE,MAX(_xlfn.ANCHORARRAY(J974))=3)</f>
        <v>0</v>
      </c>
      <c r="AC974" t="b">
        <f>COUNTIF(_xlfn.ANCHORARRAY(J974),2)=4</f>
        <v>0</v>
      </c>
      <c r="AD974" t="b">
        <f>IF(AC974,FALSE,MAX(_xlfn.ANCHORARRAY(J974))=2)</f>
        <v>1</v>
      </c>
      <c r="AE974" t="b">
        <f>NOT(OR(Y974:AD974))</f>
        <v>0</v>
      </c>
      <c r="AF974">
        <f>8-MATCH(TRUE,Y974:AE974,0)</f>
        <v>2</v>
      </c>
      <c r="AG974">
        <f>VALUE(_xlfn.CONCAT(AF974,_xlfn.ANCHORARRAY(T974)))</f>
        <v>20603031411</v>
      </c>
      <c r="AH974">
        <f>VALUE(_xlfn.RANK.EQ(AG974,AG:AG,1))</f>
        <v>278</v>
      </c>
      <c r="AI974">
        <f>AH974*D974</f>
        <v>167912</v>
      </c>
      <c r="AK974" s="1"/>
      <c r="AL974" t="str" cm="1">
        <f t="array" ref="AL974:AP974">MID(C974,_xlfn.SEQUENCE(1,LEN(C974)),1)</f>
        <v>6</v>
      </c>
      <c r="AM974" t="str">
        <v>3</v>
      </c>
      <c r="AN974" t="str">
        <v>3</v>
      </c>
      <c r="AO974" t="str">
        <v>A</v>
      </c>
      <c r="AP974" t="str">
        <v>J</v>
      </c>
      <c r="AQ974">
        <f>IF(AL974="J",0,COUNTIF(_xlfn.ANCHORARRAY($AL974),AL974))</f>
        <v>1</v>
      </c>
      <c r="AR974">
        <f>IF(AM974="J",0,COUNTIF(_xlfn.ANCHORARRAY($AL974),AM974))</f>
        <v>2</v>
      </c>
      <c r="AS974">
        <f>IF(AN974="J",0,COUNTIF(_xlfn.ANCHORARRAY($AL974),AN974))</f>
        <v>2</v>
      </c>
      <c r="AT974">
        <f>IF(AO974="J",0,COUNTIF(_xlfn.ANCHORARRAY($AL974),AO974))</f>
        <v>1</v>
      </c>
      <c r="AU974">
        <f>IF(AP974="J",0,COUNTIF(_xlfn.ANCHORARRAY($AL974),AP974))</f>
        <v>0</v>
      </c>
      <c r="AV974" cm="1">
        <f t="array" ref="AV974:AZ974">_xlfn.LET(_xlpm.vals,{"J","2","3","4","5","6","7","8","9","T","J","Q","K","A"},
MATCH(_xlfn.ANCHORARRAY(AL974),_xlpm.vals,0))</f>
        <v>6</v>
      </c>
      <c r="AW974">
        <v>3</v>
      </c>
      <c r="AX974">
        <v>3</v>
      </c>
      <c r="AY974">
        <v>14</v>
      </c>
      <c r="AZ974">
        <v>1</v>
      </c>
      <c r="BA974" t="str" cm="1">
        <f t="array" ref="BA974:BE974">TEXT(_xlfn.ANCHORARRAY(AV974),"00")</f>
        <v>06</v>
      </c>
      <c r="BB974" t="str">
        <v>03</v>
      </c>
      <c r="BC974" t="str">
        <v>03</v>
      </c>
      <c r="BD974" t="str">
        <v>14</v>
      </c>
      <c r="BE974" t="str">
        <v>01</v>
      </c>
      <c r="BF974">
        <f>COUNTIF(_xlfn.ANCHORARRAY(AL974),"J")</f>
        <v>1</v>
      </c>
    </row>
    <row r="975" spans="2:58" x14ac:dyDescent="0.3">
      <c r="B975" t="s">
        <v>28</v>
      </c>
      <c r="C975" t="str">
        <f>_xlfn.TEXTBEFORE(B975," ")</f>
        <v>JJQ56</v>
      </c>
      <c r="D975">
        <f>VALUE(_xlfn.TEXTAFTER(B975," "))</f>
        <v>885</v>
      </c>
      <c r="E975" t="str" cm="1">
        <f t="array" ref="E975:I975">MID(C975,_xlfn.SEQUENCE(1,LEN(C975)),1)</f>
        <v>J</v>
      </c>
      <c r="F975" t="str">
        <v>J</v>
      </c>
      <c r="G975" t="str">
        <v>Q</v>
      </c>
      <c r="H975" t="str">
        <v>5</v>
      </c>
      <c r="I975" t="str">
        <v>6</v>
      </c>
      <c r="J975" cm="1">
        <f t="array" ref="J975:N975">COUNTIFS(_xlfn.ANCHORARRAY(E975),_xlfn.ANCHORARRAY(E975))</f>
        <v>2</v>
      </c>
      <c r="K975">
        <v>2</v>
      </c>
      <c r="L975">
        <v>1</v>
      </c>
      <c r="M975">
        <v>1</v>
      </c>
      <c r="N975">
        <v>1</v>
      </c>
      <c r="O975" cm="1">
        <f t="array" ref="O975:S975">_xlfn.LET(_xlpm.vals,{"1","2","3","4","5","6","7","8","9","T","J","Q","K","A"},
MATCH(_xlfn.ANCHORARRAY(E975),_xlpm.vals,0))</f>
        <v>11</v>
      </c>
      <c r="P975">
        <v>11</v>
      </c>
      <c r="Q975">
        <v>12</v>
      </c>
      <c r="R975">
        <v>5</v>
      </c>
      <c r="S975">
        <v>6</v>
      </c>
      <c r="T975" t="str" cm="1">
        <f t="array" ref="T975:X975">TEXT(_xlfn.ANCHORARRAY(O975),"00")</f>
        <v>11</v>
      </c>
      <c r="U975" t="str">
        <v>11</v>
      </c>
      <c r="V975" t="str">
        <v>12</v>
      </c>
      <c r="W975" t="str">
        <v>05</v>
      </c>
      <c r="X975" t="str">
        <v>06</v>
      </c>
      <c r="Y975" t="b">
        <f>MAX(_xlfn.ANCHORARRAY(J975))=5</f>
        <v>0</v>
      </c>
      <c r="Z975" t="b">
        <f>MAX(_xlfn.ANCHORARRAY(J975))=4</f>
        <v>0</v>
      </c>
      <c r="AA975" t="b" cm="1">
        <f t="array" ref="AA975">AND(OR(_xlfn.ANCHORARRAY(J975)=3),OR(_xlfn.ANCHORARRAY(J975)=2))</f>
        <v>0</v>
      </c>
      <c r="AB975" t="b">
        <f>IF(AA975,FALSE,MAX(_xlfn.ANCHORARRAY(J975))=3)</f>
        <v>0</v>
      </c>
      <c r="AC975" t="b">
        <f>COUNTIF(_xlfn.ANCHORARRAY(J975),2)=4</f>
        <v>0</v>
      </c>
      <c r="AD975" t="b">
        <f>IF(AC975,FALSE,MAX(_xlfn.ANCHORARRAY(J975))=2)</f>
        <v>1</v>
      </c>
      <c r="AE975" t="b">
        <f>NOT(OR(Y975:AD975))</f>
        <v>0</v>
      </c>
      <c r="AF975">
        <f>8-MATCH(TRUE,Y975:AE975,0)</f>
        <v>2</v>
      </c>
      <c r="AG975">
        <f>VALUE(_xlfn.CONCAT(AF975,_xlfn.ANCHORARRAY(T975)))</f>
        <v>21111120506</v>
      </c>
      <c r="AH975">
        <f>VALUE(_xlfn.RANK.EQ(AG975,AG:AG,1))</f>
        <v>384</v>
      </c>
      <c r="AI975">
        <f>AH975*D975</f>
        <v>339840</v>
      </c>
      <c r="AK975" s="1"/>
      <c r="AL975" t="str" cm="1">
        <f t="array" ref="AL975:AP975">MID(C975,_xlfn.SEQUENCE(1,LEN(C975)),1)</f>
        <v>J</v>
      </c>
      <c r="AM975" t="str">
        <v>J</v>
      </c>
      <c r="AN975" t="str">
        <v>Q</v>
      </c>
      <c r="AO975" t="str">
        <v>5</v>
      </c>
      <c r="AP975" t="str">
        <v>6</v>
      </c>
      <c r="AQ975">
        <f>IF(AL975="J",0,COUNTIF(_xlfn.ANCHORARRAY($AL975),AL975))</f>
        <v>0</v>
      </c>
      <c r="AR975">
        <f>IF(AM975="J",0,COUNTIF(_xlfn.ANCHORARRAY($AL975),AM975))</f>
        <v>0</v>
      </c>
      <c r="AS975">
        <f>IF(AN975="J",0,COUNTIF(_xlfn.ANCHORARRAY($AL975),AN975))</f>
        <v>1</v>
      </c>
      <c r="AT975">
        <f>IF(AO975="J",0,COUNTIF(_xlfn.ANCHORARRAY($AL975),AO975))</f>
        <v>1</v>
      </c>
      <c r="AU975">
        <f>IF(AP975="J",0,COUNTIF(_xlfn.ANCHORARRAY($AL975),AP975))</f>
        <v>1</v>
      </c>
      <c r="AV975" cm="1">
        <f t="array" ref="AV975:AZ975">_xlfn.LET(_xlpm.vals,{"J","2","3","4","5","6","7","8","9","T","J","Q","K","A"},
MATCH(_xlfn.ANCHORARRAY(AL975),_xlpm.vals,0))</f>
        <v>1</v>
      </c>
      <c r="AW975">
        <v>1</v>
      </c>
      <c r="AX975">
        <v>12</v>
      </c>
      <c r="AY975">
        <v>5</v>
      </c>
      <c r="AZ975">
        <v>6</v>
      </c>
      <c r="BA975" t="str" cm="1">
        <f t="array" ref="BA975:BE975">TEXT(_xlfn.ANCHORARRAY(AV975),"00")</f>
        <v>01</v>
      </c>
      <c r="BB975" t="str">
        <v>01</v>
      </c>
      <c r="BC975" t="str">
        <v>12</v>
      </c>
      <c r="BD975" t="str">
        <v>05</v>
      </c>
      <c r="BE975" t="str">
        <v>06</v>
      </c>
      <c r="BF975">
        <f>COUNTIF(_xlfn.ANCHORARRAY(AL975),"J")</f>
        <v>2</v>
      </c>
    </row>
    <row r="976" spans="2:58" x14ac:dyDescent="0.3">
      <c r="B976" t="s">
        <v>27</v>
      </c>
      <c r="C976" t="str">
        <f>_xlfn.TEXTBEFORE(B976," ")</f>
        <v>3AT3J</v>
      </c>
      <c r="D976">
        <f>VALUE(_xlfn.TEXTAFTER(B976," "))</f>
        <v>278</v>
      </c>
      <c r="E976" t="str" cm="1">
        <f t="array" ref="E976:I976">MID(C976,_xlfn.SEQUENCE(1,LEN(C976)),1)</f>
        <v>3</v>
      </c>
      <c r="F976" t="str">
        <v>A</v>
      </c>
      <c r="G976" t="str">
        <v>T</v>
      </c>
      <c r="H976" t="str">
        <v>3</v>
      </c>
      <c r="I976" t="str">
        <v>J</v>
      </c>
      <c r="J976" cm="1">
        <f t="array" ref="J976:N976">COUNTIFS(_xlfn.ANCHORARRAY(E976),_xlfn.ANCHORARRAY(E976))</f>
        <v>2</v>
      </c>
      <c r="K976">
        <v>1</v>
      </c>
      <c r="L976">
        <v>1</v>
      </c>
      <c r="M976">
        <v>2</v>
      </c>
      <c r="N976">
        <v>1</v>
      </c>
      <c r="O976" cm="1">
        <f t="array" ref="O976:S976">_xlfn.LET(_xlpm.vals,{"1","2","3","4","5","6","7","8","9","T","J","Q","K","A"},
MATCH(_xlfn.ANCHORARRAY(E976),_xlpm.vals,0))</f>
        <v>3</v>
      </c>
      <c r="P976">
        <v>14</v>
      </c>
      <c r="Q976">
        <v>10</v>
      </c>
      <c r="R976">
        <v>3</v>
      </c>
      <c r="S976">
        <v>11</v>
      </c>
      <c r="T976" t="str" cm="1">
        <f t="array" ref="T976:X976">TEXT(_xlfn.ANCHORARRAY(O976),"00")</f>
        <v>03</v>
      </c>
      <c r="U976" t="str">
        <v>14</v>
      </c>
      <c r="V976" t="str">
        <v>10</v>
      </c>
      <c r="W976" t="str">
        <v>03</v>
      </c>
      <c r="X976" t="str">
        <v>11</v>
      </c>
      <c r="Y976" t="b">
        <f>MAX(_xlfn.ANCHORARRAY(J976))=5</f>
        <v>0</v>
      </c>
      <c r="Z976" t="b">
        <f>MAX(_xlfn.ANCHORARRAY(J976))=4</f>
        <v>0</v>
      </c>
      <c r="AA976" t="b" cm="1">
        <f t="array" ref="AA976">AND(OR(_xlfn.ANCHORARRAY(J976)=3),OR(_xlfn.ANCHORARRAY(J976)=2))</f>
        <v>0</v>
      </c>
      <c r="AB976" t="b">
        <f>IF(AA976,FALSE,MAX(_xlfn.ANCHORARRAY(J976))=3)</f>
        <v>0</v>
      </c>
      <c r="AC976" t="b">
        <f>COUNTIF(_xlfn.ANCHORARRAY(J976),2)=4</f>
        <v>0</v>
      </c>
      <c r="AD976" t="b">
        <f>IF(AC976,FALSE,MAX(_xlfn.ANCHORARRAY(J976))=2)</f>
        <v>1</v>
      </c>
      <c r="AE976" t="b">
        <f>NOT(OR(Y976:AD976))</f>
        <v>0</v>
      </c>
      <c r="AF976">
        <f>8-MATCH(TRUE,Y976:AE976,0)</f>
        <v>2</v>
      </c>
      <c r="AG976">
        <f>VALUE(_xlfn.CONCAT(AF976,_xlfn.ANCHORARRAY(T976)))</f>
        <v>20314100311</v>
      </c>
      <c r="AH976">
        <f>VALUE(_xlfn.RANK.EQ(AG976,AG:AG,1))</f>
        <v>236</v>
      </c>
      <c r="AI976">
        <f>AH976*D976</f>
        <v>65608</v>
      </c>
      <c r="AK976" s="1"/>
      <c r="AL976" t="str" cm="1">
        <f t="array" ref="AL976:AP976">MID(C976,_xlfn.SEQUENCE(1,LEN(C976)),1)</f>
        <v>3</v>
      </c>
      <c r="AM976" t="str">
        <v>A</v>
      </c>
      <c r="AN976" t="str">
        <v>T</v>
      </c>
      <c r="AO976" t="str">
        <v>3</v>
      </c>
      <c r="AP976" t="str">
        <v>J</v>
      </c>
      <c r="AQ976">
        <f>IF(AL976="J",0,COUNTIF(_xlfn.ANCHORARRAY($AL976),AL976))</f>
        <v>2</v>
      </c>
      <c r="AR976">
        <f>IF(AM976="J",0,COUNTIF(_xlfn.ANCHORARRAY($AL976),AM976))</f>
        <v>1</v>
      </c>
      <c r="AS976">
        <f>IF(AN976="J",0,COUNTIF(_xlfn.ANCHORARRAY($AL976),AN976))</f>
        <v>1</v>
      </c>
      <c r="AT976">
        <f>IF(AO976="J",0,COUNTIF(_xlfn.ANCHORARRAY($AL976),AO976))</f>
        <v>2</v>
      </c>
      <c r="AU976">
        <f>IF(AP976="J",0,COUNTIF(_xlfn.ANCHORARRAY($AL976),AP976))</f>
        <v>0</v>
      </c>
      <c r="AV976" cm="1">
        <f t="array" ref="AV976:AZ976">_xlfn.LET(_xlpm.vals,{"J","2","3","4","5","6","7","8","9","T","J","Q","K","A"},
MATCH(_xlfn.ANCHORARRAY(AL976),_xlpm.vals,0))</f>
        <v>3</v>
      </c>
      <c r="AW976">
        <v>14</v>
      </c>
      <c r="AX976">
        <v>10</v>
      </c>
      <c r="AY976">
        <v>3</v>
      </c>
      <c r="AZ976">
        <v>1</v>
      </c>
      <c r="BA976" t="str" cm="1">
        <f t="array" ref="BA976:BE976">TEXT(_xlfn.ANCHORARRAY(AV976),"00")</f>
        <v>03</v>
      </c>
      <c r="BB976" t="str">
        <v>14</v>
      </c>
      <c r="BC976" t="str">
        <v>10</v>
      </c>
      <c r="BD976" t="str">
        <v>03</v>
      </c>
      <c r="BE976" t="str">
        <v>01</v>
      </c>
      <c r="BF976">
        <f>COUNTIF(_xlfn.ANCHORARRAY(AL976),"J")</f>
        <v>1</v>
      </c>
    </row>
    <row r="977" spans="2:58" x14ac:dyDescent="0.3">
      <c r="B977" t="s">
        <v>26</v>
      </c>
      <c r="C977" t="str">
        <f>_xlfn.TEXTBEFORE(B977," ")</f>
        <v>26656</v>
      </c>
      <c r="D977">
        <f>VALUE(_xlfn.TEXTAFTER(B977," "))</f>
        <v>677</v>
      </c>
      <c r="E977" t="str" cm="1">
        <f t="array" ref="E977:I977">MID(C977,_xlfn.SEQUENCE(1,LEN(C977)),1)</f>
        <v>2</v>
      </c>
      <c r="F977" t="str">
        <v>6</v>
      </c>
      <c r="G977" t="str">
        <v>6</v>
      </c>
      <c r="H977" t="str">
        <v>5</v>
      </c>
      <c r="I977" t="str">
        <v>6</v>
      </c>
      <c r="J977" cm="1">
        <f t="array" ref="J977:N977">COUNTIFS(_xlfn.ANCHORARRAY(E977),_xlfn.ANCHORARRAY(E977))</f>
        <v>1</v>
      </c>
      <c r="K977">
        <v>3</v>
      </c>
      <c r="L977">
        <v>3</v>
      </c>
      <c r="M977">
        <v>1</v>
      </c>
      <c r="N977">
        <v>3</v>
      </c>
      <c r="O977" cm="1">
        <f t="array" ref="O977:S977">_xlfn.LET(_xlpm.vals,{"1","2","3","4","5","6","7","8","9","T","J","Q","K","A"},
MATCH(_xlfn.ANCHORARRAY(E977),_xlpm.vals,0))</f>
        <v>2</v>
      </c>
      <c r="P977">
        <v>6</v>
      </c>
      <c r="Q977">
        <v>6</v>
      </c>
      <c r="R977">
        <v>5</v>
      </c>
      <c r="S977">
        <v>6</v>
      </c>
      <c r="T977" t="str" cm="1">
        <f t="array" ref="T977:X977">TEXT(_xlfn.ANCHORARRAY(O977),"00")</f>
        <v>02</v>
      </c>
      <c r="U977" t="str">
        <v>06</v>
      </c>
      <c r="V977" t="str">
        <v>06</v>
      </c>
      <c r="W977" t="str">
        <v>05</v>
      </c>
      <c r="X977" t="str">
        <v>06</v>
      </c>
      <c r="Y977" t="b">
        <f>MAX(_xlfn.ANCHORARRAY(J977))=5</f>
        <v>0</v>
      </c>
      <c r="Z977" t="b">
        <f>MAX(_xlfn.ANCHORARRAY(J977))=4</f>
        <v>0</v>
      </c>
      <c r="AA977" t="b" cm="1">
        <f t="array" ref="AA977">AND(OR(_xlfn.ANCHORARRAY(J977)=3),OR(_xlfn.ANCHORARRAY(J977)=2))</f>
        <v>0</v>
      </c>
      <c r="AB977" t="b">
        <f>IF(AA977,FALSE,MAX(_xlfn.ANCHORARRAY(J977))=3)</f>
        <v>1</v>
      </c>
      <c r="AC977" t="b">
        <f>COUNTIF(_xlfn.ANCHORARRAY(J977),2)=4</f>
        <v>0</v>
      </c>
      <c r="AD977" t="b">
        <f>IF(AC977,FALSE,MAX(_xlfn.ANCHORARRAY(J977))=2)</f>
        <v>0</v>
      </c>
      <c r="AE977" t="b">
        <f>NOT(OR(Y977:AD977))</f>
        <v>0</v>
      </c>
      <c r="AF977">
        <f>8-MATCH(TRUE,Y977:AE977,0)</f>
        <v>4</v>
      </c>
      <c r="AG977">
        <f>VALUE(_xlfn.CONCAT(AF977,_xlfn.ANCHORARRAY(T977)))</f>
        <v>40206060506</v>
      </c>
      <c r="AH977">
        <f>VALUE(_xlfn.RANK.EQ(AG977,AG:AG,1))</f>
        <v>635</v>
      </c>
      <c r="AI977">
        <f>AH977*D977</f>
        <v>429895</v>
      </c>
      <c r="AK977" s="1"/>
      <c r="AL977" t="str" cm="1">
        <f t="array" ref="AL977:AP977">MID(C977,_xlfn.SEQUENCE(1,LEN(C977)),1)</f>
        <v>2</v>
      </c>
      <c r="AM977" t="str">
        <v>6</v>
      </c>
      <c r="AN977" t="str">
        <v>6</v>
      </c>
      <c r="AO977" t="str">
        <v>5</v>
      </c>
      <c r="AP977" t="str">
        <v>6</v>
      </c>
      <c r="AQ977">
        <f>IF(AL977="J",0,COUNTIF(_xlfn.ANCHORARRAY($AL977),AL977))</f>
        <v>1</v>
      </c>
      <c r="AR977">
        <f>IF(AM977="J",0,COUNTIF(_xlfn.ANCHORARRAY($AL977),AM977))</f>
        <v>3</v>
      </c>
      <c r="AS977">
        <f>IF(AN977="J",0,COUNTIF(_xlfn.ANCHORARRAY($AL977),AN977))</f>
        <v>3</v>
      </c>
      <c r="AT977">
        <f>IF(AO977="J",0,COUNTIF(_xlfn.ANCHORARRAY($AL977),AO977))</f>
        <v>1</v>
      </c>
      <c r="AU977">
        <f>IF(AP977="J",0,COUNTIF(_xlfn.ANCHORARRAY($AL977),AP977))</f>
        <v>3</v>
      </c>
      <c r="AV977" cm="1">
        <f t="array" ref="AV977:AZ977">_xlfn.LET(_xlpm.vals,{"J","2","3","4","5","6","7","8","9","T","J","Q","K","A"},
MATCH(_xlfn.ANCHORARRAY(AL977),_xlpm.vals,0))</f>
        <v>2</v>
      </c>
      <c r="AW977">
        <v>6</v>
      </c>
      <c r="AX977">
        <v>6</v>
      </c>
      <c r="AY977">
        <v>5</v>
      </c>
      <c r="AZ977">
        <v>6</v>
      </c>
      <c r="BA977" t="str" cm="1">
        <f t="array" ref="BA977:BE977">TEXT(_xlfn.ANCHORARRAY(AV977),"00")</f>
        <v>02</v>
      </c>
      <c r="BB977" t="str">
        <v>06</v>
      </c>
      <c r="BC977" t="str">
        <v>06</v>
      </c>
      <c r="BD977" t="str">
        <v>05</v>
      </c>
      <c r="BE977" t="str">
        <v>06</v>
      </c>
      <c r="BF977">
        <f>COUNTIF(_xlfn.ANCHORARRAY(AL977),"J")</f>
        <v>0</v>
      </c>
    </row>
    <row r="978" spans="2:58" x14ac:dyDescent="0.3">
      <c r="B978" t="s">
        <v>25</v>
      </c>
      <c r="C978" t="str">
        <f>_xlfn.TEXTBEFORE(B978," ")</f>
        <v>2TQ38</v>
      </c>
      <c r="D978">
        <f>VALUE(_xlfn.TEXTAFTER(B978," "))</f>
        <v>63</v>
      </c>
      <c r="E978" t="str" cm="1">
        <f t="array" ref="E978:I978">MID(C978,_xlfn.SEQUENCE(1,LEN(C978)),1)</f>
        <v>2</v>
      </c>
      <c r="F978" t="str">
        <v>T</v>
      </c>
      <c r="G978" t="str">
        <v>Q</v>
      </c>
      <c r="H978" t="str">
        <v>3</v>
      </c>
      <c r="I978" t="str">
        <v>8</v>
      </c>
      <c r="J978" cm="1">
        <f t="array" ref="J978:N978">COUNTIFS(_xlfn.ANCHORARRAY(E978),_xlfn.ANCHORARRAY(E978))</f>
        <v>1</v>
      </c>
      <c r="K978">
        <v>1</v>
      </c>
      <c r="L978">
        <v>1</v>
      </c>
      <c r="M978">
        <v>1</v>
      </c>
      <c r="N978">
        <v>1</v>
      </c>
      <c r="O978" cm="1">
        <f t="array" ref="O978:S978">_xlfn.LET(_xlpm.vals,{"1","2","3","4","5","6","7","8","9","T","J","Q","K","A"},
MATCH(_xlfn.ANCHORARRAY(E978),_xlpm.vals,0))</f>
        <v>2</v>
      </c>
      <c r="P978">
        <v>10</v>
      </c>
      <c r="Q978">
        <v>12</v>
      </c>
      <c r="R978">
        <v>3</v>
      </c>
      <c r="S978">
        <v>8</v>
      </c>
      <c r="T978" t="str" cm="1">
        <f t="array" ref="T978:X978">TEXT(_xlfn.ANCHORARRAY(O978),"00")</f>
        <v>02</v>
      </c>
      <c r="U978" t="str">
        <v>10</v>
      </c>
      <c r="V978" t="str">
        <v>12</v>
      </c>
      <c r="W978" t="str">
        <v>03</v>
      </c>
      <c r="X978" t="str">
        <v>08</v>
      </c>
      <c r="Y978" t="b">
        <f>MAX(_xlfn.ANCHORARRAY(J978))=5</f>
        <v>0</v>
      </c>
      <c r="Z978" t="b">
        <f>MAX(_xlfn.ANCHORARRAY(J978))=4</f>
        <v>0</v>
      </c>
      <c r="AA978" t="b" cm="1">
        <f t="array" ref="AA978">AND(OR(_xlfn.ANCHORARRAY(J978)=3),OR(_xlfn.ANCHORARRAY(J978)=2))</f>
        <v>0</v>
      </c>
      <c r="AB978" t="b">
        <f>IF(AA978,FALSE,MAX(_xlfn.ANCHORARRAY(J978))=3)</f>
        <v>0</v>
      </c>
      <c r="AC978" t="b">
        <f>COUNTIF(_xlfn.ANCHORARRAY(J978),2)=4</f>
        <v>0</v>
      </c>
      <c r="AD978" t="b">
        <f>IF(AC978,FALSE,MAX(_xlfn.ANCHORARRAY(J978))=2)</f>
        <v>0</v>
      </c>
      <c r="AE978" t="b">
        <f>NOT(OR(Y978:AD978))</f>
        <v>1</v>
      </c>
      <c r="AF978">
        <f>8-MATCH(TRUE,Y978:AE978,0)</f>
        <v>1</v>
      </c>
      <c r="AG978">
        <f>VALUE(_xlfn.CONCAT(AF978,_xlfn.ANCHORARRAY(T978)))</f>
        <v>10210120308</v>
      </c>
      <c r="AH978">
        <f>VALUE(_xlfn.RANK.EQ(AG978,AG:AG,1))</f>
        <v>11</v>
      </c>
      <c r="AI978">
        <f>AH978*D978</f>
        <v>693</v>
      </c>
      <c r="AK978" s="1"/>
      <c r="AL978" t="str" cm="1">
        <f t="array" ref="AL978:AP978">MID(C978,_xlfn.SEQUENCE(1,LEN(C978)),1)</f>
        <v>2</v>
      </c>
      <c r="AM978" t="str">
        <v>T</v>
      </c>
      <c r="AN978" t="str">
        <v>Q</v>
      </c>
      <c r="AO978" t="str">
        <v>3</v>
      </c>
      <c r="AP978" t="str">
        <v>8</v>
      </c>
      <c r="AQ978">
        <f>IF(AL978="J",0,COUNTIF(_xlfn.ANCHORARRAY($AL978),AL978))</f>
        <v>1</v>
      </c>
      <c r="AR978">
        <f>IF(AM978="J",0,COUNTIF(_xlfn.ANCHORARRAY($AL978),AM978))</f>
        <v>1</v>
      </c>
      <c r="AS978">
        <f>IF(AN978="J",0,COUNTIF(_xlfn.ANCHORARRAY($AL978),AN978))</f>
        <v>1</v>
      </c>
      <c r="AT978">
        <f>IF(AO978="J",0,COUNTIF(_xlfn.ANCHORARRAY($AL978),AO978))</f>
        <v>1</v>
      </c>
      <c r="AU978">
        <f>IF(AP978="J",0,COUNTIF(_xlfn.ANCHORARRAY($AL978),AP978))</f>
        <v>1</v>
      </c>
      <c r="AV978" cm="1">
        <f t="array" ref="AV978:AZ978">_xlfn.LET(_xlpm.vals,{"J","2","3","4","5","6","7","8","9","T","J","Q","K","A"},
MATCH(_xlfn.ANCHORARRAY(AL978),_xlpm.vals,0))</f>
        <v>2</v>
      </c>
      <c r="AW978">
        <v>10</v>
      </c>
      <c r="AX978">
        <v>12</v>
      </c>
      <c r="AY978">
        <v>3</v>
      </c>
      <c r="AZ978">
        <v>8</v>
      </c>
      <c r="BA978" t="str" cm="1">
        <f t="array" ref="BA978:BE978">TEXT(_xlfn.ANCHORARRAY(AV978),"00")</f>
        <v>02</v>
      </c>
      <c r="BB978" t="str">
        <v>10</v>
      </c>
      <c r="BC978" t="str">
        <v>12</v>
      </c>
      <c r="BD978" t="str">
        <v>03</v>
      </c>
      <c r="BE978" t="str">
        <v>08</v>
      </c>
      <c r="BF978">
        <f>COUNTIF(_xlfn.ANCHORARRAY(AL978),"J")</f>
        <v>0</v>
      </c>
    </row>
    <row r="979" spans="2:58" x14ac:dyDescent="0.3">
      <c r="B979" t="s">
        <v>24</v>
      </c>
      <c r="C979" t="str">
        <f>_xlfn.TEXTBEFORE(B979," ")</f>
        <v>87887</v>
      </c>
      <c r="D979">
        <f>VALUE(_xlfn.TEXTAFTER(B979," "))</f>
        <v>828</v>
      </c>
      <c r="E979" t="str" cm="1">
        <f t="array" ref="E979:I979">MID(C979,_xlfn.SEQUENCE(1,LEN(C979)),1)</f>
        <v>8</v>
      </c>
      <c r="F979" t="str">
        <v>7</v>
      </c>
      <c r="G979" t="str">
        <v>8</v>
      </c>
      <c r="H979" t="str">
        <v>8</v>
      </c>
      <c r="I979" t="str">
        <v>7</v>
      </c>
      <c r="J979" cm="1">
        <f t="array" ref="J979:N979">COUNTIFS(_xlfn.ANCHORARRAY(E979),_xlfn.ANCHORARRAY(E979))</f>
        <v>3</v>
      </c>
      <c r="K979">
        <v>2</v>
      </c>
      <c r="L979">
        <v>3</v>
      </c>
      <c r="M979">
        <v>3</v>
      </c>
      <c r="N979">
        <v>2</v>
      </c>
      <c r="O979" cm="1">
        <f t="array" ref="O979:S979">_xlfn.LET(_xlpm.vals,{"1","2","3","4","5","6","7","8","9","T","J","Q","K","A"},
MATCH(_xlfn.ANCHORARRAY(E979),_xlpm.vals,0))</f>
        <v>8</v>
      </c>
      <c r="P979">
        <v>7</v>
      </c>
      <c r="Q979">
        <v>8</v>
      </c>
      <c r="R979">
        <v>8</v>
      </c>
      <c r="S979">
        <v>7</v>
      </c>
      <c r="T979" t="str" cm="1">
        <f t="array" ref="T979:X979">TEXT(_xlfn.ANCHORARRAY(O979),"00")</f>
        <v>08</v>
      </c>
      <c r="U979" t="str">
        <v>07</v>
      </c>
      <c r="V979" t="str">
        <v>08</v>
      </c>
      <c r="W979" t="str">
        <v>08</v>
      </c>
      <c r="X979" t="str">
        <v>07</v>
      </c>
      <c r="Y979" t="b">
        <f>MAX(_xlfn.ANCHORARRAY(J979))=5</f>
        <v>0</v>
      </c>
      <c r="Z979" t="b">
        <f>MAX(_xlfn.ANCHORARRAY(J979))=4</f>
        <v>0</v>
      </c>
      <c r="AA979" t="b" cm="1">
        <f t="array" ref="AA979">AND(OR(_xlfn.ANCHORARRAY(J979)=3),OR(_xlfn.ANCHORARRAY(J979)=2))</f>
        <v>1</v>
      </c>
      <c r="AB979" t="b">
        <f>IF(AA979,FALSE,MAX(_xlfn.ANCHORARRAY(J979))=3)</f>
        <v>0</v>
      </c>
      <c r="AC979" t="b">
        <f>COUNTIF(_xlfn.ANCHORARRAY(J979),2)=4</f>
        <v>0</v>
      </c>
      <c r="AD979" t="b">
        <f>IF(AC979,FALSE,MAX(_xlfn.ANCHORARRAY(J979))=2)</f>
        <v>0</v>
      </c>
      <c r="AE979" t="b">
        <f>NOT(OR(Y979:AD979))</f>
        <v>0</v>
      </c>
      <c r="AF979">
        <f>8-MATCH(TRUE,Y979:AE979,0)</f>
        <v>5</v>
      </c>
      <c r="AG979">
        <f>VALUE(_xlfn.CONCAT(AF979,_xlfn.ANCHORARRAY(T979)))</f>
        <v>50807080807</v>
      </c>
      <c r="AH979">
        <f>VALUE(_xlfn.RANK.EQ(AG979,AG:AG,1))</f>
        <v>849</v>
      </c>
      <c r="AI979">
        <f>AH979*D979</f>
        <v>702972</v>
      </c>
      <c r="AK979" s="1"/>
      <c r="AL979" t="str" cm="1">
        <f t="array" ref="AL979:AP979">MID(C979,_xlfn.SEQUENCE(1,LEN(C979)),1)</f>
        <v>8</v>
      </c>
      <c r="AM979" t="str">
        <v>7</v>
      </c>
      <c r="AN979" t="str">
        <v>8</v>
      </c>
      <c r="AO979" t="str">
        <v>8</v>
      </c>
      <c r="AP979" t="str">
        <v>7</v>
      </c>
      <c r="AQ979">
        <f>IF(AL979="J",0,COUNTIF(_xlfn.ANCHORARRAY($AL979),AL979))</f>
        <v>3</v>
      </c>
      <c r="AR979">
        <f>IF(AM979="J",0,COUNTIF(_xlfn.ANCHORARRAY($AL979),AM979))</f>
        <v>2</v>
      </c>
      <c r="AS979">
        <f>IF(AN979="J",0,COUNTIF(_xlfn.ANCHORARRAY($AL979),AN979))</f>
        <v>3</v>
      </c>
      <c r="AT979">
        <f>IF(AO979="J",0,COUNTIF(_xlfn.ANCHORARRAY($AL979),AO979))</f>
        <v>3</v>
      </c>
      <c r="AU979">
        <f>IF(AP979="J",0,COUNTIF(_xlfn.ANCHORARRAY($AL979),AP979))</f>
        <v>2</v>
      </c>
      <c r="AV979" cm="1">
        <f t="array" ref="AV979:AZ979">_xlfn.LET(_xlpm.vals,{"J","2","3","4","5","6","7","8","9","T","J","Q","K","A"},
MATCH(_xlfn.ANCHORARRAY(AL979),_xlpm.vals,0))</f>
        <v>8</v>
      </c>
      <c r="AW979">
        <v>7</v>
      </c>
      <c r="AX979">
        <v>8</v>
      </c>
      <c r="AY979">
        <v>8</v>
      </c>
      <c r="AZ979">
        <v>7</v>
      </c>
      <c r="BA979" t="str" cm="1">
        <f t="array" ref="BA979:BE979">TEXT(_xlfn.ANCHORARRAY(AV979),"00")</f>
        <v>08</v>
      </c>
      <c r="BB979" t="str">
        <v>07</v>
      </c>
      <c r="BC979" t="str">
        <v>08</v>
      </c>
      <c r="BD979" t="str">
        <v>08</v>
      </c>
      <c r="BE979" t="str">
        <v>07</v>
      </c>
      <c r="BF979">
        <f>COUNTIF(_xlfn.ANCHORARRAY(AL979),"J")</f>
        <v>0</v>
      </c>
    </row>
    <row r="980" spans="2:58" x14ac:dyDescent="0.3">
      <c r="B980" t="s">
        <v>23</v>
      </c>
      <c r="C980" t="str">
        <f>_xlfn.TEXTBEFORE(B980," ")</f>
        <v>J93Q8</v>
      </c>
      <c r="D980">
        <f>VALUE(_xlfn.TEXTAFTER(B980," "))</f>
        <v>994</v>
      </c>
      <c r="E980" t="str" cm="1">
        <f t="array" ref="E980:I980">MID(C980,_xlfn.SEQUENCE(1,LEN(C980)),1)</f>
        <v>J</v>
      </c>
      <c r="F980" t="str">
        <v>9</v>
      </c>
      <c r="G980" t="str">
        <v>3</v>
      </c>
      <c r="H980" t="str">
        <v>Q</v>
      </c>
      <c r="I980" t="str">
        <v>8</v>
      </c>
      <c r="J980" cm="1">
        <f t="array" ref="J980:N980">COUNTIFS(_xlfn.ANCHORARRAY(E980),_xlfn.ANCHORARRAY(E980))</f>
        <v>1</v>
      </c>
      <c r="K980">
        <v>1</v>
      </c>
      <c r="L980">
        <v>1</v>
      </c>
      <c r="M980">
        <v>1</v>
      </c>
      <c r="N980">
        <v>1</v>
      </c>
      <c r="O980" cm="1">
        <f t="array" ref="O980:S980">_xlfn.LET(_xlpm.vals,{"1","2","3","4","5","6","7","8","9","T","J","Q","K","A"},
MATCH(_xlfn.ANCHORARRAY(E980),_xlpm.vals,0))</f>
        <v>11</v>
      </c>
      <c r="P980">
        <v>9</v>
      </c>
      <c r="Q980">
        <v>3</v>
      </c>
      <c r="R980">
        <v>12</v>
      </c>
      <c r="S980">
        <v>8</v>
      </c>
      <c r="T980" t="str" cm="1">
        <f t="array" ref="T980:X980">TEXT(_xlfn.ANCHORARRAY(O980),"00")</f>
        <v>11</v>
      </c>
      <c r="U980" t="str">
        <v>09</v>
      </c>
      <c r="V980" t="str">
        <v>03</v>
      </c>
      <c r="W980" t="str">
        <v>12</v>
      </c>
      <c r="X980" t="str">
        <v>08</v>
      </c>
      <c r="Y980" t="b">
        <f>MAX(_xlfn.ANCHORARRAY(J980))=5</f>
        <v>0</v>
      </c>
      <c r="Z980" t="b">
        <f>MAX(_xlfn.ANCHORARRAY(J980))=4</f>
        <v>0</v>
      </c>
      <c r="AA980" t="b" cm="1">
        <f t="array" ref="AA980">AND(OR(_xlfn.ANCHORARRAY(J980)=3),OR(_xlfn.ANCHORARRAY(J980)=2))</f>
        <v>0</v>
      </c>
      <c r="AB980" t="b">
        <f>IF(AA980,FALSE,MAX(_xlfn.ANCHORARRAY(J980))=3)</f>
        <v>0</v>
      </c>
      <c r="AC980" t="b">
        <f>COUNTIF(_xlfn.ANCHORARRAY(J980),2)=4</f>
        <v>0</v>
      </c>
      <c r="AD980" t="b">
        <f>IF(AC980,FALSE,MAX(_xlfn.ANCHORARRAY(J980))=2)</f>
        <v>0</v>
      </c>
      <c r="AE980" t="b">
        <f>NOT(OR(Y980:AD980))</f>
        <v>1</v>
      </c>
      <c r="AF980">
        <f>8-MATCH(TRUE,Y980:AE980,0)</f>
        <v>1</v>
      </c>
      <c r="AG980">
        <f>VALUE(_xlfn.CONCAT(AF980,_xlfn.ANCHORARRAY(T980)))</f>
        <v>11109031208</v>
      </c>
      <c r="AH980">
        <f>VALUE(_xlfn.RANK.EQ(AG980,AG:AG,1))</f>
        <v>144</v>
      </c>
      <c r="AI980">
        <f>AH980*D980</f>
        <v>143136</v>
      </c>
      <c r="AK980" s="1"/>
      <c r="AL980" t="str" cm="1">
        <f t="array" ref="AL980:AP980">MID(C980,_xlfn.SEQUENCE(1,LEN(C980)),1)</f>
        <v>J</v>
      </c>
      <c r="AM980" t="str">
        <v>9</v>
      </c>
      <c r="AN980" t="str">
        <v>3</v>
      </c>
      <c r="AO980" t="str">
        <v>Q</v>
      </c>
      <c r="AP980" t="str">
        <v>8</v>
      </c>
      <c r="AQ980">
        <f>IF(AL980="J",0,COUNTIF(_xlfn.ANCHORARRAY($AL980),AL980))</f>
        <v>0</v>
      </c>
      <c r="AR980">
        <f>IF(AM980="J",0,COUNTIF(_xlfn.ANCHORARRAY($AL980),AM980))</f>
        <v>1</v>
      </c>
      <c r="AS980">
        <f>IF(AN980="J",0,COUNTIF(_xlfn.ANCHORARRAY($AL980),AN980))</f>
        <v>1</v>
      </c>
      <c r="AT980">
        <f>IF(AO980="J",0,COUNTIF(_xlfn.ANCHORARRAY($AL980),AO980))</f>
        <v>1</v>
      </c>
      <c r="AU980">
        <f>IF(AP980="J",0,COUNTIF(_xlfn.ANCHORARRAY($AL980),AP980))</f>
        <v>1</v>
      </c>
      <c r="AV980" cm="1">
        <f t="array" ref="AV980:AZ980">_xlfn.LET(_xlpm.vals,{"J","2","3","4","5","6","7","8","9","T","J","Q","K","A"},
MATCH(_xlfn.ANCHORARRAY(AL980),_xlpm.vals,0))</f>
        <v>1</v>
      </c>
      <c r="AW980">
        <v>9</v>
      </c>
      <c r="AX980">
        <v>3</v>
      </c>
      <c r="AY980">
        <v>12</v>
      </c>
      <c r="AZ980">
        <v>8</v>
      </c>
      <c r="BA980" t="str" cm="1">
        <f t="array" ref="BA980:BE980">TEXT(_xlfn.ANCHORARRAY(AV980),"00")</f>
        <v>01</v>
      </c>
      <c r="BB980" t="str">
        <v>09</v>
      </c>
      <c r="BC980" t="str">
        <v>03</v>
      </c>
      <c r="BD980" t="str">
        <v>12</v>
      </c>
      <c r="BE980" t="str">
        <v>08</v>
      </c>
      <c r="BF980">
        <f>COUNTIF(_xlfn.ANCHORARRAY(AL980),"J")</f>
        <v>1</v>
      </c>
    </row>
    <row r="981" spans="2:58" x14ac:dyDescent="0.3">
      <c r="B981" t="s">
        <v>22</v>
      </c>
      <c r="C981" t="str">
        <f>_xlfn.TEXTBEFORE(B981," ")</f>
        <v>J555J</v>
      </c>
      <c r="D981">
        <f>VALUE(_xlfn.TEXTAFTER(B981," "))</f>
        <v>1</v>
      </c>
      <c r="E981" t="str" cm="1">
        <f t="array" ref="E981:I981">MID(C981,_xlfn.SEQUENCE(1,LEN(C981)),1)</f>
        <v>J</v>
      </c>
      <c r="F981" t="str">
        <v>5</v>
      </c>
      <c r="G981" t="str">
        <v>5</v>
      </c>
      <c r="H981" t="str">
        <v>5</v>
      </c>
      <c r="I981" t="str">
        <v>J</v>
      </c>
      <c r="J981" cm="1">
        <f t="array" ref="J981:N981">COUNTIFS(_xlfn.ANCHORARRAY(E981),_xlfn.ANCHORARRAY(E981))</f>
        <v>2</v>
      </c>
      <c r="K981">
        <v>3</v>
      </c>
      <c r="L981">
        <v>3</v>
      </c>
      <c r="M981">
        <v>3</v>
      </c>
      <c r="N981">
        <v>2</v>
      </c>
      <c r="O981" cm="1">
        <f t="array" ref="O981:S981">_xlfn.LET(_xlpm.vals,{"1","2","3","4","5","6","7","8","9","T","J","Q","K","A"},
MATCH(_xlfn.ANCHORARRAY(E981),_xlpm.vals,0))</f>
        <v>11</v>
      </c>
      <c r="P981">
        <v>5</v>
      </c>
      <c r="Q981">
        <v>5</v>
      </c>
      <c r="R981">
        <v>5</v>
      </c>
      <c r="S981">
        <v>11</v>
      </c>
      <c r="T981" t="str" cm="1">
        <f t="array" ref="T981:X981">TEXT(_xlfn.ANCHORARRAY(O981),"00")</f>
        <v>11</v>
      </c>
      <c r="U981" t="str">
        <v>05</v>
      </c>
      <c r="V981" t="str">
        <v>05</v>
      </c>
      <c r="W981" t="str">
        <v>05</v>
      </c>
      <c r="X981" t="str">
        <v>11</v>
      </c>
      <c r="Y981" t="b">
        <f>MAX(_xlfn.ANCHORARRAY(J981))=5</f>
        <v>0</v>
      </c>
      <c r="Z981" t="b">
        <f>MAX(_xlfn.ANCHORARRAY(J981))=4</f>
        <v>0</v>
      </c>
      <c r="AA981" t="b" cm="1">
        <f t="array" ref="AA981">AND(OR(_xlfn.ANCHORARRAY(J981)=3),OR(_xlfn.ANCHORARRAY(J981)=2))</f>
        <v>1</v>
      </c>
      <c r="AB981" t="b">
        <f>IF(AA981,FALSE,MAX(_xlfn.ANCHORARRAY(J981))=3)</f>
        <v>0</v>
      </c>
      <c r="AC981" t="b">
        <f>COUNTIF(_xlfn.ANCHORARRAY(J981),2)=4</f>
        <v>0</v>
      </c>
      <c r="AD981" t="b">
        <f>IF(AC981,FALSE,MAX(_xlfn.ANCHORARRAY(J981))=2)</f>
        <v>0</v>
      </c>
      <c r="AE981" t="b">
        <f>NOT(OR(Y981:AD981))</f>
        <v>0</v>
      </c>
      <c r="AF981">
        <f>8-MATCH(TRUE,Y981:AE981,0)</f>
        <v>5</v>
      </c>
      <c r="AG981">
        <f>VALUE(_xlfn.CONCAT(AF981,_xlfn.ANCHORARRAY(T981)))</f>
        <v>51105050511</v>
      </c>
      <c r="AH981">
        <f>VALUE(_xlfn.RANK.EQ(AG981,AG:AG,1))</f>
        <v>879</v>
      </c>
      <c r="AI981">
        <f>AH981*D981</f>
        <v>879</v>
      </c>
      <c r="AK981" s="1"/>
      <c r="AL981" t="str" cm="1">
        <f t="array" ref="AL981:AP981">MID(C981,_xlfn.SEQUENCE(1,LEN(C981)),1)</f>
        <v>J</v>
      </c>
      <c r="AM981" t="str">
        <v>5</v>
      </c>
      <c r="AN981" t="str">
        <v>5</v>
      </c>
      <c r="AO981" t="str">
        <v>5</v>
      </c>
      <c r="AP981" t="str">
        <v>J</v>
      </c>
      <c r="AQ981">
        <f>IF(AL981="J",0,COUNTIF(_xlfn.ANCHORARRAY($AL981),AL981))</f>
        <v>0</v>
      </c>
      <c r="AR981">
        <f>IF(AM981="J",0,COUNTIF(_xlfn.ANCHORARRAY($AL981),AM981))</f>
        <v>3</v>
      </c>
      <c r="AS981">
        <f>IF(AN981="J",0,COUNTIF(_xlfn.ANCHORARRAY($AL981),AN981))</f>
        <v>3</v>
      </c>
      <c r="AT981">
        <f>IF(AO981="J",0,COUNTIF(_xlfn.ANCHORARRAY($AL981),AO981))</f>
        <v>3</v>
      </c>
      <c r="AU981">
        <f>IF(AP981="J",0,COUNTIF(_xlfn.ANCHORARRAY($AL981),AP981))</f>
        <v>0</v>
      </c>
      <c r="AV981" cm="1">
        <f t="array" ref="AV981:AZ981">_xlfn.LET(_xlpm.vals,{"J","2","3","4","5","6","7","8","9","T","J","Q","K","A"},
MATCH(_xlfn.ANCHORARRAY(AL981),_xlpm.vals,0))</f>
        <v>1</v>
      </c>
      <c r="AW981">
        <v>5</v>
      </c>
      <c r="AX981">
        <v>5</v>
      </c>
      <c r="AY981">
        <v>5</v>
      </c>
      <c r="AZ981">
        <v>1</v>
      </c>
      <c r="BA981" t="str" cm="1">
        <f t="array" ref="BA981:BE981">TEXT(_xlfn.ANCHORARRAY(AV981),"00")</f>
        <v>01</v>
      </c>
      <c r="BB981" t="str">
        <v>05</v>
      </c>
      <c r="BC981" t="str">
        <v>05</v>
      </c>
      <c r="BD981" t="str">
        <v>05</v>
      </c>
      <c r="BE981" t="str">
        <v>01</v>
      </c>
      <c r="BF981">
        <f>COUNTIF(_xlfn.ANCHORARRAY(AL981),"J")</f>
        <v>2</v>
      </c>
    </row>
    <row r="982" spans="2:58" x14ac:dyDescent="0.3">
      <c r="B982" t="s">
        <v>21</v>
      </c>
      <c r="C982" t="str">
        <f>_xlfn.TEXTBEFORE(B982," ")</f>
        <v>457AJ</v>
      </c>
      <c r="D982">
        <f>VALUE(_xlfn.TEXTAFTER(B982," "))</f>
        <v>808</v>
      </c>
      <c r="E982" t="str" cm="1">
        <f t="array" ref="E982:I982">MID(C982,_xlfn.SEQUENCE(1,LEN(C982)),1)</f>
        <v>4</v>
      </c>
      <c r="F982" t="str">
        <v>5</v>
      </c>
      <c r="G982" t="str">
        <v>7</v>
      </c>
      <c r="H982" t="str">
        <v>A</v>
      </c>
      <c r="I982" t="str">
        <v>J</v>
      </c>
      <c r="J982" cm="1">
        <f t="array" ref="J982:N982">COUNTIFS(_xlfn.ANCHORARRAY(E982),_xlfn.ANCHORARRAY(E982))</f>
        <v>1</v>
      </c>
      <c r="K982">
        <v>1</v>
      </c>
      <c r="L982">
        <v>1</v>
      </c>
      <c r="M982">
        <v>1</v>
      </c>
      <c r="N982">
        <v>1</v>
      </c>
      <c r="O982" cm="1">
        <f t="array" ref="O982:S982">_xlfn.LET(_xlpm.vals,{"1","2","3","4","5","6","7","8","9","T","J","Q","K","A"},
MATCH(_xlfn.ANCHORARRAY(E982),_xlpm.vals,0))</f>
        <v>4</v>
      </c>
      <c r="P982">
        <v>5</v>
      </c>
      <c r="Q982">
        <v>7</v>
      </c>
      <c r="R982">
        <v>14</v>
      </c>
      <c r="S982">
        <v>11</v>
      </c>
      <c r="T982" t="str" cm="1">
        <f t="array" ref="T982:X982">TEXT(_xlfn.ANCHORARRAY(O982),"00")</f>
        <v>04</v>
      </c>
      <c r="U982" t="str">
        <v>05</v>
      </c>
      <c r="V982" t="str">
        <v>07</v>
      </c>
      <c r="W982" t="str">
        <v>14</v>
      </c>
      <c r="X982" t="str">
        <v>11</v>
      </c>
      <c r="Y982" t="b">
        <f>MAX(_xlfn.ANCHORARRAY(J982))=5</f>
        <v>0</v>
      </c>
      <c r="Z982" t="b">
        <f>MAX(_xlfn.ANCHORARRAY(J982))=4</f>
        <v>0</v>
      </c>
      <c r="AA982" t="b" cm="1">
        <f t="array" ref="AA982">AND(OR(_xlfn.ANCHORARRAY(J982)=3),OR(_xlfn.ANCHORARRAY(J982)=2))</f>
        <v>0</v>
      </c>
      <c r="AB982" t="b">
        <f>IF(AA982,FALSE,MAX(_xlfn.ANCHORARRAY(J982))=3)</f>
        <v>0</v>
      </c>
      <c r="AC982" t="b">
        <f>COUNTIF(_xlfn.ANCHORARRAY(J982),2)=4</f>
        <v>0</v>
      </c>
      <c r="AD982" t="b">
        <f>IF(AC982,FALSE,MAX(_xlfn.ANCHORARRAY(J982))=2)</f>
        <v>0</v>
      </c>
      <c r="AE982" t="b">
        <f>NOT(OR(Y982:AD982))</f>
        <v>1</v>
      </c>
      <c r="AF982">
        <f>8-MATCH(TRUE,Y982:AE982,0)</f>
        <v>1</v>
      </c>
      <c r="AG982">
        <f>VALUE(_xlfn.CONCAT(AF982,_xlfn.ANCHORARRAY(T982)))</f>
        <v>10405071411</v>
      </c>
      <c r="AH982">
        <f>VALUE(_xlfn.RANK.EQ(AG982,AG:AG,1))</f>
        <v>37</v>
      </c>
      <c r="AI982">
        <f>AH982*D982</f>
        <v>29896</v>
      </c>
      <c r="AK982" s="1"/>
      <c r="AL982" t="str" cm="1">
        <f t="array" ref="AL982:AP982">MID(C982,_xlfn.SEQUENCE(1,LEN(C982)),1)</f>
        <v>4</v>
      </c>
      <c r="AM982" t="str">
        <v>5</v>
      </c>
      <c r="AN982" t="str">
        <v>7</v>
      </c>
      <c r="AO982" t="str">
        <v>A</v>
      </c>
      <c r="AP982" t="str">
        <v>J</v>
      </c>
      <c r="AQ982">
        <f>IF(AL982="J",0,COUNTIF(_xlfn.ANCHORARRAY($AL982),AL982))</f>
        <v>1</v>
      </c>
      <c r="AR982">
        <f>IF(AM982="J",0,COUNTIF(_xlfn.ANCHORARRAY($AL982),AM982))</f>
        <v>1</v>
      </c>
      <c r="AS982">
        <f>IF(AN982="J",0,COUNTIF(_xlfn.ANCHORARRAY($AL982),AN982))</f>
        <v>1</v>
      </c>
      <c r="AT982">
        <f>IF(AO982="J",0,COUNTIF(_xlfn.ANCHORARRAY($AL982),AO982))</f>
        <v>1</v>
      </c>
      <c r="AU982">
        <f>IF(AP982="J",0,COUNTIF(_xlfn.ANCHORARRAY($AL982),AP982))</f>
        <v>0</v>
      </c>
      <c r="AV982" cm="1">
        <f t="array" ref="AV982:AZ982">_xlfn.LET(_xlpm.vals,{"J","2","3","4","5","6","7","8","9","T","J","Q","K","A"},
MATCH(_xlfn.ANCHORARRAY(AL982),_xlpm.vals,0))</f>
        <v>4</v>
      </c>
      <c r="AW982">
        <v>5</v>
      </c>
      <c r="AX982">
        <v>7</v>
      </c>
      <c r="AY982">
        <v>14</v>
      </c>
      <c r="AZ982">
        <v>1</v>
      </c>
      <c r="BA982" t="str" cm="1">
        <f t="array" ref="BA982:BE982">TEXT(_xlfn.ANCHORARRAY(AV982),"00")</f>
        <v>04</v>
      </c>
      <c r="BB982" t="str">
        <v>05</v>
      </c>
      <c r="BC982" t="str">
        <v>07</v>
      </c>
      <c r="BD982" t="str">
        <v>14</v>
      </c>
      <c r="BE982" t="str">
        <v>01</v>
      </c>
      <c r="BF982">
        <f>COUNTIF(_xlfn.ANCHORARRAY(AL982),"J")</f>
        <v>1</v>
      </c>
    </row>
    <row r="983" spans="2:58" x14ac:dyDescent="0.3">
      <c r="B983" t="s">
        <v>20</v>
      </c>
      <c r="C983" t="str">
        <f>_xlfn.TEXTBEFORE(B983," ")</f>
        <v>4259T</v>
      </c>
      <c r="D983">
        <f>VALUE(_xlfn.TEXTAFTER(B983," "))</f>
        <v>64</v>
      </c>
      <c r="E983" t="str" cm="1">
        <f t="array" ref="E983:I983">MID(C983,_xlfn.SEQUENCE(1,LEN(C983)),1)</f>
        <v>4</v>
      </c>
      <c r="F983" t="str">
        <v>2</v>
      </c>
      <c r="G983" t="str">
        <v>5</v>
      </c>
      <c r="H983" t="str">
        <v>9</v>
      </c>
      <c r="I983" t="str">
        <v>T</v>
      </c>
      <c r="J983" cm="1">
        <f t="array" ref="J983:N983">COUNTIFS(_xlfn.ANCHORARRAY(E983),_xlfn.ANCHORARRAY(E983))</f>
        <v>1</v>
      </c>
      <c r="K983">
        <v>1</v>
      </c>
      <c r="L983">
        <v>1</v>
      </c>
      <c r="M983">
        <v>1</v>
      </c>
      <c r="N983">
        <v>1</v>
      </c>
      <c r="O983" cm="1">
        <f t="array" ref="O983:S983">_xlfn.LET(_xlpm.vals,{"1","2","3","4","5","6","7","8","9","T","J","Q","K","A"},
MATCH(_xlfn.ANCHORARRAY(E983),_xlpm.vals,0))</f>
        <v>4</v>
      </c>
      <c r="P983">
        <v>2</v>
      </c>
      <c r="Q983">
        <v>5</v>
      </c>
      <c r="R983">
        <v>9</v>
      </c>
      <c r="S983">
        <v>10</v>
      </c>
      <c r="T983" t="str" cm="1">
        <f t="array" ref="T983:X983">TEXT(_xlfn.ANCHORARRAY(O983),"00")</f>
        <v>04</v>
      </c>
      <c r="U983" t="str">
        <v>02</v>
      </c>
      <c r="V983" t="str">
        <v>05</v>
      </c>
      <c r="W983" t="str">
        <v>09</v>
      </c>
      <c r="X983" t="str">
        <v>10</v>
      </c>
      <c r="Y983" t="b">
        <f>MAX(_xlfn.ANCHORARRAY(J983))=5</f>
        <v>0</v>
      </c>
      <c r="Z983" t="b">
        <f>MAX(_xlfn.ANCHORARRAY(J983))=4</f>
        <v>0</v>
      </c>
      <c r="AA983" t="b" cm="1">
        <f t="array" ref="AA983">AND(OR(_xlfn.ANCHORARRAY(J983)=3),OR(_xlfn.ANCHORARRAY(J983)=2))</f>
        <v>0</v>
      </c>
      <c r="AB983" t="b">
        <f>IF(AA983,FALSE,MAX(_xlfn.ANCHORARRAY(J983))=3)</f>
        <v>0</v>
      </c>
      <c r="AC983" t="b">
        <f>COUNTIF(_xlfn.ANCHORARRAY(J983),2)=4</f>
        <v>0</v>
      </c>
      <c r="AD983" t="b">
        <f>IF(AC983,FALSE,MAX(_xlfn.ANCHORARRAY(J983))=2)</f>
        <v>0</v>
      </c>
      <c r="AE983" t="b">
        <f>NOT(OR(Y983:AD983))</f>
        <v>1</v>
      </c>
      <c r="AF983">
        <f>8-MATCH(TRUE,Y983:AE983,0)</f>
        <v>1</v>
      </c>
      <c r="AG983">
        <f>VALUE(_xlfn.CONCAT(AF983,_xlfn.ANCHORARRAY(T983)))</f>
        <v>10402050910</v>
      </c>
      <c r="AH983">
        <f>VALUE(_xlfn.RANK.EQ(AG983,AG:AG,1))</f>
        <v>32</v>
      </c>
      <c r="AI983">
        <f>AH983*D983</f>
        <v>2048</v>
      </c>
      <c r="AK983" s="1"/>
      <c r="AL983" t="str" cm="1">
        <f t="array" ref="AL983:AP983">MID(C983,_xlfn.SEQUENCE(1,LEN(C983)),1)</f>
        <v>4</v>
      </c>
      <c r="AM983" t="str">
        <v>2</v>
      </c>
      <c r="AN983" t="str">
        <v>5</v>
      </c>
      <c r="AO983" t="str">
        <v>9</v>
      </c>
      <c r="AP983" t="str">
        <v>T</v>
      </c>
      <c r="AQ983">
        <f>IF(AL983="J",0,COUNTIF(_xlfn.ANCHORARRAY($AL983),AL983))</f>
        <v>1</v>
      </c>
      <c r="AR983">
        <f>IF(AM983="J",0,COUNTIF(_xlfn.ANCHORARRAY($AL983),AM983))</f>
        <v>1</v>
      </c>
      <c r="AS983">
        <f>IF(AN983="J",0,COUNTIF(_xlfn.ANCHORARRAY($AL983),AN983))</f>
        <v>1</v>
      </c>
      <c r="AT983">
        <f>IF(AO983="J",0,COUNTIF(_xlfn.ANCHORARRAY($AL983),AO983))</f>
        <v>1</v>
      </c>
      <c r="AU983">
        <f>IF(AP983="J",0,COUNTIF(_xlfn.ANCHORARRAY($AL983),AP983))</f>
        <v>1</v>
      </c>
      <c r="AV983" cm="1">
        <f t="array" ref="AV983:AZ983">_xlfn.LET(_xlpm.vals,{"J","2","3","4","5","6","7","8","9","T","J","Q","K","A"},
MATCH(_xlfn.ANCHORARRAY(AL983),_xlpm.vals,0))</f>
        <v>4</v>
      </c>
      <c r="AW983">
        <v>2</v>
      </c>
      <c r="AX983">
        <v>5</v>
      </c>
      <c r="AY983">
        <v>9</v>
      </c>
      <c r="AZ983">
        <v>10</v>
      </c>
      <c r="BA983" t="str" cm="1">
        <f t="array" ref="BA983:BE983">TEXT(_xlfn.ANCHORARRAY(AV983),"00")</f>
        <v>04</v>
      </c>
      <c r="BB983" t="str">
        <v>02</v>
      </c>
      <c r="BC983" t="str">
        <v>05</v>
      </c>
      <c r="BD983" t="str">
        <v>09</v>
      </c>
      <c r="BE983" t="str">
        <v>10</v>
      </c>
      <c r="BF983">
        <f>COUNTIF(_xlfn.ANCHORARRAY(AL983),"J")</f>
        <v>0</v>
      </c>
    </row>
    <row r="984" spans="2:58" x14ac:dyDescent="0.3">
      <c r="B984" t="s">
        <v>19</v>
      </c>
      <c r="C984" t="str">
        <f>_xlfn.TEXTBEFORE(B984," ")</f>
        <v>T92T8</v>
      </c>
      <c r="D984">
        <f>VALUE(_xlfn.TEXTAFTER(B984," "))</f>
        <v>668</v>
      </c>
      <c r="E984" t="str" cm="1">
        <f t="array" ref="E984:I984">MID(C984,_xlfn.SEQUENCE(1,LEN(C984)),1)</f>
        <v>T</v>
      </c>
      <c r="F984" t="str">
        <v>9</v>
      </c>
      <c r="G984" t="str">
        <v>2</v>
      </c>
      <c r="H984" t="str">
        <v>T</v>
      </c>
      <c r="I984" t="str">
        <v>8</v>
      </c>
      <c r="J984" cm="1">
        <f t="array" ref="J984:N984">COUNTIFS(_xlfn.ANCHORARRAY(E984),_xlfn.ANCHORARRAY(E984))</f>
        <v>2</v>
      </c>
      <c r="K984">
        <v>1</v>
      </c>
      <c r="L984">
        <v>1</v>
      </c>
      <c r="M984">
        <v>2</v>
      </c>
      <c r="N984">
        <v>1</v>
      </c>
      <c r="O984" cm="1">
        <f t="array" ref="O984:S984">_xlfn.LET(_xlpm.vals,{"1","2","3","4","5","6","7","8","9","T","J","Q","K","A"},
MATCH(_xlfn.ANCHORARRAY(E984),_xlpm.vals,0))</f>
        <v>10</v>
      </c>
      <c r="P984">
        <v>9</v>
      </c>
      <c r="Q984">
        <v>2</v>
      </c>
      <c r="R984">
        <v>10</v>
      </c>
      <c r="S984">
        <v>8</v>
      </c>
      <c r="T984" t="str" cm="1">
        <f t="array" ref="T984:X984">TEXT(_xlfn.ANCHORARRAY(O984),"00")</f>
        <v>10</v>
      </c>
      <c r="U984" t="str">
        <v>09</v>
      </c>
      <c r="V984" t="str">
        <v>02</v>
      </c>
      <c r="W984" t="str">
        <v>10</v>
      </c>
      <c r="X984" t="str">
        <v>08</v>
      </c>
      <c r="Y984" t="b">
        <f>MAX(_xlfn.ANCHORARRAY(J984))=5</f>
        <v>0</v>
      </c>
      <c r="Z984" t="b">
        <f>MAX(_xlfn.ANCHORARRAY(J984))=4</f>
        <v>0</v>
      </c>
      <c r="AA984" t="b" cm="1">
        <f t="array" ref="AA984">AND(OR(_xlfn.ANCHORARRAY(J984)=3),OR(_xlfn.ANCHORARRAY(J984)=2))</f>
        <v>0</v>
      </c>
      <c r="AB984" t="b">
        <f>IF(AA984,FALSE,MAX(_xlfn.ANCHORARRAY(J984))=3)</f>
        <v>0</v>
      </c>
      <c r="AC984" t="b">
        <f>COUNTIF(_xlfn.ANCHORARRAY(J984),2)=4</f>
        <v>0</v>
      </c>
      <c r="AD984" t="b">
        <f>IF(AC984,FALSE,MAX(_xlfn.ANCHORARRAY(J984))=2)</f>
        <v>1</v>
      </c>
      <c r="AE984" t="b">
        <f>NOT(OR(Y984:AD984))</f>
        <v>0</v>
      </c>
      <c r="AF984">
        <f>8-MATCH(TRUE,Y984:AE984,0)</f>
        <v>2</v>
      </c>
      <c r="AG984">
        <f>VALUE(_xlfn.CONCAT(AF984,_xlfn.ANCHORARRAY(T984)))</f>
        <v>21009021008</v>
      </c>
      <c r="AH984">
        <f>VALUE(_xlfn.RANK.EQ(AG984,AG:AG,1))</f>
        <v>351</v>
      </c>
      <c r="AI984">
        <f>AH984*D984</f>
        <v>234468</v>
      </c>
      <c r="AK984" s="1"/>
      <c r="AL984" t="str" cm="1">
        <f t="array" ref="AL984:AP984">MID(C984,_xlfn.SEQUENCE(1,LEN(C984)),1)</f>
        <v>T</v>
      </c>
      <c r="AM984" t="str">
        <v>9</v>
      </c>
      <c r="AN984" t="str">
        <v>2</v>
      </c>
      <c r="AO984" t="str">
        <v>T</v>
      </c>
      <c r="AP984" t="str">
        <v>8</v>
      </c>
      <c r="AQ984">
        <f>IF(AL984="J",0,COUNTIF(_xlfn.ANCHORARRAY($AL984),AL984))</f>
        <v>2</v>
      </c>
      <c r="AR984">
        <f>IF(AM984="J",0,COUNTIF(_xlfn.ANCHORARRAY($AL984),AM984))</f>
        <v>1</v>
      </c>
      <c r="AS984">
        <f>IF(AN984="J",0,COUNTIF(_xlfn.ANCHORARRAY($AL984),AN984))</f>
        <v>1</v>
      </c>
      <c r="AT984">
        <f>IF(AO984="J",0,COUNTIF(_xlfn.ANCHORARRAY($AL984),AO984))</f>
        <v>2</v>
      </c>
      <c r="AU984">
        <f>IF(AP984="J",0,COUNTIF(_xlfn.ANCHORARRAY($AL984),AP984))</f>
        <v>1</v>
      </c>
      <c r="AV984" cm="1">
        <f t="array" ref="AV984:AZ984">_xlfn.LET(_xlpm.vals,{"J","2","3","4","5","6","7","8","9","T","J","Q","K","A"},
MATCH(_xlfn.ANCHORARRAY(AL984),_xlpm.vals,0))</f>
        <v>10</v>
      </c>
      <c r="AW984">
        <v>9</v>
      </c>
      <c r="AX984">
        <v>2</v>
      </c>
      <c r="AY984">
        <v>10</v>
      </c>
      <c r="AZ984">
        <v>8</v>
      </c>
      <c r="BA984" t="str" cm="1">
        <f t="array" ref="BA984:BE984">TEXT(_xlfn.ANCHORARRAY(AV984),"00")</f>
        <v>10</v>
      </c>
      <c r="BB984" t="str">
        <v>09</v>
      </c>
      <c r="BC984" t="str">
        <v>02</v>
      </c>
      <c r="BD984" t="str">
        <v>10</v>
      </c>
      <c r="BE984" t="str">
        <v>08</v>
      </c>
      <c r="BF984">
        <f>COUNTIF(_xlfn.ANCHORARRAY(AL984),"J")</f>
        <v>0</v>
      </c>
    </row>
    <row r="985" spans="2:58" x14ac:dyDescent="0.3">
      <c r="B985" t="s">
        <v>18</v>
      </c>
      <c r="C985" t="str">
        <f>_xlfn.TEXTBEFORE(B985," ")</f>
        <v>T6J4J</v>
      </c>
      <c r="D985">
        <f>VALUE(_xlfn.TEXTAFTER(B985," "))</f>
        <v>400</v>
      </c>
      <c r="E985" t="str" cm="1">
        <f t="array" ref="E985:I985">MID(C985,_xlfn.SEQUENCE(1,LEN(C985)),1)</f>
        <v>T</v>
      </c>
      <c r="F985" t="str">
        <v>6</v>
      </c>
      <c r="G985" t="str">
        <v>J</v>
      </c>
      <c r="H985" t="str">
        <v>4</v>
      </c>
      <c r="I985" t="str">
        <v>J</v>
      </c>
      <c r="J985" cm="1">
        <f t="array" ref="J985:N985">COUNTIFS(_xlfn.ANCHORARRAY(E985),_xlfn.ANCHORARRAY(E985))</f>
        <v>1</v>
      </c>
      <c r="K985">
        <v>1</v>
      </c>
      <c r="L985">
        <v>2</v>
      </c>
      <c r="M985">
        <v>1</v>
      </c>
      <c r="N985">
        <v>2</v>
      </c>
      <c r="O985" cm="1">
        <f t="array" ref="O985:S985">_xlfn.LET(_xlpm.vals,{"1","2","3","4","5","6","7","8","9","T","J","Q","K","A"},
MATCH(_xlfn.ANCHORARRAY(E985),_xlpm.vals,0))</f>
        <v>10</v>
      </c>
      <c r="P985">
        <v>6</v>
      </c>
      <c r="Q985">
        <v>11</v>
      </c>
      <c r="R985">
        <v>4</v>
      </c>
      <c r="S985">
        <v>11</v>
      </c>
      <c r="T985" t="str" cm="1">
        <f t="array" ref="T985:X985">TEXT(_xlfn.ANCHORARRAY(O985),"00")</f>
        <v>10</v>
      </c>
      <c r="U985" t="str">
        <v>06</v>
      </c>
      <c r="V985" t="str">
        <v>11</v>
      </c>
      <c r="W985" t="str">
        <v>04</v>
      </c>
      <c r="X985" t="str">
        <v>11</v>
      </c>
      <c r="Y985" t="b">
        <f>MAX(_xlfn.ANCHORARRAY(J985))=5</f>
        <v>0</v>
      </c>
      <c r="Z985" t="b">
        <f>MAX(_xlfn.ANCHORARRAY(J985))=4</f>
        <v>0</v>
      </c>
      <c r="AA985" t="b" cm="1">
        <f t="array" ref="AA985">AND(OR(_xlfn.ANCHORARRAY(J985)=3),OR(_xlfn.ANCHORARRAY(J985)=2))</f>
        <v>0</v>
      </c>
      <c r="AB985" t="b">
        <f>IF(AA985,FALSE,MAX(_xlfn.ANCHORARRAY(J985))=3)</f>
        <v>0</v>
      </c>
      <c r="AC985" t="b">
        <f>COUNTIF(_xlfn.ANCHORARRAY(J985),2)=4</f>
        <v>0</v>
      </c>
      <c r="AD985" t="b">
        <f>IF(AC985,FALSE,MAX(_xlfn.ANCHORARRAY(J985))=2)</f>
        <v>1</v>
      </c>
      <c r="AE985" t="b">
        <f>NOT(OR(Y985:AD985))</f>
        <v>0</v>
      </c>
      <c r="AF985">
        <f>8-MATCH(TRUE,Y985:AE985,0)</f>
        <v>2</v>
      </c>
      <c r="AG985">
        <f>VALUE(_xlfn.CONCAT(AF985,_xlfn.ANCHORARRAY(T985)))</f>
        <v>21006110411</v>
      </c>
      <c r="AH985">
        <f>VALUE(_xlfn.RANK.EQ(AG985,AG:AG,1))</f>
        <v>348</v>
      </c>
      <c r="AI985">
        <f>AH985*D985</f>
        <v>139200</v>
      </c>
      <c r="AK985" s="1"/>
      <c r="AL985" t="str" cm="1">
        <f t="array" ref="AL985:AP985">MID(C985,_xlfn.SEQUENCE(1,LEN(C985)),1)</f>
        <v>T</v>
      </c>
      <c r="AM985" t="str">
        <v>6</v>
      </c>
      <c r="AN985" t="str">
        <v>J</v>
      </c>
      <c r="AO985" t="str">
        <v>4</v>
      </c>
      <c r="AP985" t="str">
        <v>J</v>
      </c>
      <c r="AQ985">
        <f>IF(AL985="J",0,COUNTIF(_xlfn.ANCHORARRAY($AL985),AL985))</f>
        <v>1</v>
      </c>
      <c r="AR985">
        <f>IF(AM985="J",0,COUNTIF(_xlfn.ANCHORARRAY($AL985),AM985))</f>
        <v>1</v>
      </c>
      <c r="AS985">
        <f>IF(AN985="J",0,COUNTIF(_xlfn.ANCHORARRAY($AL985),AN985))</f>
        <v>0</v>
      </c>
      <c r="AT985">
        <f>IF(AO985="J",0,COUNTIF(_xlfn.ANCHORARRAY($AL985),AO985))</f>
        <v>1</v>
      </c>
      <c r="AU985">
        <f>IF(AP985="J",0,COUNTIF(_xlfn.ANCHORARRAY($AL985),AP985))</f>
        <v>0</v>
      </c>
      <c r="AV985" cm="1">
        <f t="array" ref="AV985:AZ985">_xlfn.LET(_xlpm.vals,{"J","2","3","4","5","6","7","8","9","T","J","Q","K","A"},
MATCH(_xlfn.ANCHORARRAY(AL985),_xlpm.vals,0))</f>
        <v>10</v>
      </c>
      <c r="AW985">
        <v>6</v>
      </c>
      <c r="AX985">
        <v>1</v>
      </c>
      <c r="AY985">
        <v>4</v>
      </c>
      <c r="AZ985">
        <v>1</v>
      </c>
      <c r="BA985" t="str" cm="1">
        <f t="array" ref="BA985:BE985">TEXT(_xlfn.ANCHORARRAY(AV985),"00")</f>
        <v>10</v>
      </c>
      <c r="BB985" t="str">
        <v>06</v>
      </c>
      <c r="BC985" t="str">
        <v>01</v>
      </c>
      <c r="BD985" t="str">
        <v>04</v>
      </c>
      <c r="BE985" t="str">
        <v>01</v>
      </c>
      <c r="BF985">
        <f>COUNTIF(_xlfn.ANCHORARRAY(AL985),"J")</f>
        <v>2</v>
      </c>
    </row>
    <row r="986" spans="2:58" x14ac:dyDescent="0.3">
      <c r="B986" t="s">
        <v>17</v>
      </c>
      <c r="C986" t="str">
        <f>_xlfn.TEXTBEFORE(B986," ")</f>
        <v>QQK27</v>
      </c>
      <c r="D986">
        <f>VALUE(_xlfn.TEXTAFTER(B986," "))</f>
        <v>822</v>
      </c>
      <c r="E986" t="str" cm="1">
        <f t="array" ref="E986:I986">MID(C986,_xlfn.SEQUENCE(1,LEN(C986)),1)</f>
        <v>Q</v>
      </c>
      <c r="F986" t="str">
        <v>Q</v>
      </c>
      <c r="G986" t="str">
        <v>K</v>
      </c>
      <c r="H986" t="str">
        <v>2</v>
      </c>
      <c r="I986" t="str">
        <v>7</v>
      </c>
      <c r="J986" cm="1">
        <f t="array" ref="J986:N986">COUNTIFS(_xlfn.ANCHORARRAY(E986),_xlfn.ANCHORARRAY(E986))</f>
        <v>2</v>
      </c>
      <c r="K986">
        <v>2</v>
      </c>
      <c r="L986">
        <v>1</v>
      </c>
      <c r="M986">
        <v>1</v>
      </c>
      <c r="N986">
        <v>1</v>
      </c>
      <c r="O986" cm="1">
        <f t="array" ref="O986:S986">_xlfn.LET(_xlpm.vals,{"1","2","3","4","5","6","7","8","9","T","J","Q","K","A"},
MATCH(_xlfn.ANCHORARRAY(E986),_xlpm.vals,0))</f>
        <v>12</v>
      </c>
      <c r="P986">
        <v>12</v>
      </c>
      <c r="Q986">
        <v>13</v>
      </c>
      <c r="R986">
        <v>2</v>
      </c>
      <c r="S986">
        <v>7</v>
      </c>
      <c r="T986" t="str" cm="1">
        <f t="array" ref="T986:X986">TEXT(_xlfn.ANCHORARRAY(O986),"00")</f>
        <v>12</v>
      </c>
      <c r="U986" t="str">
        <v>12</v>
      </c>
      <c r="V986" t="str">
        <v>13</v>
      </c>
      <c r="W986" t="str">
        <v>02</v>
      </c>
      <c r="X986" t="str">
        <v>07</v>
      </c>
      <c r="Y986" t="b">
        <f>MAX(_xlfn.ANCHORARRAY(J986))=5</f>
        <v>0</v>
      </c>
      <c r="Z986" t="b">
        <f>MAX(_xlfn.ANCHORARRAY(J986))=4</f>
        <v>0</v>
      </c>
      <c r="AA986" t="b" cm="1">
        <f t="array" ref="AA986">AND(OR(_xlfn.ANCHORARRAY(J986)=3),OR(_xlfn.ANCHORARRAY(J986)=2))</f>
        <v>0</v>
      </c>
      <c r="AB986" t="b">
        <f>IF(AA986,FALSE,MAX(_xlfn.ANCHORARRAY(J986))=3)</f>
        <v>0</v>
      </c>
      <c r="AC986" t="b">
        <f>COUNTIF(_xlfn.ANCHORARRAY(J986),2)=4</f>
        <v>0</v>
      </c>
      <c r="AD986" t="b">
        <f>IF(AC986,FALSE,MAX(_xlfn.ANCHORARRAY(J986))=2)</f>
        <v>1</v>
      </c>
      <c r="AE986" t="b">
        <f>NOT(OR(Y986:AD986))</f>
        <v>0</v>
      </c>
      <c r="AF986">
        <f>8-MATCH(TRUE,Y986:AE986,0)</f>
        <v>2</v>
      </c>
      <c r="AG986">
        <f>VALUE(_xlfn.CONCAT(AF986,_xlfn.ANCHORARRAY(T986)))</f>
        <v>21212130207</v>
      </c>
      <c r="AH986">
        <f>VALUE(_xlfn.RANK.EQ(AG986,AG:AG,1))</f>
        <v>406</v>
      </c>
      <c r="AI986">
        <f>AH986*D986</f>
        <v>333732</v>
      </c>
      <c r="AK986" s="1"/>
      <c r="AL986" t="str" cm="1">
        <f t="array" ref="AL986:AP986">MID(C986,_xlfn.SEQUENCE(1,LEN(C986)),1)</f>
        <v>Q</v>
      </c>
      <c r="AM986" t="str">
        <v>Q</v>
      </c>
      <c r="AN986" t="str">
        <v>K</v>
      </c>
      <c r="AO986" t="str">
        <v>2</v>
      </c>
      <c r="AP986" t="str">
        <v>7</v>
      </c>
      <c r="AQ986">
        <f>IF(AL986="J",0,COUNTIF(_xlfn.ANCHORARRAY($AL986),AL986))</f>
        <v>2</v>
      </c>
      <c r="AR986">
        <f>IF(AM986="J",0,COUNTIF(_xlfn.ANCHORARRAY($AL986),AM986))</f>
        <v>2</v>
      </c>
      <c r="AS986">
        <f>IF(AN986="J",0,COUNTIF(_xlfn.ANCHORARRAY($AL986),AN986))</f>
        <v>1</v>
      </c>
      <c r="AT986">
        <f>IF(AO986="J",0,COUNTIF(_xlfn.ANCHORARRAY($AL986),AO986))</f>
        <v>1</v>
      </c>
      <c r="AU986">
        <f>IF(AP986="J",0,COUNTIF(_xlfn.ANCHORARRAY($AL986),AP986))</f>
        <v>1</v>
      </c>
      <c r="AV986" cm="1">
        <f t="array" ref="AV986:AZ986">_xlfn.LET(_xlpm.vals,{"J","2","3","4","5","6","7","8","9","T","J","Q","K","A"},
MATCH(_xlfn.ANCHORARRAY(AL986),_xlpm.vals,0))</f>
        <v>12</v>
      </c>
      <c r="AW986">
        <v>12</v>
      </c>
      <c r="AX986">
        <v>13</v>
      </c>
      <c r="AY986">
        <v>2</v>
      </c>
      <c r="AZ986">
        <v>7</v>
      </c>
      <c r="BA986" t="str" cm="1">
        <f t="array" ref="BA986:BE986">TEXT(_xlfn.ANCHORARRAY(AV986),"00")</f>
        <v>12</v>
      </c>
      <c r="BB986" t="str">
        <v>12</v>
      </c>
      <c r="BC986" t="str">
        <v>13</v>
      </c>
      <c r="BD986" t="str">
        <v>02</v>
      </c>
      <c r="BE986" t="str">
        <v>07</v>
      </c>
      <c r="BF986">
        <f>COUNTIF(_xlfn.ANCHORARRAY(AL986),"J")</f>
        <v>0</v>
      </c>
    </row>
    <row r="987" spans="2:58" x14ac:dyDescent="0.3">
      <c r="B987" t="s">
        <v>16</v>
      </c>
      <c r="C987" t="str">
        <f>_xlfn.TEXTBEFORE(B987," ")</f>
        <v>6JT39</v>
      </c>
      <c r="D987">
        <f>VALUE(_xlfn.TEXTAFTER(B987," "))</f>
        <v>760</v>
      </c>
      <c r="E987" t="str" cm="1">
        <f t="array" ref="E987:I987">MID(C987,_xlfn.SEQUENCE(1,LEN(C987)),1)</f>
        <v>6</v>
      </c>
      <c r="F987" t="str">
        <v>J</v>
      </c>
      <c r="G987" t="str">
        <v>T</v>
      </c>
      <c r="H987" t="str">
        <v>3</v>
      </c>
      <c r="I987" t="str">
        <v>9</v>
      </c>
      <c r="J987" cm="1">
        <f t="array" ref="J987:N987">COUNTIFS(_xlfn.ANCHORARRAY(E987),_xlfn.ANCHORARRAY(E987))</f>
        <v>1</v>
      </c>
      <c r="K987">
        <v>1</v>
      </c>
      <c r="L987">
        <v>1</v>
      </c>
      <c r="M987">
        <v>1</v>
      </c>
      <c r="N987">
        <v>1</v>
      </c>
      <c r="O987" cm="1">
        <f t="array" ref="O987:S987">_xlfn.LET(_xlpm.vals,{"1","2","3","4","5","6","7","8","9","T","J","Q","K","A"},
MATCH(_xlfn.ANCHORARRAY(E987),_xlpm.vals,0))</f>
        <v>6</v>
      </c>
      <c r="P987">
        <v>11</v>
      </c>
      <c r="Q987">
        <v>10</v>
      </c>
      <c r="R987">
        <v>3</v>
      </c>
      <c r="S987">
        <v>9</v>
      </c>
      <c r="T987" t="str" cm="1">
        <f t="array" ref="T987:X987">TEXT(_xlfn.ANCHORARRAY(O987),"00")</f>
        <v>06</v>
      </c>
      <c r="U987" t="str">
        <v>11</v>
      </c>
      <c r="V987" t="str">
        <v>10</v>
      </c>
      <c r="W987" t="str">
        <v>03</v>
      </c>
      <c r="X987" t="str">
        <v>09</v>
      </c>
      <c r="Y987" t="b">
        <f>MAX(_xlfn.ANCHORARRAY(J987))=5</f>
        <v>0</v>
      </c>
      <c r="Z987" t="b">
        <f>MAX(_xlfn.ANCHORARRAY(J987))=4</f>
        <v>0</v>
      </c>
      <c r="AA987" t="b" cm="1">
        <f t="array" ref="AA987">AND(OR(_xlfn.ANCHORARRAY(J987)=3),OR(_xlfn.ANCHORARRAY(J987)=2))</f>
        <v>0</v>
      </c>
      <c r="AB987" t="b">
        <f>IF(AA987,FALSE,MAX(_xlfn.ANCHORARRAY(J987))=3)</f>
        <v>0</v>
      </c>
      <c r="AC987" t="b">
        <f>COUNTIF(_xlfn.ANCHORARRAY(J987),2)=4</f>
        <v>0</v>
      </c>
      <c r="AD987" t="b">
        <f>IF(AC987,FALSE,MAX(_xlfn.ANCHORARRAY(J987))=2)</f>
        <v>0</v>
      </c>
      <c r="AE987" t="b">
        <f>NOT(OR(Y987:AD987))</f>
        <v>1</v>
      </c>
      <c r="AF987">
        <f>8-MATCH(TRUE,Y987:AE987,0)</f>
        <v>1</v>
      </c>
      <c r="AG987">
        <f>VALUE(_xlfn.CONCAT(AF987,_xlfn.ANCHORARRAY(T987)))</f>
        <v>10611100309</v>
      </c>
      <c r="AH987">
        <f>VALUE(_xlfn.RANK.EQ(AG987,AG:AG,1))</f>
        <v>74</v>
      </c>
      <c r="AI987">
        <f>AH987*D987</f>
        <v>56240</v>
      </c>
      <c r="AK987" s="1"/>
      <c r="AL987" t="str" cm="1">
        <f t="array" ref="AL987:AP987">MID(C987,_xlfn.SEQUENCE(1,LEN(C987)),1)</f>
        <v>6</v>
      </c>
      <c r="AM987" t="str">
        <v>J</v>
      </c>
      <c r="AN987" t="str">
        <v>T</v>
      </c>
      <c r="AO987" t="str">
        <v>3</v>
      </c>
      <c r="AP987" t="str">
        <v>9</v>
      </c>
      <c r="AQ987">
        <f>IF(AL987="J",0,COUNTIF(_xlfn.ANCHORARRAY($AL987),AL987))</f>
        <v>1</v>
      </c>
      <c r="AR987">
        <f>IF(AM987="J",0,COUNTIF(_xlfn.ANCHORARRAY($AL987),AM987))</f>
        <v>0</v>
      </c>
      <c r="AS987">
        <f>IF(AN987="J",0,COUNTIF(_xlfn.ANCHORARRAY($AL987),AN987))</f>
        <v>1</v>
      </c>
      <c r="AT987">
        <f>IF(AO987="J",0,COUNTIF(_xlfn.ANCHORARRAY($AL987),AO987))</f>
        <v>1</v>
      </c>
      <c r="AU987">
        <f>IF(AP987="J",0,COUNTIF(_xlfn.ANCHORARRAY($AL987),AP987))</f>
        <v>1</v>
      </c>
      <c r="AV987" cm="1">
        <f t="array" ref="AV987:AZ987">_xlfn.LET(_xlpm.vals,{"J","2","3","4","5","6","7","8","9","T","J","Q","K","A"},
MATCH(_xlfn.ANCHORARRAY(AL987),_xlpm.vals,0))</f>
        <v>6</v>
      </c>
      <c r="AW987">
        <v>1</v>
      </c>
      <c r="AX987">
        <v>10</v>
      </c>
      <c r="AY987">
        <v>3</v>
      </c>
      <c r="AZ987">
        <v>9</v>
      </c>
      <c r="BA987" t="str" cm="1">
        <f t="array" ref="BA987:BE987">TEXT(_xlfn.ANCHORARRAY(AV987),"00")</f>
        <v>06</v>
      </c>
      <c r="BB987" t="str">
        <v>01</v>
      </c>
      <c r="BC987" t="str">
        <v>10</v>
      </c>
      <c r="BD987" t="str">
        <v>03</v>
      </c>
      <c r="BE987" t="str">
        <v>09</v>
      </c>
      <c r="BF987">
        <f>COUNTIF(_xlfn.ANCHORARRAY(AL987),"J")</f>
        <v>1</v>
      </c>
    </row>
    <row r="988" spans="2:58" x14ac:dyDescent="0.3">
      <c r="B988" t="s">
        <v>15</v>
      </c>
      <c r="C988" t="str">
        <f>_xlfn.TEXTBEFORE(B988," ")</f>
        <v>9A236</v>
      </c>
      <c r="D988">
        <f>VALUE(_xlfn.TEXTAFTER(B988," "))</f>
        <v>127</v>
      </c>
      <c r="E988" t="str" cm="1">
        <f t="array" ref="E988:I988">MID(C988,_xlfn.SEQUENCE(1,LEN(C988)),1)</f>
        <v>9</v>
      </c>
      <c r="F988" t="str">
        <v>A</v>
      </c>
      <c r="G988" t="str">
        <v>2</v>
      </c>
      <c r="H988" t="str">
        <v>3</v>
      </c>
      <c r="I988" t="str">
        <v>6</v>
      </c>
      <c r="J988" cm="1">
        <f t="array" ref="J988:N988">COUNTIFS(_xlfn.ANCHORARRAY(E988),_xlfn.ANCHORARRAY(E988))</f>
        <v>1</v>
      </c>
      <c r="K988">
        <v>1</v>
      </c>
      <c r="L988">
        <v>1</v>
      </c>
      <c r="M988">
        <v>1</v>
      </c>
      <c r="N988">
        <v>1</v>
      </c>
      <c r="O988" cm="1">
        <f t="array" ref="O988:S988">_xlfn.LET(_xlpm.vals,{"1","2","3","4","5","6","7","8","9","T","J","Q","K","A"},
MATCH(_xlfn.ANCHORARRAY(E988),_xlpm.vals,0))</f>
        <v>9</v>
      </c>
      <c r="P988">
        <v>14</v>
      </c>
      <c r="Q988">
        <v>2</v>
      </c>
      <c r="R988">
        <v>3</v>
      </c>
      <c r="S988">
        <v>6</v>
      </c>
      <c r="T988" t="str" cm="1">
        <f t="array" ref="T988:X988">TEXT(_xlfn.ANCHORARRAY(O988),"00")</f>
        <v>09</v>
      </c>
      <c r="U988" t="str">
        <v>14</v>
      </c>
      <c r="V988" t="str">
        <v>02</v>
      </c>
      <c r="W988" t="str">
        <v>03</v>
      </c>
      <c r="X988" t="str">
        <v>06</v>
      </c>
      <c r="Y988" t="b">
        <f>MAX(_xlfn.ANCHORARRAY(J988))=5</f>
        <v>0</v>
      </c>
      <c r="Z988" t="b">
        <f>MAX(_xlfn.ANCHORARRAY(J988))=4</f>
        <v>0</v>
      </c>
      <c r="AA988" t="b" cm="1">
        <f t="array" ref="AA988">AND(OR(_xlfn.ANCHORARRAY(J988)=3),OR(_xlfn.ANCHORARRAY(J988)=2))</f>
        <v>0</v>
      </c>
      <c r="AB988" t="b">
        <f>IF(AA988,FALSE,MAX(_xlfn.ANCHORARRAY(J988))=3)</f>
        <v>0</v>
      </c>
      <c r="AC988" t="b">
        <f>COUNTIF(_xlfn.ANCHORARRAY(J988),2)=4</f>
        <v>0</v>
      </c>
      <c r="AD988" t="b">
        <f>IF(AC988,FALSE,MAX(_xlfn.ANCHORARRAY(J988))=2)</f>
        <v>0</v>
      </c>
      <c r="AE988" t="b">
        <f>NOT(OR(Y988:AD988))</f>
        <v>1</v>
      </c>
      <c r="AF988">
        <f>8-MATCH(TRUE,Y988:AE988,0)</f>
        <v>1</v>
      </c>
      <c r="AG988">
        <f>VALUE(_xlfn.CONCAT(AF988,_xlfn.ANCHORARRAY(T988)))</f>
        <v>10914020306</v>
      </c>
      <c r="AH988">
        <f>VALUE(_xlfn.RANK.EQ(AG988,AG:AG,1))</f>
        <v>125</v>
      </c>
      <c r="AI988">
        <f>AH988*D988</f>
        <v>15875</v>
      </c>
      <c r="AK988" s="1"/>
      <c r="AL988" t="str" cm="1">
        <f t="array" ref="AL988:AP988">MID(C988,_xlfn.SEQUENCE(1,LEN(C988)),1)</f>
        <v>9</v>
      </c>
      <c r="AM988" t="str">
        <v>A</v>
      </c>
      <c r="AN988" t="str">
        <v>2</v>
      </c>
      <c r="AO988" t="str">
        <v>3</v>
      </c>
      <c r="AP988" t="str">
        <v>6</v>
      </c>
      <c r="AQ988">
        <f>IF(AL988="J",0,COUNTIF(_xlfn.ANCHORARRAY($AL988),AL988))</f>
        <v>1</v>
      </c>
      <c r="AR988">
        <f>IF(AM988="J",0,COUNTIF(_xlfn.ANCHORARRAY($AL988),AM988))</f>
        <v>1</v>
      </c>
      <c r="AS988">
        <f>IF(AN988="J",0,COUNTIF(_xlfn.ANCHORARRAY($AL988),AN988))</f>
        <v>1</v>
      </c>
      <c r="AT988">
        <f>IF(AO988="J",0,COUNTIF(_xlfn.ANCHORARRAY($AL988),AO988))</f>
        <v>1</v>
      </c>
      <c r="AU988">
        <f>IF(AP988="J",0,COUNTIF(_xlfn.ANCHORARRAY($AL988),AP988))</f>
        <v>1</v>
      </c>
      <c r="AV988" cm="1">
        <f t="array" ref="AV988:AZ988">_xlfn.LET(_xlpm.vals,{"J","2","3","4","5","6","7","8","9","T","J","Q","K","A"},
MATCH(_xlfn.ANCHORARRAY(AL988),_xlpm.vals,0))</f>
        <v>9</v>
      </c>
      <c r="AW988">
        <v>14</v>
      </c>
      <c r="AX988">
        <v>2</v>
      </c>
      <c r="AY988">
        <v>3</v>
      </c>
      <c r="AZ988">
        <v>6</v>
      </c>
      <c r="BA988" t="str" cm="1">
        <f t="array" ref="BA988:BE988">TEXT(_xlfn.ANCHORARRAY(AV988),"00")</f>
        <v>09</v>
      </c>
      <c r="BB988" t="str">
        <v>14</v>
      </c>
      <c r="BC988" t="str">
        <v>02</v>
      </c>
      <c r="BD988" t="str">
        <v>03</v>
      </c>
      <c r="BE988" t="str">
        <v>06</v>
      </c>
      <c r="BF988">
        <f>COUNTIF(_xlfn.ANCHORARRAY(AL988),"J")</f>
        <v>0</v>
      </c>
    </row>
    <row r="989" spans="2:58" x14ac:dyDescent="0.3">
      <c r="B989" t="s">
        <v>14</v>
      </c>
      <c r="C989" t="str">
        <f>_xlfn.TEXTBEFORE(B989," ")</f>
        <v>KK6KK</v>
      </c>
      <c r="D989">
        <f>VALUE(_xlfn.TEXTAFTER(B989," "))</f>
        <v>617</v>
      </c>
      <c r="E989" t="str" cm="1">
        <f t="array" ref="E989:I989">MID(C989,_xlfn.SEQUENCE(1,LEN(C989)),1)</f>
        <v>K</v>
      </c>
      <c r="F989" t="str">
        <v>K</v>
      </c>
      <c r="G989" t="str">
        <v>6</v>
      </c>
      <c r="H989" t="str">
        <v>K</v>
      </c>
      <c r="I989" t="str">
        <v>K</v>
      </c>
      <c r="J989" cm="1">
        <f t="array" ref="J989:N989">COUNTIFS(_xlfn.ANCHORARRAY(E989),_xlfn.ANCHORARRAY(E989))</f>
        <v>4</v>
      </c>
      <c r="K989">
        <v>4</v>
      </c>
      <c r="L989">
        <v>1</v>
      </c>
      <c r="M989">
        <v>4</v>
      </c>
      <c r="N989">
        <v>4</v>
      </c>
      <c r="O989" cm="1">
        <f t="array" ref="O989:S989">_xlfn.LET(_xlpm.vals,{"1","2","3","4","5","6","7","8","9","T","J","Q","K","A"},
MATCH(_xlfn.ANCHORARRAY(E989),_xlpm.vals,0))</f>
        <v>13</v>
      </c>
      <c r="P989">
        <v>13</v>
      </c>
      <c r="Q989">
        <v>6</v>
      </c>
      <c r="R989">
        <v>13</v>
      </c>
      <c r="S989">
        <v>13</v>
      </c>
      <c r="T989" t="str" cm="1">
        <f t="array" ref="T989:X989">TEXT(_xlfn.ANCHORARRAY(O989),"00")</f>
        <v>13</v>
      </c>
      <c r="U989" t="str">
        <v>13</v>
      </c>
      <c r="V989" t="str">
        <v>06</v>
      </c>
      <c r="W989" t="str">
        <v>13</v>
      </c>
      <c r="X989" t="str">
        <v>13</v>
      </c>
      <c r="Y989" t="b">
        <f>MAX(_xlfn.ANCHORARRAY(J989))=5</f>
        <v>0</v>
      </c>
      <c r="Z989" t="b">
        <f>MAX(_xlfn.ANCHORARRAY(J989))=4</f>
        <v>1</v>
      </c>
      <c r="AA989" t="b" cm="1">
        <f t="array" ref="AA989">AND(OR(_xlfn.ANCHORARRAY(J989)=3),OR(_xlfn.ANCHORARRAY(J989)=2))</f>
        <v>0</v>
      </c>
      <c r="AB989" t="b">
        <f>IF(AA989,FALSE,MAX(_xlfn.ANCHORARRAY(J989))=3)</f>
        <v>0</v>
      </c>
      <c r="AC989" t="b">
        <f>COUNTIF(_xlfn.ANCHORARRAY(J989),2)=4</f>
        <v>0</v>
      </c>
      <c r="AD989" t="b">
        <f>IF(AC989,FALSE,MAX(_xlfn.ANCHORARRAY(J989))=2)</f>
        <v>0</v>
      </c>
      <c r="AE989" t="b">
        <f>NOT(OR(Y989:AD989))</f>
        <v>0</v>
      </c>
      <c r="AF989">
        <f>8-MATCH(TRUE,Y989:AE989,0)</f>
        <v>6</v>
      </c>
      <c r="AG989">
        <f>VALUE(_xlfn.CONCAT(AF989,_xlfn.ANCHORARRAY(T989)))</f>
        <v>61313061313</v>
      </c>
      <c r="AH989">
        <f>VALUE(_xlfn.RANK.EQ(AG989,AG:AG,1))</f>
        <v>988</v>
      </c>
      <c r="AI989">
        <f>AH989*D989</f>
        <v>609596</v>
      </c>
      <c r="AK989" s="1"/>
      <c r="AL989" t="str" cm="1">
        <f t="array" ref="AL989:AP989">MID(C989,_xlfn.SEQUENCE(1,LEN(C989)),1)</f>
        <v>K</v>
      </c>
      <c r="AM989" t="str">
        <v>K</v>
      </c>
      <c r="AN989" t="str">
        <v>6</v>
      </c>
      <c r="AO989" t="str">
        <v>K</v>
      </c>
      <c r="AP989" t="str">
        <v>K</v>
      </c>
      <c r="AQ989">
        <f>IF(AL989="J",0,COUNTIF(_xlfn.ANCHORARRAY($AL989),AL989))</f>
        <v>4</v>
      </c>
      <c r="AR989">
        <f>IF(AM989="J",0,COUNTIF(_xlfn.ANCHORARRAY($AL989),AM989))</f>
        <v>4</v>
      </c>
      <c r="AS989">
        <f>IF(AN989="J",0,COUNTIF(_xlfn.ANCHORARRAY($AL989),AN989))</f>
        <v>1</v>
      </c>
      <c r="AT989">
        <f>IF(AO989="J",0,COUNTIF(_xlfn.ANCHORARRAY($AL989),AO989))</f>
        <v>4</v>
      </c>
      <c r="AU989">
        <f>IF(AP989="J",0,COUNTIF(_xlfn.ANCHORARRAY($AL989),AP989))</f>
        <v>4</v>
      </c>
      <c r="AV989" cm="1">
        <f t="array" ref="AV989:AZ989">_xlfn.LET(_xlpm.vals,{"J","2","3","4","5","6","7","8","9","T","J","Q","K","A"},
MATCH(_xlfn.ANCHORARRAY(AL989),_xlpm.vals,0))</f>
        <v>13</v>
      </c>
      <c r="AW989">
        <v>13</v>
      </c>
      <c r="AX989">
        <v>6</v>
      </c>
      <c r="AY989">
        <v>13</v>
      </c>
      <c r="AZ989">
        <v>13</v>
      </c>
      <c r="BA989" t="str" cm="1">
        <f t="array" ref="BA989:BE989">TEXT(_xlfn.ANCHORARRAY(AV989),"00")</f>
        <v>13</v>
      </c>
      <c r="BB989" t="str">
        <v>13</v>
      </c>
      <c r="BC989" t="str">
        <v>06</v>
      </c>
      <c r="BD989" t="str">
        <v>13</v>
      </c>
      <c r="BE989" t="str">
        <v>13</v>
      </c>
      <c r="BF989">
        <f>COUNTIF(_xlfn.ANCHORARRAY(AL989),"J")</f>
        <v>0</v>
      </c>
    </row>
    <row r="990" spans="2:58" x14ac:dyDescent="0.3">
      <c r="B990" t="s">
        <v>13</v>
      </c>
      <c r="C990" t="str">
        <f>_xlfn.TEXTBEFORE(B990," ")</f>
        <v>JJJ8J</v>
      </c>
      <c r="D990">
        <f>VALUE(_xlfn.TEXTAFTER(B990," "))</f>
        <v>143</v>
      </c>
      <c r="E990" t="str" cm="1">
        <f t="array" ref="E990:I990">MID(C990,_xlfn.SEQUENCE(1,LEN(C990)),1)</f>
        <v>J</v>
      </c>
      <c r="F990" t="str">
        <v>J</v>
      </c>
      <c r="G990" t="str">
        <v>J</v>
      </c>
      <c r="H990" t="str">
        <v>8</v>
      </c>
      <c r="I990" t="str">
        <v>J</v>
      </c>
      <c r="J990" cm="1">
        <f t="array" ref="J990:N990">COUNTIFS(_xlfn.ANCHORARRAY(E990),_xlfn.ANCHORARRAY(E990))</f>
        <v>4</v>
      </c>
      <c r="K990">
        <v>4</v>
      </c>
      <c r="L990">
        <v>4</v>
      </c>
      <c r="M990">
        <v>1</v>
      </c>
      <c r="N990">
        <v>4</v>
      </c>
      <c r="O990" cm="1">
        <f t="array" ref="O990:S990">_xlfn.LET(_xlpm.vals,{"1","2","3","4","5","6","7","8","9","T","J","Q","K","A"},
MATCH(_xlfn.ANCHORARRAY(E990),_xlpm.vals,0))</f>
        <v>11</v>
      </c>
      <c r="P990">
        <v>11</v>
      </c>
      <c r="Q990">
        <v>11</v>
      </c>
      <c r="R990">
        <v>8</v>
      </c>
      <c r="S990">
        <v>11</v>
      </c>
      <c r="T990" t="str" cm="1">
        <f t="array" ref="T990:X990">TEXT(_xlfn.ANCHORARRAY(O990),"00")</f>
        <v>11</v>
      </c>
      <c r="U990" t="str">
        <v>11</v>
      </c>
      <c r="V990" t="str">
        <v>11</v>
      </c>
      <c r="W990" t="str">
        <v>08</v>
      </c>
      <c r="X990" t="str">
        <v>11</v>
      </c>
      <c r="Y990" t="b">
        <f>MAX(_xlfn.ANCHORARRAY(J990))=5</f>
        <v>0</v>
      </c>
      <c r="Z990" t="b">
        <f>MAX(_xlfn.ANCHORARRAY(J990))=4</f>
        <v>1</v>
      </c>
      <c r="AA990" t="b" cm="1">
        <f t="array" ref="AA990">AND(OR(_xlfn.ANCHORARRAY(J990)=3),OR(_xlfn.ANCHORARRAY(J990)=2))</f>
        <v>0</v>
      </c>
      <c r="AB990" t="b">
        <f>IF(AA990,FALSE,MAX(_xlfn.ANCHORARRAY(J990))=3)</f>
        <v>0</v>
      </c>
      <c r="AC990" t="b">
        <f>COUNTIF(_xlfn.ANCHORARRAY(J990),2)=4</f>
        <v>0</v>
      </c>
      <c r="AD990" t="b">
        <f>IF(AC990,FALSE,MAX(_xlfn.ANCHORARRAY(J990))=2)</f>
        <v>0</v>
      </c>
      <c r="AE990" t="b">
        <f>NOT(OR(Y990:AD990))</f>
        <v>0</v>
      </c>
      <c r="AF990">
        <f>8-MATCH(TRUE,Y990:AE990,0)</f>
        <v>6</v>
      </c>
      <c r="AG990">
        <f>VALUE(_xlfn.CONCAT(AF990,_xlfn.ANCHORARRAY(T990)))</f>
        <v>61111110811</v>
      </c>
      <c r="AH990">
        <f>VALUE(_xlfn.RANK.EQ(AG990,AG:AG,1))</f>
        <v>976</v>
      </c>
      <c r="AI990">
        <f>AH990*D990</f>
        <v>139568</v>
      </c>
      <c r="AK990" s="1"/>
      <c r="AL990" t="str" cm="1">
        <f t="array" ref="AL990:AP990">MID(C990,_xlfn.SEQUENCE(1,LEN(C990)),1)</f>
        <v>J</v>
      </c>
      <c r="AM990" t="str">
        <v>J</v>
      </c>
      <c r="AN990" t="str">
        <v>J</v>
      </c>
      <c r="AO990" t="str">
        <v>8</v>
      </c>
      <c r="AP990" t="str">
        <v>J</v>
      </c>
      <c r="AQ990">
        <f>IF(AL990="J",0,COUNTIF(_xlfn.ANCHORARRAY($AL990),AL990))</f>
        <v>0</v>
      </c>
      <c r="AR990">
        <f>IF(AM990="J",0,COUNTIF(_xlfn.ANCHORARRAY($AL990),AM990))</f>
        <v>0</v>
      </c>
      <c r="AS990">
        <f>IF(AN990="J",0,COUNTIF(_xlfn.ANCHORARRAY($AL990),AN990))</f>
        <v>0</v>
      </c>
      <c r="AT990">
        <f>IF(AO990="J",0,COUNTIF(_xlfn.ANCHORARRAY($AL990),AO990))</f>
        <v>1</v>
      </c>
      <c r="AU990">
        <f>IF(AP990="J",0,COUNTIF(_xlfn.ANCHORARRAY($AL990),AP990))</f>
        <v>0</v>
      </c>
      <c r="AV990" cm="1">
        <f t="array" ref="AV990:AZ990">_xlfn.LET(_xlpm.vals,{"J","2","3","4","5","6","7","8","9","T","J","Q","K","A"},
MATCH(_xlfn.ANCHORARRAY(AL990),_xlpm.vals,0))</f>
        <v>1</v>
      </c>
      <c r="AW990">
        <v>1</v>
      </c>
      <c r="AX990">
        <v>1</v>
      </c>
      <c r="AY990">
        <v>8</v>
      </c>
      <c r="AZ990">
        <v>1</v>
      </c>
      <c r="BA990" t="str" cm="1">
        <f t="array" ref="BA990:BE990">TEXT(_xlfn.ANCHORARRAY(AV990),"00")</f>
        <v>01</v>
      </c>
      <c r="BB990" t="str">
        <v>01</v>
      </c>
      <c r="BC990" t="str">
        <v>01</v>
      </c>
      <c r="BD990" t="str">
        <v>08</v>
      </c>
      <c r="BE990" t="str">
        <v>01</v>
      </c>
      <c r="BF990">
        <f>COUNTIF(_xlfn.ANCHORARRAY(AL990),"J")</f>
        <v>4</v>
      </c>
    </row>
    <row r="991" spans="2:58" x14ac:dyDescent="0.3">
      <c r="B991" t="s">
        <v>12</v>
      </c>
      <c r="C991" t="str">
        <f>_xlfn.TEXTBEFORE(B991," ")</f>
        <v>56365</v>
      </c>
      <c r="D991">
        <f>VALUE(_xlfn.TEXTAFTER(B991," "))</f>
        <v>348</v>
      </c>
      <c r="E991" t="str" cm="1">
        <f t="array" ref="E991:I991">MID(C991,_xlfn.SEQUENCE(1,LEN(C991)),1)</f>
        <v>5</v>
      </c>
      <c r="F991" t="str">
        <v>6</v>
      </c>
      <c r="G991" t="str">
        <v>3</v>
      </c>
      <c r="H991" t="str">
        <v>6</v>
      </c>
      <c r="I991" t="str">
        <v>5</v>
      </c>
      <c r="J991" cm="1">
        <f t="array" ref="J991:N991">COUNTIFS(_xlfn.ANCHORARRAY(E991),_xlfn.ANCHORARRAY(E991))</f>
        <v>2</v>
      </c>
      <c r="K991">
        <v>2</v>
      </c>
      <c r="L991">
        <v>1</v>
      </c>
      <c r="M991">
        <v>2</v>
      </c>
      <c r="N991">
        <v>2</v>
      </c>
      <c r="O991" cm="1">
        <f t="array" ref="O991:S991">_xlfn.LET(_xlpm.vals,{"1","2","3","4","5","6","7","8","9","T","J","Q","K","A"},
MATCH(_xlfn.ANCHORARRAY(E991),_xlpm.vals,0))</f>
        <v>5</v>
      </c>
      <c r="P991">
        <v>6</v>
      </c>
      <c r="Q991">
        <v>3</v>
      </c>
      <c r="R991">
        <v>6</v>
      </c>
      <c r="S991">
        <v>5</v>
      </c>
      <c r="T991" t="str" cm="1">
        <f t="array" ref="T991:X991">TEXT(_xlfn.ANCHORARRAY(O991),"00")</f>
        <v>05</v>
      </c>
      <c r="U991" t="str">
        <v>06</v>
      </c>
      <c r="V991" t="str">
        <v>03</v>
      </c>
      <c r="W991" t="str">
        <v>06</v>
      </c>
      <c r="X991" t="str">
        <v>05</v>
      </c>
      <c r="Y991" t="b">
        <f>MAX(_xlfn.ANCHORARRAY(J991))=5</f>
        <v>0</v>
      </c>
      <c r="Z991" t="b">
        <f>MAX(_xlfn.ANCHORARRAY(J991))=4</f>
        <v>0</v>
      </c>
      <c r="AA991" t="b" cm="1">
        <f t="array" ref="AA991">AND(OR(_xlfn.ANCHORARRAY(J991)=3),OR(_xlfn.ANCHORARRAY(J991)=2))</f>
        <v>0</v>
      </c>
      <c r="AB991" t="b">
        <f>IF(AA991,FALSE,MAX(_xlfn.ANCHORARRAY(J991))=3)</f>
        <v>0</v>
      </c>
      <c r="AC991" t="b">
        <f>COUNTIF(_xlfn.ANCHORARRAY(J991),2)=4</f>
        <v>1</v>
      </c>
      <c r="AD991" t="b">
        <f>IF(AC991,FALSE,MAX(_xlfn.ANCHORARRAY(J991))=2)</f>
        <v>0</v>
      </c>
      <c r="AE991" t="b">
        <f>NOT(OR(Y991:AD991))</f>
        <v>0</v>
      </c>
      <c r="AF991">
        <f>8-MATCH(TRUE,Y991:AE991,0)</f>
        <v>3</v>
      </c>
      <c r="AG991">
        <f>VALUE(_xlfn.CONCAT(AF991,_xlfn.ANCHORARRAY(T991)))</f>
        <v>30506030605</v>
      </c>
      <c r="AH991">
        <f>VALUE(_xlfn.RANK.EQ(AG991,AG:AG,1))</f>
        <v>487</v>
      </c>
      <c r="AI991">
        <f>AH991*D991</f>
        <v>169476</v>
      </c>
      <c r="AK991" s="1"/>
      <c r="AL991" t="str" cm="1">
        <f t="array" ref="AL991:AP991">MID(C991,_xlfn.SEQUENCE(1,LEN(C991)),1)</f>
        <v>5</v>
      </c>
      <c r="AM991" t="str">
        <v>6</v>
      </c>
      <c r="AN991" t="str">
        <v>3</v>
      </c>
      <c r="AO991" t="str">
        <v>6</v>
      </c>
      <c r="AP991" t="str">
        <v>5</v>
      </c>
      <c r="AQ991">
        <f>IF(AL991="J",0,COUNTIF(_xlfn.ANCHORARRAY($AL991),AL991))</f>
        <v>2</v>
      </c>
      <c r="AR991">
        <f>IF(AM991="J",0,COUNTIF(_xlfn.ANCHORARRAY($AL991),AM991))</f>
        <v>2</v>
      </c>
      <c r="AS991">
        <f>IF(AN991="J",0,COUNTIF(_xlfn.ANCHORARRAY($AL991),AN991))</f>
        <v>1</v>
      </c>
      <c r="AT991">
        <f>IF(AO991="J",0,COUNTIF(_xlfn.ANCHORARRAY($AL991),AO991))</f>
        <v>2</v>
      </c>
      <c r="AU991">
        <f>IF(AP991="J",0,COUNTIF(_xlfn.ANCHORARRAY($AL991),AP991))</f>
        <v>2</v>
      </c>
      <c r="AV991" cm="1">
        <f t="array" ref="AV991:AZ991">_xlfn.LET(_xlpm.vals,{"J","2","3","4","5","6","7","8","9","T","J","Q","K","A"},
MATCH(_xlfn.ANCHORARRAY(AL991),_xlpm.vals,0))</f>
        <v>5</v>
      </c>
      <c r="AW991">
        <v>6</v>
      </c>
      <c r="AX991">
        <v>3</v>
      </c>
      <c r="AY991">
        <v>6</v>
      </c>
      <c r="AZ991">
        <v>5</v>
      </c>
      <c r="BA991" t="str" cm="1">
        <f t="array" ref="BA991:BE991">TEXT(_xlfn.ANCHORARRAY(AV991),"00")</f>
        <v>05</v>
      </c>
      <c r="BB991" t="str">
        <v>06</v>
      </c>
      <c r="BC991" t="str">
        <v>03</v>
      </c>
      <c r="BD991" t="str">
        <v>06</v>
      </c>
      <c r="BE991" t="str">
        <v>05</v>
      </c>
      <c r="BF991">
        <f>COUNTIF(_xlfn.ANCHORARRAY(AL991),"J")</f>
        <v>0</v>
      </c>
    </row>
    <row r="992" spans="2:58" x14ac:dyDescent="0.3">
      <c r="B992" t="s">
        <v>11</v>
      </c>
      <c r="C992" t="str">
        <f>_xlfn.TEXTBEFORE(B992," ")</f>
        <v>6T33T</v>
      </c>
      <c r="D992">
        <f>VALUE(_xlfn.TEXTAFTER(B992," "))</f>
        <v>85</v>
      </c>
      <c r="E992" t="str" cm="1">
        <f t="array" ref="E992:I992">MID(C992,_xlfn.SEQUENCE(1,LEN(C992)),1)</f>
        <v>6</v>
      </c>
      <c r="F992" t="str">
        <v>T</v>
      </c>
      <c r="G992" t="str">
        <v>3</v>
      </c>
      <c r="H992" t="str">
        <v>3</v>
      </c>
      <c r="I992" t="str">
        <v>T</v>
      </c>
      <c r="J992" cm="1">
        <f t="array" ref="J992:N992">COUNTIFS(_xlfn.ANCHORARRAY(E992),_xlfn.ANCHORARRAY(E992))</f>
        <v>1</v>
      </c>
      <c r="K992">
        <v>2</v>
      </c>
      <c r="L992">
        <v>2</v>
      </c>
      <c r="M992">
        <v>2</v>
      </c>
      <c r="N992">
        <v>2</v>
      </c>
      <c r="O992" cm="1">
        <f t="array" ref="O992:S992">_xlfn.LET(_xlpm.vals,{"1","2","3","4","5","6","7","8","9","T","J","Q","K","A"},
MATCH(_xlfn.ANCHORARRAY(E992),_xlpm.vals,0))</f>
        <v>6</v>
      </c>
      <c r="P992">
        <v>10</v>
      </c>
      <c r="Q992">
        <v>3</v>
      </c>
      <c r="R992">
        <v>3</v>
      </c>
      <c r="S992">
        <v>10</v>
      </c>
      <c r="T992" t="str" cm="1">
        <f t="array" ref="T992:X992">TEXT(_xlfn.ANCHORARRAY(O992),"00")</f>
        <v>06</v>
      </c>
      <c r="U992" t="str">
        <v>10</v>
      </c>
      <c r="V992" t="str">
        <v>03</v>
      </c>
      <c r="W992" t="str">
        <v>03</v>
      </c>
      <c r="X992" t="str">
        <v>10</v>
      </c>
      <c r="Y992" t="b">
        <f>MAX(_xlfn.ANCHORARRAY(J992))=5</f>
        <v>0</v>
      </c>
      <c r="Z992" t="b">
        <f>MAX(_xlfn.ANCHORARRAY(J992))=4</f>
        <v>0</v>
      </c>
      <c r="AA992" t="b" cm="1">
        <f t="array" ref="AA992">AND(OR(_xlfn.ANCHORARRAY(J992)=3),OR(_xlfn.ANCHORARRAY(J992)=2))</f>
        <v>0</v>
      </c>
      <c r="AB992" t="b">
        <f>IF(AA992,FALSE,MAX(_xlfn.ANCHORARRAY(J992))=3)</f>
        <v>0</v>
      </c>
      <c r="AC992" t="b">
        <f>COUNTIF(_xlfn.ANCHORARRAY(J992),2)=4</f>
        <v>1</v>
      </c>
      <c r="AD992" t="b">
        <f>IF(AC992,FALSE,MAX(_xlfn.ANCHORARRAY(J992))=2)</f>
        <v>0</v>
      </c>
      <c r="AE992" t="b">
        <f>NOT(OR(Y992:AD992))</f>
        <v>0</v>
      </c>
      <c r="AF992">
        <f>8-MATCH(TRUE,Y992:AE992,0)</f>
        <v>3</v>
      </c>
      <c r="AG992">
        <f>VALUE(_xlfn.CONCAT(AF992,_xlfn.ANCHORARRAY(T992)))</f>
        <v>30610030310</v>
      </c>
      <c r="AH992">
        <f>VALUE(_xlfn.RANK.EQ(AG992,AG:AG,1))</f>
        <v>507</v>
      </c>
      <c r="AI992">
        <f>AH992*D992</f>
        <v>43095</v>
      </c>
      <c r="AK992" s="1"/>
      <c r="AL992" t="str" cm="1">
        <f t="array" ref="AL992:AP992">MID(C992,_xlfn.SEQUENCE(1,LEN(C992)),1)</f>
        <v>6</v>
      </c>
      <c r="AM992" t="str">
        <v>T</v>
      </c>
      <c r="AN992" t="str">
        <v>3</v>
      </c>
      <c r="AO992" t="str">
        <v>3</v>
      </c>
      <c r="AP992" t="str">
        <v>T</v>
      </c>
      <c r="AQ992">
        <f>IF(AL992="J",0,COUNTIF(_xlfn.ANCHORARRAY($AL992),AL992))</f>
        <v>1</v>
      </c>
      <c r="AR992">
        <f>IF(AM992="J",0,COUNTIF(_xlfn.ANCHORARRAY($AL992),AM992))</f>
        <v>2</v>
      </c>
      <c r="AS992">
        <f>IF(AN992="J",0,COUNTIF(_xlfn.ANCHORARRAY($AL992),AN992))</f>
        <v>2</v>
      </c>
      <c r="AT992">
        <f>IF(AO992="J",0,COUNTIF(_xlfn.ANCHORARRAY($AL992),AO992))</f>
        <v>2</v>
      </c>
      <c r="AU992">
        <f>IF(AP992="J",0,COUNTIF(_xlfn.ANCHORARRAY($AL992),AP992))</f>
        <v>2</v>
      </c>
      <c r="AV992" cm="1">
        <f t="array" ref="AV992:AZ992">_xlfn.LET(_xlpm.vals,{"J","2","3","4","5","6","7","8","9","T","J","Q","K","A"},
MATCH(_xlfn.ANCHORARRAY(AL992),_xlpm.vals,0))</f>
        <v>6</v>
      </c>
      <c r="AW992">
        <v>10</v>
      </c>
      <c r="AX992">
        <v>3</v>
      </c>
      <c r="AY992">
        <v>3</v>
      </c>
      <c r="AZ992">
        <v>10</v>
      </c>
      <c r="BA992" t="str" cm="1">
        <f t="array" ref="BA992:BE992">TEXT(_xlfn.ANCHORARRAY(AV992),"00")</f>
        <v>06</v>
      </c>
      <c r="BB992" t="str">
        <v>10</v>
      </c>
      <c r="BC992" t="str">
        <v>03</v>
      </c>
      <c r="BD992" t="str">
        <v>03</v>
      </c>
      <c r="BE992" t="str">
        <v>10</v>
      </c>
      <c r="BF992">
        <f>COUNTIF(_xlfn.ANCHORARRAY(AL992),"J")</f>
        <v>0</v>
      </c>
    </row>
    <row r="993" spans="2:58" x14ac:dyDescent="0.3">
      <c r="B993" t="s">
        <v>10</v>
      </c>
      <c r="C993" t="str">
        <f>_xlfn.TEXTBEFORE(B993," ")</f>
        <v>QQQQ9</v>
      </c>
      <c r="D993">
        <f>VALUE(_xlfn.TEXTAFTER(B993," "))</f>
        <v>963</v>
      </c>
      <c r="E993" t="str" cm="1">
        <f t="array" ref="E993:I993">MID(C993,_xlfn.SEQUENCE(1,LEN(C993)),1)</f>
        <v>Q</v>
      </c>
      <c r="F993" t="str">
        <v>Q</v>
      </c>
      <c r="G993" t="str">
        <v>Q</v>
      </c>
      <c r="H993" t="str">
        <v>Q</v>
      </c>
      <c r="I993" t="str">
        <v>9</v>
      </c>
      <c r="J993" cm="1">
        <f t="array" ref="J993:N993">COUNTIFS(_xlfn.ANCHORARRAY(E993),_xlfn.ANCHORARRAY(E993))</f>
        <v>4</v>
      </c>
      <c r="K993">
        <v>4</v>
      </c>
      <c r="L993">
        <v>4</v>
      </c>
      <c r="M993">
        <v>4</v>
      </c>
      <c r="N993">
        <v>1</v>
      </c>
      <c r="O993" cm="1">
        <f t="array" ref="O993:S993">_xlfn.LET(_xlpm.vals,{"1","2","3","4","5","6","7","8","9","T","J","Q","K","A"},
MATCH(_xlfn.ANCHORARRAY(E993),_xlpm.vals,0))</f>
        <v>12</v>
      </c>
      <c r="P993">
        <v>12</v>
      </c>
      <c r="Q993">
        <v>12</v>
      </c>
      <c r="R993">
        <v>12</v>
      </c>
      <c r="S993">
        <v>9</v>
      </c>
      <c r="T993" t="str" cm="1">
        <f t="array" ref="T993:X993">TEXT(_xlfn.ANCHORARRAY(O993),"00")</f>
        <v>12</v>
      </c>
      <c r="U993" t="str">
        <v>12</v>
      </c>
      <c r="V993" t="str">
        <v>12</v>
      </c>
      <c r="W993" t="str">
        <v>12</v>
      </c>
      <c r="X993" t="str">
        <v>09</v>
      </c>
      <c r="Y993" t="b">
        <f>MAX(_xlfn.ANCHORARRAY(J993))=5</f>
        <v>0</v>
      </c>
      <c r="Z993" t="b">
        <f>MAX(_xlfn.ANCHORARRAY(J993))=4</f>
        <v>1</v>
      </c>
      <c r="AA993" t="b" cm="1">
        <f t="array" ref="AA993">AND(OR(_xlfn.ANCHORARRAY(J993)=3),OR(_xlfn.ANCHORARRAY(J993)=2))</f>
        <v>0</v>
      </c>
      <c r="AB993" t="b">
        <f>IF(AA993,FALSE,MAX(_xlfn.ANCHORARRAY(J993))=3)</f>
        <v>0</v>
      </c>
      <c r="AC993" t="b">
        <f>COUNTIF(_xlfn.ANCHORARRAY(J993),2)=4</f>
        <v>0</v>
      </c>
      <c r="AD993" t="b">
        <f>IF(AC993,FALSE,MAX(_xlfn.ANCHORARRAY(J993))=2)</f>
        <v>0</v>
      </c>
      <c r="AE993" t="b">
        <f>NOT(OR(Y993:AD993))</f>
        <v>0</v>
      </c>
      <c r="AF993">
        <f>8-MATCH(TRUE,Y993:AE993,0)</f>
        <v>6</v>
      </c>
      <c r="AG993">
        <f>VALUE(_xlfn.CONCAT(AF993,_xlfn.ANCHORARRAY(T993)))</f>
        <v>61212121209</v>
      </c>
      <c r="AH993">
        <f>VALUE(_xlfn.RANK.EQ(AG993,AG:AG,1))</f>
        <v>981</v>
      </c>
      <c r="AI993">
        <f>AH993*D993</f>
        <v>944703</v>
      </c>
      <c r="AK993" s="1"/>
      <c r="AL993" t="str" cm="1">
        <f t="array" ref="AL993:AP993">MID(C993,_xlfn.SEQUENCE(1,LEN(C993)),1)</f>
        <v>Q</v>
      </c>
      <c r="AM993" t="str">
        <v>Q</v>
      </c>
      <c r="AN993" t="str">
        <v>Q</v>
      </c>
      <c r="AO993" t="str">
        <v>Q</v>
      </c>
      <c r="AP993" t="str">
        <v>9</v>
      </c>
      <c r="AQ993">
        <f>IF(AL993="J",0,COUNTIF(_xlfn.ANCHORARRAY($AL993),AL993))</f>
        <v>4</v>
      </c>
      <c r="AR993">
        <f>IF(AM993="J",0,COUNTIF(_xlfn.ANCHORARRAY($AL993),AM993))</f>
        <v>4</v>
      </c>
      <c r="AS993">
        <f>IF(AN993="J",0,COUNTIF(_xlfn.ANCHORARRAY($AL993),AN993))</f>
        <v>4</v>
      </c>
      <c r="AT993">
        <f>IF(AO993="J",0,COUNTIF(_xlfn.ANCHORARRAY($AL993),AO993))</f>
        <v>4</v>
      </c>
      <c r="AU993">
        <f>IF(AP993="J",0,COUNTIF(_xlfn.ANCHORARRAY($AL993),AP993))</f>
        <v>1</v>
      </c>
      <c r="AV993" cm="1">
        <f t="array" ref="AV993:AZ993">_xlfn.LET(_xlpm.vals,{"J","2","3","4","5","6","7","8","9","T","J","Q","K","A"},
MATCH(_xlfn.ANCHORARRAY(AL993),_xlpm.vals,0))</f>
        <v>12</v>
      </c>
      <c r="AW993">
        <v>12</v>
      </c>
      <c r="AX993">
        <v>12</v>
      </c>
      <c r="AY993">
        <v>12</v>
      </c>
      <c r="AZ993">
        <v>9</v>
      </c>
      <c r="BA993" t="str" cm="1">
        <f t="array" ref="BA993:BE993">TEXT(_xlfn.ANCHORARRAY(AV993),"00")</f>
        <v>12</v>
      </c>
      <c r="BB993" t="str">
        <v>12</v>
      </c>
      <c r="BC993" t="str">
        <v>12</v>
      </c>
      <c r="BD993" t="str">
        <v>12</v>
      </c>
      <c r="BE993" t="str">
        <v>09</v>
      </c>
      <c r="BF993">
        <f>COUNTIF(_xlfn.ANCHORARRAY(AL993),"J")</f>
        <v>0</v>
      </c>
    </row>
    <row r="994" spans="2:58" x14ac:dyDescent="0.3">
      <c r="B994" t="s">
        <v>9</v>
      </c>
      <c r="C994" t="str">
        <f>_xlfn.TEXTBEFORE(B994," ")</f>
        <v>K7K3K</v>
      </c>
      <c r="D994">
        <f>VALUE(_xlfn.TEXTAFTER(B994," "))</f>
        <v>169</v>
      </c>
      <c r="E994" t="str" cm="1">
        <f t="array" ref="E994:I994">MID(C994,_xlfn.SEQUENCE(1,LEN(C994)),1)</f>
        <v>K</v>
      </c>
      <c r="F994" t="str">
        <v>7</v>
      </c>
      <c r="G994" t="str">
        <v>K</v>
      </c>
      <c r="H994" t="str">
        <v>3</v>
      </c>
      <c r="I994" t="str">
        <v>K</v>
      </c>
      <c r="J994" cm="1">
        <f t="array" ref="J994:N994">COUNTIFS(_xlfn.ANCHORARRAY(E994),_xlfn.ANCHORARRAY(E994))</f>
        <v>3</v>
      </c>
      <c r="K994">
        <v>1</v>
      </c>
      <c r="L994">
        <v>3</v>
      </c>
      <c r="M994">
        <v>1</v>
      </c>
      <c r="N994">
        <v>3</v>
      </c>
      <c r="O994" cm="1">
        <f t="array" ref="O994:S994">_xlfn.LET(_xlpm.vals,{"1","2","3","4","5","6","7","8","9","T","J","Q","K","A"},
MATCH(_xlfn.ANCHORARRAY(E994),_xlpm.vals,0))</f>
        <v>13</v>
      </c>
      <c r="P994">
        <v>7</v>
      </c>
      <c r="Q994">
        <v>13</v>
      </c>
      <c r="R994">
        <v>3</v>
      </c>
      <c r="S994">
        <v>13</v>
      </c>
      <c r="T994" t="str" cm="1">
        <f t="array" ref="T994:X994">TEXT(_xlfn.ANCHORARRAY(O994),"00")</f>
        <v>13</v>
      </c>
      <c r="U994" t="str">
        <v>07</v>
      </c>
      <c r="V994" t="str">
        <v>13</v>
      </c>
      <c r="W994" t="str">
        <v>03</v>
      </c>
      <c r="X994" t="str">
        <v>13</v>
      </c>
      <c r="Y994" t="b">
        <f>MAX(_xlfn.ANCHORARRAY(J994))=5</f>
        <v>0</v>
      </c>
      <c r="Z994" t="b">
        <f>MAX(_xlfn.ANCHORARRAY(J994))=4</f>
        <v>0</v>
      </c>
      <c r="AA994" t="b" cm="1">
        <f t="array" ref="AA994">AND(OR(_xlfn.ANCHORARRAY(J994)=3),OR(_xlfn.ANCHORARRAY(J994)=2))</f>
        <v>0</v>
      </c>
      <c r="AB994" t="b">
        <f>IF(AA994,FALSE,MAX(_xlfn.ANCHORARRAY(J994))=3)</f>
        <v>1</v>
      </c>
      <c r="AC994" t="b">
        <f>COUNTIF(_xlfn.ANCHORARRAY(J994),2)=4</f>
        <v>0</v>
      </c>
      <c r="AD994" t="b">
        <f>IF(AC994,FALSE,MAX(_xlfn.ANCHORARRAY(J994))=2)</f>
        <v>0</v>
      </c>
      <c r="AE994" t="b">
        <f>NOT(OR(Y994:AD994))</f>
        <v>0</v>
      </c>
      <c r="AF994">
        <f>8-MATCH(TRUE,Y994:AE994,0)</f>
        <v>4</v>
      </c>
      <c r="AG994">
        <f>VALUE(_xlfn.CONCAT(AF994,_xlfn.ANCHORARRAY(T994)))</f>
        <v>41307130313</v>
      </c>
      <c r="AH994">
        <f>VALUE(_xlfn.RANK.EQ(AG994,AG:AG,1))</f>
        <v>777</v>
      </c>
      <c r="AI994">
        <f>AH994*D994</f>
        <v>131313</v>
      </c>
      <c r="AK994" s="1"/>
      <c r="AL994" t="str" cm="1">
        <f t="array" ref="AL994:AP994">MID(C994,_xlfn.SEQUENCE(1,LEN(C994)),1)</f>
        <v>K</v>
      </c>
      <c r="AM994" t="str">
        <v>7</v>
      </c>
      <c r="AN994" t="str">
        <v>K</v>
      </c>
      <c r="AO994" t="str">
        <v>3</v>
      </c>
      <c r="AP994" t="str">
        <v>K</v>
      </c>
      <c r="AQ994">
        <f>IF(AL994="J",0,COUNTIF(_xlfn.ANCHORARRAY($AL994),AL994))</f>
        <v>3</v>
      </c>
      <c r="AR994">
        <f>IF(AM994="J",0,COUNTIF(_xlfn.ANCHORARRAY($AL994),AM994))</f>
        <v>1</v>
      </c>
      <c r="AS994">
        <f>IF(AN994="J",0,COUNTIF(_xlfn.ANCHORARRAY($AL994),AN994))</f>
        <v>3</v>
      </c>
      <c r="AT994">
        <f>IF(AO994="J",0,COUNTIF(_xlfn.ANCHORARRAY($AL994),AO994))</f>
        <v>1</v>
      </c>
      <c r="AU994">
        <f>IF(AP994="J",0,COUNTIF(_xlfn.ANCHORARRAY($AL994),AP994))</f>
        <v>3</v>
      </c>
      <c r="AV994" cm="1">
        <f t="array" ref="AV994:AZ994">_xlfn.LET(_xlpm.vals,{"J","2","3","4","5","6","7","8","9","T","J","Q","K","A"},
MATCH(_xlfn.ANCHORARRAY(AL994),_xlpm.vals,0))</f>
        <v>13</v>
      </c>
      <c r="AW994">
        <v>7</v>
      </c>
      <c r="AX994">
        <v>13</v>
      </c>
      <c r="AY994">
        <v>3</v>
      </c>
      <c r="AZ994">
        <v>13</v>
      </c>
      <c r="BA994" t="str" cm="1">
        <f t="array" ref="BA994:BE994">TEXT(_xlfn.ANCHORARRAY(AV994),"00")</f>
        <v>13</v>
      </c>
      <c r="BB994" t="str">
        <v>07</v>
      </c>
      <c r="BC994" t="str">
        <v>13</v>
      </c>
      <c r="BD994" t="str">
        <v>03</v>
      </c>
      <c r="BE994" t="str">
        <v>13</v>
      </c>
      <c r="BF994">
        <f>COUNTIF(_xlfn.ANCHORARRAY(AL994),"J")</f>
        <v>0</v>
      </c>
    </row>
    <row r="995" spans="2:58" x14ac:dyDescent="0.3">
      <c r="B995" t="s">
        <v>8</v>
      </c>
      <c r="C995" t="str">
        <f>_xlfn.TEXTBEFORE(B995," ")</f>
        <v>35555</v>
      </c>
      <c r="D995">
        <f>VALUE(_xlfn.TEXTAFTER(B995," "))</f>
        <v>325</v>
      </c>
      <c r="E995" t="str" cm="1">
        <f t="array" ref="E995:I995">MID(C995,_xlfn.SEQUENCE(1,LEN(C995)),1)</f>
        <v>3</v>
      </c>
      <c r="F995" t="str">
        <v>5</v>
      </c>
      <c r="G995" t="str">
        <v>5</v>
      </c>
      <c r="H995" t="str">
        <v>5</v>
      </c>
      <c r="I995" t="str">
        <v>5</v>
      </c>
      <c r="J995" cm="1">
        <f t="array" ref="J995:N995">COUNTIFS(_xlfn.ANCHORARRAY(E995),_xlfn.ANCHORARRAY(E995))</f>
        <v>1</v>
      </c>
      <c r="K995">
        <v>4</v>
      </c>
      <c r="L995">
        <v>4</v>
      </c>
      <c r="M995">
        <v>4</v>
      </c>
      <c r="N995">
        <v>4</v>
      </c>
      <c r="O995" cm="1">
        <f t="array" ref="O995:S995">_xlfn.LET(_xlpm.vals,{"1","2","3","4","5","6","7","8","9","T","J","Q","K","A"},
MATCH(_xlfn.ANCHORARRAY(E995),_xlpm.vals,0))</f>
        <v>3</v>
      </c>
      <c r="P995">
        <v>5</v>
      </c>
      <c r="Q995">
        <v>5</v>
      </c>
      <c r="R995">
        <v>5</v>
      </c>
      <c r="S995">
        <v>5</v>
      </c>
      <c r="T995" t="str" cm="1">
        <f t="array" ref="T995:X995">TEXT(_xlfn.ANCHORARRAY(O995),"00")</f>
        <v>03</v>
      </c>
      <c r="U995" t="str">
        <v>05</v>
      </c>
      <c r="V995" t="str">
        <v>05</v>
      </c>
      <c r="W995" t="str">
        <v>05</v>
      </c>
      <c r="X995" t="str">
        <v>05</v>
      </c>
      <c r="Y995" t="b">
        <f>MAX(_xlfn.ANCHORARRAY(J995))=5</f>
        <v>0</v>
      </c>
      <c r="Z995" t="b">
        <f>MAX(_xlfn.ANCHORARRAY(J995))=4</f>
        <v>1</v>
      </c>
      <c r="AA995" t="b" cm="1">
        <f t="array" ref="AA995">AND(OR(_xlfn.ANCHORARRAY(J995)=3),OR(_xlfn.ANCHORARRAY(J995)=2))</f>
        <v>0</v>
      </c>
      <c r="AB995" t="b">
        <f>IF(AA995,FALSE,MAX(_xlfn.ANCHORARRAY(J995))=3)</f>
        <v>0</v>
      </c>
      <c r="AC995" t="b">
        <f>COUNTIF(_xlfn.ANCHORARRAY(J995),2)=4</f>
        <v>0</v>
      </c>
      <c r="AD995" t="b">
        <f>IF(AC995,FALSE,MAX(_xlfn.ANCHORARRAY(J995))=2)</f>
        <v>0</v>
      </c>
      <c r="AE995" t="b">
        <f>NOT(OR(Y995:AD995))</f>
        <v>0</v>
      </c>
      <c r="AF995">
        <f>8-MATCH(TRUE,Y995:AE995,0)</f>
        <v>6</v>
      </c>
      <c r="AG995">
        <f>VALUE(_xlfn.CONCAT(AF995,_xlfn.ANCHORARRAY(T995)))</f>
        <v>60305050505</v>
      </c>
      <c r="AH995">
        <f>VALUE(_xlfn.RANK.EQ(AG995,AG:AG,1))</f>
        <v>921</v>
      </c>
      <c r="AI995">
        <f>AH995*D995</f>
        <v>299325</v>
      </c>
      <c r="AK995" s="1"/>
      <c r="AL995" t="str" cm="1">
        <f t="array" ref="AL995:AP995">MID(C995,_xlfn.SEQUENCE(1,LEN(C995)),1)</f>
        <v>3</v>
      </c>
      <c r="AM995" t="str">
        <v>5</v>
      </c>
      <c r="AN995" t="str">
        <v>5</v>
      </c>
      <c r="AO995" t="str">
        <v>5</v>
      </c>
      <c r="AP995" t="str">
        <v>5</v>
      </c>
      <c r="AQ995">
        <f>IF(AL995="J",0,COUNTIF(_xlfn.ANCHORARRAY($AL995),AL995))</f>
        <v>1</v>
      </c>
      <c r="AR995">
        <f>IF(AM995="J",0,COUNTIF(_xlfn.ANCHORARRAY($AL995),AM995))</f>
        <v>4</v>
      </c>
      <c r="AS995">
        <f>IF(AN995="J",0,COUNTIF(_xlfn.ANCHORARRAY($AL995),AN995))</f>
        <v>4</v>
      </c>
      <c r="AT995">
        <f>IF(AO995="J",0,COUNTIF(_xlfn.ANCHORARRAY($AL995),AO995))</f>
        <v>4</v>
      </c>
      <c r="AU995">
        <f>IF(AP995="J",0,COUNTIF(_xlfn.ANCHORARRAY($AL995),AP995))</f>
        <v>4</v>
      </c>
      <c r="AV995" cm="1">
        <f t="array" ref="AV995:AZ995">_xlfn.LET(_xlpm.vals,{"J","2","3","4","5","6","7","8","9","T","J","Q","K","A"},
MATCH(_xlfn.ANCHORARRAY(AL995),_xlpm.vals,0))</f>
        <v>3</v>
      </c>
      <c r="AW995">
        <v>5</v>
      </c>
      <c r="AX995">
        <v>5</v>
      </c>
      <c r="AY995">
        <v>5</v>
      </c>
      <c r="AZ995">
        <v>5</v>
      </c>
      <c r="BA995" t="str" cm="1">
        <f t="array" ref="BA995:BE995">TEXT(_xlfn.ANCHORARRAY(AV995),"00")</f>
        <v>03</v>
      </c>
      <c r="BB995" t="str">
        <v>05</v>
      </c>
      <c r="BC995" t="str">
        <v>05</v>
      </c>
      <c r="BD995" t="str">
        <v>05</v>
      </c>
      <c r="BE995" t="str">
        <v>05</v>
      </c>
      <c r="BF995">
        <f>COUNTIF(_xlfn.ANCHORARRAY(AL995),"J")</f>
        <v>0</v>
      </c>
    </row>
    <row r="996" spans="2:58" x14ac:dyDescent="0.3">
      <c r="B996" t="s">
        <v>7</v>
      </c>
      <c r="C996" t="str">
        <f>_xlfn.TEXTBEFORE(B996," ")</f>
        <v>93929</v>
      </c>
      <c r="D996">
        <f>VALUE(_xlfn.TEXTAFTER(B996," "))</f>
        <v>50</v>
      </c>
      <c r="E996" t="str" cm="1">
        <f t="array" ref="E996:I996">MID(C996,_xlfn.SEQUENCE(1,LEN(C996)),1)</f>
        <v>9</v>
      </c>
      <c r="F996" t="str">
        <v>3</v>
      </c>
      <c r="G996" t="str">
        <v>9</v>
      </c>
      <c r="H996" t="str">
        <v>2</v>
      </c>
      <c r="I996" t="str">
        <v>9</v>
      </c>
      <c r="J996" cm="1">
        <f t="array" ref="J996:N996">COUNTIFS(_xlfn.ANCHORARRAY(E996),_xlfn.ANCHORARRAY(E996))</f>
        <v>3</v>
      </c>
      <c r="K996">
        <v>1</v>
      </c>
      <c r="L996">
        <v>3</v>
      </c>
      <c r="M996">
        <v>1</v>
      </c>
      <c r="N996">
        <v>3</v>
      </c>
      <c r="O996" cm="1">
        <f t="array" ref="O996:S996">_xlfn.LET(_xlpm.vals,{"1","2","3","4","5","6","7","8","9","T","J","Q","K","A"},
MATCH(_xlfn.ANCHORARRAY(E996),_xlpm.vals,0))</f>
        <v>9</v>
      </c>
      <c r="P996">
        <v>3</v>
      </c>
      <c r="Q996">
        <v>9</v>
      </c>
      <c r="R996">
        <v>2</v>
      </c>
      <c r="S996">
        <v>9</v>
      </c>
      <c r="T996" t="str" cm="1">
        <f t="array" ref="T996:X996">TEXT(_xlfn.ANCHORARRAY(O996),"00")</f>
        <v>09</v>
      </c>
      <c r="U996" t="str">
        <v>03</v>
      </c>
      <c r="V996" t="str">
        <v>09</v>
      </c>
      <c r="W996" t="str">
        <v>02</v>
      </c>
      <c r="X996" t="str">
        <v>09</v>
      </c>
      <c r="Y996" t="b">
        <f>MAX(_xlfn.ANCHORARRAY(J996))=5</f>
        <v>0</v>
      </c>
      <c r="Z996" t="b">
        <f>MAX(_xlfn.ANCHORARRAY(J996))=4</f>
        <v>0</v>
      </c>
      <c r="AA996" t="b" cm="1">
        <f t="array" ref="AA996">AND(OR(_xlfn.ANCHORARRAY(J996)=3),OR(_xlfn.ANCHORARRAY(J996)=2))</f>
        <v>0</v>
      </c>
      <c r="AB996" t="b">
        <f>IF(AA996,FALSE,MAX(_xlfn.ANCHORARRAY(J996))=3)</f>
        <v>1</v>
      </c>
      <c r="AC996" t="b">
        <f>COUNTIF(_xlfn.ANCHORARRAY(J996),2)=4</f>
        <v>0</v>
      </c>
      <c r="AD996" t="b">
        <f>IF(AC996,FALSE,MAX(_xlfn.ANCHORARRAY(J996))=2)</f>
        <v>0</v>
      </c>
      <c r="AE996" t="b">
        <f>NOT(OR(Y996:AD996))</f>
        <v>0</v>
      </c>
      <c r="AF996">
        <f>8-MATCH(TRUE,Y996:AE996,0)</f>
        <v>4</v>
      </c>
      <c r="AG996">
        <f>VALUE(_xlfn.CONCAT(AF996,_xlfn.ANCHORARRAY(T996)))</f>
        <v>40903090209</v>
      </c>
      <c r="AH996">
        <f>VALUE(_xlfn.RANK.EQ(AG996,AG:AG,1))</f>
        <v>732</v>
      </c>
      <c r="AI996">
        <f>AH996*D996</f>
        <v>36600</v>
      </c>
      <c r="AK996" s="1"/>
      <c r="AL996" t="str" cm="1">
        <f t="array" ref="AL996:AP996">MID(C996,_xlfn.SEQUENCE(1,LEN(C996)),1)</f>
        <v>9</v>
      </c>
      <c r="AM996" t="str">
        <v>3</v>
      </c>
      <c r="AN996" t="str">
        <v>9</v>
      </c>
      <c r="AO996" t="str">
        <v>2</v>
      </c>
      <c r="AP996" t="str">
        <v>9</v>
      </c>
      <c r="AQ996">
        <f>IF(AL996="J",0,COUNTIF(_xlfn.ANCHORARRAY($AL996),AL996))</f>
        <v>3</v>
      </c>
      <c r="AR996">
        <f>IF(AM996="J",0,COUNTIF(_xlfn.ANCHORARRAY($AL996),AM996))</f>
        <v>1</v>
      </c>
      <c r="AS996">
        <f>IF(AN996="J",0,COUNTIF(_xlfn.ANCHORARRAY($AL996),AN996))</f>
        <v>3</v>
      </c>
      <c r="AT996">
        <f>IF(AO996="J",0,COUNTIF(_xlfn.ANCHORARRAY($AL996),AO996))</f>
        <v>1</v>
      </c>
      <c r="AU996">
        <f>IF(AP996="J",0,COUNTIF(_xlfn.ANCHORARRAY($AL996),AP996))</f>
        <v>3</v>
      </c>
      <c r="AV996" cm="1">
        <f t="array" ref="AV996:AZ996">_xlfn.LET(_xlpm.vals,{"J","2","3","4","5","6","7","8","9","T","J","Q","K","A"},
MATCH(_xlfn.ANCHORARRAY(AL996),_xlpm.vals,0))</f>
        <v>9</v>
      </c>
      <c r="AW996">
        <v>3</v>
      </c>
      <c r="AX996">
        <v>9</v>
      </c>
      <c r="AY996">
        <v>2</v>
      </c>
      <c r="AZ996">
        <v>9</v>
      </c>
      <c r="BA996" t="str" cm="1">
        <f t="array" ref="BA996:BE996">TEXT(_xlfn.ANCHORARRAY(AV996),"00")</f>
        <v>09</v>
      </c>
      <c r="BB996" t="str">
        <v>03</v>
      </c>
      <c r="BC996" t="str">
        <v>09</v>
      </c>
      <c r="BD996" t="str">
        <v>02</v>
      </c>
      <c r="BE996" t="str">
        <v>09</v>
      </c>
      <c r="BF996">
        <f>COUNTIF(_xlfn.ANCHORARRAY(AL996),"J")</f>
        <v>0</v>
      </c>
    </row>
    <row r="997" spans="2:58" x14ac:dyDescent="0.3">
      <c r="B997" t="s">
        <v>6</v>
      </c>
      <c r="C997" t="str">
        <f>_xlfn.TEXTBEFORE(B997," ")</f>
        <v>936A5</v>
      </c>
      <c r="D997">
        <f>VALUE(_xlfn.TEXTAFTER(B997," "))</f>
        <v>156</v>
      </c>
      <c r="E997" t="str" cm="1">
        <f t="array" ref="E997:I997">MID(C997,_xlfn.SEQUENCE(1,LEN(C997)),1)</f>
        <v>9</v>
      </c>
      <c r="F997" t="str">
        <v>3</v>
      </c>
      <c r="G997" t="str">
        <v>6</v>
      </c>
      <c r="H997" t="str">
        <v>A</v>
      </c>
      <c r="I997" t="str">
        <v>5</v>
      </c>
      <c r="J997" cm="1">
        <f t="array" ref="J997:N997">COUNTIFS(_xlfn.ANCHORARRAY(E997),_xlfn.ANCHORARRAY(E997))</f>
        <v>1</v>
      </c>
      <c r="K997">
        <v>1</v>
      </c>
      <c r="L997">
        <v>1</v>
      </c>
      <c r="M997">
        <v>1</v>
      </c>
      <c r="N997">
        <v>1</v>
      </c>
      <c r="O997" cm="1">
        <f t="array" ref="O997:S997">_xlfn.LET(_xlpm.vals,{"1","2","3","4","5","6","7","8","9","T","J","Q","K","A"},
MATCH(_xlfn.ANCHORARRAY(E997),_xlpm.vals,0))</f>
        <v>9</v>
      </c>
      <c r="P997">
        <v>3</v>
      </c>
      <c r="Q997">
        <v>6</v>
      </c>
      <c r="R997">
        <v>14</v>
      </c>
      <c r="S997">
        <v>5</v>
      </c>
      <c r="T997" t="str" cm="1">
        <f t="array" ref="T997:X997">TEXT(_xlfn.ANCHORARRAY(O997),"00")</f>
        <v>09</v>
      </c>
      <c r="U997" t="str">
        <v>03</v>
      </c>
      <c r="V997" t="str">
        <v>06</v>
      </c>
      <c r="W997" t="str">
        <v>14</v>
      </c>
      <c r="X997" t="str">
        <v>05</v>
      </c>
      <c r="Y997" t="b">
        <f>MAX(_xlfn.ANCHORARRAY(J997))=5</f>
        <v>0</v>
      </c>
      <c r="Z997" t="b">
        <f>MAX(_xlfn.ANCHORARRAY(J997))=4</f>
        <v>0</v>
      </c>
      <c r="AA997" t="b" cm="1">
        <f t="array" ref="AA997">AND(OR(_xlfn.ANCHORARRAY(J997)=3),OR(_xlfn.ANCHORARRAY(J997)=2))</f>
        <v>0</v>
      </c>
      <c r="AB997" t="b">
        <f>IF(AA997,FALSE,MAX(_xlfn.ANCHORARRAY(J997))=3)</f>
        <v>0</v>
      </c>
      <c r="AC997" t="b">
        <f>COUNTIF(_xlfn.ANCHORARRAY(J997),2)=4</f>
        <v>0</v>
      </c>
      <c r="AD997" t="b">
        <f>IF(AC997,FALSE,MAX(_xlfn.ANCHORARRAY(J997))=2)</f>
        <v>0</v>
      </c>
      <c r="AE997" t="b">
        <f>NOT(OR(Y997:AD997))</f>
        <v>1</v>
      </c>
      <c r="AF997">
        <f>8-MATCH(TRUE,Y997:AE997,0)</f>
        <v>1</v>
      </c>
      <c r="AG997">
        <f>VALUE(_xlfn.CONCAT(AF997,_xlfn.ANCHORARRAY(T997)))</f>
        <v>10903061405</v>
      </c>
      <c r="AH997">
        <f>VALUE(_xlfn.RANK.EQ(AG997,AG:AG,1))</f>
        <v>113</v>
      </c>
      <c r="AI997">
        <f>AH997*D997</f>
        <v>17628</v>
      </c>
      <c r="AK997" s="1"/>
      <c r="AL997" t="str" cm="1">
        <f t="array" ref="AL997:AP997">MID(C997,_xlfn.SEQUENCE(1,LEN(C997)),1)</f>
        <v>9</v>
      </c>
      <c r="AM997" t="str">
        <v>3</v>
      </c>
      <c r="AN997" t="str">
        <v>6</v>
      </c>
      <c r="AO997" t="str">
        <v>A</v>
      </c>
      <c r="AP997" t="str">
        <v>5</v>
      </c>
      <c r="AQ997">
        <f>IF(AL997="J",0,COUNTIF(_xlfn.ANCHORARRAY($AL997),AL997))</f>
        <v>1</v>
      </c>
      <c r="AR997">
        <f>IF(AM997="J",0,COUNTIF(_xlfn.ANCHORARRAY($AL997),AM997))</f>
        <v>1</v>
      </c>
      <c r="AS997">
        <f>IF(AN997="J",0,COUNTIF(_xlfn.ANCHORARRAY($AL997),AN997))</f>
        <v>1</v>
      </c>
      <c r="AT997">
        <f>IF(AO997="J",0,COUNTIF(_xlfn.ANCHORARRAY($AL997),AO997))</f>
        <v>1</v>
      </c>
      <c r="AU997">
        <f>IF(AP997="J",0,COUNTIF(_xlfn.ANCHORARRAY($AL997),AP997))</f>
        <v>1</v>
      </c>
      <c r="AV997" cm="1">
        <f t="array" ref="AV997:AZ997">_xlfn.LET(_xlpm.vals,{"J","2","3","4","5","6","7","8","9","T","J","Q","K","A"},
MATCH(_xlfn.ANCHORARRAY(AL997),_xlpm.vals,0))</f>
        <v>9</v>
      </c>
      <c r="AW997">
        <v>3</v>
      </c>
      <c r="AX997">
        <v>6</v>
      </c>
      <c r="AY997">
        <v>14</v>
      </c>
      <c r="AZ997">
        <v>5</v>
      </c>
      <c r="BA997" t="str" cm="1">
        <f t="array" ref="BA997:BE997">TEXT(_xlfn.ANCHORARRAY(AV997),"00")</f>
        <v>09</v>
      </c>
      <c r="BB997" t="str">
        <v>03</v>
      </c>
      <c r="BC997" t="str">
        <v>06</v>
      </c>
      <c r="BD997" t="str">
        <v>14</v>
      </c>
      <c r="BE997" t="str">
        <v>05</v>
      </c>
      <c r="BF997">
        <f>COUNTIF(_xlfn.ANCHORARRAY(AL997),"J")</f>
        <v>0</v>
      </c>
    </row>
    <row r="998" spans="2:58" x14ac:dyDescent="0.3">
      <c r="B998" t="s">
        <v>5</v>
      </c>
      <c r="C998" t="str">
        <f>_xlfn.TEXTBEFORE(B998," ")</f>
        <v>44J79</v>
      </c>
      <c r="D998">
        <f>VALUE(_xlfn.TEXTAFTER(B998," "))</f>
        <v>742</v>
      </c>
      <c r="E998" t="str" cm="1">
        <f t="array" ref="E998:I998">MID(C998,_xlfn.SEQUENCE(1,LEN(C998)),1)</f>
        <v>4</v>
      </c>
      <c r="F998" t="str">
        <v>4</v>
      </c>
      <c r="G998" t="str">
        <v>J</v>
      </c>
      <c r="H998" t="str">
        <v>7</v>
      </c>
      <c r="I998" t="str">
        <v>9</v>
      </c>
      <c r="J998" cm="1">
        <f t="array" ref="J998:N998">COUNTIFS(_xlfn.ANCHORARRAY(E998),_xlfn.ANCHORARRAY(E998))</f>
        <v>2</v>
      </c>
      <c r="K998">
        <v>2</v>
      </c>
      <c r="L998">
        <v>1</v>
      </c>
      <c r="M998">
        <v>1</v>
      </c>
      <c r="N998">
        <v>1</v>
      </c>
      <c r="O998" cm="1">
        <f t="array" ref="O998:S998">_xlfn.LET(_xlpm.vals,{"1","2","3","4","5","6","7","8","9","T","J","Q","K","A"},
MATCH(_xlfn.ANCHORARRAY(E998),_xlpm.vals,0))</f>
        <v>4</v>
      </c>
      <c r="P998">
        <v>4</v>
      </c>
      <c r="Q998">
        <v>11</v>
      </c>
      <c r="R998">
        <v>7</v>
      </c>
      <c r="S998">
        <v>9</v>
      </c>
      <c r="T998" t="str" cm="1">
        <f t="array" ref="T998:X998">TEXT(_xlfn.ANCHORARRAY(O998),"00")</f>
        <v>04</v>
      </c>
      <c r="U998" t="str">
        <v>04</v>
      </c>
      <c r="V998" t="str">
        <v>11</v>
      </c>
      <c r="W998" t="str">
        <v>07</v>
      </c>
      <c r="X998" t="str">
        <v>09</v>
      </c>
      <c r="Y998" t="b">
        <f>MAX(_xlfn.ANCHORARRAY(J998))=5</f>
        <v>0</v>
      </c>
      <c r="Z998" t="b">
        <f>MAX(_xlfn.ANCHORARRAY(J998))=4</f>
        <v>0</v>
      </c>
      <c r="AA998" t="b" cm="1">
        <f t="array" ref="AA998">AND(OR(_xlfn.ANCHORARRAY(J998)=3),OR(_xlfn.ANCHORARRAY(J998)=2))</f>
        <v>0</v>
      </c>
      <c r="AB998" t="b">
        <f>IF(AA998,FALSE,MAX(_xlfn.ANCHORARRAY(J998))=3)</f>
        <v>0</v>
      </c>
      <c r="AC998" t="b">
        <f>COUNTIF(_xlfn.ANCHORARRAY(J998),2)=4</f>
        <v>0</v>
      </c>
      <c r="AD998" t="b">
        <f>IF(AC998,FALSE,MAX(_xlfn.ANCHORARRAY(J998))=2)</f>
        <v>1</v>
      </c>
      <c r="AE998" t="b">
        <f>NOT(OR(Y998:AD998))</f>
        <v>0</v>
      </c>
      <c r="AF998">
        <f>8-MATCH(TRUE,Y998:AE998,0)</f>
        <v>2</v>
      </c>
      <c r="AG998">
        <f>VALUE(_xlfn.CONCAT(AF998,_xlfn.ANCHORARRAY(T998)))</f>
        <v>20404110709</v>
      </c>
      <c r="AH998">
        <f>VALUE(_xlfn.RANK.EQ(AG998,AG:AG,1))</f>
        <v>239</v>
      </c>
      <c r="AI998">
        <f>AH998*D998</f>
        <v>177338</v>
      </c>
      <c r="AK998" s="1"/>
      <c r="AL998" t="str" cm="1">
        <f t="array" ref="AL998:AP998">MID(C998,_xlfn.SEQUENCE(1,LEN(C998)),1)</f>
        <v>4</v>
      </c>
      <c r="AM998" t="str">
        <v>4</v>
      </c>
      <c r="AN998" t="str">
        <v>J</v>
      </c>
      <c r="AO998" t="str">
        <v>7</v>
      </c>
      <c r="AP998" t="str">
        <v>9</v>
      </c>
      <c r="AQ998">
        <f>IF(AL998="J",0,COUNTIF(_xlfn.ANCHORARRAY($AL998),AL998))</f>
        <v>2</v>
      </c>
      <c r="AR998">
        <f>IF(AM998="J",0,COUNTIF(_xlfn.ANCHORARRAY($AL998),AM998))</f>
        <v>2</v>
      </c>
      <c r="AS998">
        <f>IF(AN998="J",0,COUNTIF(_xlfn.ANCHORARRAY($AL998),AN998))</f>
        <v>0</v>
      </c>
      <c r="AT998">
        <f>IF(AO998="J",0,COUNTIF(_xlfn.ANCHORARRAY($AL998),AO998))</f>
        <v>1</v>
      </c>
      <c r="AU998">
        <f>IF(AP998="J",0,COUNTIF(_xlfn.ANCHORARRAY($AL998),AP998))</f>
        <v>1</v>
      </c>
      <c r="AV998" cm="1">
        <f t="array" ref="AV998:AZ998">_xlfn.LET(_xlpm.vals,{"J","2","3","4","5","6","7","8","9","T","J","Q","K","A"},
MATCH(_xlfn.ANCHORARRAY(AL998),_xlpm.vals,0))</f>
        <v>4</v>
      </c>
      <c r="AW998">
        <v>4</v>
      </c>
      <c r="AX998">
        <v>1</v>
      </c>
      <c r="AY998">
        <v>7</v>
      </c>
      <c r="AZ998">
        <v>9</v>
      </c>
      <c r="BA998" t="str" cm="1">
        <f t="array" ref="BA998:BE998">TEXT(_xlfn.ANCHORARRAY(AV998),"00")</f>
        <v>04</v>
      </c>
      <c r="BB998" t="str">
        <v>04</v>
      </c>
      <c r="BC998" t="str">
        <v>01</v>
      </c>
      <c r="BD998" t="str">
        <v>07</v>
      </c>
      <c r="BE998" t="str">
        <v>09</v>
      </c>
      <c r="BF998">
        <f>COUNTIF(_xlfn.ANCHORARRAY(AL998),"J")</f>
        <v>1</v>
      </c>
    </row>
    <row r="999" spans="2:58" x14ac:dyDescent="0.3">
      <c r="B999" t="s">
        <v>4</v>
      </c>
      <c r="C999" t="str">
        <f>_xlfn.TEXTBEFORE(B999," ")</f>
        <v>K3QQ3</v>
      </c>
      <c r="D999">
        <f>VALUE(_xlfn.TEXTAFTER(B999," "))</f>
        <v>459</v>
      </c>
      <c r="E999" t="str" cm="1">
        <f t="array" ref="E999:I999">MID(C999,_xlfn.SEQUENCE(1,LEN(C999)),1)</f>
        <v>K</v>
      </c>
      <c r="F999" t="str">
        <v>3</v>
      </c>
      <c r="G999" t="str">
        <v>Q</v>
      </c>
      <c r="H999" t="str">
        <v>Q</v>
      </c>
      <c r="I999" t="str">
        <v>3</v>
      </c>
      <c r="J999" cm="1">
        <f t="array" ref="J999:N999">COUNTIFS(_xlfn.ANCHORARRAY(E999),_xlfn.ANCHORARRAY(E999))</f>
        <v>1</v>
      </c>
      <c r="K999">
        <v>2</v>
      </c>
      <c r="L999">
        <v>2</v>
      </c>
      <c r="M999">
        <v>2</v>
      </c>
      <c r="N999">
        <v>2</v>
      </c>
      <c r="O999" cm="1">
        <f t="array" ref="O999:S999">_xlfn.LET(_xlpm.vals,{"1","2","3","4","5","6","7","8","9","T","J","Q","K","A"},
MATCH(_xlfn.ANCHORARRAY(E999),_xlpm.vals,0))</f>
        <v>13</v>
      </c>
      <c r="P999">
        <v>3</v>
      </c>
      <c r="Q999">
        <v>12</v>
      </c>
      <c r="R999">
        <v>12</v>
      </c>
      <c r="S999">
        <v>3</v>
      </c>
      <c r="T999" t="str" cm="1">
        <f t="array" ref="T999:X999">TEXT(_xlfn.ANCHORARRAY(O999),"00")</f>
        <v>13</v>
      </c>
      <c r="U999" t="str">
        <v>03</v>
      </c>
      <c r="V999" t="str">
        <v>12</v>
      </c>
      <c r="W999" t="str">
        <v>12</v>
      </c>
      <c r="X999" t="str">
        <v>03</v>
      </c>
      <c r="Y999" t="b">
        <f>MAX(_xlfn.ANCHORARRAY(J999))=5</f>
        <v>0</v>
      </c>
      <c r="Z999" t="b">
        <f>MAX(_xlfn.ANCHORARRAY(J999))=4</f>
        <v>0</v>
      </c>
      <c r="AA999" t="b" cm="1">
        <f t="array" ref="AA999">AND(OR(_xlfn.ANCHORARRAY(J999)=3),OR(_xlfn.ANCHORARRAY(J999)=2))</f>
        <v>0</v>
      </c>
      <c r="AB999" t="b">
        <f>IF(AA999,FALSE,MAX(_xlfn.ANCHORARRAY(J999))=3)</f>
        <v>0</v>
      </c>
      <c r="AC999" t="b">
        <f>COUNTIF(_xlfn.ANCHORARRAY(J999),2)=4</f>
        <v>1</v>
      </c>
      <c r="AD999" t="b">
        <f>IF(AC999,FALSE,MAX(_xlfn.ANCHORARRAY(J999))=2)</f>
        <v>0</v>
      </c>
      <c r="AE999" t="b">
        <f>NOT(OR(Y999:AD999))</f>
        <v>0</v>
      </c>
      <c r="AF999">
        <f>8-MATCH(TRUE,Y999:AE999,0)</f>
        <v>3</v>
      </c>
      <c r="AG999">
        <f>VALUE(_xlfn.CONCAT(AF999,_xlfn.ANCHORARRAY(T999)))</f>
        <v>31303121203</v>
      </c>
      <c r="AH999">
        <f>VALUE(_xlfn.RANK.EQ(AG999,AG:AG,1))</f>
        <v>594</v>
      </c>
      <c r="AI999">
        <f>AH999*D999</f>
        <v>272646</v>
      </c>
      <c r="AK999" s="1"/>
      <c r="AL999" t="str" cm="1">
        <f t="array" ref="AL999:AP999">MID(C999,_xlfn.SEQUENCE(1,LEN(C999)),1)</f>
        <v>K</v>
      </c>
      <c r="AM999" t="str">
        <v>3</v>
      </c>
      <c r="AN999" t="str">
        <v>Q</v>
      </c>
      <c r="AO999" t="str">
        <v>Q</v>
      </c>
      <c r="AP999" t="str">
        <v>3</v>
      </c>
      <c r="AQ999">
        <f>IF(AL999="J",0,COUNTIF(_xlfn.ANCHORARRAY($AL999),AL999))</f>
        <v>1</v>
      </c>
      <c r="AR999">
        <f>IF(AM999="J",0,COUNTIF(_xlfn.ANCHORARRAY($AL999),AM999))</f>
        <v>2</v>
      </c>
      <c r="AS999">
        <f>IF(AN999="J",0,COUNTIF(_xlfn.ANCHORARRAY($AL999),AN999))</f>
        <v>2</v>
      </c>
      <c r="AT999">
        <f>IF(AO999="J",0,COUNTIF(_xlfn.ANCHORARRAY($AL999),AO999))</f>
        <v>2</v>
      </c>
      <c r="AU999">
        <f>IF(AP999="J",0,COUNTIF(_xlfn.ANCHORARRAY($AL999),AP999))</f>
        <v>2</v>
      </c>
      <c r="AV999" cm="1">
        <f t="array" ref="AV999:AZ999">_xlfn.LET(_xlpm.vals,{"J","2","3","4","5","6","7","8","9","T","J","Q","K","A"},
MATCH(_xlfn.ANCHORARRAY(AL999),_xlpm.vals,0))</f>
        <v>13</v>
      </c>
      <c r="AW999">
        <v>3</v>
      </c>
      <c r="AX999">
        <v>12</v>
      </c>
      <c r="AY999">
        <v>12</v>
      </c>
      <c r="AZ999">
        <v>3</v>
      </c>
      <c r="BA999" t="str" cm="1">
        <f t="array" ref="BA999:BE999">TEXT(_xlfn.ANCHORARRAY(AV999),"00")</f>
        <v>13</v>
      </c>
      <c r="BB999" t="str">
        <v>03</v>
      </c>
      <c r="BC999" t="str">
        <v>12</v>
      </c>
      <c r="BD999" t="str">
        <v>12</v>
      </c>
      <c r="BE999" t="str">
        <v>03</v>
      </c>
      <c r="BF999">
        <f>COUNTIF(_xlfn.ANCHORARRAY(AL999),"J")</f>
        <v>0</v>
      </c>
    </row>
    <row r="1000" spans="2:58" x14ac:dyDescent="0.3">
      <c r="B1000" t="s">
        <v>3</v>
      </c>
      <c r="C1000" t="str">
        <f>_xlfn.TEXTBEFORE(B1000," ")</f>
        <v>TJ262</v>
      </c>
      <c r="D1000">
        <f>VALUE(_xlfn.TEXTAFTER(B1000," "))</f>
        <v>258</v>
      </c>
      <c r="E1000" t="str" cm="1">
        <f t="array" ref="E1000:I1000">MID(C1000,_xlfn.SEQUENCE(1,LEN(C1000)),1)</f>
        <v>T</v>
      </c>
      <c r="F1000" t="str">
        <v>J</v>
      </c>
      <c r="G1000" t="str">
        <v>2</v>
      </c>
      <c r="H1000" t="str">
        <v>6</v>
      </c>
      <c r="I1000" t="str">
        <v>2</v>
      </c>
      <c r="J1000" cm="1">
        <f t="array" ref="J1000:N1000">COUNTIFS(_xlfn.ANCHORARRAY(E1000),_xlfn.ANCHORARRAY(E1000))</f>
        <v>1</v>
      </c>
      <c r="K1000">
        <v>1</v>
      </c>
      <c r="L1000">
        <v>2</v>
      </c>
      <c r="M1000">
        <v>1</v>
      </c>
      <c r="N1000">
        <v>2</v>
      </c>
      <c r="O1000" cm="1">
        <f t="array" ref="O1000:S1000">_xlfn.LET(_xlpm.vals,{"1","2","3","4","5","6","7","8","9","T","J","Q","K","A"},
MATCH(_xlfn.ANCHORARRAY(E1000),_xlpm.vals,0))</f>
        <v>10</v>
      </c>
      <c r="P1000">
        <v>11</v>
      </c>
      <c r="Q1000">
        <v>2</v>
      </c>
      <c r="R1000">
        <v>6</v>
      </c>
      <c r="S1000">
        <v>2</v>
      </c>
      <c r="T1000" t="str" cm="1">
        <f t="array" ref="T1000:X1000">TEXT(_xlfn.ANCHORARRAY(O1000),"00")</f>
        <v>10</v>
      </c>
      <c r="U1000" t="str">
        <v>11</v>
      </c>
      <c r="V1000" t="str">
        <v>02</v>
      </c>
      <c r="W1000" t="str">
        <v>06</v>
      </c>
      <c r="X1000" t="str">
        <v>02</v>
      </c>
      <c r="Y1000" t="b">
        <f>MAX(_xlfn.ANCHORARRAY(J1000))=5</f>
        <v>0</v>
      </c>
      <c r="Z1000" t="b">
        <f>MAX(_xlfn.ANCHORARRAY(J1000))=4</f>
        <v>0</v>
      </c>
      <c r="AA1000" t="b" cm="1">
        <f t="array" ref="AA1000">AND(OR(_xlfn.ANCHORARRAY(J1000)=3),OR(_xlfn.ANCHORARRAY(J1000)=2))</f>
        <v>0</v>
      </c>
      <c r="AB1000" t="b">
        <f>IF(AA1000,FALSE,MAX(_xlfn.ANCHORARRAY(J1000))=3)</f>
        <v>0</v>
      </c>
      <c r="AC1000" t="b">
        <f>COUNTIF(_xlfn.ANCHORARRAY(J1000),2)=4</f>
        <v>0</v>
      </c>
      <c r="AD1000" t="b">
        <f>IF(AC1000,FALSE,MAX(_xlfn.ANCHORARRAY(J1000))=2)</f>
        <v>1</v>
      </c>
      <c r="AE1000" t="b">
        <f>NOT(OR(Y1000:AD1000))</f>
        <v>0</v>
      </c>
      <c r="AF1000">
        <f>8-MATCH(TRUE,Y1000:AE1000,0)</f>
        <v>2</v>
      </c>
      <c r="AG1000">
        <f>VALUE(_xlfn.CONCAT(AF1000,_xlfn.ANCHORARRAY(T1000)))</f>
        <v>21011020602</v>
      </c>
      <c r="AH1000">
        <f>VALUE(_xlfn.RANK.EQ(AG1000,AG:AG,1))</f>
        <v>355</v>
      </c>
      <c r="AI1000">
        <f>AH1000*D1000</f>
        <v>91590</v>
      </c>
      <c r="AK1000" s="1"/>
      <c r="AL1000" t="str" cm="1">
        <f t="array" ref="AL1000:AP1000">MID(C1000,_xlfn.SEQUENCE(1,LEN(C1000)),1)</f>
        <v>T</v>
      </c>
      <c r="AM1000" t="str">
        <v>J</v>
      </c>
      <c r="AN1000" t="str">
        <v>2</v>
      </c>
      <c r="AO1000" t="str">
        <v>6</v>
      </c>
      <c r="AP1000" t="str">
        <v>2</v>
      </c>
      <c r="AQ1000">
        <f>IF(AL1000="J",0,COUNTIF(_xlfn.ANCHORARRAY($AL1000),AL1000))</f>
        <v>1</v>
      </c>
      <c r="AR1000">
        <f>IF(AM1000="J",0,COUNTIF(_xlfn.ANCHORARRAY($AL1000),AM1000))</f>
        <v>0</v>
      </c>
      <c r="AS1000">
        <f>IF(AN1000="J",0,COUNTIF(_xlfn.ANCHORARRAY($AL1000),AN1000))</f>
        <v>2</v>
      </c>
      <c r="AT1000">
        <f>IF(AO1000="J",0,COUNTIF(_xlfn.ANCHORARRAY($AL1000),AO1000))</f>
        <v>1</v>
      </c>
      <c r="AU1000">
        <f>IF(AP1000="J",0,COUNTIF(_xlfn.ANCHORARRAY($AL1000),AP1000))</f>
        <v>2</v>
      </c>
      <c r="AV1000" cm="1">
        <f t="array" ref="AV1000:AZ1000">_xlfn.LET(_xlpm.vals,{"J","2","3","4","5","6","7","8","9","T","J","Q","K","A"},
MATCH(_xlfn.ANCHORARRAY(AL1000),_xlpm.vals,0))</f>
        <v>10</v>
      </c>
      <c r="AW1000">
        <v>1</v>
      </c>
      <c r="AX1000">
        <v>2</v>
      </c>
      <c r="AY1000">
        <v>6</v>
      </c>
      <c r="AZ1000">
        <v>2</v>
      </c>
      <c r="BA1000" t="str" cm="1">
        <f t="array" ref="BA1000:BE1000">TEXT(_xlfn.ANCHORARRAY(AV1000),"00")</f>
        <v>10</v>
      </c>
      <c r="BB1000" t="str">
        <v>01</v>
      </c>
      <c r="BC1000" t="str">
        <v>02</v>
      </c>
      <c r="BD1000" t="str">
        <v>06</v>
      </c>
      <c r="BE1000" t="str">
        <v>02</v>
      </c>
      <c r="BF1000">
        <f>COUNTIF(_xlfn.ANCHORARRAY(AL1000),"J")</f>
        <v>1</v>
      </c>
    </row>
    <row r="1001" spans="2:58" x14ac:dyDescent="0.3">
      <c r="B1001" t="s">
        <v>2</v>
      </c>
      <c r="C1001" t="str">
        <f>_xlfn.TEXTBEFORE(B1001," ")</f>
        <v>3T6T5</v>
      </c>
      <c r="D1001">
        <f>VALUE(_xlfn.TEXTAFTER(B1001," "))</f>
        <v>691</v>
      </c>
      <c r="E1001" t="str" cm="1">
        <f t="array" ref="E1001:I1001">MID(C1001,_xlfn.SEQUENCE(1,LEN(C1001)),1)</f>
        <v>3</v>
      </c>
      <c r="F1001" t="str">
        <v>T</v>
      </c>
      <c r="G1001" t="str">
        <v>6</v>
      </c>
      <c r="H1001" t="str">
        <v>T</v>
      </c>
      <c r="I1001" t="str">
        <v>5</v>
      </c>
      <c r="J1001" cm="1">
        <f t="array" ref="J1001:N1001">COUNTIFS(_xlfn.ANCHORARRAY(E1001),_xlfn.ANCHORARRAY(E1001))</f>
        <v>1</v>
      </c>
      <c r="K1001">
        <v>2</v>
      </c>
      <c r="L1001">
        <v>1</v>
      </c>
      <c r="M1001">
        <v>2</v>
      </c>
      <c r="N1001">
        <v>1</v>
      </c>
      <c r="O1001" cm="1">
        <f t="array" ref="O1001:S1001">_xlfn.LET(_xlpm.vals,{"1","2","3","4","5","6","7","8","9","T","J","Q","K","A"},
MATCH(_xlfn.ANCHORARRAY(E1001),_xlpm.vals,0))</f>
        <v>3</v>
      </c>
      <c r="P1001">
        <v>10</v>
      </c>
      <c r="Q1001">
        <v>6</v>
      </c>
      <c r="R1001">
        <v>10</v>
      </c>
      <c r="S1001">
        <v>5</v>
      </c>
      <c r="T1001" t="str" cm="1">
        <f t="array" ref="T1001:X1001">TEXT(_xlfn.ANCHORARRAY(O1001),"00")</f>
        <v>03</v>
      </c>
      <c r="U1001" t="str">
        <v>10</v>
      </c>
      <c r="V1001" t="str">
        <v>06</v>
      </c>
      <c r="W1001" t="str">
        <v>10</v>
      </c>
      <c r="X1001" t="str">
        <v>05</v>
      </c>
      <c r="Y1001" t="b">
        <f>MAX(_xlfn.ANCHORARRAY(J1001))=5</f>
        <v>0</v>
      </c>
      <c r="Z1001" t="b">
        <f>MAX(_xlfn.ANCHORARRAY(J1001))=4</f>
        <v>0</v>
      </c>
      <c r="AA1001" t="b" cm="1">
        <f t="array" ref="AA1001">AND(OR(_xlfn.ANCHORARRAY(J1001)=3),OR(_xlfn.ANCHORARRAY(J1001)=2))</f>
        <v>0</v>
      </c>
      <c r="AB1001" t="b">
        <f>IF(AA1001,FALSE,MAX(_xlfn.ANCHORARRAY(J1001))=3)</f>
        <v>0</v>
      </c>
      <c r="AC1001" t="b">
        <f>COUNTIF(_xlfn.ANCHORARRAY(J1001),2)=4</f>
        <v>0</v>
      </c>
      <c r="AD1001" t="b">
        <f>IF(AC1001,FALSE,MAX(_xlfn.ANCHORARRAY(J1001))=2)</f>
        <v>1</v>
      </c>
      <c r="AE1001" t="b">
        <f>NOT(OR(Y1001:AD1001))</f>
        <v>0</v>
      </c>
      <c r="AF1001">
        <f>8-MATCH(TRUE,Y1001:AE1001,0)</f>
        <v>2</v>
      </c>
      <c r="AG1001">
        <f>VALUE(_xlfn.CONCAT(AF1001,_xlfn.ANCHORARRAY(T1001)))</f>
        <v>20310061005</v>
      </c>
      <c r="AH1001">
        <f>VALUE(_xlfn.RANK.EQ(AG1001,AG:AG,1))</f>
        <v>230</v>
      </c>
      <c r="AI1001">
        <f>AH1001*D1001</f>
        <v>158930</v>
      </c>
      <c r="AK1001" s="1"/>
      <c r="AL1001" t="str" cm="1">
        <f t="array" ref="AL1001:AP1001">MID(C1001,_xlfn.SEQUENCE(1,LEN(C1001)),1)</f>
        <v>3</v>
      </c>
      <c r="AM1001" t="str">
        <v>T</v>
      </c>
      <c r="AN1001" t="str">
        <v>6</v>
      </c>
      <c r="AO1001" t="str">
        <v>T</v>
      </c>
      <c r="AP1001" t="str">
        <v>5</v>
      </c>
      <c r="AQ1001">
        <f>IF(AL1001="J",0,COUNTIF(_xlfn.ANCHORARRAY($AL1001),AL1001))</f>
        <v>1</v>
      </c>
      <c r="AR1001">
        <f>IF(AM1001="J",0,COUNTIF(_xlfn.ANCHORARRAY($AL1001),AM1001))</f>
        <v>2</v>
      </c>
      <c r="AS1001">
        <f>IF(AN1001="J",0,COUNTIF(_xlfn.ANCHORARRAY($AL1001),AN1001))</f>
        <v>1</v>
      </c>
      <c r="AT1001">
        <f>IF(AO1001="J",0,COUNTIF(_xlfn.ANCHORARRAY($AL1001),AO1001))</f>
        <v>2</v>
      </c>
      <c r="AU1001">
        <f>IF(AP1001="J",0,COUNTIF(_xlfn.ANCHORARRAY($AL1001),AP1001))</f>
        <v>1</v>
      </c>
      <c r="AV1001" cm="1">
        <f t="array" ref="AV1001:AZ1001">_xlfn.LET(_xlpm.vals,{"J","2","3","4","5","6","7","8","9","T","J","Q","K","A"},
MATCH(_xlfn.ANCHORARRAY(AL1001),_xlpm.vals,0))</f>
        <v>3</v>
      </c>
      <c r="AW1001">
        <v>10</v>
      </c>
      <c r="AX1001">
        <v>6</v>
      </c>
      <c r="AY1001">
        <v>10</v>
      </c>
      <c r="AZ1001">
        <v>5</v>
      </c>
      <c r="BA1001" t="str" cm="1">
        <f t="array" ref="BA1001:BE1001">TEXT(_xlfn.ANCHORARRAY(AV1001),"00")</f>
        <v>03</v>
      </c>
      <c r="BB1001" t="str">
        <v>10</v>
      </c>
      <c r="BC1001" t="str">
        <v>06</v>
      </c>
      <c r="BD1001" t="str">
        <v>10</v>
      </c>
      <c r="BE1001" t="str">
        <v>05</v>
      </c>
      <c r="BF1001">
        <f>COUNTIF(_xlfn.ANCHORARRAY(AL1001),"J")</f>
        <v>0</v>
      </c>
    </row>
    <row r="1002" spans="2:58" x14ac:dyDescent="0.3">
      <c r="B1002" t="s">
        <v>1</v>
      </c>
      <c r="C1002" t="str">
        <f>_xlfn.TEXTBEFORE(B1002," ")</f>
        <v>T75Q2</v>
      </c>
      <c r="D1002">
        <f>VALUE(_xlfn.TEXTAFTER(B1002," "))</f>
        <v>992</v>
      </c>
      <c r="E1002" t="str" cm="1">
        <f t="array" ref="E1002:I1002">MID(C1002,_xlfn.SEQUENCE(1,LEN(C1002)),1)</f>
        <v>T</v>
      </c>
      <c r="F1002" t="str">
        <v>7</v>
      </c>
      <c r="G1002" t="str">
        <v>5</v>
      </c>
      <c r="H1002" t="str">
        <v>Q</v>
      </c>
      <c r="I1002" t="str">
        <v>2</v>
      </c>
      <c r="J1002" cm="1">
        <f t="array" ref="J1002:N1002">COUNTIFS(_xlfn.ANCHORARRAY(E1002),_xlfn.ANCHORARRAY(E1002))</f>
        <v>1</v>
      </c>
      <c r="K1002">
        <v>1</v>
      </c>
      <c r="L1002">
        <v>1</v>
      </c>
      <c r="M1002">
        <v>1</v>
      </c>
      <c r="N1002">
        <v>1</v>
      </c>
      <c r="O1002" cm="1">
        <f t="array" ref="O1002:S1002">_xlfn.LET(_xlpm.vals,{"1","2","3","4","5","6","7","8","9","T","J","Q","K","A"},
MATCH(_xlfn.ANCHORARRAY(E1002),_xlpm.vals,0))</f>
        <v>10</v>
      </c>
      <c r="P1002">
        <v>7</v>
      </c>
      <c r="Q1002">
        <v>5</v>
      </c>
      <c r="R1002">
        <v>12</v>
      </c>
      <c r="S1002">
        <v>2</v>
      </c>
      <c r="T1002" t="str" cm="1">
        <f t="array" ref="T1002:X1002">TEXT(_xlfn.ANCHORARRAY(O1002),"00")</f>
        <v>10</v>
      </c>
      <c r="U1002" t="str">
        <v>07</v>
      </c>
      <c r="V1002" t="str">
        <v>05</v>
      </c>
      <c r="W1002" t="str">
        <v>12</v>
      </c>
      <c r="X1002" t="str">
        <v>02</v>
      </c>
      <c r="Y1002" t="b">
        <f>MAX(_xlfn.ANCHORARRAY(J1002))=5</f>
        <v>0</v>
      </c>
      <c r="Z1002" t="b">
        <f>MAX(_xlfn.ANCHORARRAY(J1002))=4</f>
        <v>0</v>
      </c>
      <c r="AA1002" t="b" cm="1">
        <f t="array" ref="AA1002">AND(OR(_xlfn.ANCHORARRAY(J1002)=3),OR(_xlfn.ANCHORARRAY(J1002)=2))</f>
        <v>0</v>
      </c>
      <c r="AB1002" t="b">
        <f>IF(AA1002,FALSE,MAX(_xlfn.ANCHORARRAY(J1002))=3)</f>
        <v>0</v>
      </c>
      <c r="AC1002" t="b">
        <f>COUNTIF(_xlfn.ANCHORARRAY(J1002),2)=4</f>
        <v>0</v>
      </c>
      <c r="AD1002" t="b">
        <f>IF(AC1002,FALSE,MAX(_xlfn.ANCHORARRAY(J1002))=2)</f>
        <v>0</v>
      </c>
      <c r="AE1002" t="b">
        <f>NOT(OR(Y1002:AD1002))</f>
        <v>1</v>
      </c>
      <c r="AF1002">
        <f>8-MATCH(TRUE,Y1002:AE1002,0)</f>
        <v>1</v>
      </c>
      <c r="AG1002">
        <f>VALUE(_xlfn.CONCAT(AF1002,_xlfn.ANCHORARRAY(T1002)))</f>
        <v>11007051202</v>
      </c>
      <c r="AH1002">
        <f>VALUE(_xlfn.RANK.EQ(AG1002,AG:AG,1))</f>
        <v>135</v>
      </c>
      <c r="AI1002">
        <f>AH1002*D1002</f>
        <v>133920</v>
      </c>
      <c r="AK1002" s="1"/>
      <c r="AL1002" t="str" cm="1">
        <f t="array" ref="AL1002:AP1002">MID(C1002,_xlfn.SEQUENCE(1,LEN(C1002)),1)</f>
        <v>T</v>
      </c>
      <c r="AM1002" t="str">
        <v>7</v>
      </c>
      <c r="AN1002" t="str">
        <v>5</v>
      </c>
      <c r="AO1002" t="str">
        <v>Q</v>
      </c>
      <c r="AP1002" t="str">
        <v>2</v>
      </c>
      <c r="AQ1002">
        <f>IF(AL1002="J",0,COUNTIF(_xlfn.ANCHORARRAY($AL1002),AL1002))</f>
        <v>1</v>
      </c>
      <c r="AR1002">
        <f>IF(AM1002="J",0,COUNTIF(_xlfn.ANCHORARRAY($AL1002),AM1002))</f>
        <v>1</v>
      </c>
      <c r="AS1002">
        <f>IF(AN1002="J",0,COUNTIF(_xlfn.ANCHORARRAY($AL1002),AN1002))</f>
        <v>1</v>
      </c>
      <c r="AT1002">
        <f>IF(AO1002="J",0,COUNTIF(_xlfn.ANCHORARRAY($AL1002),AO1002))</f>
        <v>1</v>
      </c>
      <c r="AU1002">
        <f>IF(AP1002="J",0,COUNTIF(_xlfn.ANCHORARRAY($AL1002),AP1002))</f>
        <v>1</v>
      </c>
      <c r="AV1002" cm="1">
        <f t="array" ref="AV1002:AZ1002">_xlfn.LET(_xlpm.vals,{"J","2","3","4","5","6","7","8","9","T","J","Q","K","A"},
MATCH(_xlfn.ANCHORARRAY(AL1002),_xlpm.vals,0))</f>
        <v>10</v>
      </c>
      <c r="AW1002">
        <v>7</v>
      </c>
      <c r="AX1002">
        <v>5</v>
      </c>
      <c r="AY1002">
        <v>12</v>
      </c>
      <c r="AZ1002">
        <v>2</v>
      </c>
      <c r="BA1002" t="str" cm="1">
        <f t="array" ref="BA1002:BE1002">TEXT(_xlfn.ANCHORARRAY(AV1002),"00")</f>
        <v>10</v>
      </c>
      <c r="BB1002" t="str">
        <v>07</v>
      </c>
      <c r="BC1002" t="str">
        <v>05</v>
      </c>
      <c r="BD1002" t="str">
        <v>12</v>
      </c>
      <c r="BE1002" t="str">
        <v>02</v>
      </c>
      <c r="BF1002">
        <f>COUNTIF(_xlfn.ANCHORARRAY(AL1002),"J")</f>
        <v>0</v>
      </c>
    </row>
    <row r="1003" spans="2:58" x14ac:dyDescent="0.3">
      <c r="B1003" t="s">
        <v>0</v>
      </c>
      <c r="C1003" t="str">
        <f>_xlfn.TEXTBEFORE(B1003," ")</f>
        <v>5555T</v>
      </c>
      <c r="D1003">
        <f>VALUE(_xlfn.TEXTAFTER(B1003," "))</f>
        <v>805</v>
      </c>
      <c r="E1003" t="str" cm="1">
        <f t="array" ref="E1003:I1003">MID(C1003,_xlfn.SEQUENCE(1,LEN(C1003)),1)</f>
        <v>5</v>
      </c>
      <c r="F1003" t="str">
        <v>5</v>
      </c>
      <c r="G1003" t="str">
        <v>5</v>
      </c>
      <c r="H1003" t="str">
        <v>5</v>
      </c>
      <c r="I1003" t="str">
        <v>T</v>
      </c>
      <c r="J1003" cm="1">
        <f t="array" ref="J1003:N1003">COUNTIFS(_xlfn.ANCHORARRAY(E1003),_xlfn.ANCHORARRAY(E1003))</f>
        <v>4</v>
      </c>
      <c r="K1003">
        <v>4</v>
      </c>
      <c r="L1003">
        <v>4</v>
      </c>
      <c r="M1003">
        <v>4</v>
      </c>
      <c r="N1003">
        <v>1</v>
      </c>
      <c r="O1003" cm="1">
        <f t="array" ref="O1003:S1003">_xlfn.LET(_xlpm.vals,{"1","2","3","4","5","6","7","8","9","T","J","Q","K","A"},
MATCH(_xlfn.ANCHORARRAY(E1003),_xlpm.vals,0))</f>
        <v>5</v>
      </c>
      <c r="P1003">
        <v>5</v>
      </c>
      <c r="Q1003">
        <v>5</v>
      </c>
      <c r="R1003">
        <v>5</v>
      </c>
      <c r="S1003">
        <v>10</v>
      </c>
      <c r="T1003" t="str" cm="1">
        <f t="array" ref="T1003:X1003">TEXT(_xlfn.ANCHORARRAY(O1003),"00")</f>
        <v>05</v>
      </c>
      <c r="U1003" t="str">
        <v>05</v>
      </c>
      <c r="V1003" t="str">
        <v>05</v>
      </c>
      <c r="W1003" t="str">
        <v>05</v>
      </c>
      <c r="X1003" t="str">
        <v>10</v>
      </c>
      <c r="Y1003" t="b">
        <f>MAX(_xlfn.ANCHORARRAY(J1003))=5</f>
        <v>0</v>
      </c>
      <c r="Z1003" t="b">
        <f>MAX(_xlfn.ANCHORARRAY(J1003))=4</f>
        <v>1</v>
      </c>
      <c r="AA1003" t="b" cm="1">
        <f t="array" ref="AA1003">AND(OR(_xlfn.ANCHORARRAY(J1003)=3),OR(_xlfn.ANCHORARRAY(J1003)=2))</f>
        <v>0</v>
      </c>
      <c r="AB1003" t="b">
        <f>IF(AA1003,FALSE,MAX(_xlfn.ANCHORARRAY(J1003))=3)</f>
        <v>0</v>
      </c>
      <c r="AC1003" t="b">
        <f>COUNTIF(_xlfn.ANCHORARRAY(J1003),2)=4</f>
        <v>0</v>
      </c>
      <c r="AD1003" t="b">
        <f>IF(AC1003,FALSE,MAX(_xlfn.ANCHORARRAY(J1003))=2)</f>
        <v>0</v>
      </c>
      <c r="AE1003" t="b">
        <f>NOT(OR(Y1003:AD1003))</f>
        <v>0</v>
      </c>
      <c r="AF1003">
        <f>8-MATCH(TRUE,Y1003:AE1003,0)</f>
        <v>6</v>
      </c>
      <c r="AG1003">
        <f>VALUE(_xlfn.CONCAT(AF1003,_xlfn.ANCHORARRAY(T1003)))</f>
        <v>60505050510</v>
      </c>
      <c r="AH1003">
        <f>VALUE(_xlfn.RANK.EQ(AG1003,AG:AG,1))</f>
        <v>936</v>
      </c>
      <c r="AI1003">
        <f>AH1003*D1003</f>
        <v>753480</v>
      </c>
      <c r="AK1003" s="1"/>
      <c r="AL1003" t="str" cm="1">
        <f t="array" ref="AL1003:AP1003">MID(C1003,_xlfn.SEQUENCE(1,LEN(C1003)),1)</f>
        <v>5</v>
      </c>
      <c r="AM1003" t="str">
        <v>5</v>
      </c>
      <c r="AN1003" t="str">
        <v>5</v>
      </c>
      <c r="AO1003" t="str">
        <v>5</v>
      </c>
      <c r="AP1003" t="str">
        <v>T</v>
      </c>
      <c r="AQ1003">
        <f>IF(AL1003="J",0,COUNTIF(_xlfn.ANCHORARRAY($AL1003),AL1003))</f>
        <v>4</v>
      </c>
      <c r="AR1003">
        <f>IF(AM1003="J",0,COUNTIF(_xlfn.ANCHORARRAY($AL1003),AM1003))</f>
        <v>4</v>
      </c>
      <c r="AS1003">
        <f>IF(AN1003="J",0,COUNTIF(_xlfn.ANCHORARRAY($AL1003),AN1003))</f>
        <v>4</v>
      </c>
      <c r="AT1003">
        <f>IF(AO1003="J",0,COUNTIF(_xlfn.ANCHORARRAY($AL1003),AO1003))</f>
        <v>4</v>
      </c>
      <c r="AU1003">
        <f>IF(AP1003="J",0,COUNTIF(_xlfn.ANCHORARRAY($AL1003),AP1003))</f>
        <v>1</v>
      </c>
      <c r="AV1003" cm="1">
        <f t="array" ref="AV1003:AZ1003">_xlfn.LET(_xlpm.vals,{"J","2","3","4","5","6","7","8","9","T","J","Q","K","A"},
MATCH(_xlfn.ANCHORARRAY(AL1003),_xlpm.vals,0))</f>
        <v>5</v>
      </c>
      <c r="AW1003">
        <v>5</v>
      </c>
      <c r="AX1003">
        <v>5</v>
      </c>
      <c r="AY1003">
        <v>5</v>
      </c>
      <c r="AZ1003">
        <v>10</v>
      </c>
      <c r="BA1003" t="str" cm="1">
        <f t="array" ref="BA1003:BE1003">TEXT(_xlfn.ANCHORARRAY(AV1003),"00")</f>
        <v>05</v>
      </c>
      <c r="BB1003" t="str">
        <v>05</v>
      </c>
      <c r="BC1003" t="str">
        <v>05</v>
      </c>
      <c r="BD1003" t="str">
        <v>05</v>
      </c>
      <c r="BE1003" t="str">
        <v>10</v>
      </c>
      <c r="BF1003">
        <f>COUNTIF(_xlfn.ANCHORARRAY(AL1003),"J")</f>
        <v>0</v>
      </c>
    </row>
  </sheetData>
  <mergeCells count="8">
    <mergeCell ref="AQ3:AU3"/>
    <mergeCell ref="AV3:AZ3"/>
    <mergeCell ref="BA3:BE3"/>
    <mergeCell ref="E3:I3"/>
    <mergeCell ref="J3:N3"/>
    <mergeCell ref="O3:S3"/>
    <mergeCell ref="T3:X3"/>
    <mergeCell ref="AL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7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2024-11-28T22:17:31Z</dcterms:created>
  <dcterms:modified xsi:type="dcterms:W3CDTF">2024-11-28T22:17:37Z</dcterms:modified>
</cp:coreProperties>
</file>