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commentsmeta11"/>
  <Override ContentType="application/binary" PartName="/xl/commentsmeta12"/>
  <Override ContentType="application/binary" PartName="/xl/commentsmeta13"/>
  <Override ContentType="application/binary" PartName="/xl/commentsmeta10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commentsmeta3"/>
  <Override ContentType="application/binary" PartName="/xl/commentsmeta0"/>
  <Override ContentType="application/binary" PartName="/xl/commentsmeta1"/>
  <Override ContentType="application/binary" PartName="/xl/commentsmeta8"/>
  <Override ContentType="application/binary" PartName="/xl/commentsmeta9"/>
  <Override ContentType="application/binary" PartName="/xl/commentsmeta6"/>
  <Override ContentType="application/binary" PartName="/xl/commentsmeta7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ários" sheetId="1" r:id="rId4"/>
    <sheet state="visible" name="C1" sheetId="2" r:id="rId5"/>
    <sheet state="visible" name="Ev_C1" sheetId="3" r:id="rId6"/>
    <sheet state="visible" name="C2" sheetId="4" r:id="rId7"/>
    <sheet state="visible" name="Ev_C2" sheetId="5" r:id="rId8"/>
    <sheet state="visible" name="C3" sheetId="6" r:id="rId9"/>
    <sheet state="visible" name="Ev_C3" sheetId="7" r:id="rId10"/>
    <sheet state="visible" name="C4" sheetId="8" r:id="rId11"/>
    <sheet state="visible" name="Ev_C4" sheetId="9" r:id="rId12"/>
    <sheet state="visible" name="C5" sheetId="10" r:id="rId13"/>
    <sheet state="hidden" name="C6" sheetId="11" r:id="rId14"/>
    <sheet state="hidden" name="C7" sheetId="12" r:id="rId15"/>
    <sheet state="hidden" name="C8" sheetId="13" r:id="rId16"/>
    <sheet state="hidden" name="Layout Contabil" sheetId="14" r:id="rId17"/>
    <sheet state="visible" name="Ev_C5" sheetId="15" r:id="rId18"/>
    <sheet state="visible" name="C6." sheetId="16" r:id="rId19"/>
    <sheet state="visible" name="Ev_C6" sheetId="17" r:id="rId20"/>
    <sheet state="visible" name="C7." sheetId="18" r:id="rId21"/>
    <sheet state="visible" name="Ev_C7" sheetId="19" r:id="rId22"/>
    <sheet state="visible" name="C8." sheetId="20" r:id="rId23"/>
    <sheet state="visible" name="Ev_C8" sheetId="21" r:id="rId24"/>
    <sheet state="visible" name="C9" sheetId="22" r:id="rId25"/>
    <sheet state="visible" name="Ev_C9" sheetId="23" r:id="rId26"/>
    <sheet state="visible" name="C10" sheetId="24" r:id="rId27"/>
    <sheet state="visible" name="Ev_C10" sheetId="25" r:id="rId28"/>
  </sheets>
  <definedNames/>
  <calcPr/>
  <extLst>
    <ext uri="GoogleSheetsCustomDataVersion1">
      <go:sheetsCustomData xmlns:go="http://customooxmlschemas.google.com/" r:id="rId29" roundtripDataSignature="AMtx7mgdwHvKeFbqxJFjV7Ym86rudcn8x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7">
      <text>
        <t xml:space="preserve">======
ID#AAAAo3-xtSY
Status da realização dos testes de cada cenário, onde    (2023-02-04 23:31:06)
V - Todos os testes foram realizados com sucesso
X - Existem itens de teste com erro
 ! - Existem itens de teste não realizados</t>
      </text>
    </comment>
    <comment authorId="0" ref="B33">
      <text>
        <t xml:space="preserve">======
ID#AAAAo3-xtQo
Autor    (2023-02-04 23:31:06)
Resumo dos testes realizados</t>
      </text>
    </comment>
    <comment authorId="0" ref="B20">
      <text>
        <t xml:space="preserve">======
ID#AAAAo3-xtPQ
Autor    (2023-02-04 23:31:06)
Lista de todos os sistemas utilizados  no processo de homologação e seu respectivo link de acesso (quando web)</t>
      </text>
    </comment>
    <comment authorId="0" ref="B28">
      <text>
        <t xml:space="preserve">======
ID#AAAAo3-xtPE
Autor    (2023-02-04 23:31:06)
Link para os documentos de apoio publicados no site do Escritório de Projetos</t>
      </text>
    </comment>
    <comment authorId="0" ref="E7">
      <text>
        <t xml:space="preserve">======
ID#AAAAo39RDuM
Autor    (2023-02-04 23:31:06)
Links para os documentos contendo os prints de tela evidenciando os testes realizados</t>
      </text>
    </comment>
  </commentList>
  <extLst>
    <ext uri="GoogleSheetsCustomDataVersion1">
      <go:sheetsCustomData xmlns:go="http://customooxmlschemas.google.com/" r:id="rId1" roundtripDataSignature="AMtx7mgNFSgeZh5kns3qKDxnR0a2F9EHw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======
ID#AAAAo3-xtTo
Autor    (2023-02-04 23:31:06)
Número sequencial de identificação do item de teste</t>
      </text>
    </comment>
    <comment authorId="0" ref="E3">
      <text>
        <t xml:space="preserve">======
ID#AAAAo3-xtTA
Autor    (2023-02-04 23:31:06)
Descrição detalhada do resultado esperado</t>
      </text>
    </comment>
    <comment authorId="0" ref="H3">
      <text>
        <t xml:space="preserve">======
ID#AAAAo3-xtSw
Status do teste realizado    (2023-02-04 23:31:06)
OK ou  NOK</t>
      </text>
    </comment>
    <comment authorId="0" ref="F3">
      <text>
        <t xml:space="preserve">======
ID#AAAAo3-xtQQ
Autor    (2023-02-04 23:31:06)
Nome do usuário que executou o teste</t>
      </text>
    </comment>
    <comment authorId="0" ref="D3">
      <text>
        <t xml:space="preserve">======
ID#AAAAo3-xtPc
Autor    (2023-02-04 23:31:06)
Descrição detalhada do item de Teste</t>
      </text>
    </comment>
    <comment authorId="0" ref="C3">
      <text>
        <t xml:space="preserve">======
ID#AAAAo3-xtOs
Autor    (2023-02-04 23:31:06)
Módulo do sistema onde o teste será realizado</t>
      </text>
    </comment>
    <comment authorId="0" ref="I3">
      <text>
        <t xml:space="preserve">======
ID#AAAAo39RDvI
Autor    (2023-02-04 23:31:06)
Quando NOK, detalhar o problema ocorrido</t>
      </text>
    </comment>
    <comment authorId="0" ref="G3">
      <text>
        <t xml:space="preserve">======
ID#AAAAo39RDvE
Autor    (2023-02-04 23:31:06)
Data da execução do teste</t>
      </text>
    </comment>
    <comment authorId="0" ref="B3">
      <text>
        <t xml:space="preserve">======
ID#AAAAo39RDu8
Autor    (2023-02-04 23:31:06)
Nome do sistema onde o teste será realizado</t>
      </text>
    </comment>
  </commentList>
  <extLst>
    <ext uri="GoogleSheetsCustomDataVersion1">
      <go:sheetsCustomData xmlns:go="http://customooxmlschemas.google.com/" r:id="rId1" roundtripDataSignature="AMtx7mgKwSC/Av1gknbLgPgiGSaUvnHxS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======
ID#AAAAo3-xtSc
Autor    (2023-02-04 23:31:06)
Data da execução do teste</t>
      </text>
    </comment>
    <comment authorId="0" ref="E3">
      <text>
        <t xml:space="preserve">======
ID#AAAAo3-xtSk
Autor    (2023-02-04 23:31:06)
Descrição detalhada do resultado esperado</t>
      </text>
    </comment>
    <comment authorId="0" ref="A3">
      <text>
        <t xml:space="preserve">======
ID#AAAAo3-xtRk
Autor    (2023-02-04 23:31:06)
Número sequencial de identificação do item de teste</t>
      </text>
    </comment>
    <comment authorId="0" ref="I3">
      <text>
        <t xml:space="preserve">======
ID#AAAAo3-xtRo
Autor    (2023-02-04 23:31:06)
Quando NOK, detalhar o problema ocorrido</t>
      </text>
    </comment>
    <comment authorId="0" ref="B3">
      <text>
        <t xml:space="preserve">======
ID#AAAAo3-xtQI
Autor    (2023-02-04 23:31:06)
Nome do sistema onde o teste será realizado</t>
      </text>
    </comment>
    <comment authorId="0" ref="F3">
      <text>
        <t xml:space="preserve">======
ID#AAAAo3-xtPU
Autor    (2023-02-04 23:31:06)
Nome do usuário que executou o teste</t>
      </text>
    </comment>
    <comment authorId="0" ref="H3">
      <text>
        <t xml:space="preserve">======
ID#AAAAo3-xtPM
Status do teste realizado    (2023-02-04 23:31:06)
OK ou  NOK</t>
      </text>
    </comment>
    <comment authorId="0" ref="D3">
      <text>
        <t xml:space="preserve">======
ID#AAAAo3-xtOk
Autor    (2023-02-04 23:31:06)
Descrição detalhada do item de Teste</t>
      </text>
    </comment>
    <comment authorId="0" ref="C3">
      <text>
        <t xml:space="preserve">======
ID#AAAAo39RDvA
Autor    (2023-02-04 23:31:06)
Módulo do sistema onde o teste será realizado</t>
      </text>
    </comment>
  </commentList>
  <extLst>
    <ext uri="GoogleSheetsCustomDataVersion1">
      <go:sheetsCustomData xmlns:go="http://customooxmlschemas.google.com/" r:id="rId1" roundtripDataSignature="AMtx7mjJQGfXnjz+yM/N2JU4clzWb0S5KA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======
ID#AAAAo3-xtS0
Autor    (2023-02-04 23:31:06)
Descrição detalhada do item de Teste</t>
      </text>
    </comment>
    <comment authorId="0" ref="G3">
      <text>
        <t xml:space="preserve">======
ID#AAAAo3-xtSs
Autor    (2023-02-04 23:31:06)
Data da execução do teste</t>
      </text>
    </comment>
    <comment authorId="0" ref="E3">
      <text>
        <t xml:space="preserve">======
ID#AAAAo3-xtRU
Autor    (2023-02-04 23:31:06)
Descrição detalhada do resultado esperado</t>
      </text>
    </comment>
    <comment authorId="0" ref="I3">
      <text>
        <t xml:space="preserve">======
ID#AAAAo3-xtRA
Autor    (2023-02-04 23:31:06)
Quando NOK, detalhar o problema ocorrido</t>
      </text>
    </comment>
    <comment authorId="0" ref="C3">
      <text>
        <t xml:space="preserve">======
ID#AAAAo3-xtQ0
Autor    (2023-02-04 23:31:06)
Módulo do sistema onde o teste será realizado</t>
      </text>
    </comment>
    <comment authorId="0" ref="B3">
      <text>
        <t xml:space="preserve">======
ID#AAAAo3-xtQc
Autor    (2023-02-04 23:31:06)
Nome do sistema onde o teste será realizado</t>
      </text>
    </comment>
    <comment authorId="0" ref="H3">
      <text>
        <t xml:space="preserve">======
ID#AAAAo3-xtPI
Status do teste realizado    (2023-02-04 23:31:06)
OK ou  NOK</t>
      </text>
    </comment>
    <comment authorId="0" ref="F3">
      <text>
        <t xml:space="preserve">======
ID#AAAAo3-xtO8
Autor    (2023-02-04 23:31:06)
Nome do usuário que executou o teste</t>
      </text>
    </comment>
    <comment authorId="0" ref="A3">
      <text>
        <t xml:space="preserve">======
ID#AAAAo39RDu4
Autor    (2023-02-04 23:31:06)
Número sequencial de identificação do item de teste</t>
      </text>
    </comment>
  </commentList>
  <extLst>
    <ext uri="GoogleSheetsCustomDataVersion1">
      <go:sheetsCustomData xmlns:go="http://customooxmlschemas.google.com/" r:id="rId1" roundtripDataSignature="AMtx7miQTDEFRyLGu3aUU2xXY8uSE/kESw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======
ID#AAAAo3-xtS4
Autor    (2023-02-04 23:31:06)
Data da execução do teste</t>
      </text>
    </comment>
    <comment authorId="0" ref="I3">
      <text>
        <t xml:space="preserve">======
ID#AAAAo3-xtSE
Autor    (2023-02-04 23:31:06)
Quando NOK, detalhar o problema ocorrido</t>
      </text>
    </comment>
    <comment authorId="0" ref="H3">
      <text>
        <t xml:space="preserve">======
ID#AAAAo3-xtRw
Status do teste realizado    (2023-02-04 23:31:06)
OK ou  NOK</t>
      </text>
    </comment>
    <comment authorId="0" ref="D3">
      <text>
        <t xml:space="preserve">======
ID#AAAAo3-xtRs
Autor    (2023-02-04 23:31:06)
Descrição detalhada do item de Teste</t>
      </text>
    </comment>
    <comment authorId="0" ref="E3">
      <text>
        <t xml:space="preserve">======
ID#AAAAo3-xtP0
Autor    (2023-02-04 23:31:06)
Descrição detalhada do resultado esperado</t>
      </text>
    </comment>
    <comment authorId="0" ref="A3">
      <text>
        <t xml:space="preserve">======
ID#AAAAo3-xtPo
Autor    (2023-02-04 23:31:06)
Número sequencial de identificação do item de teste</t>
      </text>
    </comment>
    <comment authorId="0" ref="B3">
      <text>
        <t xml:space="preserve">======
ID#AAAAo39RDvM
Autor    (2023-02-04 23:31:06)
Nome do sistema onde o teste será realizado</t>
      </text>
    </comment>
    <comment authorId="0" ref="F3">
      <text>
        <t xml:space="preserve">======
ID#AAAAo39RDuo
Autor    (2023-02-04 23:31:06)
Nome do usuário que executou o teste</t>
      </text>
    </comment>
    <comment authorId="0" ref="C3">
      <text>
        <t xml:space="preserve">======
ID#AAAAo39RDuQ
Autor    (2023-02-04 23:31:06)
Módulo do sistema onde o teste será realizado</t>
      </text>
    </comment>
  </commentList>
  <extLst>
    <ext uri="GoogleSheetsCustomDataVersion1">
      <go:sheetsCustomData xmlns:go="http://customooxmlschemas.google.com/" r:id="rId1" roundtripDataSignature="AMtx7mjdGc34YZvNP3H1xRt0XA9M3WMRIw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3">
      <text>
        <t xml:space="preserve">======
ID#AAAAo3-xtTI
Status do teste realizado    (2023-02-04 23:31:06)
OK ou  NOK</t>
      </text>
    </comment>
    <comment authorId="0" ref="D3">
      <text>
        <t xml:space="preserve">======
ID#AAAAo3-xtQg
Autor    (2023-02-04 23:31:06)
Descrição detalhada do item de Teste</t>
      </text>
    </comment>
    <comment authorId="0" ref="A3">
      <text>
        <t xml:space="preserve">======
ID#AAAAo3-xtQY
Autor    (2023-02-04 23:31:06)
Número sequencial de identificação do item de teste</t>
      </text>
    </comment>
    <comment authorId="0" ref="G3">
      <text>
        <t xml:space="preserve">======
ID#AAAAo3-xtPs
Autor    (2023-02-04 23:31:06)
Data da execução do teste</t>
      </text>
    </comment>
    <comment authorId="0" ref="F3">
      <text>
        <t xml:space="preserve">======
ID#AAAAo3-xtPA
Autor    (2023-02-04 23:31:06)
Nome do usuário que executou o teste</t>
      </text>
    </comment>
    <comment authorId="0" ref="E3">
      <text>
        <t xml:space="preserve">======
ID#AAAAo3-xtO4
Autor    (2023-02-04 23:31:06)
Descrição detalhada do resultado esperado</t>
      </text>
    </comment>
    <comment authorId="0" ref="B3">
      <text>
        <t xml:space="preserve">======
ID#AAAAo3-xtOw
Autor    (2023-02-04 23:31:06)
Nome do sistema onde o teste será realizado</t>
      </text>
    </comment>
    <comment authorId="0" ref="I3">
      <text>
        <t xml:space="preserve">======
ID#AAAAo39RDvg
Autor    (2023-02-04 23:31:06)
Quando NOK, detalhar o problema ocorrido</t>
      </text>
    </comment>
    <comment authorId="0" ref="C3">
      <text>
        <t xml:space="preserve">======
ID#AAAAo39RDus
Autor    (2023-02-04 23:31:06)
Módulo do sistema onde o teste será realizado</t>
      </text>
    </comment>
  </commentList>
  <extLst>
    <ext uri="GoogleSheetsCustomDataVersion1">
      <go:sheetsCustomData xmlns:go="http://customooxmlschemas.google.com/" r:id="rId1" roundtripDataSignature="AMtx7mjhzTHO3Pxx5Gmexa57H3B3QI8Q/g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3">
      <text>
        <t xml:space="preserve">======
ID#AAAAo3-xtSo
Status do teste realizado    (2023-02-04 23:31:06)
OK ou  NOK</t>
      </text>
    </comment>
    <comment authorId="0" ref="C3">
      <text>
        <t xml:space="preserve">======
ID#AAAAo3-xtSg
Autor    (2023-02-04 23:31:06)
Módulo do sistema onde o teste será realizado</t>
      </text>
    </comment>
    <comment authorId="0" ref="D3">
      <text>
        <t xml:space="preserve">======
ID#AAAAo3-xtSA
Autor    (2023-02-04 23:31:06)
Descrição detalhada do item de Teste</t>
      </text>
    </comment>
    <comment authorId="0" ref="A3">
      <text>
        <t xml:space="preserve">======
ID#AAAAo3-xtR8
Autor    (2023-02-04 23:31:06)
Número sequencial de identificação do item de teste</t>
      </text>
    </comment>
    <comment authorId="0" ref="B3">
      <text>
        <t xml:space="preserve">======
ID#AAAAo3-xtOo
Autor    (2023-02-04 23:31:06)
Nome do sistema onde o teste será realizado</t>
      </text>
    </comment>
    <comment authorId="0" ref="I3">
      <text>
        <t xml:space="preserve">======
ID#AAAAo39RDvs
Autor    (2023-02-04 23:31:06)
Quando NOK, detalhar o problema ocorrido</t>
      </text>
    </comment>
    <comment authorId="0" ref="E3">
      <text>
        <t xml:space="preserve">======
ID#AAAAo39RDvc
Autor    (2023-02-04 23:31:06)
Descrição detalhada do resultado esperado</t>
      </text>
    </comment>
    <comment authorId="0" ref="F3">
      <text>
        <t xml:space="preserve">======
ID#AAAAo39RDu0
Autor    (2023-02-04 23:31:06)
Nome do usuário que executou o teste</t>
      </text>
    </comment>
    <comment authorId="0" ref="G3">
      <text>
        <t xml:space="preserve">======
ID#AAAAo39RDuw
Autor    (2023-02-04 23:31:06)
Data da execução do teste</t>
      </text>
    </comment>
  </commentList>
  <extLst>
    <ext uri="GoogleSheetsCustomDataVersion1">
      <go:sheetsCustomData xmlns:go="http://customooxmlschemas.google.com/" r:id="rId1" roundtripDataSignature="AMtx7mhThuAcSvCHk6uHJxeZxq4YcuCp0w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======
ID#AAAAo3-xtSM
Autor    (2023-02-04 23:31:06)
Data da execução do teste</t>
      </text>
    </comment>
    <comment authorId="0" ref="F3">
      <text>
        <t xml:space="preserve">======
ID#AAAAo3-xtRg
Autor    (2023-02-04 23:31:06)
Nome do usuário que executou o teste</t>
      </text>
    </comment>
    <comment authorId="0" ref="C3">
      <text>
        <t xml:space="preserve">======
ID#AAAAo3-xtQs
Autor    (2023-02-04 23:31:06)
Módulo do sistema onde o teste será realizado</t>
      </text>
    </comment>
    <comment authorId="0" ref="A3">
      <text>
        <t xml:space="preserve">======
ID#AAAAo3-xtPw
Autor    (2023-02-04 23:31:06)
Número sequencial de identificação do item de teste</t>
      </text>
    </comment>
    <comment authorId="0" ref="I3">
      <text>
        <t xml:space="preserve">======
ID#AAAAo3-xtPY
Autor    (2023-02-04 23:31:06)
Quando NOK, detalhar o problema ocorrido</t>
      </text>
    </comment>
    <comment authorId="0" ref="B3">
      <text>
        <t xml:space="preserve">======
ID#AAAAo3-xtOg
Autor    (2023-02-04 23:31:06)
Nome do sistema onde o teste será realizado</t>
      </text>
    </comment>
    <comment authorId="0" ref="D3">
      <text>
        <t xml:space="preserve">======
ID#AAAAo39RDvU
Autor    (2023-02-04 23:31:06)
Descrição detalhada do item de Teste</t>
      </text>
    </comment>
    <comment authorId="0" ref="H3">
      <text>
        <t xml:space="preserve">======
ID#AAAAo39RDuY
Status do teste realizado    (2023-02-04 23:31:06)
OK ou  NOK</t>
      </text>
    </comment>
    <comment authorId="0" ref="E3">
      <text>
        <t xml:space="preserve">======
ID#AAAAo39RDuc
Autor    (2023-02-04 23:31:06)
Descrição detalhada do resultado esperado</t>
      </text>
    </comment>
  </commentList>
  <extLst>
    <ext uri="GoogleSheetsCustomDataVersion1">
      <go:sheetsCustomData xmlns:go="http://customooxmlschemas.google.com/" r:id="rId1" roundtripDataSignature="AMtx7micY3NRxh5W32Vjxlwoy74E41dZDw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======
ID#AAAAo3-xtUM
Autor    (2023-02-04 23:31:06)
Quando NOK, detalhar o problema ocorrido</t>
      </text>
    </comment>
    <comment authorId="0" ref="D3">
      <text>
        <t xml:space="preserve">======
ID#AAAAo3-xtTg
Autor    (2023-02-04 23:31:06)
Descrição detalhada do item de Teste</t>
      </text>
    </comment>
    <comment authorId="0" ref="H3">
      <text>
        <t xml:space="preserve">======
ID#AAAAo3-xtTY
Status do teste realizado    (2023-02-04 23:31:06)
OK ou  NOK</t>
      </text>
    </comment>
    <comment authorId="0" ref="G3">
      <text>
        <t xml:space="preserve">======
ID#AAAAo3-xtS8
Autor    (2023-02-04 23:31:06)
Data da execução do teste</t>
      </text>
    </comment>
    <comment authorId="0" ref="B3">
      <text>
        <t xml:space="preserve">======
ID#AAAAo3-xtR4
Autor    (2023-02-04 23:31:06)
Nome do sistema onde o teste será realizado</t>
      </text>
    </comment>
    <comment authorId="0" ref="C3">
      <text>
        <t xml:space="preserve">======
ID#AAAAo3-xtRI
Autor    (2023-02-04 23:31:06)
Módulo do sistema onde o teste será realizado</t>
      </text>
    </comment>
    <comment authorId="0" ref="F3">
      <text>
        <t xml:space="preserve">======
ID#AAAAo3-xtQ8
Autor    (2023-02-04 23:31:06)
Nome do usuário que executou o teste</t>
      </text>
    </comment>
    <comment authorId="0" ref="E3">
      <text>
        <t xml:space="preserve">======
ID#AAAAo3-xtOY
Autor    (2023-02-04 23:31:06)
Descrição detalhada do resultado esperado</t>
      </text>
    </comment>
    <comment authorId="0" ref="A3">
      <text>
        <t xml:space="preserve">======
ID#AAAAo39RDvY
Autor    (2023-02-04 23:31:06)
Número sequencial de identificação do item de teste</t>
      </text>
    </comment>
  </commentList>
  <extLst>
    <ext uri="GoogleSheetsCustomDataVersion1">
      <go:sheetsCustomData xmlns:go="http://customooxmlschemas.google.com/" r:id="rId1" roundtripDataSignature="AMtx7mjjNHvY8pB4G3Bejs5tEldIFHXcYA=="/>
    </ext>
  </extL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======
ID#AAAAo3-xtSQ
Autor    (2023-02-04 23:31:06)
Quando NOK, detalhar o problema ocorrido</t>
      </text>
    </comment>
    <comment authorId="0" ref="F3">
      <text>
        <t xml:space="preserve">======
ID#AAAAo3-xtR0
Autor    (2023-02-04 23:31:06)
Nome do usuário que executou o teste</t>
      </text>
    </comment>
    <comment authorId="0" ref="E3">
      <text>
        <t xml:space="preserve">======
ID#AAAAo3-xtQw
Autor    (2023-02-04 23:31:06)
Descrição detalhada do resultado esperado</t>
      </text>
    </comment>
    <comment authorId="0" ref="C3">
      <text>
        <t xml:space="preserve">======
ID#AAAAo3-xtQU
Autor    (2023-02-04 23:31:06)
Módulo do sistema onde o teste será realizado</t>
      </text>
    </comment>
    <comment authorId="0" ref="B3">
      <text>
        <t xml:space="preserve">======
ID#AAAAo3-xtQA
Autor    (2023-02-04 23:31:06)
Nome do sistema onde o teste será realizado</t>
      </text>
    </comment>
    <comment authorId="0" ref="A3">
      <text>
        <t xml:space="preserve">======
ID#AAAAo39RDvk
Autor    (2023-02-04 23:31:06)
Número sequencial de identificação do item de teste</t>
      </text>
    </comment>
    <comment authorId="0" ref="H3">
      <text>
        <t xml:space="preserve">======
ID#AAAAo39RDvQ
Status do teste realizado    (2023-02-04 23:31:06)
OK ou  NOK</t>
      </text>
    </comment>
    <comment authorId="0" ref="G3">
      <text>
        <t xml:space="preserve">======
ID#AAAAo39RDug
Autor    (2023-02-04 23:31:06)
Data da execução do teste</t>
      </text>
    </comment>
    <comment authorId="0" ref="D3">
      <text>
        <t xml:space="preserve">======
ID#AAAAo39RDuI
Autor    (2023-02-04 23:31:06)
Descrição detalhada do item de Teste</t>
      </text>
    </comment>
  </commentList>
  <extLst>
    <ext uri="GoogleSheetsCustomDataVersion1">
      <go:sheetsCustomData xmlns:go="http://customooxmlschemas.google.com/" r:id="rId1" roundtripDataSignature="AMtx7mj0kE49IEF5EoCA+nd0wADRTPtgOg=="/>
    </ext>
  </extL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======
ID#AAAAo3-xtTs
Autor    (2023-02-04 23:31:06)
Número sequencial de identificação do item de teste</t>
      </text>
    </comment>
    <comment authorId="0" ref="D3">
      <text>
        <t xml:space="preserve">======
ID#AAAAo3-xtTw
Autor    (2023-02-04 23:31:06)
Descrição detalhada do item de Teste</t>
      </text>
    </comment>
    <comment authorId="0" ref="F3">
      <text>
        <t xml:space="preserve">======
ID#AAAAo3-xtTc
Autor    (2023-02-04 23:31:06)
Nome do usuário que executou o teste</t>
      </text>
    </comment>
    <comment authorId="0" ref="B3">
      <text>
        <t xml:space="preserve">======
ID#AAAAo3-xtTQ
Autor    (2023-02-04 23:31:06)
Nome do sistema onde o teste será realizado</t>
      </text>
    </comment>
    <comment authorId="0" ref="C3">
      <text>
        <t xml:space="preserve">======
ID#AAAAo3-xtRM
Autor    (2023-02-04 23:31:06)
Módulo do sistema onde o teste será realizado</t>
      </text>
    </comment>
    <comment authorId="0" ref="E3">
      <text>
        <t xml:space="preserve">======
ID#AAAAo3-xtRE
Autor    (2023-02-04 23:31:06)
Descrição detalhada do resultado esperado</t>
      </text>
    </comment>
    <comment authorId="0" ref="H3">
      <text>
        <t xml:space="preserve">======
ID#AAAAo3-xtOc
Status do teste realizado    (2023-02-04 23:31:06)
OK ou  NOK</t>
      </text>
    </comment>
    <comment authorId="0" ref="G3">
      <text>
        <t xml:space="preserve">======
ID#AAAAo39RDvo
Autor    (2023-02-04 23:31:06)
Data da execução do teste</t>
      </text>
    </comment>
    <comment authorId="0" ref="I3">
      <text>
        <t xml:space="preserve">======
ID#AAAAo39RDuA
Autor    (2023-02-04 23:31:06)
Quando NOK, detalhar o problema ocorrido</t>
      </text>
    </comment>
  </commentList>
  <extLst>
    <ext uri="GoogleSheetsCustomDataVersion1">
      <go:sheetsCustomData xmlns:go="http://customooxmlschemas.google.com/" r:id="rId1" roundtripDataSignature="AMtx7mhaTS1Ed7Yqqxz0ENWdJ15Dpj1BNQ=="/>
    </ext>
  </extL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======
ID#AAAAo3-xtT4
Autor    (2023-02-04 23:31:06)
Quando NOK, detalhar o problema ocorrido</t>
      </text>
    </comment>
    <comment authorId="0" ref="H3">
      <text>
        <t xml:space="preserve">======
ID#AAAAo3-xtT8
Status do teste realizado    (2023-02-04 23:31:06)
OK ou  NOK</t>
      </text>
    </comment>
    <comment authorId="0" ref="E3">
      <text>
        <t xml:space="preserve">======
ID#AAAAo3-xtTk
Autor    (2023-02-04 23:31:06)
Descrição detalhada do resultado esperado</t>
      </text>
    </comment>
    <comment authorId="0" ref="A3">
      <text>
        <t xml:space="preserve">======
ID#AAAAo3-xtTM
Autor    (2023-02-04 23:31:06)
Número sequencial de identificação do item de teste</t>
      </text>
    </comment>
    <comment authorId="0" ref="F3">
      <text>
        <t xml:space="preserve">======
ID#AAAAo3-xtSU
Autor    (2023-02-04 23:31:06)
Nome do usuário que executou o teste</t>
      </text>
    </comment>
    <comment authorId="0" ref="D3">
      <text>
        <t xml:space="preserve">======
ID#AAAAo3-xtRY
Autor    (2023-02-04 23:31:06)
Descrição detalhada do item de Teste</t>
      </text>
    </comment>
    <comment authorId="0" ref="C3">
      <text>
        <t xml:space="preserve">======
ID#AAAAo3-xtQE
Autor    (2023-02-04 23:31:06)
Módulo do sistema onde o teste será realizado</t>
      </text>
    </comment>
    <comment authorId="0" ref="G3">
      <text>
        <t xml:space="preserve">======
ID#AAAAo3-xtP4
Autor    (2023-02-04 23:31:06)
Data da execução do teste</t>
      </text>
    </comment>
    <comment authorId="0" ref="B3">
      <text>
        <t xml:space="preserve">======
ID#AAAAo39RDuU
Autor    (2023-02-04 23:31:06)
Nome do sistema onde o teste será realizado</t>
      </text>
    </comment>
  </commentList>
  <extLst>
    <ext uri="GoogleSheetsCustomDataVersion1">
      <go:sheetsCustomData xmlns:go="http://customooxmlschemas.google.com/" r:id="rId1" roundtripDataSignature="AMtx7mid0o436WJBaCbLM+e9R5jDJRpRlA=="/>
    </ext>
  </extL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======
ID#AAAAo3-xtUE
Autor    (2023-02-04 23:31:06)
Quando NOK, detalhar o problema ocorrido</t>
      </text>
    </comment>
    <comment authorId="0" ref="D3">
      <text>
        <t xml:space="preserve">======
ID#AAAAo3-xtUA
Autor    (2023-02-04 23:31:06)
Descrição detalhada do item de Teste</t>
      </text>
    </comment>
    <comment authorId="0" ref="A3">
      <text>
        <t xml:space="preserve">======
ID#AAAAo3-xtTE
Autor    (2023-02-04 23:31:06)
Número sequencial de identificação do item de teste</t>
      </text>
    </comment>
    <comment authorId="0" ref="B3">
      <text>
        <t xml:space="preserve">======
ID#AAAAo3-xtSI
Autor    (2023-02-04 23:31:06)
Nome do sistema onde o teste será realizado</t>
      </text>
    </comment>
    <comment authorId="0" ref="E3">
      <text>
        <t xml:space="preserve">======
ID#AAAAo3-xtRc
Autor    (2023-02-04 23:31:06)
Descrição detalhada do resultado esperado</t>
      </text>
    </comment>
    <comment authorId="0" ref="F3">
      <text>
        <t xml:space="preserve">======
ID#AAAAo3-xtQk
Autor    (2023-02-04 23:31:06)
Nome do usuário que executou o teste</t>
      </text>
    </comment>
    <comment authorId="0" ref="H3">
      <text>
        <t xml:space="preserve">======
ID#AAAAo3-xtPg
Status do teste realizado    (2023-02-04 23:31:06)
OK ou  NOK</t>
      </text>
    </comment>
    <comment authorId="0" ref="C3">
      <text>
        <t xml:space="preserve">======
ID#AAAAo3-xtO0
Autor    (2023-02-04 23:31:06)
Módulo do sistema onde o teste será realizado</t>
      </text>
    </comment>
    <comment authorId="0" ref="G3">
      <text>
        <t xml:space="preserve">======
ID#AAAAo39RDuE
Autor    (2023-02-04 23:31:06)
Data da execução do teste</t>
      </text>
    </comment>
  </commentList>
  <extLst>
    <ext uri="GoogleSheetsCustomDataVersion1">
      <go:sheetsCustomData xmlns:go="http://customooxmlschemas.google.com/" r:id="rId1" roundtripDataSignature="AMtx7miGbzz/s8sqpMpD9mCca41T9n86PA=="/>
    </ext>
  </extL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">
      <text>
        <t xml:space="preserve">======
ID#AAAAo3-xtUI
Autor    (2023-02-04 23:31:06)
Nome do usuário que executou o teste</t>
      </text>
    </comment>
    <comment authorId="0" ref="I3">
      <text>
        <t xml:space="preserve">======
ID#AAAAo3-xtT0
Autor    (2023-02-04 23:31:06)
Quando NOK, detalhar o problema ocorrido</t>
      </text>
    </comment>
    <comment authorId="0" ref="B3">
      <text>
        <t xml:space="preserve">======
ID#AAAAo3-xtTU
Autor    (2023-02-04 23:31:06)
Nome do sistema onde o teste será realizado</t>
      </text>
    </comment>
    <comment authorId="0" ref="E3">
      <text>
        <t xml:space="preserve">======
ID#AAAAo3-xtRQ
Autor    (2023-02-04 23:31:06)
Descrição detalhada do resultado esperado</t>
      </text>
    </comment>
    <comment authorId="0" ref="C3">
      <text>
        <t xml:space="preserve">======
ID#AAAAo3-xtQ4
Autor    (2023-02-04 23:31:06)
Módulo do sistema onde o teste será realizado</t>
      </text>
    </comment>
    <comment authorId="0" ref="D3">
      <text>
        <t xml:space="preserve">======
ID#AAAAo3-xtQM
Autor    (2023-02-04 23:31:06)
Descrição detalhada do item de Teste</t>
      </text>
    </comment>
    <comment authorId="0" ref="H3">
      <text>
        <t xml:space="preserve">======
ID#AAAAo3-xtP8
Status do teste realizado    (2023-02-04 23:31:06)
OK ou  NOK</t>
      </text>
    </comment>
    <comment authorId="0" ref="A3">
      <text>
        <t xml:space="preserve">======
ID#AAAAo3-xtPk
Autor    (2023-02-04 23:31:06)
Número sequencial de identificação do item de teste</t>
      </text>
    </comment>
    <comment authorId="0" ref="G3">
      <text>
        <t xml:space="preserve">======
ID#AAAAo39RDuk
Autor    (2023-02-04 23:31:06)
Data da execução do teste</t>
      </text>
    </comment>
  </commentList>
  <extLst>
    <ext uri="GoogleSheetsCustomDataVersion1">
      <go:sheetsCustomData xmlns:go="http://customooxmlschemas.google.com/" r:id="rId1" roundtripDataSignature="AMtx7mjJuQYrbWju8VWN1HxGhNfX/hXmTA=="/>
    </ext>
  </extLst>
</comments>
</file>

<file path=xl/sharedStrings.xml><?xml version="1.0" encoding="utf-8"?>
<sst xmlns="http://schemas.openxmlformats.org/spreadsheetml/2006/main" count="808" uniqueCount="459">
  <si>
    <t>Plano de Testes</t>
  </si>
  <si>
    <t xml:space="preserve">Demanda/Atividade: </t>
  </si>
  <si>
    <t>Descrição dos Cenários de Teste</t>
  </si>
  <si>
    <t>Cenário</t>
  </si>
  <si>
    <t>Descrição</t>
  </si>
  <si>
    <t>Evidências da execução do teste</t>
  </si>
  <si>
    <t>Status</t>
  </si>
  <si>
    <t>C1</t>
  </si>
  <si>
    <t>Aqui você descreve o cenário de testes</t>
  </si>
  <si>
    <t>Cenário 1</t>
  </si>
  <si>
    <t>C2</t>
  </si>
  <si>
    <t>Cenário 2</t>
  </si>
  <si>
    <t>C3</t>
  </si>
  <si>
    <t>Cenário 3</t>
  </si>
  <si>
    <t>C4</t>
  </si>
  <si>
    <t>Cenário 4</t>
  </si>
  <si>
    <t>C5</t>
  </si>
  <si>
    <t>Cenário 5</t>
  </si>
  <si>
    <t>C6</t>
  </si>
  <si>
    <t>Cenário 6</t>
  </si>
  <si>
    <t>C7</t>
  </si>
  <si>
    <t>Cenário 7</t>
  </si>
  <si>
    <t>C8</t>
  </si>
  <si>
    <t>Cenário 8</t>
  </si>
  <si>
    <t>C9</t>
  </si>
  <si>
    <t>Cenário 9</t>
  </si>
  <si>
    <t>C10</t>
  </si>
  <si>
    <t>Cenário 10</t>
  </si>
  <si>
    <t>Sistemas Utilizados</t>
  </si>
  <si>
    <t>Sistema</t>
  </si>
  <si>
    <t>Link para acesso no ambiente de Homologação</t>
  </si>
  <si>
    <t>Documentos de Apoio</t>
  </si>
  <si>
    <t>Testes Realizados</t>
  </si>
  <si>
    <t>Total de Cenarios</t>
  </si>
  <si>
    <t>Cenarios Testados</t>
  </si>
  <si>
    <t>Cenarios Não Testados</t>
  </si>
  <si>
    <t>Cenarios OK</t>
  </si>
  <si>
    <t>Cenarios Bloqueados</t>
  </si>
  <si>
    <t>Cenarios Com Erro</t>
  </si>
  <si>
    <t>Pré-Requisitos:</t>
  </si>
  <si>
    <t xml:space="preserve">&lt;pré-requisitos necessários para execução do Cenário de Teste&gt;
- 
</t>
  </si>
  <si>
    <t>Home</t>
  </si>
  <si>
    <t>Passo</t>
  </si>
  <si>
    <t>Módulo</t>
  </si>
  <si>
    <t>Descrição do Teste</t>
  </si>
  <si>
    <t>Resultado esperado</t>
  </si>
  <si>
    <t>Responsável</t>
  </si>
  <si>
    <t>Dt. Execução</t>
  </si>
  <si>
    <t>Observações</t>
  </si>
  <si>
    <t>1.01</t>
  </si>
  <si>
    <r>
      <rPr>
        <rFont val="Calibri"/>
        <color theme="1"/>
        <sz val="11.0"/>
      </rPr>
      <t xml:space="preserve">01. </t>
    </r>
    <r>
      <rPr>
        <rFont val="Calibri"/>
        <b/>
        <color theme="1"/>
        <sz val="11.0"/>
      </rPr>
      <t>Quando:</t>
    </r>
    <r>
      <rPr>
        <rFont val="Calibri"/>
        <color theme="1"/>
        <sz val="11.0"/>
      </rPr>
      <t xml:space="preserve">  Aqui são escritos os cenários</t>
    </r>
  </si>
  <si>
    <t>Jozeliane Tubaroski</t>
  </si>
  <si>
    <t>ok</t>
  </si>
  <si>
    <t>1.02</t>
  </si>
  <si>
    <r>
      <rPr>
        <rFont val="Calibri"/>
        <color theme="1"/>
        <sz val="11.0"/>
      </rPr>
      <t>02.</t>
    </r>
    <r>
      <rPr>
        <rFont val="Calibri"/>
        <b/>
        <color theme="1"/>
        <sz val="11.0"/>
      </rPr>
      <t xml:space="preserve"> E:</t>
    </r>
    <r>
      <rPr>
        <rFont val="Calibri"/>
        <color theme="1"/>
        <sz val="11.0"/>
      </rPr>
      <t xml:space="preserve"> </t>
    </r>
  </si>
  <si>
    <t>1.03</t>
  </si>
  <si>
    <r>
      <rPr>
        <rFont val="Calibri"/>
        <color theme="1"/>
        <sz val="11.0"/>
      </rPr>
      <t xml:space="preserve">03. </t>
    </r>
    <r>
      <rPr>
        <rFont val="Calibri"/>
        <b/>
        <color theme="1"/>
        <sz val="11.0"/>
      </rPr>
      <t>E:</t>
    </r>
    <r>
      <rPr>
        <rFont val="Calibri"/>
        <color theme="1"/>
        <sz val="11.0"/>
      </rPr>
      <t xml:space="preserve"> </t>
    </r>
  </si>
  <si>
    <t>1.04</t>
  </si>
  <si>
    <r>
      <rPr>
        <rFont val="Calibri"/>
        <color theme="1"/>
        <sz val="11.0"/>
      </rPr>
      <t xml:space="preserve">04. </t>
    </r>
    <r>
      <rPr>
        <rFont val="Calibri"/>
        <b/>
        <color theme="1"/>
        <sz val="11.0"/>
      </rPr>
      <t xml:space="preserve">E: </t>
    </r>
  </si>
  <si>
    <t>1.05</t>
  </si>
  <si>
    <r>
      <rPr>
        <rFont val="Calibri"/>
        <color theme="1"/>
        <sz val="11.0"/>
      </rPr>
      <t xml:space="preserve">05. </t>
    </r>
    <r>
      <rPr>
        <rFont val="Calibri"/>
        <b/>
        <color theme="1"/>
        <sz val="11.0"/>
      </rPr>
      <t>E:</t>
    </r>
    <r>
      <rPr>
        <rFont val="Calibri"/>
        <color theme="1"/>
        <sz val="11.0"/>
      </rPr>
      <t xml:space="preserve"> </t>
    </r>
  </si>
  <si>
    <t>1.06</t>
  </si>
  <si>
    <r>
      <rPr>
        <rFont val="Calibri"/>
        <color theme="1"/>
        <sz val="11.0"/>
      </rPr>
      <t xml:space="preserve">06. </t>
    </r>
    <r>
      <rPr>
        <rFont val="Calibri"/>
        <b/>
        <color theme="1"/>
        <sz val="11.0"/>
      </rPr>
      <t>E</t>
    </r>
    <r>
      <rPr>
        <rFont val="Calibri"/>
        <color theme="1"/>
        <sz val="11.0"/>
      </rPr>
      <t xml:space="preserve">: </t>
    </r>
  </si>
  <si>
    <t>1.07</t>
  </si>
  <si>
    <r>
      <rPr>
        <rFont val="Calibri"/>
        <color theme="1"/>
        <sz val="11.0"/>
      </rPr>
      <t xml:space="preserve">07. </t>
    </r>
    <r>
      <rPr>
        <rFont val="Calibri"/>
        <b/>
        <color theme="1"/>
        <sz val="11.0"/>
      </rPr>
      <t xml:space="preserve">Então:  </t>
    </r>
  </si>
  <si>
    <t>Contabilização - Registro</t>
  </si>
  <si>
    <t>Contabilização - MTM</t>
  </si>
  <si>
    <t xml:space="preserve"> </t>
  </si>
  <si>
    <t>Contabilização – Baixa</t>
  </si>
  <si>
    <t xml:space="preserve">Evidencias de Testes
</t>
  </si>
  <si>
    <t xml:space="preserve">&lt;pré-requisitos necessários para execução do Cenário de Teste&gt;
- </t>
  </si>
  <si>
    <t>2.01</t>
  </si>
  <si>
    <r>
      <rPr>
        <rFont val="Calibri"/>
        <color theme="1"/>
        <sz val="11.0"/>
      </rPr>
      <t xml:space="preserve">01. </t>
    </r>
    <r>
      <rPr>
        <rFont val="Calibri"/>
        <b/>
        <color theme="1"/>
        <sz val="11.0"/>
      </rPr>
      <t>Quando:</t>
    </r>
    <r>
      <rPr>
        <rFont val="Calibri"/>
        <color theme="1"/>
        <sz val="11.0"/>
      </rPr>
      <t xml:space="preserve">  </t>
    </r>
  </si>
  <si>
    <t>Nok</t>
  </si>
  <si>
    <t>2.02</t>
  </si>
  <si>
    <r>
      <rPr>
        <rFont val="Calibri"/>
        <color theme="1"/>
        <sz val="11.0"/>
      </rPr>
      <t>02.</t>
    </r>
    <r>
      <rPr>
        <rFont val="Calibri"/>
        <b/>
        <color theme="1"/>
        <sz val="11.0"/>
      </rPr>
      <t xml:space="preserve"> E:</t>
    </r>
    <r>
      <rPr>
        <rFont val="Calibri"/>
        <color theme="1"/>
        <sz val="11.0"/>
      </rPr>
      <t xml:space="preserve"> </t>
    </r>
  </si>
  <si>
    <t>2.03</t>
  </si>
  <si>
    <r>
      <rPr>
        <rFont val="Calibri"/>
        <color theme="1"/>
        <sz val="11.0"/>
      </rPr>
      <t xml:space="preserve">03. </t>
    </r>
    <r>
      <rPr>
        <rFont val="Calibri"/>
        <b/>
        <color theme="1"/>
        <sz val="11.0"/>
      </rPr>
      <t>E:</t>
    </r>
    <r>
      <rPr>
        <rFont val="Calibri"/>
        <color theme="1"/>
        <sz val="11.0"/>
      </rPr>
      <t xml:space="preserve"> </t>
    </r>
  </si>
  <si>
    <t>2.04</t>
  </si>
  <si>
    <r>
      <rPr>
        <rFont val="Calibri"/>
        <color theme="1"/>
        <sz val="11.0"/>
      </rPr>
      <t xml:space="preserve">04. </t>
    </r>
    <r>
      <rPr>
        <rFont val="Calibri"/>
        <b/>
        <color theme="1"/>
        <sz val="11.0"/>
      </rPr>
      <t xml:space="preserve">E: </t>
    </r>
  </si>
  <si>
    <t>2.05</t>
  </si>
  <si>
    <r>
      <rPr>
        <rFont val="Calibri"/>
        <color theme="1"/>
        <sz val="11.0"/>
      </rPr>
      <t xml:space="preserve">05. </t>
    </r>
    <r>
      <rPr>
        <rFont val="Calibri"/>
        <b/>
        <color theme="1"/>
        <sz val="11.0"/>
      </rPr>
      <t>E:</t>
    </r>
    <r>
      <rPr>
        <rFont val="Calibri"/>
        <color theme="1"/>
        <sz val="11.0"/>
      </rPr>
      <t xml:space="preserve"> </t>
    </r>
  </si>
  <si>
    <t>2.06</t>
  </si>
  <si>
    <r>
      <rPr>
        <rFont val="Calibri"/>
        <color theme="1"/>
        <sz val="11.0"/>
      </rPr>
      <t xml:space="preserve">06. </t>
    </r>
    <r>
      <rPr>
        <rFont val="Calibri"/>
        <b/>
        <color theme="1"/>
        <sz val="11.0"/>
      </rPr>
      <t>E</t>
    </r>
    <r>
      <rPr>
        <rFont val="Calibri"/>
        <color theme="1"/>
        <sz val="11.0"/>
      </rPr>
      <t xml:space="preserve">: </t>
    </r>
  </si>
  <si>
    <t>2.07</t>
  </si>
  <si>
    <r>
      <rPr>
        <rFont val="Calibri"/>
        <color theme="1"/>
        <sz val="11.0"/>
      </rPr>
      <t xml:space="preserve">07. </t>
    </r>
    <r>
      <rPr>
        <rFont val="Calibri"/>
        <b/>
        <color theme="1"/>
        <sz val="11.0"/>
      </rPr>
      <t xml:space="preserve">Então:  </t>
    </r>
  </si>
  <si>
    <t>3.01</t>
  </si>
  <si>
    <r>
      <rPr>
        <rFont val="Calibri"/>
        <color theme="1"/>
        <sz val="11.0"/>
      </rPr>
      <t xml:space="preserve">01. </t>
    </r>
    <r>
      <rPr>
        <rFont val="Calibri"/>
        <b/>
        <color theme="1"/>
        <sz val="11.0"/>
      </rPr>
      <t>Quando:</t>
    </r>
    <r>
      <rPr>
        <rFont val="Calibri"/>
        <color theme="1"/>
        <sz val="11.0"/>
      </rPr>
      <t xml:space="preserve">  </t>
    </r>
  </si>
  <si>
    <t>3.02</t>
  </si>
  <si>
    <r>
      <rPr>
        <rFont val="Calibri"/>
        <color theme="1"/>
        <sz val="11.0"/>
      </rPr>
      <t>02.</t>
    </r>
    <r>
      <rPr>
        <rFont val="Calibri"/>
        <b/>
        <color theme="1"/>
        <sz val="11.0"/>
      </rPr>
      <t xml:space="preserve"> E:</t>
    </r>
    <r>
      <rPr>
        <rFont val="Calibri"/>
        <color theme="1"/>
        <sz val="11.0"/>
      </rPr>
      <t xml:space="preserve"> </t>
    </r>
  </si>
  <si>
    <t>3.03</t>
  </si>
  <si>
    <r>
      <rPr>
        <rFont val="Calibri"/>
        <color theme="1"/>
        <sz val="11.0"/>
      </rPr>
      <t xml:space="preserve">03. </t>
    </r>
    <r>
      <rPr>
        <rFont val="Calibri"/>
        <b/>
        <color theme="1"/>
        <sz val="11.0"/>
      </rPr>
      <t>E:</t>
    </r>
    <r>
      <rPr>
        <rFont val="Calibri"/>
        <color theme="1"/>
        <sz val="11.0"/>
      </rPr>
      <t xml:space="preserve"> </t>
    </r>
  </si>
  <si>
    <t>3.04</t>
  </si>
  <si>
    <r>
      <rPr>
        <rFont val="Calibri"/>
        <color theme="1"/>
        <sz val="11.0"/>
      </rPr>
      <t xml:space="preserve">04. </t>
    </r>
    <r>
      <rPr>
        <rFont val="Calibri"/>
        <b/>
        <color theme="1"/>
        <sz val="11.0"/>
      </rPr>
      <t xml:space="preserve">E: </t>
    </r>
  </si>
  <si>
    <t>3.05</t>
  </si>
  <si>
    <r>
      <rPr>
        <rFont val="Calibri"/>
        <color theme="1"/>
        <sz val="11.0"/>
      </rPr>
      <t xml:space="preserve">05. </t>
    </r>
    <r>
      <rPr>
        <rFont val="Calibri"/>
        <b/>
        <color theme="1"/>
        <sz val="11.0"/>
      </rPr>
      <t>E:</t>
    </r>
    <r>
      <rPr>
        <rFont val="Calibri"/>
        <color theme="1"/>
        <sz val="11.0"/>
      </rPr>
      <t xml:space="preserve"> </t>
    </r>
  </si>
  <si>
    <t>3.06</t>
  </si>
  <si>
    <r>
      <rPr>
        <rFont val="Calibri"/>
        <color theme="1"/>
        <sz val="11.0"/>
      </rPr>
      <t xml:space="preserve">06. </t>
    </r>
    <r>
      <rPr>
        <rFont val="Calibri"/>
        <b/>
        <color theme="1"/>
        <sz val="11.0"/>
      </rPr>
      <t>E</t>
    </r>
    <r>
      <rPr>
        <rFont val="Calibri"/>
        <color theme="1"/>
        <sz val="11.0"/>
      </rPr>
      <t xml:space="preserve">: </t>
    </r>
  </si>
  <si>
    <t>3.07</t>
  </si>
  <si>
    <r>
      <rPr>
        <rFont val="Calibri"/>
        <color theme="1"/>
        <sz val="11.0"/>
      </rPr>
      <t xml:space="preserve">07. </t>
    </r>
    <r>
      <rPr>
        <rFont val="Calibri"/>
        <b/>
        <color theme="1"/>
        <sz val="11.0"/>
      </rPr>
      <t xml:space="preserve">Então:  </t>
    </r>
  </si>
  <si>
    <t>4.01</t>
  </si>
  <si>
    <r>
      <rPr>
        <rFont val="Calibri"/>
        <color theme="1"/>
        <sz val="11.0"/>
      </rPr>
      <t xml:space="preserve">01. </t>
    </r>
    <r>
      <rPr>
        <rFont val="Calibri"/>
        <b/>
        <color theme="1"/>
        <sz val="11.0"/>
      </rPr>
      <t>Quando:</t>
    </r>
    <r>
      <rPr>
        <rFont val="Calibri"/>
        <color theme="1"/>
        <sz val="11.0"/>
      </rPr>
      <t xml:space="preserve">  </t>
    </r>
  </si>
  <si>
    <t>4.02</t>
  </si>
  <si>
    <r>
      <rPr>
        <rFont val="Calibri"/>
        <color theme="1"/>
        <sz val="11.0"/>
      </rPr>
      <t>02.</t>
    </r>
    <r>
      <rPr>
        <rFont val="Calibri"/>
        <b/>
        <color theme="1"/>
        <sz val="11.0"/>
      </rPr>
      <t xml:space="preserve"> E:</t>
    </r>
    <r>
      <rPr>
        <rFont val="Calibri"/>
        <color theme="1"/>
        <sz val="11.0"/>
      </rPr>
      <t xml:space="preserve"> </t>
    </r>
  </si>
  <si>
    <t>4.03</t>
  </si>
  <si>
    <r>
      <rPr>
        <rFont val="Calibri"/>
        <color theme="1"/>
        <sz val="11.0"/>
      </rPr>
      <t xml:space="preserve">03. </t>
    </r>
    <r>
      <rPr>
        <rFont val="Calibri"/>
        <b/>
        <color theme="1"/>
        <sz val="11.0"/>
      </rPr>
      <t>E:</t>
    </r>
    <r>
      <rPr>
        <rFont val="Calibri"/>
        <color theme="1"/>
        <sz val="11.0"/>
      </rPr>
      <t xml:space="preserve"> </t>
    </r>
  </si>
  <si>
    <t>4.04</t>
  </si>
  <si>
    <r>
      <rPr>
        <rFont val="Calibri"/>
        <color theme="1"/>
        <sz val="11.0"/>
      </rPr>
      <t xml:space="preserve">04. </t>
    </r>
    <r>
      <rPr>
        <rFont val="Calibri"/>
        <b/>
        <color theme="1"/>
        <sz val="11.0"/>
      </rPr>
      <t xml:space="preserve">E: </t>
    </r>
  </si>
  <si>
    <t>4.05</t>
  </si>
  <si>
    <r>
      <rPr>
        <rFont val="Calibri"/>
        <color theme="1"/>
        <sz val="11.0"/>
      </rPr>
      <t xml:space="preserve">05. </t>
    </r>
    <r>
      <rPr>
        <rFont val="Calibri"/>
        <b/>
        <color theme="1"/>
        <sz val="11.0"/>
      </rPr>
      <t>E:</t>
    </r>
    <r>
      <rPr>
        <rFont val="Calibri"/>
        <color theme="1"/>
        <sz val="11.0"/>
      </rPr>
      <t xml:space="preserve"> </t>
    </r>
  </si>
  <si>
    <t>4.06</t>
  </si>
  <si>
    <r>
      <rPr>
        <rFont val="Calibri"/>
        <color theme="1"/>
        <sz val="11.0"/>
      </rPr>
      <t xml:space="preserve">06. </t>
    </r>
    <r>
      <rPr>
        <rFont val="Calibri"/>
        <b/>
        <color theme="1"/>
        <sz val="11.0"/>
      </rPr>
      <t>E</t>
    </r>
    <r>
      <rPr>
        <rFont val="Calibri"/>
        <color theme="1"/>
        <sz val="11.0"/>
      </rPr>
      <t xml:space="preserve">: </t>
    </r>
  </si>
  <si>
    <t>4.07</t>
  </si>
  <si>
    <r>
      <rPr>
        <rFont val="Calibri"/>
        <color theme="1"/>
        <sz val="11.0"/>
      </rPr>
      <t xml:space="preserve">07. </t>
    </r>
    <r>
      <rPr>
        <rFont val="Calibri"/>
        <b/>
        <color theme="1"/>
        <sz val="11.0"/>
      </rPr>
      <t xml:space="preserve">Então:  </t>
    </r>
  </si>
  <si>
    <t>5.01</t>
  </si>
  <si>
    <r>
      <rPr>
        <rFont val="Calibri"/>
        <color theme="1"/>
        <sz val="11.0"/>
      </rPr>
      <t xml:space="preserve">01. </t>
    </r>
    <r>
      <rPr>
        <rFont val="Calibri"/>
        <b/>
        <color theme="1"/>
        <sz val="11.0"/>
      </rPr>
      <t>Quando:</t>
    </r>
    <r>
      <rPr>
        <rFont val="Calibri"/>
        <color theme="1"/>
        <sz val="11.0"/>
      </rPr>
      <t xml:space="preserve">  </t>
    </r>
  </si>
  <si>
    <t>5.02</t>
  </si>
  <si>
    <r>
      <rPr>
        <rFont val="Calibri"/>
        <color theme="1"/>
        <sz val="11.0"/>
      </rPr>
      <t>02.</t>
    </r>
    <r>
      <rPr>
        <rFont val="Calibri"/>
        <b/>
        <color theme="1"/>
        <sz val="11.0"/>
      </rPr>
      <t xml:space="preserve"> E:</t>
    </r>
    <r>
      <rPr>
        <rFont val="Calibri"/>
        <color theme="1"/>
        <sz val="11.0"/>
      </rPr>
      <t xml:space="preserve"> </t>
    </r>
  </si>
  <si>
    <t>5.03</t>
  </si>
  <si>
    <r>
      <rPr>
        <rFont val="Calibri"/>
        <color theme="1"/>
        <sz val="11.0"/>
      </rPr>
      <t xml:space="preserve">03. </t>
    </r>
    <r>
      <rPr>
        <rFont val="Calibri"/>
        <b/>
        <color theme="1"/>
        <sz val="11.0"/>
      </rPr>
      <t>E:</t>
    </r>
    <r>
      <rPr>
        <rFont val="Calibri"/>
        <color theme="1"/>
        <sz val="11.0"/>
      </rPr>
      <t xml:space="preserve"> </t>
    </r>
  </si>
  <si>
    <t>5.04</t>
  </si>
  <si>
    <r>
      <rPr>
        <rFont val="Calibri"/>
        <color theme="1"/>
        <sz val="11.0"/>
      </rPr>
      <t xml:space="preserve">04. </t>
    </r>
    <r>
      <rPr>
        <rFont val="Calibri"/>
        <b/>
        <color theme="1"/>
        <sz val="11.0"/>
      </rPr>
      <t xml:space="preserve">E: </t>
    </r>
  </si>
  <si>
    <t>5.05</t>
  </si>
  <si>
    <r>
      <rPr>
        <rFont val="Calibri"/>
        <color theme="1"/>
        <sz val="11.0"/>
      </rPr>
      <t xml:space="preserve">05. </t>
    </r>
    <r>
      <rPr>
        <rFont val="Calibri"/>
        <b/>
        <color theme="1"/>
        <sz val="11.0"/>
      </rPr>
      <t>E:</t>
    </r>
    <r>
      <rPr>
        <rFont val="Calibri"/>
        <color theme="1"/>
        <sz val="11.0"/>
      </rPr>
      <t xml:space="preserve"> </t>
    </r>
  </si>
  <si>
    <t>5.06</t>
  </si>
  <si>
    <r>
      <rPr>
        <rFont val="Calibri"/>
        <color theme="1"/>
        <sz val="11.0"/>
      </rPr>
      <t xml:space="preserve">06. </t>
    </r>
    <r>
      <rPr>
        <rFont val="Calibri"/>
        <b/>
        <color theme="1"/>
        <sz val="11.0"/>
      </rPr>
      <t>E</t>
    </r>
    <r>
      <rPr>
        <rFont val="Calibri"/>
        <color theme="1"/>
        <sz val="11.0"/>
      </rPr>
      <t xml:space="preserve">: </t>
    </r>
  </si>
  <si>
    <t>5.07</t>
  </si>
  <si>
    <r>
      <rPr>
        <rFont val="Calibri"/>
        <color theme="1"/>
        <sz val="11.0"/>
      </rPr>
      <t xml:space="preserve">07. </t>
    </r>
    <r>
      <rPr>
        <rFont val="Calibri"/>
        <b/>
        <color theme="1"/>
        <sz val="11.0"/>
      </rPr>
      <t xml:space="preserve">Então:  </t>
    </r>
  </si>
  <si>
    <t>Contabilização – Baixa com Lucro</t>
  </si>
  <si>
    <t>Contabilização – Baixa com Prejuízo</t>
  </si>
  <si>
    <t>6.1</t>
  </si>
  <si>
    <t>6.2</t>
  </si>
  <si>
    <t>6.3</t>
  </si>
  <si>
    <t>Contabilização – MTM</t>
  </si>
  <si>
    <t>7.1</t>
  </si>
  <si>
    <t>7.2</t>
  </si>
  <si>
    <t>7.3</t>
  </si>
  <si>
    <t xml:space="preserve">&lt;Descrever os pré-requisitos necessários para execução do Cenário de Teste, conforme exemplo abaixo&gt;
- 
</t>
  </si>
  <si>
    <t>LAYOUT DE INTEGRACAO PADRAO AUTBANK</t>
  </si>
  <si>
    <t>Seq</t>
  </si>
  <si>
    <t>Campo</t>
  </si>
  <si>
    <t>Tipo</t>
  </si>
  <si>
    <t>Posição</t>
  </si>
  <si>
    <t xml:space="preserve">Detalhes de Preenchimento </t>
  </si>
  <si>
    <t>Validação ABC</t>
  </si>
  <si>
    <t>DTASISTEMA</t>
  </si>
  <si>
    <t>TEXTO (10)</t>
  </si>
  <si>
    <t>001-010</t>
  </si>
  <si>
    <t>Data processamento-formato: MM/DD/AAAA</t>
  </si>
  <si>
    <t>OK</t>
  </si>
  <si>
    <t>Preenchido com a data do MOVIMENTO contábil</t>
  </si>
  <si>
    <t>CODSISTEMA</t>
  </si>
  <si>
    <t>TEXTO (08)</t>
  </si>
  <si>
    <t>011-018</t>
  </si>
  <si>
    <t>Código do sistema a integrar</t>
  </si>
  <si>
    <t>Deve ser: "CHANGEFT"</t>
  </si>
  <si>
    <t>Preenchido com “CHANGESP”</t>
  </si>
  <si>
    <t>REMESSA</t>
  </si>
  <si>
    <t>NUMÉRICO(06)</t>
  </si>
  <si>
    <t>019-024</t>
  </si>
  <si>
    <t>Número sequencial de remessa</t>
  </si>
  <si>
    <t xml:space="preserve">Controle do Sistema, iniciar com “001”. </t>
  </si>
  <si>
    <t>NSUORIGEM</t>
  </si>
  <si>
    <t>NUMÉRICO(10)</t>
  </si>
  <si>
    <t xml:space="preserve">025-034   </t>
  </si>
  <si>
    <t>Numero Sequencial Único na Remessa</t>
  </si>
  <si>
    <t>Numero sequencial do registro</t>
  </si>
  <si>
    <t>SEQCIAORIGEM</t>
  </si>
  <si>
    <t>NUMÉRICO(02)</t>
  </si>
  <si>
    <t>035-036</t>
  </si>
  <si>
    <t>Número de itens dentro do lançamento</t>
  </si>
  <si>
    <t>Preenchido com “1”.</t>
  </si>
  <si>
    <t>CODCOLIGADA</t>
  </si>
  <si>
    <t>NUMÉRICO(03)</t>
  </si>
  <si>
    <t>037-039</t>
  </si>
  <si>
    <t>Código de empresa</t>
  </si>
  <si>
    <t>Deve ser: "246"</t>
  </si>
  <si>
    <t>Preenchido com “090”.</t>
  </si>
  <si>
    <t>CODAGENCIA</t>
  </si>
  <si>
    <t>NUMÉRICO(05)</t>
  </si>
  <si>
    <t>040-044</t>
  </si>
  <si>
    <t>preencher com zeros</t>
  </si>
  <si>
    <t>UNIDADE</t>
  </si>
  <si>
    <t>045-049</t>
  </si>
  <si>
    <t>Número da unidade contábil CODAGÊNCIA</t>
  </si>
  <si>
    <t>Deve ser: "00028"</t>
  </si>
  <si>
    <t>Preenchido com 00019</t>
  </si>
  <si>
    <t>NIVEL1</t>
  </si>
  <si>
    <t>050-054</t>
  </si>
  <si>
    <t>NIVEL2</t>
  </si>
  <si>
    <t>055-059</t>
  </si>
  <si>
    <t>NIVEL3</t>
  </si>
  <si>
    <t>060-064</t>
  </si>
  <si>
    <t>NIVEL4</t>
  </si>
  <si>
    <t>065-069</t>
  </si>
  <si>
    <t>DTALANCTO</t>
  </si>
  <si>
    <t>070-79</t>
  </si>
  <si>
    <t>Data lançamento no formato : MM/DD/AAAA</t>
  </si>
  <si>
    <t>Preenchido com a data do lançamento contábil</t>
  </si>
  <si>
    <t>DEBITACREDITA</t>
  </si>
  <si>
    <t>TEXTO (1)</t>
  </si>
  <si>
    <t>080-080</t>
  </si>
  <si>
    <t>D--&gt;Débito / C--&gt;Crédito</t>
  </si>
  <si>
    <t>FIXO D</t>
  </si>
  <si>
    <t>VALOR</t>
  </si>
  <si>
    <t>NUMÉRICO(17,2)</t>
  </si>
  <si>
    <t>081-100</t>
  </si>
  <si>
    <t>Valor Sem Sinal:</t>
  </si>
  <si>
    <t xml:space="preserve">  .1byte = branco;</t>
  </si>
  <si>
    <t xml:space="preserve">  .16bytes = parte inteira;</t>
  </si>
  <si>
    <t xml:space="preserve">  .1byte = vírgula;</t>
  </si>
  <si>
    <t xml:space="preserve">  .2bytes = parte decimal</t>
  </si>
  <si>
    <t>Valor do Lançamento em Reais convertido pela Ptax de Compra</t>
  </si>
  <si>
    <t>AGEDESTINO</t>
  </si>
  <si>
    <t>101-105</t>
  </si>
  <si>
    <t>UNIDADEDESTINO</t>
  </si>
  <si>
    <t>106-110</t>
  </si>
  <si>
    <t>se TIPOLANCTO = 1 preencher com zeros ou unidade destino</t>
  </si>
  <si>
    <t>Preenchido com “ZEROS”.</t>
  </si>
  <si>
    <t>NIVEL1DESTINO</t>
  </si>
  <si>
    <t>111-115</t>
  </si>
  <si>
    <t>NIVEL2DESTINO</t>
  </si>
  <si>
    <t>116-120</t>
  </si>
  <si>
    <t>NIVEL3DESTINO</t>
  </si>
  <si>
    <t>121-125</t>
  </si>
  <si>
    <t>NIVEL4DESTINO</t>
  </si>
  <si>
    <t>126-130</t>
  </si>
  <si>
    <t>HISTÓRICO</t>
  </si>
  <si>
    <t>NUMÉRICO(04)</t>
  </si>
  <si>
    <t>131-134</t>
  </si>
  <si>
    <t>preencher com CÓDIGO HISTÓRICO AUTBANK</t>
  </si>
  <si>
    <t>Deve ser: "1055"</t>
  </si>
  <si>
    <t>Preenchido com 9998</t>
  </si>
  <si>
    <t>COMPLEMENTO1</t>
  </si>
  <si>
    <t>TEXTO (30)</t>
  </si>
  <si>
    <t>135-164</t>
  </si>
  <si>
    <t>preencher com complemento histórico; se não, brancos</t>
  </si>
  <si>
    <t>Preenchido com o histórico do lançamento</t>
  </si>
  <si>
    <t>COMPLEMENTO2</t>
  </si>
  <si>
    <t>165-194</t>
  </si>
  <si>
    <t>Preencher com complemento histórico ou deixar em branco</t>
  </si>
  <si>
    <t>Preenchido com o documento do lançamento (ex: nº da operação de origem)</t>
  </si>
  <si>
    <t>COMPLEMENTO3</t>
  </si>
  <si>
    <t>195-224</t>
  </si>
  <si>
    <t>Preenchido com “brancos”.</t>
  </si>
  <si>
    <t>COMPLEMENTO4</t>
  </si>
  <si>
    <t>225-254</t>
  </si>
  <si>
    <t>COMPLEMENTO5</t>
  </si>
  <si>
    <t>255-284</t>
  </si>
  <si>
    <t>FORMALANCTO</t>
  </si>
  <si>
    <t>TEXTO (02)</t>
  </si>
  <si>
    <t>285-286</t>
  </si>
  <si>
    <t xml:space="preserve">11-&gt; simples(1 débito/1 crédito) </t>
  </si>
  <si>
    <t xml:space="preserve">1N-&gt;Múltiplo(1 débito/vários CR) </t>
  </si>
  <si>
    <t xml:space="preserve">N1-&gt;Múltiplo(vários DB/1 crédito) </t>
  </si>
  <si>
    <t>NN-&gt;Múltiplo(vários DB/vários CR)</t>
  </si>
  <si>
    <t>Preenchido com “11”.</t>
  </si>
  <si>
    <t>TPOLANCTO</t>
  </si>
  <si>
    <t>NUMÉRICO(01)</t>
  </si>
  <si>
    <t>287-287</t>
  </si>
  <si>
    <t xml:space="preserve">1-&gt; local </t>
  </si>
  <si>
    <t xml:space="preserve">2-&gt; débito no destino </t>
  </si>
  <si>
    <t>3-&gt; crédito no destino</t>
  </si>
  <si>
    <t xml:space="preserve">6-&gt; débito e crédito no destino </t>
  </si>
  <si>
    <t>7-&gt; débito destino e crédito destino</t>
  </si>
  <si>
    <t>EVENTO</t>
  </si>
  <si>
    <t>288-292</t>
  </si>
  <si>
    <t>MODELO</t>
  </si>
  <si>
    <t>293-297</t>
  </si>
  <si>
    <t>modelo ou preencher com zeros</t>
  </si>
  <si>
    <t>Preenchido com “zeros”.</t>
  </si>
  <si>
    <t>SEQCIAITEM</t>
  </si>
  <si>
    <t>298-299</t>
  </si>
  <si>
    <t xml:space="preserve">sequência do item de modelo ou preencher com zeros </t>
  </si>
  <si>
    <t>TABELA_DB</t>
  </si>
  <si>
    <t>300-305</t>
  </si>
  <si>
    <t>faixa interna do sistema ou preencher com zeros</t>
  </si>
  <si>
    <t>CODCCUSTO_DB</t>
  </si>
  <si>
    <t>NUMÉRICO(07)</t>
  </si>
  <si>
    <t>306-312</t>
  </si>
  <si>
    <t>centro responsabilidade ou preencher com zeros</t>
  </si>
  <si>
    <t>Preenchido com o conteúdo do campo “Center-Cust” do cadastro de agências (Support/Tables/Branches) DB08-&gt;CCUSTO</t>
  </si>
  <si>
    <t>CODPRODUTO_DB</t>
  </si>
  <si>
    <t>313-322</t>
  </si>
  <si>
    <t>codproduto ou  preencher com zeros</t>
  </si>
  <si>
    <t>TIPOCREDITO_DB</t>
  </si>
  <si>
    <t>323-324</t>
  </si>
  <si>
    <t xml:space="preserve">01-&gt; crédito normal </t>
  </si>
  <si>
    <t xml:space="preserve">02-&gt; em atraso </t>
  </si>
  <si>
    <t>03-&gt; em liquidação ou preencher com zeros</t>
  </si>
  <si>
    <t>CODATIVIDADE_DB</t>
  </si>
  <si>
    <t>325-329</t>
  </si>
  <si>
    <t>código de atividade ou  preencher com zeros</t>
  </si>
  <si>
    <t>TPOCONTA_DB</t>
  </si>
  <si>
    <t>330-339</t>
  </si>
  <si>
    <t xml:space="preserve">FAIXA-&gt; FAIXA CONTÁBIL </t>
  </si>
  <si>
    <t xml:space="preserve">REDUZIDO -&gt; CONTA REDUZIDO </t>
  </si>
  <si>
    <t xml:space="preserve">TABELA -&gt; TABELA  </t>
  </si>
  <si>
    <t xml:space="preserve">AUXILIAR-&gt; Conta auxiliar </t>
  </si>
  <si>
    <t>CTACOR -&gt; Conta Corrente</t>
  </si>
  <si>
    <r>
      <rPr>
        <rFont val="Calibri"/>
        <i/>
        <color rgb="FF0000CC"/>
        <sz val="10.0"/>
      </rPr>
      <t>Preenchido com “FAIXA”</t>
    </r>
    <r>
      <rPr>
        <rFont val="Calibri"/>
        <i val="0"/>
        <color rgb="FF000000"/>
        <sz val="10.0"/>
      </rPr>
      <t>.</t>
    </r>
  </si>
  <si>
    <t>CONTA_DB</t>
  </si>
  <si>
    <t>NUMÉRICO(15)</t>
  </si>
  <si>
    <t>340-354</t>
  </si>
  <si>
    <t>faixa contábil a débito ou preencher com zeros-                                                                                                         se a conta_db tiver menos de 15 caracteres, preencher com brancos à direita do campo, como no ex: 123456789012BBB onde:</t>
  </si>
  <si>
    <t>-123456789012--&gt;conta</t>
  </si>
  <si>
    <t>-BBB--------------&gt;TRÊS caracteres em branco</t>
  </si>
  <si>
    <t>Preenchido com a “Conta Contábil” a Débito do Módulo Contábil da Autbank. É parametrizada na aba Internal Code da tela de cadastro do plano de contas.</t>
  </si>
  <si>
    <t>Se o saldo apurado for a débito, a “Conta Contábil” é referente à conta apurada.</t>
  </si>
  <si>
    <t>Se o saldo apurado for a crédito, a “Conta Contábil” é referente à conta transitória.</t>
  </si>
  <si>
    <t>REDUZIDO_DB</t>
  </si>
  <si>
    <t>NUMÉRICO(08)</t>
  </si>
  <si>
    <t>355-362</t>
  </si>
  <si>
    <t>conta reduzida a débito ou  preencher com zeros</t>
  </si>
  <si>
    <t>CTAAUXILIAR_DB</t>
  </si>
  <si>
    <t>363-372</t>
  </si>
  <si>
    <t>conta auxiliar ou preencher com zeros</t>
  </si>
  <si>
    <t>CTACORRENTE_DB</t>
  </si>
  <si>
    <t>373-382</t>
  </si>
  <si>
    <t>conta corrente ou  preencher com zeros</t>
  </si>
  <si>
    <t>TABELA_CR</t>
  </si>
  <si>
    <t>383-388</t>
  </si>
  <si>
    <t>CODCCUSTO_CR</t>
  </si>
  <si>
    <t>389-395</t>
  </si>
  <si>
    <t>centro de responsabilidade ou preencher com zeros</t>
  </si>
  <si>
    <t>CODPRODUTO_CR</t>
  </si>
  <si>
    <t>396-405</t>
  </si>
  <si>
    <t>TIPOCREDITO_CR</t>
  </si>
  <si>
    <t>406-407</t>
  </si>
  <si>
    <t>CODATIVIDADE_CR</t>
  </si>
  <si>
    <t>408-412</t>
  </si>
  <si>
    <t>TPOCONTA_CR</t>
  </si>
  <si>
    <t>413-422</t>
  </si>
  <si>
    <t xml:space="preserve">FAIXA-&gt; FAIXA CONTABIL </t>
  </si>
  <si>
    <t xml:space="preserve">REDUZIDA -&gt; CONTA REDUZIDO </t>
  </si>
  <si>
    <r>
      <rPr>
        <rFont val="Calibri"/>
        <i/>
        <color rgb="FF0000CC"/>
        <sz val="10.0"/>
      </rPr>
      <t>Preenchido com “FAIXA”</t>
    </r>
    <r>
      <rPr>
        <rFont val="Calibri"/>
        <i val="0"/>
        <color rgb="FF000000"/>
        <sz val="10.0"/>
      </rPr>
      <t>.</t>
    </r>
  </si>
  <si>
    <t>CONTA_CR</t>
  </si>
  <si>
    <t>423-437</t>
  </si>
  <si>
    <t xml:space="preserve">Faixa contábil a débito, por exemplo: CONTA = 12 bytes, então 123456789012bbb, onde, bbb = spaces ou seja em branco ou preencher com zeros 15 caracteres </t>
  </si>
  <si>
    <t>Preenchido com a “Conta Contábil” a Crédito do Módulo Contábil da Autbank. É parametrizada na aba Internal Code da tela de cadastro do plano de contas.</t>
  </si>
  <si>
    <t>Se o saldo apurado for a crédito, a “Conta Contábil” é referente à conta apurada.</t>
  </si>
  <si>
    <t>Se o saldo apurado for a débito,  a “Conta Contábil” é referente à conta transitória.</t>
  </si>
  <si>
    <t>REDUZIDO_CR</t>
  </si>
  <si>
    <t xml:space="preserve">438-445   </t>
  </si>
  <si>
    <t>CTAAUXILIAR_CR</t>
  </si>
  <si>
    <t>446-455</t>
  </si>
  <si>
    <t>CTACORRENTE_CR</t>
  </si>
  <si>
    <t>456-465</t>
  </si>
  <si>
    <t>TPOMOEDA</t>
  </si>
  <si>
    <t>466-475</t>
  </si>
  <si>
    <t xml:space="preserve">preencher com zeros </t>
  </si>
  <si>
    <t>QTDDEMOEDA</t>
  </si>
  <si>
    <t>476-495</t>
  </si>
  <si>
    <t xml:space="preserve">.1byte = branco; </t>
  </si>
  <si>
    <t xml:space="preserve">.16bytes = parte inteira; </t>
  </si>
  <si>
    <t xml:space="preserve">.1byte = vírgula; </t>
  </si>
  <si>
    <t>.2bytes = parte decimal</t>
  </si>
  <si>
    <t>VALORMOEDA</t>
  </si>
  <si>
    <t>496-515</t>
  </si>
  <si>
    <t>.1byte = branco;</t>
  </si>
  <si>
    <t>.16bytes = parte inteira;</t>
  </si>
  <si>
    <t>.1byte = vírgula;</t>
  </si>
  <si>
    <t>INDREPROCESSAMENTO</t>
  </si>
  <si>
    <t>516-516</t>
  </si>
  <si>
    <t>CODGERENTE</t>
  </si>
  <si>
    <t>517-523</t>
  </si>
  <si>
    <t>código do gerente ou  preencher com zeros</t>
  </si>
  <si>
    <t>NUMERODOCTO</t>
  </si>
  <si>
    <t>524-533</t>
  </si>
  <si>
    <t>número documento ou  preencher com zeros</t>
  </si>
  <si>
    <t>DTADOCTO</t>
  </si>
  <si>
    <t>TEXTO(10)</t>
  </si>
  <si>
    <t>534-543</t>
  </si>
  <si>
    <t>Data documento no formato : MM/DD/AAAA preencher com o mesmo conteúdo DTALANCTO</t>
  </si>
  <si>
    <t>Preenchido com a data do processamento</t>
  </si>
  <si>
    <t>INDATUALIZADO</t>
  </si>
  <si>
    <t>544-544</t>
  </si>
  <si>
    <t>Preencher com zeros</t>
  </si>
  <si>
    <t>INDCANCELADO</t>
  </si>
  <si>
    <t>545-545</t>
  </si>
  <si>
    <t>INDESTORNADO</t>
  </si>
  <si>
    <t>546-546</t>
  </si>
  <si>
    <t>DTAULTATAULIZAÇÃO</t>
  </si>
  <si>
    <t>TEXTO(30)</t>
  </si>
  <si>
    <t>547-576</t>
  </si>
  <si>
    <t>Em branco</t>
  </si>
  <si>
    <t>LOGINUSUÁRIO</t>
  </si>
  <si>
    <t>TEXTO(50)</t>
  </si>
  <si>
    <t>577-626</t>
  </si>
  <si>
    <t>6.01</t>
  </si>
  <si>
    <r>
      <rPr>
        <rFont val="Calibri"/>
        <color theme="1"/>
        <sz val="11.0"/>
      </rPr>
      <t xml:space="preserve">01. </t>
    </r>
    <r>
      <rPr>
        <rFont val="Calibri"/>
        <b/>
        <color theme="1"/>
        <sz val="11.0"/>
      </rPr>
      <t>Quando:</t>
    </r>
    <r>
      <rPr>
        <rFont val="Calibri"/>
        <color theme="1"/>
        <sz val="11.0"/>
      </rPr>
      <t xml:space="preserve">  </t>
    </r>
  </si>
  <si>
    <t>6.02</t>
  </si>
  <si>
    <r>
      <rPr>
        <rFont val="Calibri"/>
        <color theme="1"/>
        <sz val="11.0"/>
      </rPr>
      <t>02.</t>
    </r>
    <r>
      <rPr>
        <rFont val="Calibri"/>
        <b/>
        <color theme="1"/>
        <sz val="11.0"/>
      </rPr>
      <t xml:space="preserve"> E:</t>
    </r>
    <r>
      <rPr>
        <rFont val="Calibri"/>
        <color theme="1"/>
        <sz val="11.0"/>
      </rPr>
      <t xml:space="preserve"> </t>
    </r>
  </si>
  <si>
    <t>6.03</t>
  </si>
  <si>
    <r>
      <rPr>
        <rFont val="Calibri"/>
        <color theme="1"/>
        <sz val="11.0"/>
      </rPr>
      <t xml:space="preserve">03. </t>
    </r>
    <r>
      <rPr>
        <rFont val="Calibri"/>
        <b/>
        <color theme="1"/>
        <sz val="11.0"/>
      </rPr>
      <t>E:</t>
    </r>
    <r>
      <rPr>
        <rFont val="Calibri"/>
        <color theme="1"/>
        <sz val="11.0"/>
      </rPr>
      <t xml:space="preserve"> </t>
    </r>
  </si>
  <si>
    <t>6.04</t>
  </si>
  <si>
    <r>
      <rPr>
        <rFont val="Calibri"/>
        <color theme="1"/>
        <sz val="11.0"/>
      </rPr>
      <t xml:space="preserve">04. </t>
    </r>
    <r>
      <rPr>
        <rFont val="Calibri"/>
        <b/>
        <color theme="1"/>
        <sz val="11.0"/>
      </rPr>
      <t xml:space="preserve">E: </t>
    </r>
  </si>
  <si>
    <t>6.05</t>
  </si>
  <si>
    <r>
      <rPr>
        <rFont val="Calibri"/>
        <color theme="1"/>
        <sz val="11.0"/>
      </rPr>
      <t xml:space="preserve">05. </t>
    </r>
    <r>
      <rPr>
        <rFont val="Calibri"/>
        <b/>
        <color theme="1"/>
        <sz val="11.0"/>
      </rPr>
      <t>E:</t>
    </r>
    <r>
      <rPr>
        <rFont val="Calibri"/>
        <color theme="1"/>
        <sz val="11.0"/>
      </rPr>
      <t xml:space="preserve"> </t>
    </r>
  </si>
  <si>
    <t>6.06</t>
  </si>
  <si>
    <r>
      <rPr>
        <rFont val="Calibri"/>
        <color theme="1"/>
        <sz val="11.0"/>
      </rPr>
      <t xml:space="preserve">06. </t>
    </r>
    <r>
      <rPr>
        <rFont val="Calibri"/>
        <b/>
        <color theme="1"/>
        <sz val="11.0"/>
      </rPr>
      <t>E</t>
    </r>
    <r>
      <rPr>
        <rFont val="Calibri"/>
        <color theme="1"/>
        <sz val="11.0"/>
      </rPr>
      <t xml:space="preserve">: </t>
    </r>
  </si>
  <si>
    <t>6.07</t>
  </si>
  <si>
    <r>
      <rPr>
        <rFont val="Calibri"/>
        <color theme="1"/>
        <sz val="11.0"/>
      </rPr>
      <t xml:space="preserve">07. </t>
    </r>
    <r>
      <rPr>
        <rFont val="Calibri"/>
        <b/>
        <color theme="1"/>
        <sz val="11.0"/>
      </rPr>
      <t xml:space="preserve">Então:  </t>
    </r>
  </si>
  <si>
    <t>7.01</t>
  </si>
  <si>
    <r>
      <rPr>
        <rFont val="Calibri"/>
        <color theme="1"/>
        <sz val="11.0"/>
      </rPr>
      <t xml:space="preserve">01. </t>
    </r>
    <r>
      <rPr>
        <rFont val="Calibri"/>
        <b/>
        <color theme="1"/>
        <sz val="11.0"/>
      </rPr>
      <t>Quando:</t>
    </r>
    <r>
      <rPr>
        <rFont val="Calibri"/>
        <color theme="1"/>
        <sz val="11.0"/>
      </rPr>
      <t xml:space="preserve">  </t>
    </r>
  </si>
  <si>
    <t>7.02</t>
  </si>
  <si>
    <r>
      <rPr>
        <rFont val="Calibri"/>
        <color theme="1"/>
        <sz val="11.0"/>
      </rPr>
      <t>02.</t>
    </r>
    <r>
      <rPr>
        <rFont val="Calibri"/>
        <b/>
        <color theme="1"/>
        <sz val="11.0"/>
      </rPr>
      <t xml:space="preserve"> E:</t>
    </r>
    <r>
      <rPr>
        <rFont val="Calibri"/>
        <color theme="1"/>
        <sz val="11.0"/>
      </rPr>
      <t xml:space="preserve"> </t>
    </r>
  </si>
  <si>
    <t>7.03</t>
  </si>
  <si>
    <r>
      <rPr>
        <rFont val="Calibri"/>
        <color theme="1"/>
        <sz val="11.0"/>
      </rPr>
      <t xml:space="preserve">03. </t>
    </r>
    <r>
      <rPr>
        <rFont val="Calibri"/>
        <b/>
        <color theme="1"/>
        <sz val="11.0"/>
      </rPr>
      <t>E:</t>
    </r>
    <r>
      <rPr>
        <rFont val="Calibri"/>
        <color theme="1"/>
        <sz val="11.0"/>
      </rPr>
      <t xml:space="preserve"> </t>
    </r>
  </si>
  <si>
    <t>7.04</t>
  </si>
  <si>
    <r>
      <rPr>
        <rFont val="Calibri"/>
        <color theme="1"/>
        <sz val="11.0"/>
      </rPr>
      <t xml:space="preserve">04. </t>
    </r>
    <r>
      <rPr>
        <rFont val="Calibri"/>
        <b/>
        <color theme="1"/>
        <sz val="11.0"/>
      </rPr>
      <t xml:space="preserve">E: </t>
    </r>
  </si>
  <si>
    <t>7.05</t>
  </si>
  <si>
    <r>
      <rPr>
        <rFont val="Calibri"/>
        <color theme="1"/>
        <sz val="11.0"/>
      </rPr>
      <t xml:space="preserve">05. </t>
    </r>
    <r>
      <rPr>
        <rFont val="Calibri"/>
        <b/>
        <color theme="1"/>
        <sz val="11.0"/>
      </rPr>
      <t>E:</t>
    </r>
    <r>
      <rPr>
        <rFont val="Calibri"/>
        <color theme="1"/>
        <sz val="11.0"/>
      </rPr>
      <t xml:space="preserve"> </t>
    </r>
  </si>
  <si>
    <t>7.06</t>
  </si>
  <si>
    <r>
      <rPr>
        <rFont val="Calibri"/>
        <color theme="1"/>
        <sz val="11.0"/>
      </rPr>
      <t xml:space="preserve">06. </t>
    </r>
    <r>
      <rPr>
        <rFont val="Calibri"/>
        <b/>
        <color theme="1"/>
        <sz val="11.0"/>
      </rPr>
      <t>E</t>
    </r>
    <r>
      <rPr>
        <rFont val="Calibri"/>
        <color theme="1"/>
        <sz val="11.0"/>
      </rPr>
      <t xml:space="preserve">: </t>
    </r>
  </si>
  <si>
    <t>7.07</t>
  </si>
  <si>
    <r>
      <rPr>
        <rFont val="Calibri"/>
        <color theme="1"/>
        <sz val="11.0"/>
      </rPr>
      <t xml:space="preserve">07. </t>
    </r>
    <r>
      <rPr>
        <rFont val="Calibri"/>
        <b/>
        <color theme="1"/>
        <sz val="11.0"/>
      </rPr>
      <t xml:space="preserve">Então:  </t>
    </r>
  </si>
  <si>
    <t>8.01</t>
  </si>
  <si>
    <r>
      <rPr>
        <rFont val="Calibri"/>
        <color theme="1"/>
        <sz val="11.0"/>
      </rPr>
      <t xml:space="preserve">01. </t>
    </r>
    <r>
      <rPr>
        <rFont val="Calibri"/>
        <b/>
        <color theme="1"/>
        <sz val="11.0"/>
      </rPr>
      <t>Quando:</t>
    </r>
    <r>
      <rPr>
        <rFont val="Calibri"/>
        <color theme="1"/>
        <sz val="11.0"/>
      </rPr>
      <t xml:space="preserve">  </t>
    </r>
  </si>
  <si>
    <t>8.02</t>
  </si>
  <si>
    <r>
      <rPr>
        <rFont val="Calibri"/>
        <color theme="1"/>
        <sz val="11.0"/>
      </rPr>
      <t>02.</t>
    </r>
    <r>
      <rPr>
        <rFont val="Calibri"/>
        <b/>
        <color theme="1"/>
        <sz val="11.0"/>
      </rPr>
      <t xml:space="preserve"> E:</t>
    </r>
    <r>
      <rPr>
        <rFont val="Calibri"/>
        <color theme="1"/>
        <sz val="11.0"/>
      </rPr>
      <t xml:space="preserve"> </t>
    </r>
  </si>
  <si>
    <t>8.03</t>
  </si>
  <si>
    <r>
      <rPr>
        <rFont val="Calibri"/>
        <color theme="1"/>
        <sz val="11.0"/>
      </rPr>
      <t xml:space="preserve">03. </t>
    </r>
    <r>
      <rPr>
        <rFont val="Calibri"/>
        <b/>
        <color theme="1"/>
        <sz val="11.0"/>
      </rPr>
      <t>E:</t>
    </r>
    <r>
      <rPr>
        <rFont val="Calibri"/>
        <color theme="1"/>
        <sz val="11.0"/>
      </rPr>
      <t xml:space="preserve"> </t>
    </r>
  </si>
  <si>
    <t>8.04</t>
  </si>
  <si>
    <r>
      <rPr>
        <rFont val="Calibri"/>
        <color theme="1"/>
        <sz val="11.0"/>
      </rPr>
      <t xml:space="preserve">04. </t>
    </r>
    <r>
      <rPr>
        <rFont val="Calibri"/>
        <b/>
        <color theme="1"/>
        <sz val="11.0"/>
      </rPr>
      <t xml:space="preserve">E: </t>
    </r>
  </si>
  <si>
    <t>8.05</t>
  </si>
  <si>
    <r>
      <rPr>
        <rFont val="Calibri"/>
        <color theme="1"/>
        <sz val="11.0"/>
      </rPr>
      <t xml:space="preserve">05. </t>
    </r>
    <r>
      <rPr>
        <rFont val="Calibri"/>
        <b/>
        <color theme="1"/>
        <sz val="11.0"/>
      </rPr>
      <t>E:</t>
    </r>
    <r>
      <rPr>
        <rFont val="Calibri"/>
        <color theme="1"/>
        <sz val="11.0"/>
      </rPr>
      <t xml:space="preserve"> </t>
    </r>
  </si>
  <si>
    <t>8.06</t>
  </si>
  <si>
    <r>
      <rPr>
        <rFont val="Calibri"/>
        <color theme="1"/>
        <sz val="11.0"/>
      </rPr>
      <t xml:space="preserve">06. </t>
    </r>
    <r>
      <rPr>
        <rFont val="Calibri"/>
        <b/>
        <color theme="1"/>
        <sz val="11.0"/>
      </rPr>
      <t>E</t>
    </r>
    <r>
      <rPr>
        <rFont val="Calibri"/>
        <color theme="1"/>
        <sz val="11.0"/>
      </rPr>
      <t xml:space="preserve">: </t>
    </r>
  </si>
  <si>
    <t>8.07</t>
  </si>
  <si>
    <r>
      <rPr>
        <rFont val="Calibri"/>
        <color theme="1"/>
        <sz val="11.0"/>
      </rPr>
      <t xml:space="preserve">07. </t>
    </r>
    <r>
      <rPr>
        <rFont val="Calibri"/>
        <b/>
        <color theme="1"/>
        <sz val="11.0"/>
      </rPr>
      <t xml:space="preserve">Então:  </t>
    </r>
  </si>
  <si>
    <t>9.01</t>
  </si>
  <si>
    <r>
      <rPr>
        <rFont val="Calibri"/>
        <color theme="1"/>
        <sz val="11.0"/>
      </rPr>
      <t xml:space="preserve">01. </t>
    </r>
    <r>
      <rPr>
        <rFont val="Calibri"/>
        <b/>
        <color theme="1"/>
        <sz val="11.0"/>
      </rPr>
      <t>Quando:</t>
    </r>
    <r>
      <rPr>
        <rFont val="Calibri"/>
        <color theme="1"/>
        <sz val="11.0"/>
      </rPr>
      <t xml:space="preserve">  </t>
    </r>
  </si>
  <si>
    <t>9.02</t>
  </si>
  <si>
    <r>
      <rPr>
        <rFont val="Calibri"/>
        <color theme="1"/>
        <sz val="11.0"/>
      </rPr>
      <t>02.</t>
    </r>
    <r>
      <rPr>
        <rFont val="Calibri"/>
        <b/>
        <color theme="1"/>
        <sz val="11.0"/>
      </rPr>
      <t xml:space="preserve"> E:</t>
    </r>
    <r>
      <rPr>
        <rFont val="Calibri"/>
        <color theme="1"/>
        <sz val="11.0"/>
      </rPr>
      <t xml:space="preserve"> </t>
    </r>
  </si>
  <si>
    <t>9.03</t>
  </si>
  <si>
    <r>
      <rPr>
        <rFont val="Calibri"/>
        <color theme="1"/>
        <sz val="11.0"/>
      </rPr>
      <t xml:space="preserve">03. </t>
    </r>
    <r>
      <rPr>
        <rFont val="Calibri"/>
        <b/>
        <color theme="1"/>
        <sz val="11.0"/>
      </rPr>
      <t>E:</t>
    </r>
    <r>
      <rPr>
        <rFont val="Calibri"/>
        <color theme="1"/>
        <sz val="11.0"/>
      </rPr>
      <t xml:space="preserve"> </t>
    </r>
  </si>
  <si>
    <t>9.04</t>
  </si>
  <si>
    <r>
      <rPr>
        <rFont val="Calibri"/>
        <color theme="1"/>
        <sz val="11.0"/>
      </rPr>
      <t xml:space="preserve">04. </t>
    </r>
    <r>
      <rPr>
        <rFont val="Calibri"/>
        <b/>
        <color theme="1"/>
        <sz val="11.0"/>
      </rPr>
      <t xml:space="preserve">E: </t>
    </r>
  </si>
  <si>
    <t>9.05</t>
  </si>
  <si>
    <r>
      <rPr>
        <rFont val="Calibri"/>
        <color theme="1"/>
        <sz val="11.0"/>
      </rPr>
      <t xml:space="preserve">05. </t>
    </r>
    <r>
      <rPr>
        <rFont val="Calibri"/>
        <b/>
        <color theme="1"/>
        <sz val="11.0"/>
      </rPr>
      <t>E:</t>
    </r>
    <r>
      <rPr>
        <rFont val="Calibri"/>
        <color theme="1"/>
        <sz val="11.0"/>
      </rPr>
      <t xml:space="preserve"> </t>
    </r>
  </si>
  <si>
    <t>9.06</t>
  </si>
  <si>
    <r>
      <rPr>
        <rFont val="Calibri"/>
        <color theme="1"/>
        <sz val="11.0"/>
      </rPr>
      <t xml:space="preserve">06. </t>
    </r>
    <r>
      <rPr>
        <rFont val="Calibri"/>
        <b/>
        <color theme="1"/>
        <sz val="11.0"/>
      </rPr>
      <t>E</t>
    </r>
    <r>
      <rPr>
        <rFont val="Calibri"/>
        <color theme="1"/>
        <sz val="11.0"/>
      </rPr>
      <t xml:space="preserve">: </t>
    </r>
  </si>
  <si>
    <t>9.07</t>
  </si>
  <si>
    <r>
      <rPr>
        <rFont val="Calibri"/>
        <color theme="1"/>
        <sz val="11.0"/>
      </rPr>
      <t xml:space="preserve">07. </t>
    </r>
    <r>
      <rPr>
        <rFont val="Calibri"/>
        <b/>
        <color theme="1"/>
        <sz val="11.0"/>
      </rPr>
      <t xml:space="preserve">Então:  </t>
    </r>
  </si>
  <si>
    <t>10.01</t>
  </si>
  <si>
    <r>
      <rPr>
        <rFont val="Calibri"/>
        <color theme="1"/>
        <sz val="11.0"/>
      </rPr>
      <t xml:space="preserve">01. </t>
    </r>
    <r>
      <rPr>
        <rFont val="Calibri"/>
        <b/>
        <color theme="1"/>
        <sz val="11.0"/>
      </rPr>
      <t>Quando:</t>
    </r>
    <r>
      <rPr>
        <rFont val="Calibri"/>
        <color theme="1"/>
        <sz val="11.0"/>
      </rPr>
      <t xml:space="preserve">  </t>
    </r>
  </si>
  <si>
    <t>10.02</t>
  </si>
  <si>
    <r>
      <rPr>
        <rFont val="Calibri"/>
        <color theme="1"/>
        <sz val="11.0"/>
      </rPr>
      <t>02.</t>
    </r>
    <r>
      <rPr>
        <rFont val="Calibri"/>
        <b/>
        <color theme="1"/>
        <sz val="11.0"/>
      </rPr>
      <t xml:space="preserve"> E:</t>
    </r>
    <r>
      <rPr>
        <rFont val="Calibri"/>
        <color theme="1"/>
        <sz val="11.0"/>
      </rPr>
      <t xml:space="preserve"> </t>
    </r>
  </si>
  <si>
    <t>10.03</t>
  </si>
  <si>
    <r>
      <rPr>
        <rFont val="Calibri"/>
        <color theme="1"/>
        <sz val="11.0"/>
      </rPr>
      <t xml:space="preserve">03. </t>
    </r>
    <r>
      <rPr>
        <rFont val="Calibri"/>
        <b/>
        <color theme="1"/>
        <sz val="11.0"/>
      </rPr>
      <t>E:</t>
    </r>
    <r>
      <rPr>
        <rFont val="Calibri"/>
        <color theme="1"/>
        <sz val="11.0"/>
      </rPr>
      <t xml:space="preserve"> </t>
    </r>
  </si>
  <si>
    <t>10.04</t>
  </si>
  <si>
    <r>
      <rPr>
        <rFont val="Calibri"/>
        <color theme="1"/>
        <sz val="11.0"/>
      </rPr>
      <t xml:space="preserve">04. </t>
    </r>
    <r>
      <rPr>
        <rFont val="Calibri"/>
        <b/>
        <color theme="1"/>
        <sz val="11.0"/>
      </rPr>
      <t xml:space="preserve">E: </t>
    </r>
  </si>
  <si>
    <t>10.05</t>
  </si>
  <si>
    <r>
      <rPr>
        <rFont val="Calibri"/>
        <color theme="1"/>
        <sz val="11.0"/>
      </rPr>
      <t xml:space="preserve">05. </t>
    </r>
    <r>
      <rPr>
        <rFont val="Calibri"/>
        <b/>
        <color theme="1"/>
        <sz val="11.0"/>
      </rPr>
      <t>E:</t>
    </r>
    <r>
      <rPr>
        <rFont val="Calibri"/>
        <color theme="1"/>
        <sz val="11.0"/>
      </rPr>
      <t xml:space="preserve"> </t>
    </r>
  </si>
  <si>
    <t>10.06</t>
  </si>
  <si>
    <r>
      <rPr>
        <rFont val="Calibri"/>
        <color theme="1"/>
        <sz val="11.0"/>
      </rPr>
      <t xml:space="preserve">06. </t>
    </r>
    <r>
      <rPr>
        <rFont val="Calibri"/>
        <b/>
        <color theme="1"/>
        <sz val="11.0"/>
      </rPr>
      <t>E</t>
    </r>
    <r>
      <rPr>
        <rFont val="Calibri"/>
        <color theme="1"/>
        <sz val="11.0"/>
      </rPr>
      <t xml:space="preserve">: </t>
    </r>
  </si>
  <si>
    <t>10.07</t>
  </si>
  <si>
    <r>
      <rPr>
        <rFont val="Calibri"/>
        <color theme="1"/>
        <sz val="11.0"/>
      </rPr>
      <t xml:space="preserve">07. </t>
    </r>
    <r>
      <rPr>
        <rFont val="Calibri"/>
        <b/>
        <color theme="1"/>
        <sz val="11.0"/>
      </rPr>
      <t xml:space="preserve">Então: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</si>
</sst>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1.0"/>
      <color theme="1"/>
      <name val="Calibri"/>
      <scheme val="minor"/>
    </font>
    <font>
      <sz val="11.0"/>
      <color theme="1"/>
      <name val="Calibri"/>
    </font>
    <font>
      <b/>
      <sz val="18.0"/>
      <color theme="0"/>
      <name val="Calibri"/>
    </font>
    <font/>
    <font>
      <b/>
      <sz val="12.0"/>
      <color theme="1"/>
      <name val="Calibri"/>
    </font>
    <font>
      <b/>
      <sz val="11.0"/>
      <color theme="1"/>
      <name val="Calibri"/>
    </font>
    <font>
      <b/>
      <sz val="8.0"/>
      <color theme="0"/>
      <name val="Verdana"/>
    </font>
    <font>
      <u/>
      <sz val="11.0"/>
      <color theme="10"/>
      <name val="Calibri"/>
    </font>
    <font>
      <sz val="8.0"/>
      <color theme="1"/>
      <name val="Tahoma"/>
    </font>
    <font>
      <u/>
      <sz val="8.0"/>
      <color theme="10"/>
      <name val="Tahoma"/>
    </font>
    <font>
      <u/>
      <sz val="11.0"/>
      <color theme="10"/>
      <name val="Calibri"/>
    </font>
    <font>
      <u/>
      <sz val="11.0"/>
      <color theme="10"/>
      <name val="Calibri"/>
    </font>
    <font>
      <u/>
      <sz val="8.0"/>
      <color theme="10"/>
      <name val="Tahoma"/>
    </font>
    <font>
      <u/>
      <sz val="8.0"/>
      <color rgb="FF0000FF"/>
      <name val="Tahoma"/>
    </font>
    <font>
      <u/>
      <sz val="8.0"/>
      <color rgb="FF0000FF"/>
      <name val="Tahoma"/>
    </font>
    <font>
      <b/>
      <sz val="8.0"/>
      <color rgb="FFF2F2F2"/>
      <name val="Verdana"/>
    </font>
    <font>
      <sz val="8.0"/>
      <color theme="1"/>
      <name val="Verdana"/>
    </font>
    <font>
      <sz val="8.0"/>
      <color rgb="FFF2F2F2"/>
      <name val="Verdana"/>
    </font>
    <font>
      <sz val="11.0"/>
      <color rgb="FF3F3F3F"/>
      <name val="Calibri"/>
    </font>
    <font>
      <b/>
      <sz val="13.0"/>
      <color theme="1"/>
      <name val="Palatino Linotype"/>
    </font>
    <font>
      <sz val="11.0"/>
      <color theme="1"/>
      <name val="Times New Roman"/>
    </font>
    <font>
      <sz val="13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b/>
      <sz val="10.0"/>
      <color theme="1"/>
      <name val="Verdana"/>
    </font>
    <font>
      <sz val="10.0"/>
      <color theme="1"/>
      <name val="Verdana"/>
    </font>
    <font>
      <b/>
      <sz val="10.0"/>
      <color theme="1"/>
      <name val="Calibri"/>
    </font>
    <font>
      <b/>
      <sz val="10.0"/>
      <color rgb="FF000000"/>
      <name val="Calibri"/>
    </font>
    <font>
      <sz val="10.0"/>
      <color theme="1"/>
      <name val="Calibri"/>
    </font>
    <font>
      <sz val="10.0"/>
      <color rgb="FF000000"/>
      <name val="Calibri"/>
    </font>
    <font>
      <i/>
      <sz val="10.0"/>
      <color rgb="FF0000CC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44">
    <border/>
    <border>
      <top style="thin">
        <color rgb="FFF2F2F2"/>
      </top>
      <bottom style="thin">
        <color rgb="FFF2F2F2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3F3F3F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/>
    </border>
    <border>
      <left style="thin">
        <color rgb="FF3F3F3F"/>
      </left>
      <right style="thin">
        <color rgb="FF3F3F3F"/>
      </right>
      <top style="thick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left" vertical="center"/>
    </xf>
    <xf borderId="9" fillId="0" fontId="1" numFmtId="0" xfId="0" applyBorder="1" applyFont="1"/>
    <xf borderId="10" fillId="0" fontId="1" numFmtId="0" xfId="0" applyBorder="1" applyFont="1"/>
    <xf borderId="11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left" vertical="center"/>
    </xf>
    <xf borderId="11" fillId="0" fontId="1" numFmtId="0" xfId="0" applyBorder="1" applyFont="1"/>
    <xf borderId="12" fillId="0" fontId="4" numFmtId="0" xfId="0" applyAlignment="1" applyBorder="1" applyFont="1">
      <alignment horizontal="left" vertical="center"/>
    </xf>
    <xf borderId="13" fillId="0" fontId="3" numFmtId="0" xfId="0" applyBorder="1" applyFont="1"/>
    <xf borderId="2" fillId="0" fontId="5" numFmtId="0" xfId="0" applyAlignment="1" applyBorder="1" applyFont="1">
      <alignment horizontal="left" shrinkToFit="0" vertical="center" wrapText="1"/>
    </xf>
    <xf borderId="14" fillId="3" fontId="6" numFmtId="0" xfId="0" applyAlignment="1" applyBorder="1" applyFill="1" applyFon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17" fillId="3" fontId="6" numFmtId="0" xfId="0" applyAlignment="1" applyBorder="1" applyFont="1">
      <alignment horizontal="center" vertical="center"/>
    </xf>
    <xf borderId="17" fillId="3" fontId="6" numFmtId="0" xfId="0" applyAlignment="1" applyBorder="1" applyFont="1">
      <alignment horizontal="center" shrinkToFit="0" vertical="center" wrapText="1"/>
    </xf>
    <xf borderId="12" fillId="3" fontId="6" numFmtId="0" xfId="0" applyAlignment="1" applyBorder="1" applyFont="1">
      <alignment horizontal="center" vertical="center"/>
    </xf>
    <xf borderId="18" fillId="0" fontId="3" numFmtId="0" xfId="0" applyBorder="1" applyFont="1"/>
    <xf borderId="0" fillId="0" fontId="1" numFmtId="0" xfId="0" applyAlignment="1" applyFont="1">
      <alignment horizontal="left"/>
    </xf>
    <xf borderId="17" fillId="0" fontId="7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left" readingOrder="0" shrinkToFit="0" vertical="center" wrapText="1"/>
    </xf>
    <xf borderId="17" fillId="0" fontId="8" numFmtId="0" xfId="0" applyAlignment="1" applyBorder="1" applyFont="1">
      <alignment horizontal="center"/>
    </xf>
    <xf borderId="17" fillId="0" fontId="1" numFmtId="0" xfId="0" applyBorder="1" applyFont="1"/>
    <xf borderId="0" fillId="0" fontId="1" numFmtId="14" xfId="0" applyFont="1" applyNumberFormat="1"/>
    <xf borderId="12" fillId="0" fontId="1" numFmtId="0" xfId="0" applyAlignment="1" applyBorder="1" applyFont="1">
      <alignment horizontal="left" shrinkToFit="0" vertical="center" wrapText="1"/>
    </xf>
    <xf borderId="0" fillId="0" fontId="1" numFmtId="0" xfId="0" applyFont="1"/>
    <xf borderId="17" fillId="0" fontId="9" numFmtId="0" xfId="0" applyAlignment="1" applyBorder="1" applyFont="1">
      <alignment horizontal="center" vertical="center"/>
    </xf>
    <xf borderId="12" fillId="0" fontId="8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19" fillId="0" fontId="3" numFmtId="0" xfId="0" applyBorder="1" applyFont="1"/>
    <xf borderId="0" fillId="0" fontId="10" numFmtId="0" xfId="0" applyFont="1"/>
    <xf borderId="12" fillId="0" fontId="8" numFmtId="0" xfId="0" applyAlignment="1" applyBorder="1" applyFont="1">
      <alignment horizontal="left" vertical="center"/>
    </xf>
    <xf borderId="17" fillId="0" fontId="11" numFmtId="0" xfId="0" applyBorder="1" applyFont="1"/>
    <xf borderId="17" fillId="0" fontId="12" numFmtId="0" xfId="0" applyBorder="1" applyFont="1"/>
    <xf borderId="0" fillId="0" fontId="13" numFmtId="0" xfId="0" applyFon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/>
    </xf>
    <xf borderId="12" fillId="0" fontId="14" numFmtId="0" xfId="0" applyAlignment="1" applyBorder="1" applyFont="1">
      <alignment horizontal="left" vertical="center"/>
    </xf>
    <xf borderId="17" fillId="0" fontId="8" numFmtId="1" xfId="0" applyAlignment="1" applyBorder="1" applyFont="1" applyNumberFormat="1">
      <alignment horizontal="center" vertical="top"/>
    </xf>
    <xf borderId="17" fillId="0" fontId="8" numFmtId="0" xfId="0" applyAlignment="1" applyBorder="1" applyFont="1">
      <alignment horizontal="left" vertical="center"/>
    </xf>
    <xf borderId="0" fillId="0" fontId="1" numFmtId="10" xfId="0" applyAlignment="1" applyFont="1" applyNumberFormat="1">
      <alignment horizontal="left"/>
    </xf>
    <xf borderId="12" fillId="4" fontId="15" numFmtId="0" xfId="0" applyAlignment="1" applyBorder="1" applyFill="1" applyFont="1">
      <alignment horizontal="center" vertical="center"/>
    </xf>
    <xf borderId="0" fillId="0" fontId="16" numFmtId="0" xfId="0" applyFont="1"/>
    <xf borderId="17" fillId="4" fontId="15" numFmtId="0" xfId="0" applyAlignment="1" applyBorder="1" applyFont="1">
      <alignment horizontal="left" shrinkToFit="0" vertical="top" wrapText="1"/>
    </xf>
    <xf borderId="12" fillId="4" fontId="17" numFmtId="0" xfId="0" applyAlignment="1" applyBorder="1" applyFont="1">
      <alignment horizontal="left" shrinkToFit="0" vertical="top" wrapText="1"/>
    </xf>
    <xf borderId="20" fillId="0" fontId="3" numFmtId="0" xfId="0" applyBorder="1" applyFont="1"/>
    <xf borderId="21" fillId="4" fontId="17" numFmtId="0" xfId="0" applyAlignment="1" applyBorder="1" applyFont="1">
      <alignment vertical="center"/>
    </xf>
    <xf borderId="22" fillId="4" fontId="17" numFmtId="0" xfId="0" applyAlignment="1" applyBorder="1" applyFont="1">
      <alignment vertical="center"/>
    </xf>
    <xf borderId="17" fillId="4" fontId="15" numFmtId="0" xfId="0" applyAlignment="1" applyBorder="1" applyFont="1">
      <alignment horizontal="center" vertical="center"/>
    </xf>
    <xf borderId="17" fillId="4" fontId="15" numFmtId="0" xfId="0" applyAlignment="1" applyBorder="1" applyFont="1">
      <alignment horizontal="left" shrinkToFit="0" vertical="center" wrapText="1"/>
    </xf>
    <xf borderId="17" fillId="4" fontId="15" numFmtId="0" xfId="0" applyAlignment="1" applyBorder="1" applyFont="1">
      <alignment shrinkToFit="0" vertical="center" wrapText="1"/>
    </xf>
    <xf borderId="17" fillId="4" fontId="15" numFmtId="0" xfId="0" applyAlignment="1" applyBorder="1" applyFont="1">
      <alignment horizontal="center" shrinkToFit="0" vertical="center" wrapText="1"/>
    </xf>
    <xf borderId="17" fillId="5" fontId="16" numFmtId="0" xfId="0" applyAlignment="1" applyBorder="1" applyFill="1" applyFont="1">
      <alignment horizontal="center" vertical="center"/>
    </xf>
    <xf borderId="17" fillId="5" fontId="16" numFmtId="0" xfId="0" applyAlignment="1" applyBorder="1" applyFont="1">
      <alignment horizontal="center" shrinkToFit="0" vertical="center" wrapText="1"/>
    </xf>
    <xf borderId="17" fillId="5" fontId="1" numFmtId="0" xfId="0" applyAlignment="1" applyBorder="1" applyFont="1">
      <alignment horizontal="center" shrinkToFit="0" vertical="center" wrapText="1"/>
    </xf>
    <xf borderId="17" fillId="5" fontId="1" numFmtId="0" xfId="0" applyAlignment="1" applyBorder="1" applyFont="1">
      <alignment horizontal="left" readingOrder="0" shrinkToFit="0" wrapText="1"/>
    </xf>
    <xf borderId="17" fillId="5" fontId="1" numFmtId="0" xfId="0" applyAlignment="1" applyBorder="1" applyFont="1">
      <alignment horizontal="left" shrinkToFit="0" wrapText="1"/>
    </xf>
    <xf borderId="17" fillId="5" fontId="16" numFmtId="0" xfId="0" applyAlignment="1" applyBorder="1" applyFont="1">
      <alignment horizontal="left" shrinkToFit="0" vertical="center" wrapText="1"/>
    </xf>
    <xf borderId="17" fillId="0" fontId="16" numFmtId="0" xfId="0" applyBorder="1" applyFont="1"/>
    <xf borderId="17" fillId="5" fontId="16" numFmtId="0" xfId="0" applyAlignment="1" applyBorder="1" applyFont="1">
      <alignment horizontal="center" readingOrder="0" shrinkToFit="0" vertical="center" wrapText="1"/>
    </xf>
    <xf borderId="17" fillId="5" fontId="1" numFmtId="0" xfId="0" applyAlignment="1" applyBorder="1" applyFont="1">
      <alignment horizontal="left"/>
    </xf>
    <xf borderId="17" fillId="0" fontId="16" numFmtId="0" xfId="0" applyAlignment="1" applyBorder="1" applyFont="1">
      <alignment shrinkToFit="0" vertical="top" wrapText="1"/>
    </xf>
    <xf borderId="23" fillId="5" fontId="16" numFmtId="0" xfId="0" applyAlignment="1" applyBorder="1" applyFont="1">
      <alignment horizontal="center" shrinkToFit="0" vertical="center" wrapText="1"/>
    </xf>
    <xf borderId="24" fillId="5" fontId="18" numFmtId="0" xfId="0" applyBorder="1" applyFont="1"/>
    <xf borderId="25" fillId="5" fontId="18" numFmtId="0" xfId="0" applyAlignment="1" applyBorder="1" applyFont="1">
      <alignment shrinkToFit="0" wrapText="1"/>
    </xf>
    <xf borderId="22" fillId="5" fontId="16" numFmtId="0" xfId="0" applyAlignment="1" applyBorder="1" applyFont="1">
      <alignment horizontal="left" shrinkToFit="0" vertical="center" wrapText="1"/>
    </xf>
    <xf borderId="17" fillId="5" fontId="16" numFmtId="14" xfId="0" applyAlignment="1" applyBorder="1" applyFont="1" applyNumberFormat="1">
      <alignment horizontal="center" shrinkToFit="0" vertical="center" wrapText="1"/>
    </xf>
    <xf borderId="0" fillId="0" fontId="16" numFmtId="0" xfId="0" applyAlignment="1" applyFont="1">
      <alignment horizontal="center" vertical="center"/>
    </xf>
    <xf borderId="0" fillId="0" fontId="16" numFmtId="0" xfId="0" applyAlignment="1" applyFont="1">
      <alignment horizontal="left" shrinkToFit="0" vertical="top" wrapText="1"/>
    </xf>
    <xf borderId="0" fillId="0" fontId="16" numFmtId="0" xfId="0" applyAlignment="1" applyFont="1">
      <alignment shrinkToFit="0" vertical="top" wrapText="1"/>
    </xf>
    <xf borderId="0" fillId="0" fontId="16" numFmtId="0" xfId="0" applyAlignment="1" applyFont="1">
      <alignment horizontal="center" shrinkToFit="0" vertical="top" wrapText="1"/>
    </xf>
    <xf borderId="0" fillId="0" fontId="1" numFmtId="0" xfId="0" applyAlignment="1" applyFont="1">
      <alignment vertical="center"/>
    </xf>
    <xf borderId="26" fillId="0" fontId="3" numFmtId="0" xfId="0" applyBorder="1" applyFont="1"/>
    <xf borderId="27" fillId="6" fontId="19" numFmtId="0" xfId="0" applyAlignment="1" applyBorder="1" applyFill="1" applyFont="1">
      <alignment horizontal="left" vertical="center"/>
    </xf>
    <xf borderId="28" fillId="0" fontId="3" numFmtId="0" xfId="0" applyBorder="1" applyFont="1"/>
    <xf borderId="29" fillId="0" fontId="3" numFmtId="0" xfId="0" applyBorder="1" applyFont="1"/>
    <xf borderId="30" fillId="0" fontId="20" numFmtId="0" xfId="0" applyAlignment="1" applyBorder="1" applyFont="1">
      <alignment horizontal="left" readingOrder="0"/>
    </xf>
    <xf borderId="31" fillId="0" fontId="3" numFmtId="0" xfId="0" applyBorder="1" applyFont="1"/>
    <xf borderId="30" fillId="0" fontId="1" numFmtId="0" xfId="0" applyBorder="1" applyFont="1"/>
    <xf borderId="30" fillId="0" fontId="3" numFmtId="0" xfId="0" applyBorder="1" applyFont="1"/>
    <xf borderId="32" fillId="0" fontId="3" numFmtId="0" xfId="0" applyBorder="1" applyFont="1"/>
    <xf borderId="33" fillId="0" fontId="3" numFmtId="0" xfId="0" applyBorder="1" applyFont="1"/>
    <xf borderId="17" fillId="4" fontId="15" numFmtId="0" xfId="0" applyAlignment="1" applyBorder="1" applyFont="1">
      <alignment horizontal="left" vertical="top"/>
    </xf>
    <xf borderId="30" fillId="0" fontId="1" numFmtId="0" xfId="0" applyAlignment="1" applyBorder="1" applyFont="1">
      <alignment horizontal="center"/>
    </xf>
    <xf borderId="17" fillId="0" fontId="16" numFmtId="0" xfId="0" applyAlignment="1" applyBorder="1" applyFont="1">
      <alignment horizontal="center" vertical="center"/>
    </xf>
    <xf borderId="17" fillId="0" fontId="16" numFmtId="0" xfId="0" applyAlignment="1" applyBorder="1" applyFont="1">
      <alignment horizontal="center" shrinkToFit="0" vertical="top" wrapText="1"/>
    </xf>
    <xf borderId="17" fillId="0" fontId="16" numFmtId="0" xfId="0" applyAlignment="1" applyBorder="1" applyFont="1">
      <alignment horizontal="left" shrinkToFit="0" vertical="top" wrapText="1"/>
    </xf>
    <xf borderId="31" fillId="0" fontId="1" numFmtId="0" xfId="0" applyBorder="1" applyFont="1"/>
    <xf borderId="34" fillId="5" fontId="17" numFmtId="0" xfId="0" applyBorder="1" applyFont="1"/>
    <xf borderId="30" fillId="0" fontId="21" numFmtId="0" xfId="0" applyAlignment="1" applyBorder="1" applyFont="1">
      <alignment horizontal="center"/>
    </xf>
    <xf borderId="35" fillId="4" fontId="17" numFmtId="0" xfId="0" applyBorder="1" applyFont="1"/>
    <xf borderId="17" fillId="0" fontId="16" numFmtId="0" xfId="0" applyAlignment="1" applyBorder="1" applyFont="1">
      <alignment horizontal="center" shrinkToFit="0" vertical="center" wrapText="1"/>
    </xf>
    <xf borderId="12" fillId="0" fontId="16" numFmtId="0" xfId="0" applyAlignment="1" applyBorder="1" applyFont="1">
      <alignment horizontal="center" shrinkToFit="0" vertical="center" wrapText="1"/>
    </xf>
    <xf borderId="36" fillId="5" fontId="18" numFmtId="0" xfId="0" applyAlignment="1" applyBorder="1" applyFont="1">
      <alignment shrinkToFit="0" wrapText="1"/>
    </xf>
    <xf borderId="36" fillId="5" fontId="18" numFmtId="0" xfId="0" applyBorder="1" applyFont="1"/>
    <xf borderId="18" fillId="0" fontId="16" numFmtId="0" xfId="0" applyAlignment="1" applyBorder="1" applyFont="1">
      <alignment horizontal="left" shrinkToFit="0" vertical="center" wrapText="1"/>
    </xf>
    <xf borderId="17" fillId="0" fontId="16" numFmtId="14" xfId="0" applyAlignment="1" applyBorder="1" applyFont="1" applyNumberFormat="1">
      <alignment horizontal="center" shrinkToFit="0" vertical="center" wrapText="1"/>
    </xf>
    <xf borderId="17" fillId="0" fontId="16" numFmtId="0" xfId="0" applyAlignment="1" applyBorder="1" applyFont="1">
      <alignment horizontal="left" shrinkToFit="0" vertical="center" wrapText="1"/>
    </xf>
    <xf borderId="37" fillId="5" fontId="18" numFmtId="0" xfId="0" applyBorder="1" applyFont="1"/>
    <xf borderId="37" fillId="5" fontId="18" numFmtId="0" xfId="0" applyAlignment="1" applyBorder="1" applyFont="1">
      <alignment shrinkToFit="0" wrapText="1"/>
    </xf>
    <xf borderId="17" fillId="0" fontId="16" numFmtId="0" xfId="0" applyAlignment="1" applyBorder="1" applyFont="1">
      <alignment horizontal="left" vertical="center"/>
    </xf>
    <xf borderId="0" fillId="0" fontId="22" numFmtId="0" xfId="0" applyAlignment="1" applyFont="1">
      <alignment horizontal="left" vertical="top"/>
    </xf>
    <xf borderId="0" fillId="0" fontId="23" numFmtId="0" xfId="0" applyAlignment="1" applyFont="1">
      <alignment horizontal="center" vertical="center"/>
    </xf>
    <xf borderId="0" fillId="0" fontId="24" numFmtId="0" xfId="0" applyAlignment="1" applyFont="1">
      <alignment horizontal="left" vertical="center"/>
    </xf>
    <xf borderId="0" fillId="0" fontId="25" numFmtId="0" xfId="0" applyAlignment="1" applyFont="1">
      <alignment horizontal="center" vertical="center"/>
    </xf>
    <xf borderId="0" fillId="0" fontId="26" numFmtId="0" xfId="0" applyAlignment="1" applyFont="1">
      <alignment horizontal="left" vertical="center"/>
    </xf>
    <xf borderId="38" fillId="0" fontId="27" numFmtId="0" xfId="0" applyAlignment="1" applyBorder="1" applyFont="1">
      <alignment shrinkToFit="0" vertical="center" wrapText="1"/>
    </xf>
    <xf borderId="29" fillId="0" fontId="27" numFmtId="0" xfId="0" applyAlignment="1" applyBorder="1" applyFont="1">
      <alignment shrinkToFit="0" vertical="center" wrapText="1"/>
    </xf>
    <xf borderId="29" fillId="0" fontId="27" numFmtId="0" xfId="0" applyAlignment="1" applyBorder="1" applyFont="1">
      <alignment horizontal="left" shrinkToFit="0" vertical="center" wrapText="1"/>
    </xf>
    <xf borderId="29" fillId="0" fontId="28" numFmtId="0" xfId="0" applyAlignment="1" applyBorder="1" applyFont="1">
      <alignment horizontal="left" shrinkToFit="0" vertical="center" wrapText="1"/>
    </xf>
    <xf borderId="29" fillId="0" fontId="28" numFmtId="0" xfId="0" applyAlignment="1" applyBorder="1" applyFont="1">
      <alignment shrinkToFit="0" vertical="center" wrapText="1"/>
    </xf>
    <xf borderId="39" fillId="0" fontId="29" numFmtId="0" xfId="0" applyAlignment="1" applyBorder="1" applyFont="1">
      <alignment horizontal="right" shrinkToFit="0" vertical="center" wrapText="1"/>
    </xf>
    <xf borderId="39" fillId="0" fontId="29" numFmtId="0" xfId="0" applyAlignment="1" applyBorder="1" applyFont="1">
      <alignment shrinkToFit="0" vertical="center" wrapText="1"/>
    </xf>
    <xf borderId="39" fillId="0" fontId="30" numFmtId="0" xfId="0" applyAlignment="1" applyBorder="1" applyFont="1">
      <alignment shrinkToFit="0" vertical="center" wrapText="1"/>
    </xf>
    <xf borderId="31" fillId="0" fontId="30" numFmtId="0" xfId="0" applyAlignment="1" applyBorder="1" applyFont="1">
      <alignment shrinkToFit="0" vertical="center" wrapText="1"/>
    </xf>
    <xf borderId="40" fillId="7" fontId="29" numFmtId="0" xfId="0" applyAlignment="1" applyBorder="1" applyFill="1" applyFont="1">
      <alignment shrinkToFit="0" vertical="center" wrapText="1"/>
    </xf>
    <xf borderId="41" fillId="0" fontId="3" numFmtId="0" xfId="0" applyBorder="1" applyFont="1"/>
    <xf borderId="42" fillId="0" fontId="3" numFmtId="0" xfId="0" applyBorder="1" applyFont="1"/>
    <xf borderId="33" fillId="0" fontId="31" numFmtId="0" xfId="0" applyAlignment="1" applyBorder="1" applyFont="1">
      <alignment shrinkToFit="0" vertical="center" wrapText="1"/>
    </xf>
    <xf borderId="39" fillId="8" fontId="29" numFmtId="0" xfId="0" applyAlignment="1" applyBorder="1" applyFill="1" applyFont="1">
      <alignment shrinkToFit="0" vertical="center" wrapText="1"/>
    </xf>
    <xf borderId="39" fillId="7" fontId="29" numFmtId="0" xfId="0" applyAlignment="1" applyBorder="1" applyFont="1">
      <alignment shrinkToFit="0" vertical="center" wrapText="1"/>
    </xf>
    <xf borderId="42" fillId="0" fontId="29" numFmtId="0" xfId="0" applyAlignment="1" applyBorder="1" applyFont="1">
      <alignment horizontal="right" shrinkToFit="0" vertical="center" wrapText="1"/>
    </xf>
    <xf borderId="33" fillId="0" fontId="29" numFmtId="0" xfId="0" applyAlignment="1" applyBorder="1" applyFont="1">
      <alignment shrinkToFit="0" vertical="center" wrapText="1"/>
    </xf>
    <xf borderId="33" fillId="0" fontId="30" numFmtId="0" xfId="0" applyAlignment="1" applyBorder="1" applyFont="1">
      <alignment shrinkToFit="0" vertical="center" wrapText="1"/>
    </xf>
    <xf borderId="43" fillId="7" fontId="29" numFmtId="0" xfId="0" applyAlignment="1" applyBorder="1" applyFont="1">
      <alignment shrinkToFit="0" vertical="center" wrapText="1"/>
    </xf>
    <xf borderId="31" fillId="0" fontId="31" numFmtId="0" xfId="0" applyAlignment="1" applyBorder="1" applyFont="1">
      <alignment shrinkToFit="0" vertical="center" wrapText="1"/>
    </xf>
    <xf borderId="31" fillId="0" fontId="1" numFmtId="0" xfId="0" applyAlignment="1" applyBorder="1" applyFont="1">
      <alignment horizontal="center"/>
    </xf>
    <xf borderId="23" fillId="5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6">
    <dxf>
      <font>
        <color rgb="FFFFC000"/>
      </font>
      <fill>
        <patternFill patternType="none"/>
      </fill>
      <border/>
    </dxf>
    <dxf>
      <font>
        <color rgb="FF008000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7F7F7F"/>
      </font>
      <fill>
        <patternFill patternType="solid">
          <fgColor rgb="FFEEECE1"/>
          <bgColor rgb="FFEEECE1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<Relationships xmlns="http://schemas.openxmlformats.org/package/2006/relationships"><Relationship Id="rId1" Type="http://customschemas.google.com/relationships/workbookmetadata" Target="commentsmeta13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285750</xdr:colOff>
      <xdr:row>20</xdr:row>
      <xdr:rowOff>95250</xdr:rowOff>
    </xdr:from>
    <xdr:ext cx="2314575" cy="723900"/>
    <xdr:sp>
      <xdr:nvSpPr>
        <xdr:cNvPr id="3" name="Shape 3"/>
        <xdr:cNvSpPr txBox="1"/>
      </xdr:nvSpPr>
      <xdr:spPr>
        <a:xfrm>
          <a:off x="4197047" y="3428766"/>
          <a:ext cx="2297906" cy="702469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2"/>
          </a:solidFill>
          <a:prstDash val="dash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C00000"/>
              </a:solidFill>
              <a:latin typeface="Calibri"/>
              <a:ea typeface="Calibri"/>
              <a:cs typeface="Calibri"/>
              <a:sym typeface="Calibri"/>
            </a:rPr>
            <a:t>ATENÇÃO:</a:t>
          </a:r>
          <a:r>
            <a:rPr lang="en-US" sz="1100">
              <a:solidFill>
                <a:srgbClr val="C00000"/>
              </a:solidFill>
              <a:latin typeface="Calibri"/>
              <a:ea typeface="Calibri"/>
              <a:cs typeface="Calibri"/>
              <a:sym typeface="Calibri"/>
            </a:rPr>
            <a:t> limpar e o</a:t>
          </a:r>
          <a:r>
            <a:rPr lang="en-US" sz="1100">
              <a:solidFill>
                <a:srgbClr val="C00000"/>
              </a:solidFill>
              <a:latin typeface="Calibri"/>
              <a:ea typeface="Calibri"/>
              <a:cs typeface="Calibri"/>
              <a:sym typeface="Calibri"/>
            </a:rPr>
            <a:t>cultar</a:t>
          </a:r>
          <a:r>
            <a:rPr lang="en-US" sz="1100">
              <a:solidFill>
                <a:srgbClr val="C00000"/>
              </a:solidFill>
              <a:latin typeface="Calibri"/>
              <a:ea typeface="Calibri"/>
              <a:cs typeface="Calibri"/>
              <a:sym typeface="Calibri"/>
            </a:rPr>
            <a:t> as pastas não utilizadas para manter a integridade das fórmulas</a:t>
          </a:r>
          <a:endParaRPr sz="1100">
            <a:solidFill>
              <a:srgbClr val="C0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200025</xdr:colOff>
      <xdr:row>6</xdr:row>
      <xdr:rowOff>19050</xdr:rowOff>
    </xdr:from>
    <xdr:ext cx="6438900" cy="42100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114300</xdr:colOff>
      <xdr:row>0</xdr:row>
      <xdr:rowOff>142875</xdr:rowOff>
    </xdr:from>
    <xdr:ext cx="5362575" cy="552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0</xdr:row>
      <xdr:rowOff>152400</xdr:rowOff>
    </xdr:from>
    <xdr:ext cx="5362575" cy="552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0</xdr:row>
      <xdr:rowOff>123825</xdr:rowOff>
    </xdr:from>
    <xdr:ext cx="5362575" cy="552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114300</xdr:colOff>
      <xdr:row>0</xdr:row>
      <xdr:rowOff>123825</xdr:rowOff>
    </xdr:from>
    <xdr:ext cx="5362575" cy="552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257175</xdr:colOff>
      <xdr:row>0</xdr:row>
      <xdr:rowOff>133350</xdr:rowOff>
    </xdr:from>
    <xdr:ext cx="5362575" cy="552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257175</xdr:colOff>
      <xdr:row>0</xdr:row>
      <xdr:rowOff>133350</xdr:rowOff>
    </xdr:from>
    <xdr:ext cx="5362575" cy="5143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257175</xdr:colOff>
      <xdr:row>0</xdr:row>
      <xdr:rowOff>133350</xdr:rowOff>
    </xdr:from>
    <xdr:ext cx="5362575" cy="504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257175</xdr:colOff>
      <xdr:row>0</xdr:row>
      <xdr:rowOff>133350</xdr:rowOff>
    </xdr:from>
    <xdr:ext cx="5362575" cy="504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257175</xdr:colOff>
      <xdr:row>0</xdr:row>
      <xdr:rowOff>133350</xdr:rowOff>
    </xdr:from>
    <xdr:ext cx="5362575" cy="504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5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6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7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8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9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0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1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12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22.xml"/><Relationship Id="rId3" Type="http://schemas.openxmlformats.org/officeDocument/2006/relationships/vmlDrawing" Target="../drawings/vmlDrawing13.v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14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.14"/>
    <col customWidth="1" min="2" max="2" width="7.86"/>
    <col customWidth="1" min="3" max="3" width="44.0"/>
    <col customWidth="1" min="4" max="4" width="60.86"/>
    <col customWidth="1" min="5" max="5" width="23.43"/>
    <col customWidth="1" hidden="1" min="6" max="6" width="12.57"/>
    <col customWidth="1" min="7" max="7" width="13.57"/>
    <col customWidth="1" min="8" max="8" width="13.71"/>
    <col customWidth="1" min="9" max="10" width="8.71"/>
    <col customWidth="1" min="11" max="11" width="6.0"/>
    <col customWidth="1" min="12" max="12" width="9.86"/>
    <col customWidth="1" min="13" max="13" width="12.0"/>
    <col customWidth="1" min="14" max="14" width="21.0"/>
    <col customWidth="1" min="15" max="15" width="8.71"/>
    <col customWidth="1" min="16" max="16" width="12.0"/>
    <col customWidth="1" min="17" max="26" width="8.71"/>
  </cols>
  <sheetData>
    <row r="1" ht="24.0" customHeight="1">
      <c r="A1" s="1"/>
      <c r="B1" s="2" t="s">
        <v>0</v>
      </c>
      <c r="C1" s="3"/>
      <c r="D1" s="3"/>
      <c r="E1" s="3"/>
      <c r="F1" s="3"/>
      <c r="G1" s="4"/>
    </row>
    <row r="2" ht="24.0" customHeight="1">
      <c r="A2" s="1"/>
      <c r="B2" s="5"/>
      <c r="C2" s="6"/>
      <c r="D2" s="6"/>
      <c r="E2" s="6"/>
      <c r="F2" s="6"/>
      <c r="G2" s="7"/>
    </row>
    <row r="3" ht="24.0" hidden="1" customHeight="1">
      <c r="A3" s="8"/>
      <c r="B3" s="9"/>
      <c r="C3" s="10"/>
      <c r="D3" s="11"/>
      <c r="E3" s="11"/>
      <c r="F3" s="11"/>
    </row>
    <row r="4" ht="24.0" hidden="1" customHeight="1">
      <c r="A4" s="12"/>
      <c r="B4" s="13"/>
      <c r="C4" s="14"/>
      <c r="D4" s="15"/>
      <c r="E4" s="15"/>
      <c r="F4" s="15"/>
    </row>
    <row r="5" ht="42.0" customHeight="1">
      <c r="B5" s="16" t="s">
        <v>1</v>
      </c>
      <c r="C5" s="17"/>
      <c r="D5" s="18"/>
      <c r="E5" s="3"/>
      <c r="F5" s="3"/>
      <c r="G5" s="4"/>
    </row>
    <row r="6" ht="24.0" customHeight="1">
      <c r="B6" s="19" t="s">
        <v>2</v>
      </c>
      <c r="C6" s="20"/>
      <c r="D6" s="20"/>
      <c r="E6" s="20"/>
      <c r="F6" s="20"/>
      <c r="G6" s="21"/>
    </row>
    <row r="7" ht="33.75" customHeight="1">
      <c r="B7" s="22" t="s">
        <v>3</v>
      </c>
      <c r="C7" s="22" t="s">
        <v>4</v>
      </c>
      <c r="D7" s="22"/>
      <c r="E7" s="23" t="s">
        <v>5</v>
      </c>
      <c r="F7" s="24" t="s">
        <v>6</v>
      </c>
      <c r="G7" s="25"/>
      <c r="K7" s="26"/>
    </row>
    <row r="8" ht="24.0" customHeight="1">
      <c r="B8" s="27" t="s">
        <v>7</v>
      </c>
      <c r="C8" s="28" t="s">
        <v>8</v>
      </c>
      <c r="D8" s="25"/>
      <c r="E8" s="27" t="s">
        <v>9</v>
      </c>
      <c r="F8" s="29">
        <f>IF(COUNTIF('C1'!$H$4:$H$13,"NOK")&gt;0,0,IF(COUNTA('C1'!$A$4:$A$13)=COUNTIF('C1'!$H$4:$H$13,"OK"),2,IF(COUNTA('C1'!$A$4:$A$13)=COUNTIF('C1'!$H$4:$H$13,"Bloq"),3,1)))</f>
        <v>2</v>
      </c>
      <c r="G8" s="30" t="str">
        <f t="shared" ref="G8:G17" si="1">IF(F8=2,"ok",IF(F8=1,"Não Testado",IF(F8=3,"Bloq","Nok")))</f>
        <v>ok</v>
      </c>
      <c r="P8" s="31"/>
    </row>
    <row r="9" ht="15.0" customHeight="1">
      <c r="B9" s="27" t="s">
        <v>10</v>
      </c>
      <c r="C9" s="32"/>
      <c r="D9" s="25"/>
      <c r="E9" s="27" t="s">
        <v>11</v>
      </c>
      <c r="F9" s="29">
        <f>IF(COUNTIF('C2'!$H$4:$H$13,"NOK")&gt;0,0,IF(COUNTA('C2'!$A$4:$A$13)=COUNTIF('C2'!$H$4:$H$13,"OK"),2,IF(COUNTA('C2'!$A$4:$A$13)=COUNTIF('C2'!$H$4:$H$13,"Bloq"),3,1)))</f>
        <v>0</v>
      </c>
      <c r="G9" s="30" t="str">
        <f t="shared" si="1"/>
        <v>Nok</v>
      </c>
      <c r="P9" s="33"/>
    </row>
    <row r="10" ht="15.0" customHeight="1">
      <c r="B10" s="27" t="s">
        <v>12</v>
      </c>
      <c r="C10" s="32"/>
      <c r="D10" s="25"/>
      <c r="E10" s="27" t="s">
        <v>13</v>
      </c>
      <c r="F10" s="29">
        <f>IF(COUNTIF('C3'!$H$4:$H$13,"NOK")&gt;0,0,IF(COUNTA('C3'!$A$4:$A$13)=COUNTIF('C3'!$H$4:$H$13,"OK"),2,IF(COUNTA('C3'!$A$4:$A$13)=COUNTIF('C3'!$H$4:$H$13,"Bloq"),3,1)))</f>
        <v>1</v>
      </c>
      <c r="G10" s="30" t="str">
        <f t="shared" si="1"/>
        <v>Não Testado</v>
      </c>
    </row>
    <row r="11" ht="16.5" customHeight="1">
      <c r="B11" s="27" t="s">
        <v>14</v>
      </c>
      <c r="C11" s="32"/>
      <c r="D11" s="25"/>
      <c r="E11" s="27" t="s">
        <v>15</v>
      </c>
      <c r="F11" s="29">
        <f>IF(COUNTIF('C4'!$H$4:$H$13,"NOK")&gt;0,0,IF(COUNTA('C4'!$A$4:$A$13)=COUNTIF('C4'!$H$4:$H$13,"OK"),2,IF(COUNTA('C4'!$A$4:$A$13)=COUNTIF('C4'!$H$4:$H$13,"Bloq"),3,1)))</f>
        <v>1</v>
      </c>
      <c r="G11" s="30" t="str">
        <f t="shared" si="1"/>
        <v>Não Testado</v>
      </c>
    </row>
    <row r="12" ht="16.5" customHeight="1">
      <c r="B12" s="27" t="s">
        <v>16</v>
      </c>
      <c r="C12" s="32"/>
      <c r="D12" s="25"/>
      <c r="E12" s="27" t="s">
        <v>17</v>
      </c>
      <c r="F12" s="29">
        <f>IF(COUNTIF('C5'!$H$4:$H$13,"NOK")&gt;0,0,IF(COUNTA('C5'!$A$4:$A$13)=COUNTIF('C5'!$H$4:$H$13,"OK"),2,IF(COUNTA('C5'!$A$4:$A$13)=COUNTIF('C5'!$H$4:$H$13,"Bloq"),3,1)))</f>
        <v>1</v>
      </c>
      <c r="G12" s="30" t="str">
        <f t="shared" si="1"/>
        <v>Não Testado</v>
      </c>
    </row>
    <row r="13" ht="16.5" customHeight="1">
      <c r="B13" s="27" t="s">
        <v>18</v>
      </c>
      <c r="C13" s="32"/>
      <c r="D13" s="25"/>
      <c r="E13" s="27" t="s">
        <v>19</v>
      </c>
      <c r="F13" s="29">
        <f>IF(COUNTIF('C6'!$H$4:$H$13,"NOK")&gt;0,0,IF(COUNTA('C6'!$A$4:$A$13)=COUNTIF('C6'!$H$4:$H$13,"OK"),2,IF(COUNTA('C6'!$A$4:$A$13)=COUNTIF('C6'!$H$4:$H$13,"Bloq"),3,1)))</f>
        <v>1</v>
      </c>
      <c r="G13" s="30" t="str">
        <f t="shared" si="1"/>
        <v>Não Testado</v>
      </c>
    </row>
    <row r="14" ht="16.5" customHeight="1">
      <c r="B14" s="27" t="s">
        <v>20</v>
      </c>
      <c r="C14" s="32"/>
      <c r="D14" s="25"/>
      <c r="E14" s="27" t="s">
        <v>21</v>
      </c>
      <c r="F14" s="29">
        <f>IF(COUNTIF('C7.'!$H$4:$H$13,"NOK")&gt;0,0,IF(COUNTA('C7.'!$A$4:$A$13)=COUNTIF('C7.'!$H$4:$H$13,"OK"),2,IF(COUNTA('C7.'!$A$4:$A$13)=COUNTIF('C7.'!$H$4:$H$13,"Bloq"),3,1)))</f>
        <v>1</v>
      </c>
      <c r="G14" s="30" t="str">
        <f t="shared" si="1"/>
        <v>Não Testado</v>
      </c>
    </row>
    <row r="15" ht="16.5" customHeight="1">
      <c r="B15" s="27" t="s">
        <v>22</v>
      </c>
      <c r="C15" s="32"/>
      <c r="D15" s="25"/>
      <c r="E15" s="27" t="s">
        <v>23</v>
      </c>
      <c r="F15" s="29">
        <f>IF(COUNTIF('C8.'!$H$4:$H$13,"NOK")&gt;0,0,IF(COUNTA('C8.'!$A$4:$A$13)=COUNTIF('C8.'!$H$4:$H$13,"OK"),2,IF(COUNTA('C8.'!$A$4:$A$13)=COUNTIF('C8'!$H$4:$H$13,"Bloq"),3,1)))</f>
        <v>1</v>
      </c>
      <c r="G15" s="30" t="str">
        <f t="shared" si="1"/>
        <v>Não Testado</v>
      </c>
    </row>
    <row r="16" ht="16.5" customHeight="1">
      <c r="B16" s="27" t="s">
        <v>24</v>
      </c>
      <c r="C16" s="32"/>
      <c r="D16" s="25"/>
      <c r="E16" s="27" t="s">
        <v>25</v>
      </c>
      <c r="F16" s="29">
        <f>IF(COUNTIF('C9'!$H$4:$H$13,"NOK")&gt;0,0,IF(COUNTA('C9'!$A$4:$A$13)=COUNTIF('C9'!$H$4:$H$13,"OK"),2,IF(COUNTA('C9'!$A$4:$A$13)=COUNTIF('C9'!$H$4:$H$13,"Bloq"),3,1)))</f>
        <v>1</v>
      </c>
      <c r="G16" s="30" t="str">
        <f t="shared" si="1"/>
        <v>Não Testado</v>
      </c>
    </row>
    <row r="17" ht="16.5" customHeight="1">
      <c r="B17" s="27" t="s">
        <v>26</v>
      </c>
      <c r="C17" s="32"/>
      <c r="D17" s="25"/>
      <c r="E17" s="27" t="s">
        <v>27</v>
      </c>
      <c r="F17" s="29">
        <f>IF(COUNTIF('C10'!$H$4:$H$13,"NOK")&gt;0,0,IF(COUNTA('C10'!$A$4:$A$13)=COUNTIF('C10'!$H$4:$H$13,"OK"),2,IF(COUNTA('C10'!$A$4:$A$13)=COUNTIF('C10'!$H$4:$H$13,"Bloq"),3,1)))</f>
        <v>1</v>
      </c>
      <c r="G17" s="30" t="str">
        <f t="shared" si="1"/>
        <v>Não Testado</v>
      </c>
    </row>
    <row r="18" ht="15.0" customHeight="1">
      <c r="B18" s="34"/>
      <c r="C18" s="35"/>
      <c r="D18" s="25"/>
      <c r="E18" s="34"/>
      <c r="F18" s="29"/>
      <c r="G18" s="30"/>
    </row>
    <row r="19" ht="24.0" customHeight="1">
      <c r="B19" s="36"/>
      <c r="C19" s="37"/>
      <c r="D19" s="38"/>
      <c r="E19" s="36"/>
      <c r="F19" s="33"/>
    </row>
    <row r="20" ht="24.0" customHeight="1">
      <c r="B20" s="24" t="s">
        <v>28</v>
      </c>
      <c r="C20" s="17"/>
      <c r="D20" s="25"/>
      <c r="E20" s="39"/>
      <c r="F20" s="33"/>
    </row>
    <row r="21" ht="24.0" customHeight="1">
      <c r="B21" s="24" t="s">
        <v>29</v>
      </c>
      <c r="C21" s="25"/>
      <c r="D21" s="22" t="s">
        <v>30</v>
      </c>
      <c r="E21" s="39"/>
      <c r="F21" s="33"/>
    </row>
    <row r="22" ht="24.0" customHeight="1">
      <c r="B22" s="40"/>
      <c r="C22" s="25"/>
      <c r="D22" s="41"/>
      <c r="E22" s="39"/>
      <c r="F22" s="33"/>
    </row>
    <row r="23" ht="24.0" customHeight="1">
      <c r="B23" s="40"/>
      <c r="C23" s="25"/>
      <c r="D23" s="42"/>
      <c r="E23" s="39"/>
      <c r="F23" s="33"/>
    </row>
    <row r="24" ht="24.0" customHeight="1">
      <c r="B24" s="40"/>
      <c r="C24" s="25"/>
      <c r="D24" s="42"/>
      <c r="E24" s="43"/>
      <c r="F24" s="33"/>
    </row>
    <row r="25" ht="24.0" customHeight="1">
      <c r="B25" s="40"/>
      <c r="C25" s="25"/>
      <c r="D25" s="42"/>
      <c r="E25" s="43"/>
      <c r="F25" s="33"/>
    </row>
    <row r="26" ht="24.0" customHeight="1">
      <c r="B26" s="40"/>
      <c r="C26" s="25"/>
      <c r="D26" s="41"/>
      <c r="E26" s="43"/>
      <c r="F26" s="33"/>
    </row>
    <row r="27" ht="24.0" customHeight="1">
      <c r="B27" s="36"/>
      <c r="C27" s="44"/>
      <c r="D27" s="33"/>
      <c r="E27" s="33"/>
      <c r="F27" s="33"/>
    </row>
    <row r="28" ht="24.0" customHeight="1">
      <c r="B28" s="24" t="s">
        <v>31</v>
      </c>
      <c r="C28" s="25"/>
      <c r="D28" s="45"/>
      <c r="E28" s="45"/>
      <c r="F28" s="33"/>
    </row>
    <row r="29" ht="24.0" customHeight="1">
      <c r="B29" s="46"/>
      <c r="C29" s="25"/>
      <c r="D29" s="45"/>
      <c r="E29" s="45"/>
      <c r="F29" s="33"/>
    </row>
    <row r="30" ht="24.0" customHeight="1">
      <c r="B30" s="46"/>
      <c r="C30" s="25"/>
      <c r="D30" s="45"/>
      <c r="E30" s="45"/>
      <c r="F30" s="33"/>
    </row>
    <row r="31" ht="24.0" customHeight="1">
      <c r="B31" s="46"/>
      <c r="C31" s="25"/>
      <c r="D31" s="45"/>
      <c r="E31" s="45"/>
      <c r="F31" s="33"/>
    </row>
    <row r="32" ht="24.0" customHeight="1">
      <c r="B32" s="36"/>
      <c r="C32" s="37"/>
      <c r="D32" s="45"/>
      <c r="E32" s="45"/>
      <c r="F32" s="33"/>
    </row>
    <row r="33" ht="24.0" customHeight="1">
      <c r="B33" s="24" t="s">
        <v>32</v>
      </c>
      <c r="C33" s="25"/>
      <c r="D33" s="45"/>
      <c r="E33" s="45"/>
      <c r="F33" s="33"/>
    </row>
    <row r="34" ht="24.0" customHeight="1">
      <c r="B34" s="47">
        <f>COUNT(F8:F17)</f>
        <v>10</v>
      </c>
      <c r="C34" s="48" t="s">
        <v>33</v>
      </c>
      <c r="D34" s="26"/>
      <c r="E34" s="33"/>
      <c r="F34" s="33"/>
    </row>
    <row r="35" ht="24.0" customHeight="1">
      <c r="B35" s="47">
        <f>B37+B39</f>
        <v>2</v>
      </c>
      <c r="C35" s="48" t="s">
        <v>34</v>
      </c>
      <c r="D35" s="49"/>
      <c r="E35" s="33"/>
      <c r="F35" s="33"/>
    </row>
    <row r="36" ht="24.0" customHeight="1">
      <c r="B36" s="47">
        <f>COUNTIF(G8:G17,"Não Testado")</f>
        <v>8</v>
      </c>
      <c r="C36" s="48" t="s">
        <v>35</v>
      </c>
      <c r="D36" s="49"/>
      <c r="E36" s="33"/>
      <c r="F36" s="33"/>
    </row>
    <row r="37" ht="24.0" customHeight="1">
      <c r="B37" s="47">
        <f>COUNTIF(G8:G18,"ok")</f>
        <v>1</v>
      </c>
      <c r="C37" s="48" t="s">
        <v>36</v>
      </c>
      <c r="D37" s="49"/>
      <c r="E37" s="33"/>
      <c r="F37" s="33"/>
    </row>
    <row r="38" ht="24.0" customHeight="1">
      <c r="B38" s="47">
        <f>COUNTIF(G9:G19,"Bloq")</f>
        <v>0</v>
      </c>
      <c r="C38" s="48" t="s">
        <v>37</v>
      </c>
      <c r="D38" s="49"/>
      <c r="E38" s="33"/>
      <c r="F38" s="33"/>
    </row>
    <row r="39" ht="24.0" customHeight="1">
      <c r="B39" s="47">
        <f>COUNTIF(G8:G17,"nok")</f>
        <v>1</v>
      </c>
      <c r="C39" s="48" t="s">
        <v>38</v>
      </c>
      <c r="D39" s="49"/>
      <c r="E39" s="33"/>
      <c r="F39" s="33"/>
    </row>
    <row r="40" ht="24.0" customHeight="1">
      <c r="B40" s="36"/>
      <c r="C40" s="44"/>
      <c r="D40" s="33"/>
      <c r="E40" s="33"/>
      <c r="F40" s="33"/>
    </row>
    <row r="41" ht="24.0" customHeight="1">
      <c r="B41" s="36"/>
      <c r="C41" s="44"/>
      <c r="D41" s="33"/>
      <c r="E41" s="33"/>
      <c r="F41" s="33"/>
    </row>
    <row r="42" ht="24.0" customHeight="1">
      <c r="B42" s="36"/>
      <c r="C42" s="44"/>
      <c r="D42" s="44"/>
      <c r="E42" s="44"/>
      <c r="F42" s="33"/>
    </row>
    <row r="43" ht="24.0" customHeight="1">
      <c r="B43" s="36"/>
      <c r="C43" s="44"/>
      <c r="D43" s="33"/>
      <c r="E43" s="33"/>
      <c r="F43" s="33"/>
    </row>
    <row r="44" ht="24.0" customHeight="1">
      <c r="B44" s="36"/>
      <c r="C44" s="44"/>
      <c r="D44" s="33"/>
      <c r="E44" s="33"/>
      <c r="F44" s="33"/>
    </row>
    <row r="45" ht="24.0" customHeight="1">
      <c r="B45" s="36"/>
      <c r="C45" s="44"/>
      <c r="D45" s="33"/>
      <c r="E45" s="33"/>
      <c r="F45" s="33"/>
    </row>
    <row r="46" ht="24.0" customHeight="1">
      <c r="B46" s="36"/>
      <c r="C46" s="44"/>
      <c r="D46" s="33"/>
      <c r="E46" s="33"/>
      <c r="F46" s="33"/>
    </row>
    <row r="47" ht="24.0" customHeight="1">
      <c r="B47" s="36"/>
      <c r="C47" s="44"/>
      <c r="D47" s="33"/>
      <c r="E47" s="33"/>
      <c r="F47" s="33"/>
    </row>
    <row r="48" ht="24.0" customHeight="1">
      <c r="B48" s="36"/>
      <c r="C48" s="44"/>
      <c r="D48" s="33"/>
      <c r="E48" s="33"/>
      <c r="F48" s="33"/>
    </row>
    <row r="49" ht="24.0" customHeight="1">
      <c r="B49" s="36"/>
      <c r="C49" s="44"/>
      <c r="D49" s="33"/>
      <c r="E49" s="33"/>
      <c r="F49" s="33"/>
    </row>
    <row r="50" ht="24.0" customHeight="1">
      <c r="B50" s="36"/>
      <c r="C50" s="44"/>
      <c r="D50" s="33"/>
      <c r="E50" s="33"/>
      <c r="F50" s="33"/>
    </row>
    <row r="51" ht="24.0" customHeight="1">
      <c r="B51" s="36"/>
      <c r="C51" s="44"/>
      <c r="D51" s="33"/>
      <c r="E51" s="33"/>
      <c r="F51" s="33"/>
    </row>
    <row r="52" ht="24.0" customHeight="1">
      <c r="B52" s="36"/>
      <c r="C52" s="44"/>
      <c r="D52" s="33"/>
      <c r="E52" s="33"/>
      <c r="F52" s="33"/>
    </row>
    <row r="53" ht="24.0" customHeight="1">
      <c r="B53" s="36"/>
      <c r="C53" s="44"/>
      <c r="D53" s="33"/>
      <c r="E53" s="33"/>
      <c r="F53" s="33"/>
    </row>
    <row r="54" ht="24.0" customHeight="1">
      <c r="B54" s="36"/>
      <c r="C54" s="44"/>
      <c r="D54" s="33"/>
      <c r="E54" s="33"/>
      <c r="F54" s="33"/>
    </row>
    <row r="55" ht="24.0" customHeight="1">
      <c r="B55" s="36"/>
      <c r="C55" s="44"/>
      <c r="D55" s="33"/>
      <c r="E55" s="33"/>
      <c r="F55" s="33"/>
    </row>
    <row r="56" ht="24.0" customHeight="1">
      <c r="B56" s="36"/>
      <c r="C56" s="44"/>
      <c r="D56" s="33"/>
      <c r="E56" s="33"/>
      <c r="F56" s="33"/>
    </row>
    <row r="57" ht="24.0" customHeight="1">
      <c r="B57" s="36"/>
      <c r="C57" s="44"/>
      <c r="D57" s="33"/>
      <c r="E57" s="33"/>
      <c r="F57" s="33"/>
    </row>
    <row r="58" ht="24.0" customHeight="1">
      <c r="B58" s="36"/>
      <c r="C58" s="44"/>
      <c r="D58" s="33"/>
      <c r="E58" s="33"/>
      <c r="F58" s="33"/>
    </row>
    <row r="59" ht="24.0" customHeight="1">
      <c r="B59" s="36"/>
      <c r="C59" s="44"/>
      <c r="D59" s="33"/>
      <c r="E59" s="33"/>
      <c r="F59" s="33"/>
    </row>
    <row r="60" ht="24.0" customHeight="1">
      <c r="B60" s="36"/>
      <c r="C60" s="44"/>
      <c r="D60" s="33"/>
      <c r="E60" s="33"/>
      <c r="F60" s="33"/>
    </row>
    <row r="61" ht="24.0" customHeight="1">
      <c r="B61" s="36"/>
      <c r="C61" s="44"/>
      <c r="D61" s="33"/>
      <c r="E61" s="33"/>
      <c r="F61" s="33"/>
    </row>
    <row r="62" ht="24.0" customHeight="1">
      <c r="B62" s="36"/>
      <c r="C62" s="44"/>
      <c r="D62" s="33"/>
      <c r="E62" s="33"/>
      <c r="F62" s="33"/>
    </row>
    <row r="63" ht="24.0" customHeight="1">
      <c r="B63" s="36"/>
      <c r="C63" s="44"/>
      <c r="D63" s="33"/>
      <c r="E63" s="33"/>
      <c r="F63" s="33"/>
    </row>
    <row r="64" ht="24.0" customHeight="1">
      <c r="B64" s="36"/>
      <c r="C64" s="44"/>
      <c r="D64" s="33"/>
      <c r="E64" s="33"/>
      <c r="F64" s="33"/>
    </row>
    <row r="65" ht="24.0" customHeight="1">
      <c r="B65" s="36"/>
      <c r="C65" s="44"/>
      <c r="D65" s="33"/>
      <c r="E65" s="33"/>
      <c r="F65" s="33"/>
    </row>
    <row r="66" ht="24.0" customHeight="1">
      <c r="B66" s="36"/>
      <c r="C66" s="44"/>
      <c r="D66" s="33"/>
      <c r="E66" s="33"/>
      <c r="F66" s="33"/>
    </row>
    <row r="67" ht="24.0" customHeight="1">
      <c r="B67" s="36"/>
      <c r="C67" s="44"/>
      <c r="D67" s="33"/>
      <c r="E67" s="33"/>
      <c r="F67" s="33"/>
    </row>
    <row r="68" ht="24.0" customHeight="1">
      <c r="B68" s="36"/>
      <c r="C68" s="44"/>
      <c r="D68" s="33"/>
      <c r="E68" s="33"/>
      <c r="F68" s="33"/>
    </row>
    <row r="69" ht="24.0" customHeight="1">
      <c r="B69" s="36"/>
      <c r="C69" s="44"/>
      <c r="D69" s="33"/>
      <c r="E69" s="33"/>
      <c r="F69" s="33"/>
    </row>
    <row r="70" ht="24.0" customHeight="1">
      <c r="B70" s="36"/>
      <c r="C70" s="44"/>
      <c r="D70" s="33"/>
      <c r="E70" s="33"/>
      <c r="F70" s="33"/>
    </row>
    <row r="71" ht="24.0" customHeight="1">
      <c r="B71" s="36"/>
      <c r="C71" s="44"/>
      <c r="D71" s="33"/>
      <c r="E71" s="33"/>
      <c r="F71" s="33"/>
    </row>
    <row r="72" ht="24.0" customHeight="1">
      <c r="B72" s="36"/>
      <c r="C72" s="44"/>
      <c r="D72" s="33"/>
      <c r="E72" s="33"/>
      <c r="F72" s="33"/>
    </row>
    <row r="73" ht="24.0" customHeight="1">
      <c r="B73" s="36"/>
      <c r="C73" s="44"/>
      <c r="D73" s="33"/>
      <c r="E73" s="33"/>
      <c r="F73" s="33"/>
    </row>
    <row r="74" ht="24.0" customHeight="1">
      <c r="B74" s="36"/>
      <c r="C74" s="44"/>
      <c r="D74" s="33"/>
      <c r="E74" s="33"/>
      <c r="F74" s="33"/>
    </row>
    <row r="75" ht="24.0" customHeight="1">
      <c r="B75" s="36"/>
      <c r="C75" s="44"/>
      <c r="D75" s="33"/>
      <c r="E75" s="33"/>
      <c r="F75" s="33"/>
    </row>
    <row r="76" ht="24.0" customHeight="1">
      <c r="B76" s="36"/>
      <c r="C76" s="44"/>
      <c r="D76" s="33"/>
      <c r="E76" s="33"/>
      <c r="F76" s="33"/>
    </row>
    <row r="77" ht="24.0" customHeight="1">
      <c r="B77" s="36"/>
      <c r="C77" s="44"/>
      <c r="D77" s="33"/>
      <c r="E77" s="33"/>
      <c r="F77" s="33"/>
    </row>
    <row r="78" ht="24.0" customHeight="1">
      <c r="B78" s="36"/>
      <c r="C78" s="44"/>
      <c r="D78" s="33"/>
      <c r="E78" s="33"/>
      <c r="F78" s="33"/>
    </row>
    <row r="79" ht="24.0" customHeight="1">
      <c r="B79" s="36"/>
      <c r="C79" s="44"/>
      <c r="D79" s="33"/>
      <c r="E79" s="33"/>
      <c r="F79" s="33"/>
    </row>
    <row r="80" ht="24.0" customHeight="1">
      <c r="B80" s="36"/>
      <c r="C80" s="44"/>
      <c r="D80" s="33"/>
      <c r="E80" s="33"/>
      <c r="F80" s="33"/>
    </row>
    <row r="81" ht="24.0" customHeight="1">
      <c r="B81" s="36"/>
      <c r="C81" s="44"/>
      <c r="D81" s="33"/>
      <c r="E81" s="33"/>
      <c r="F81" s="33"/>
    </row>
    <row r="82" ht="24.0" customHeight="1">
      <c r="B82" s="36"/>
      <c r="C82" s="44"/>
      <c r="D82" s="33"/>
      <c r="E82" s="33"/>
      <c r="F82" s="33"/>
    </row>
    <row r="83" ht="24.0" customHeight="1">
      <c r="B83" s="36"/>
      <c r="C83" s="44"/>
      <c r="D83" s="33"/>
      <c r="E83" s="33"/>
      <c r="F83" s="33"/>
    </row>
    <row r="84" ht="24.0" customHeight="1">
      <c r="B84" s="36"/>
      <c r="C84" s="44"/>
      <c r="D84" s="33"/>
      <c r="E84" s="33"/>
      <c r="F84" s="33"/>
    </row>
    <row r="85" ht="24.0" customHeight="1">
      <c r="B85" s="36"/>
      <c r="C85" s="44"/>
      <c r="D85" s="33"/>
      <c r="E85" s="33"/>
      <c r="F85" s="33"/>
    </row>
    <row r="86" ht="24.0" customHeight="1">
      <c r="B86" s="36"/>
      <c r="C86" s="44"/>
      <c r="D86" s="33"/>
      <c r="E86" s="33"/>
      <c r="F86" s="33"/>
    </row>
    <row r="87" ht="24.0" customHeight="1">
      <c r="B87" s="36"/>
      <c r="C87" s="44"/>
      <c r="D87" s="33"/>
      <c r="E87" s="33"/>
      <c r="F87" s="33"/>
    </row>
    <row r="88" ht="24.0" customHeight="1">
      <c r="B88" s="36"/>
      <c r="C88" s="44"/>
      <c r="D88" s="33"/>
      <c r="E88" s="33"/>
      <c r="F88" s="33"/>
    </row>
    <row r="89" ht="24.0" customHeight="1">
      <c r="B89" s="36"/>
      <c r="C89" s="44"/>
      <c r="D89" s="33"/>
      <c r="E89" s="33"/>
      <c r="F89" s="33"/>
    </row>
    <row r="90" ht="24.0" customHeight="1">
      <c r="B90" s="36"/>
      <c r="C90" s="44"/>
      <c r="D90" s="33"/>
      <c r="E90" s="33"/>
      <c r="F90" s="33"/>
    </row>
    <row r="91" ht="24.0" customHeight="1">
      <c r="B91" s="36"/>
      <c r="C91" s="44"/>
      <c r="D91" s="33"/>
      <c r="E91" s="33"/>
      <c r="F91" s="33"/>
    </row>
    <row r="92" ht="24.0" customHeight="1">
      <c r="B92" s="36"/>
      <c r="C92" s="44"/>
      <c r="D92" s="33"/>
      <c r="E92" s="33"/>
      <c r="F92" s="33"/>
    </row>
    <row r="93" ht="24.0" customHeight="1">
      <c r="B93" s="36"/>
      <c r="C93" s="44"/>
      <c r="D93" s="33"/>
      <c r="E93" s="33"/>
      <c r="F93" s="33"/>
    </row>
    <row r="94" ht="24.0" customHeight="1">
      <c r="B94" s="36"/>
      <c r="C94" s="44"/>
      <c r="D94" s="33"/>
      <c r="E94" s="33"/>
      <c r="F94" s="33"/>
    </row>
    <row r="95" ht="24.0" customHeight="1">
      <c r="B95" s="36"/>
      <c r="C95" s="44"/>
      <c r="D95" s="33"/>
      <c r="E95" s="33"/>
      <c r="F95" s="33"/>
    </row>
    <row r="96" ht="24.0" customHeight="1">
      <c r="B96" s="36"/>
      <c r="C96" s="44"/>
      <c r="D96" s="33"/>
      <c r="E96" s="33"/>
      <c r="F96" s="33"/>
    </row>
    <row r="97" ht="24.0" customHeight="1">
      <c r="B97" s="36"/>
      <c r="C97" s="44"/>
      <c r="D97" s="33"/>
      <c r="E97" s="33"/>
      <c r="F97" s="33"/>
    </row>
    <row r="98" ht="24.0" customHeight="1">
      <c r="B98" s="36"/>
      <c r="C98" s="44"/>
      <c r="D98" s="33"/>
      <c r="E98" s="33"/>
      <c r="F98" s="33"/>
    </row>
    <row r="99" ht="24.0" customHeight="1">
      <c r="B99" s="36"/>
      <c r="C99" s="44"/>
      <c r="D99" s="33"/>
      <c r="E99" s="33"/>
      <c r="F99" s="33"/>
    </row>
    <row r="100" ht="24.0" customHeight="1">
      <c r="B100" s="36"/>
      <c r="C100" s="44"/>
      <c r="D100" s="33"/>
      <c r="E100" s="33"/>
      <c r="F100" s="33"/>
    </row>
    <row r="101" ht="24.0" customHeight="1">
      <c r="B101" s="36"/>
      <c r="C101" s="44"/>
      <c r="D101" s="33"/>
      <c r="E101" s="33"/>
      <c r="F101" s="33"/>
    </row>
    <row r="102" ht="24.0" customHeight="1">
      <c r="B102" s="36"/>
      <c r="C102" s="44"/>
      <c r="D102" s="33"/>
      <c r="E102" s="33"/>
      <c r="F102" s="33"/>
    </row>
    <row r="103" ht="24.0" customHeight="1">
      <c r="B103" s="36"/>
      <c r="C103" s="44"/>
      <c r="D103" s="33"/>
      <c r="E103" s="33"/>
      <c r="F103" s="33"/>
    </row>
    <row r="104" ht="24.0" customHeight="1">
      <c r="B104" s="36"/>
      <c r="C104" s="44"/>
      <c r="D104" s="33"/>
      <c r="E104" s="33"/>
      <c r="F104" s="33"/>
    </row>
    <row r="105" ht="24.0" customHeight="1">
      <c r="B105" s="36"/>
      <c r="C105" s="44"/>
      <c r="D105" s="33"/>
      <c r="E105" s="33"/>
      <c r="F105" s="33"/>
    </row>
    <row r="106" ht="24.0" customHeight="1">
      <c r="B106" s="36"/>
      <c r="C106" s="44"/>
      <c r="D106" s="33"/>
      <c r="E106" s="33"/>
      <c r="F106" s="33"/>
    </row>
    <row r="107" ht="24.0" customHeight="1">
      <c r="B107" s="36"/>
      <c r="C107" s="44"/>
      <c r="D107" s="33"/>
      <c r="E107" s="33"/>
      <c r="F107" s="33"/>
    </row>
    <row r="108" ht="24.0" customHeight="1">
      <c r="B108" s="36"/>
      <c r="C108" s="44"/>
      <c r="D108" s="33"/>
      <c r="E108" s="33"/>
      <c r="F108" s="33"/>
    </row>
    <row r="109" ht="24.0" customHeight="1">
      <c r="B109" s="36"/>
      <c r="C109" s="44"/>
      <c r="D109" s="33"/>
      <c r="E109" s="33"/>
      <c r="F109" s="33"/>
    </row>
    <row r="110" ht="24.0" customHeight="1">
      <c r="B110" s="36"/>
      <c r="C110" s="44"/>
      <c r="D110" s="33"/>
      <c r="E110" s="33"/>
      <c r="F110" s="33"/>
    </row>
    <row r="111" ht="24.0" customHeight="1">
      <c r="B111" s="36"/>
      <c r="C111" s="44"/>
      <c r="D111" s="33"/>
      <c r="E111" s="33"/>
      <c r="F111" s="33"/>
    </row>
    <row r="112" ht="24.0" customHeight="1">
      <c r="B112" s="36"/>
      <c r="C112" s="44"/>
      <c r="D112" s="33"/>
      <c r="E112" s="33"/>
      <c r="F112" s="33"/>
    </row>
    <row r="113" ht="24.0" customHeight="1">
      <c r="B113" s="36"/>
      <c r="C113" s="44"/>
      <c r="D113" s="33"/>
      <c r="E113" s="33"/>
      <c r="F113" s="33"/>
    </row>
    <row r="114" ht="24.0" customHeight="1">
      <c r="B114" s="36"/>
      <c r="C114" s="44"/>
      <c r="D114" s="33"/>
      <c r="E114" s="33"/>
      <c r="F114" s="33"/>
    </row>
    <row r="115" ht="24.0" customHeight="1">
      <c r="B115" s="36"/>
      <c r="C115" s="44"/>
      <c r="D115" s="33"/>
      <c r="E115" s="33"/>
      <c r="F115" s="33"/>
    </row>
    <row r="116" ht="24.0" customHeight="1">
      <c r="B116" s="36"/>
      <c r="C116" s="44"/>
      <c r="D116" s="33"/>
      <c r="E116" s="33"/>
      <c r="F116" s="33"/>
    </row>
    <row r="117" ht="24.0" customHeight="1">
      <c r="B117" s="36"/>
      <c r="C117" s="44"/>
      <c r="D117" s="33"/>
      <c r="E117" s="33"/>
      <c r="F117" s="33"/>
    </row>
    <row r="118" ht="24.0" customHeight="1">
      <c r="B118" s="36"/>
      <c r="C118" s="44"/>
      <c r="D118" s="33"/>
      <c r="E118" s="33"/>
      <c r="F118" s="33"/>
    </row>
    <row r="119" ht="24.0" customHeight="1">
      <c r="B119" s="36"/>
      <c r="C119" s="44"/>
      <c r="D119" s="33"/>
      <c r="E119" s="33"/>
      <c r="F119" s="33"/>
    </row>
    <row r="120" ht="24.0" customHeight="1">
      <c r="B120" s="36"/>
      <c r="C120" s="44"/>
      <c r="D120" s="33"/>
      <c r="E120" s="33"/>
      <c r="F120" s="33"/>
    </row>
    <row r="121" ht="24.0" customHeight="1">
      <c r="B121" s="36"/>
      <c r="C121" s="44"/>
      <c r="D121" s="33"/>
      <c r="E121" s="33"/>
      <c r="F121" s="33"/>
    </row>
    <row r="122" ht="24.0" customHeight="1">
      <c r="B122" s="36"/>
      <c r="C122" s="44"/>
      <c r="D122" s="33"/>
      <c r="E122" s="33"/>
      <c r="F122" s="33"/>
    </row>
    <row r="123" ht="24.0" customHeight="1">
      <c r="B123" s="36"/>
      <c r="C123" s="44"/>
      <c r="D123" s="33"/>
      <c r="E123" s="33"/>
      <c r="F123" s="33"/>
    </row>
    <row r="124" ht="24.0" customHeight="1">
      <c r="B124" s="36"/>
      <c r="C124" s="44"/>
      <c r="D124" s="33"/>
      <c r="E124" s="33"/>
      <c r="F124" s="33"/>
    </row>
    <row r="125" ht="24.0" customHeight="1">
      <c r="B125" s="36"/>
      <c r="C125" s="44"/>
      <c r="D125" s="33"/>
      <c r="E125" s="33"/>
      <c r="F125" s="33"/>
    </row>
    <row r="126" ht="24.0" customHeight="1">
      <c r="B126" s="36"/>
      <c r="C126" s="44"/>
      <c r="D126" s="33"/>
      <c r="E126" s="33"/>
      <c r="F126" s="33"/>
    </row>
    <row r="127" ht="24.0" customHeight="1">
      <c r="B127" s="36"/>
      <c r="C127" s="44"/>
      <c r="D127" s="33"/>
      <c r="E127" s="33"/>
      <c r="F127" s="33"/>
    </row>
    <row r="128" ht="24.0" customHeight="1">
      <c r="B128" s="36"/>
      <c r="C128" s="44"/>
      <c r="D128" s="33"/>
      <c r="E128" s="33"/>
      <c r="F128" s="33"/>
    </row>
    <row r="129" ht="24.0" customHeight="1">
      <c r="B129" s="36"/>
      <c r="C129" s="44"/>
      <c r="D129" s="33"/>
      <c r="E129" s="33"/>
      <c r="F129" s="33"/>
    </row>
    <row r="130" ht="24.0" customHeight="1">
      <c r="B130" s="36"/>
      <c r="C130" s="44"/>
      <c r="D130" s="33"/>
      <c r="E130" s="33"/>
      <c r="F130" s="33"/>
    </row>
    <row r="131" ht="24.0" customHeight="1">
      <c r="B131" s="36"/>
      <c r="C131" s="44"/>
      <c r="D131" s="33"/>
      <c r="E131" s="33"/>
      <c r="F131" s="33"/>
    </row>
    <row r="132" ht="24.0" customHeight="1">
      <c r="B132" s="36"/>
      <c r="C132" s="44"/>
      <c r="D132" s="33"/>
      <c r="E132" s="33"/>
      <c r="F132" s="33"/>
    </row>
    <row r="133" ht="24.0" customHeight="1">
      <c r="B133" s="36"/>
      <c r="C133" s="44"/>
      <c r="D133" s="33"/>
      <c r="E133" s="33"/>
      <c r="F133" s="33"/>
    </row>
    <row r="134" ht="24.0" customHeight="1">
      <c r="B134" s="36"/>
      <c r="C134" s="44"/>
      <c r="D134" s="33"/>
      <c r="E134" s="33"/>
      <c r="F134" s="33"/>
    </row>
    <row r="135" ht="24.0" customHeight="1">
      <c r="B135" s="36"/>
      <c r="C135" s="44"/>
      <c r="D135" s="33"/>
      <c r="E135" s="33"/>
      <c r="F135" s="33"/>
    </row>
    <row r="136" ht="24.0" customHeight="1">
      <c r="B136" s="36"/>
      <c r="C136" s="44"/>
      <c r="D136" s="33"/>
      <c r="E136" s="33"/>
      <c r="F136" s="33"/>
    </row>
    <row r="137" ht="24.0" customHeight="1">
      <c r="B137" s="36"/>
      <c r="C137" s="44"/>
      <c r="D137" s="33"/>
      <c r="E137" s="33"/>
      <c r="F137" s="33"/>
    </row>
    <row r="138" ht="24.0" customHeight="1">
      <c r="B138" s="36"/>
      <c r="C138" s="44"/>
      <c r="D138" s="33"/>
      <c r="E138" s="33"/>
      <c r="F138" s="33"/>
    </row>
    <row r="139" ht="24.0" customHeight="1">
      <c r="B139" s="36"/>
      <c r="C139" s="44"/>
      <c r="D139" s="33"/>
      <c r="E139" s="33"/>
      <c r="F139" s="33"/>
    </row>
    <row r="140" ht="24.0" customHeight="1">
      <c r="B140" s="36"/>
      <c r="C140" s="44"/>
      <c r="D140" s="33"/>
      <c r="E140" s="33"/>
      <c r="F140" s="33"/>
    </row>
    <row r="141" ht="24.0" customHeight="1">
      <c r="B141" s="36"/>
      <c r="C141" s="44"/>
      <c r="D141" s="33"/>
      <c r="E141" s="33"/>
      <c r="F141" s="33"/>
    </row>
    <row r="142" ht="24.0" customHeight="1">
      <c r="B142" s="36"/>
      <c r="C142" s="44"/>
      <c r="D142" s="33"/>
      <c r="E142" s="33"/>
      <c r="F142" s="33"/>
    </row>
    <row r="143" ht="24.0" customHeight="1">
      <c r="B143" s="36"/>
      <c r="C143" s="44"/>
      <c r="D143" s="33"/>
      <c r="E143" s="33"/>
      <c r="F143" s="33"/>
    </row>
    <row r="144" ht="24.0" customHeight="1">
      <c r="B144" s="36"/>
      <c r="C144" s="44"/>
      <c r="D144" s="33"/>
      <c r="E144" s="33"/>
      <c r="F144" s="33"/>
    </row>
    <row r="145" ht="24.0" customHeight="1">
      <c r="B145" s="36"/>
      <c r="C145" s="44"/>
      <c r="D145" s="33"/>
      <c r="E145" s="33"/>
      <c r="F145" s="33"/>
    </row>
    <row r="146" ht="24.0" customHeight="1">
      <c r="B146" s="36"/>
      <c r="C146" s="44"/>
      <c r="D146" s="33"/>
      <c r="E146" s="33"/>
      <c r="F146" s="33"/>
    </row>
    <row r="147" ht="24.0" customHeight="1">
      <c r="B147" s="36"/>
      <c r="C147" s="44"/>
      <c r="D147" s="33"/>
      <c r="E147" s="33"/>
      <c r="F147" s="33"/>
    </row>
    <row r="148" ht="24.0" customHeight="1">
      <c r="B148" s="36"/>
      <c r="C148" s="44"/>
      <c r="D148" s="33"/>
      <c r="E148" s="33"/>
      <c r="F148" s="33"/>
    </row>
    <row r="149" ht="24.0" customHeight="1">
      <c r="B149" s="36"/>
      <c r="C149" s="44"/>
      <c r="D149" s="33"/>
      <c r="E149" s="33"/>
      <c r="F149" s="33"/>
    </row>
    <row r="150" ht="24.0" customHeight="1">
      <c r="B150" s="36"/>
      <c r="C150" s="44"/>
      <c r="D150" s="33"/>
      <c r="E150" s="33"/>
      <c r="F150" s="33"/>
    </row>
    <row r="151" ht="24.0" customHeight="1">
      <c r="B151" s="36"/>
      <c r="C151" s="44"/>
      <c r="D151" s="33"/>
      <c r="E151" s="33"/>
      <c r="F151" s="33"/>
    </row>
    <row r="152" ht="24.0" customHeight="1">
      <c r="B152" s="36"/>
      <c r="C152" s="44"/>
      <c r="D152" s="33"/>
      <c r="E152" s="33"/>
      <c r="F152" s="33"/>
    </row>
    <row r="153" ht="24.0" customHeight="1">
      <c r="B153" s="36"/>
      <c r="C153" s="44"/>
      <c r="D153" s="33"/>
      <c r="E153" s="33"/>
      <c r="F153" s="33"/>
    </row>
    <row r="154" ht="24.0" customHeight="1">
      <c r="B154" s="36"/>
      <c r="C154" s="44"/>
      <c r="D154" s="33"/>
      <c r="E154" s="33"/>
      <c r="F154" s="33"/>
    </row>
    <row r="155" ht="24.0" customHeight="1">
      <c r="B155" s="36"/>
      <c r="C155" s="44"/>
      <c r="D155" s="33"/>
      <c r="E155" s="33"/>
      <c r="F155" s="33"/>
    </row>
    <row r="156" ht="24.0" customHeight="1">
      <c r="B156" s="36"/>
      <c r="C156" s="44"/>
      <c r="D156" s="33"/>
      <c r="E156" s="33"/>
      <c r="F156" s="33"/>
    </row>
    <row r="157" ht="24.0" customHeight="1">
      <c r="B157" s="36"/>
      <c r="C157" s="44"/>
      <c r="D157" s="33"/>
      <c r="E157" s="33"/>
      <c r="F157" s="33"/>
    </row>
    <row r="158" ht="24.0" customHeight="1">
      <c r="B158" s="36"/>
      <c r="C158" s="44"/>
      <c r="D158" s="33"/>
      <c r="E158" s="33"/>
      <c r="F158" s="33"/>
    </row>
    <row r="159" ht="24.0" customHeight="1">
      <c r="B159" s="36"/>
      <c r="C159" s="44"/>
      <c r="D159" s="33"/>
      <c r="E159" s="33"/>
      <c r="F159" s="33"/>
    </row>
    <row r="160" ht="24.0" customHeight="1">
      <c r="B160" s="36"/>
      <c r="C160" s="44"/>
      <c r="D160" s="33"/>
      <c r="E160" s="33"/>
      <c r="F160" s="33"/>
    </row>
    <row r="161" ht="24.0" customHeight="1">
      <c r="B161" s="36"/>
      <c r="C161" s="44"/>
      <c r="D161" s="33"/>
      <c r="E161" s="33"/>
      <c r="F161" s="33"/>
    </row>
    <row r="162" ht="24.0" customHeight="1">
      <c r="B162" s="36"/>
      <c r="C162" s="44"/>
      <c r="D162" s="33"/>
      <c r="E162" s="33"/>
      <c r="F162" s="33"/>
    </row>
    <row r="163" ht="24.0" customHeight="1">
      <c r="B163" s="36"/>
      <c r="C163" s="44"/>
      <c r="D163" s="33"/>
      <c r="E163" s="33"/>
      <c r="F163" s="33"/>
    </row>
    <row r="164" ht="24.0" customHeight="1">
      <c r="B164" s="36"/>
      <c r="C164" s="44"/>
      <c r="D164" s="33"/>
      <c r="E164" s="33"/>
      <c r="F164" s="33"/>
    </row>
    <row r="165" ht="24.0" customHeight="1">
      <c r="B165" s="36"/>
      <c r="C165" s="44"/>
      <c r="D165" s="33"/>
      <c r="E165" s="33"/>
      <c r="F165" s="33"/>
    </row>
    <row r="166" ht="24.0" customHeight="1">
      <c r="B166" s="36"/>
      <c r="C166" s="44"/>
      <c r="D166" s="33"/>
      <c r="E166" s="33"/>
      <c r="F166" s="33"/>
    </row>
    <row r="167" ht="24.0" customHeight="1">
      <c r="B167" s="36"/>
      <c r="C167" s="44"/>
      <c r="D167" s="33"/>
      <c r="E167" s="33"/>
      <c r="F167" s="33"/>
    </row>
    <row r="168" ht="24.0" customHeight="1">
      <c r="B168" s="36"/>
      <c r="C168" s="44"/>
      <c r="D168" s="33"/>
      <c r="E168" s="33"/>
      <c r="F168" s="33"/>
    </row>
    <row r="169" ht="24.0" customHeight="1">
      <c r="B169" s="36"/>
      <c r="C169" s="44"/>
      <c r="D169" s="33"/>
      <c r="E169" s="33"/>
      <c r="F169" s="33"/>
    </row>
    <row r="170" ht="24.0" customHeight="1">
      <c r="B170" s="36"/>
      <c r="C170" s="44"/>
      <c r="D170" s="33"/>
      <c r="E170" s="33"/>
      <c r="F170" s="33"/>
    </row>
    <row r="171" ht="24.0" customHeight="1">
      <c r="B171" s="36"/>
      <c r="C171" s="44"/>
      <c r="D171" s="33"/>
      <c r="E171" s="33"/>
      <c r="F171" s="33"/>
    </row>
    <row r="172" ht="24.0" customHeight="1">
      <c r="B172" s="36"/>
      <c r="C172" s="44"/>
      <c r="D172" s="33"/>
      <c r="E172" s="33"/>
      <c r="F172" s="33"/>
    </row>
    <row r="173" ht="24.0" customHeight="1">
      <c r="B173" s="36"/>
      <c r="C173" s="44"/>
      <c r="D173" s="33"/>
      <c r="E173" s="33"/>
      <c r="F173" s="33"/>
    </row>
    <row r="174" ht="24.0" customHeight="1">
      <c r="B174" s="36"/>
      <c r="C174" s="44"/>
      <c r="D174" s="33"/>
      <c r="E174" s="33"/>
      <c r="F174" s="33"/>
    </row>
    <row r="175" ht="24.0" customHeight="1">
      <c r="B175" s="36"/>
      <c r="C175" s="44"/>
      <c r="D175" s="33"/>
      <c r="E175" s="33"/>
      <c r="F175" s="33"/>
    </row>
    <row r="176" ht="24.0" customHeight="1">
      <c r="B176" s="36"/>
      <c r="C176" s="44"/>
      <c r="D176" s="33"/>
      <c r="E176" s="33"/>
      <c r="F176" s="33"/>
    </row>
    <row r="177" ht="24.0" customHeight="1">
      <c r="B177" s="36"/>
      <c r="C177" s="44"/>
      <c r="D177" s="33"/>
      <c r="E177" s="33"/>
      <c r="F177" s="33"/>
    </row>
    <row r="178" ht="24.0" customHeight="1">
      <c r="B178" s="36"/>
      <c r="C178" s="44"/>
      <c r="D178" s="33"/>
      <c r="E178" s="33"/>
      <c r="F178" s="33"/>
    </row>
    <row r="179" ht="24.0" customHeight="1">
      <c r="B179" s="36"/>
      <c r="C179" s="44"/>
      <c r="D179" s="33"/>
      <c r="E179" s="33"/>
      <c r="F179" s="33"/>
    </row>
    <row r="180" ht="24.0" customHeight="1">
      <c r="B180" s="36"/>
      <c r="C180" s="44"/>
      <c r="D180" s="33"/>
      <c r="E180" s="33"/>
      <c r="F180" s="33"/>
    </row>
    <row r="181" ht="24.0" customHeight="1">
      <c r="B181" s="36"/>
      <c r="C181" s="44"/>
      <c r="D181" s="33"/>
      <c r="E181" s="33"/>
      <c r="F181" s="33"/>
    </row>
    <row r="182" ht="24.0" customHeight="1">
      <c r="B182" s="36"/>
      <c r="C182" s="44"/>
      <c r="D182" s="33"/>
      <c r="E182" s="33"/>
      <c r="F182" s="33"/>
    </row>
    <row r="183" ht="24.0" customHeight="1">
      <c r="B183" s="36"/>
      <c r="C183" s="44"/>
      <c r="D183" s="33"/>
      <c r="E183" s="33"/>
      <c r="F183" s="33"/>
    </row>
    <row r="184" ht="24.0" customHeight="1">
      <c r="B184" s="36"/>
      <c r="C184" s="44"/>
      <c r="D184" s="33"/>
      <c r="E184" s="33"/>
      <c r="F184" s="33"/>
    </row>
    <row r="185" ht="24.0" customHeight="1">
      <c r="B185" s="36"/>
      <c r="C185" s="44"/>
      <c r="D185" s="33"/>
      <c r="E185" s="33"/>
      <c r="F185" s="33"/>
    </row>
    <row r="186" ht="24.0" customHeight="1">
      <c r="B186" s="36"/>
      <c r="C186" s="44"/>
      <c r="D186" s="33"/>
      <c r="E186" s="33"/>
      <c r="F186" s="33"/>
    </row>
    <row r="187" ht="24.0" customHeight="1">
      <c r="B187" s="36"/>
      <c r="C187" s="44"/>
      <c r="D187" s="33"/>
      <c r="E187" s="33"/>
      <c r="F187" s="33"/>
    </row>
    <row r="188" ht="24.0" customHeight="1">
      <c r="B188" s="36"/>
      <c r="C188" s="44"/>
      <c r="D188" s="33"/>
      <c r="E188" s="33"/>
      <c r="F188" s="33"/>
    </row>
    <row r="189" ht="24.0" customHeight="1">
      <c r="B189" s="36"/>
      <c r="C189" s="44"/>
      <c r="D189" s="33"/>
      <c r="E189" s="33"/>
      <c r="F189" s="33"/>
    </row>
    <row r="190" ht="24.0" customHeight="1">
      <c r="B190" s="36"/>
      <c r="C190" s="44"/>
      <c r="D190" s="33"/>
      <c r="E190" s="33"/>
      <c r="F190" s="33"/>
    </row>
    <row r="191" ht="24.0" customHeight="1">
      <c r="B191" s="36"/>
      <c r="C191" s="44"/>
      <c r="D191" s="33"/>
      <c r="E191" s="33"/>
      <c r="F191" s="33"/>
    </row>
    <row r="192" ht="24.0" customHeight="1">
      <c r="B192" s="36"/>
      <c r="C192" s="44"/>
      <c r="D192" s="33"/>
      <c r="E192" s="33"/>
      <c r="F192" s="33"/>
    </row>
    <row r="193" ht="24.0" customHeight="1">
      <c r="B193" s="36"/>
      <c r="C193" s="44"/>
      <c r="D193" s="33"/>
      <c r="E193" s="33"/>
      <c r="F193" s="33"/>
    </row>
    <row r="194" ht="24.0" customHeight="1">
      <c r="B194" s="36"/>
      <c r="C194" s="44"/>
      <c r="D194" s="33"/>
      <c r="E194" s="33"/>
      <c r="F194" s="33"/>
    </row>
    <row r="195" ht="24.0" customHeight="1">
      <c r="B195" s="36"/>
      <c r="C195" s="44"/>
      <c r="D195" s="33"/>
      <c r="E195" s="33"/>
      <c r="F195" s="33"/>
    </row>
    <row r="196" ht="24.0" customHeight="1">
      <c r="B196" s="36"/>
      <c r="C196" s="44"/>
      <c r="D196" s="33"/>
      <c r="E196" s="33"/>
      <c r="F196" s="33"/>
    </row>
    <row r="197" ht="24.0" customHeight="1">
      <c r="B197" s="36"/>
      <c r="C197" s="44"/>
      <c r="D197" s="33"/>
      <c r="E197" s="33"/>
      <c r="F197" s="33"/>
    </row>
    <row r="198" ht="24.0" customHeight="1">
      <c r="B198" s="36"/>
      <c r="C198" s="44"/>
      <c r="D198" s="33"/>
      <c r="E198" s="33"/>
      <c r="F198" s="33"/>
    </row>
    <row r="199" ht="24.0" customHeight="1">
      <c r="B199" s="36"/>
      <c r="C199" s="44"/>
      <c r="D199" s="33"/>
      <c r="E199" s="33"/>
      <c r="F199" s="33"/>
    </row>
    <row r="200" ht="24.0" customHeight="1">
      <c r="B200" s="36"/>
      <c r="C200" s="44"/>
      <c r="D200" s="33"/>
      <c r="E200" s="33"/>
      <c r="F200" s="33"/>
    </row>
    <row r="201" ht="24.0" customHeight="1">
      <c r="B201" s="36"/>
      <c r="C201" s="44"/>
      <c r="D201" s="33"/>
      <c r="E201" s="33"/>
      <c r="F201" s="33"/>
    </row>
    <row r="202" ht="24.0" customHeight="1">
      <c r="B202" s="36"/>
      <c r="C202" s="44"/>
      <c r="D202" s="33"/>
      <c r="E202" s="33"/>
      <c r="F202" s="33"/>
    </row>
    <row r="203" ht="24.0" customHeight="1">
      <c r="B203" s="36"/>
      <c r="C203" s="44"/>
      <c r="D203" s="33"/>
      <c r="E203" s="33"/>
      <c r="F203" s="33"/>
    </row>
    <row r="204" ht="24.0" customHeight="1">
      <c r="B204" s="36"/>
      <c r="C204" s="44"/>
      <c r="D204" s="33"/>
      <c r="E204" s="33"/>
      <c r="F204" s="33"/>
    </row>
    <row r="205" ht="24.0" customHeight="1">
      <c r="B205" s="36"/>
      <c r="C205" s="44"/>
      <c r="D205" s="33"/>
      <c r="E205" s="33"/>
      <c r="F205" s="33"/>
    </row>
    <row r="206" ht="24.0" customHeight="1">
      <c r="B206" s="36"/>
      <c r="C206" s="44"/>
      <c r="D206" s="33"/>
      <c r="E206" s="33"/>
      <c r="F206" s="33"/>
    </row>
    <row r="207" ht="24.0" customHeight="1">
      <c r="B207" s="36"/>
      <c r="C207" s="44"/>
      <c r="D207" s="33"/>
      <c r="E207" s="33"/>
      <c r="F207" s="33"/>
    </row>
    <row r="208" ht="24.0" customHeight="1">
      <c r="B208" s="36"/>
      <c r="C208" s="44"/>
      <c r="D208" s="33"/>
      <c r="E208" s="33"/>
      <c r="F208" s="33"/>
    </row>
    <row r="209" ht="24.0" customHeight="1">
      <c r="B209" s="36"/>
      <c r="C209" s="44"/>
      <c r="D209" s="33"/>
      <c r="E209" s="33"/>
      <c r="F209" s="33"/>
    </row>
    <row r="210" ht="24.0" customHeight="1">
      <c r="B210" s="36"/>
      <c r="C210" s="44"/>
      <c r="D210" s="33"/>
      <c r="E210" s="33"/>
      <c r="F210" s="33"/>
    </row>
    <row r="211" ht="24.0" customHeight="1">
      <c r="B211" s="36"/>
      <c r="C211" s="44"/>
      <c r="D211" s="33"/>
      <c r="E211" s="33"/>
      <c r="F211" s="33"/>
    </row>
    <row r="212" ht="24.0" customHeight="1">
      <c r="B212" s="36"/>
      <c r="C212" s="44"/>
      <c r="D212" s="33"/>
      <c r="E212" s="33"/>
      <c r="F212" s="33"/>
    </row>
    <row r="213" ht="24.0" customHeight="1">
      <c r="B213" s="36"/>
      <c r="C213" s="44"/>
      <c r="D213" s="33"/>
      <c r="E213" s="33"/>
      <c r="F213" s="33"/>
    </row>
    <row r="214" ht="24.0" customHeight="1">
      <c r="B214" s="36"/>
      <c r="C214" s="44"/>
      <c r="D214" s="33"/>
      <c r="E214" s="33"/>
      <c r="F214" s="33"/>
    </row>
    <row r="215" ht="24.0" customHeight="1">
      <c r="B215" s="36"/>
      <c r="C215" s="44"/>
      <c r="D215" s="33"/>
      <c r="E215" s="33"/>
      <c r="F215" s="33"/>
    </row>
    <row r="216" ht="24.0" customHeight="1">
      <c r="B216" s="36"/>
      <c r="C216" s="44"/>
      <c r="D216" s="33"/>
      <c r="E216" s="33"/>
      <c r="F216" s="33"/>
    </row>
    <row r="217" ht="24.0" customHeight="1">
      <c r="B217" s="36"/>
      <c r="C217" s="44"/>
      <c r="D217" s="33"/>
      <c r="E217" s="33"/>
      <c r="F217" s="33"/>
    </row>
    <row r="218" ht="24.0" customHeight="1">
      <c r="B218" s="36"/>
      <c r="C218" s="44"/>
      <c r="D218" s="33"/>
      <c r="E218" s="33"/>
      <c r="F218" s="33"/>
    </row>
    <row r="219" ht="24.0" customHeight="1">
      <c r="B219" s="36"/>
      <c r="C219" s="44"/>
      <c r="D219" s="33"/>
      <c r="E219" s="33"/>
      <c r="F219" s="33"/>
    </row>
    <row r="220" ht="24.0" customHeight="1">
      <c r="B220" s="36"/>
      <c r="C220" s="44"/>
      <c r="D220" s="33"/>
      <c r="E220" s="33"/>
      <c r="F220" s="33"/>
    </row>
    <row r="221" ht="24.0" customHeight="1">
      <c r="B221" s="36"/>
      <c r="C221" s="44"/>
      <c r="D221" s="33"/>
      <c r="E221" s="33"/>
      <c r="F221" s="33"/>
    </row>
    <row r="222" ht="24.0" customHeight="1">
      <c r="B222" s="36"/>
      <c r="C222" s="44"/>
      <c r="D222" s="33"/>
      <c r="E222" s="33"/>
      <c r="F222" s="33"/>
    </row>
    <row r="223" ht="24.0" customHeight="1">
      <c r="B223" s="36"/>
      <c r="C223" s="44"/>
      <c r="D223" s="33"/>
      <c r="E223" s="33"/>
      <c r="F223" s="33"/>
    </row>
    <row r="224" ht="24.0" customHeight="1">
      <c r="B224" s="36"/>
      <c r="C224" s="44"/>
      <c r="D224" s="33"/>
      <c r="E224" s="33"/>
      <c r="F224" s="33"/>
    </row>
    <row r="225" ht="24.0" customHeight="1">
      <c r="B225" s="36"/>
      <c r="C225" s="44"/>
      <c r="D225" s="33"/>
      <c r="E225" s="33"/>
      <c r="F225" s="33"/>
    </row>
    <row r="226" ht="24.0" customHeight="1">
      <c r="B226" s="36"/>
      <c r="C226" s="44"/>
      <c r="D226" s="33"/>
      <c r="E226" s="33"/>
      <c r="F226" s="33"/>
    </row>
    <row r="227" ht="24.0" customHeight="1">
      <c r="B227" s="36"/>
      <c r="C227" s="44"/>
      <c r="D227" s="33"/>
      <c r="E227" s="33"/>
      <c r="F227" s="33"/>
    </row>
    <row r="228" ht="24.0" customHeight="1">
      <c r="B228" s="36"/>
      <c r="C228" s="44"/>
      <c r="D228" s="33"/>
      <c r="E228" s="33"/>
      <c r="F228" s="33"/>
    </row>
    <row r="229" ht="24.0" customHeight="1">
      <c r="B229" s="36"/>
      <c r="C229" s="44"/>
      <c r="D229" s="33"/>
      <c r="E229" s="33"/>
      <c r="F229" s="33"/>
    </row>
    <row r="230" ht="24.0" customHeight="1">
      <c r="B230" s="36"/>
      <c r="C230" s="44"/>
      <c r="D230" s="33"/>
      <c r="E230" s="33"/>
      <c r="F230" s="33"/>
    </row>
    <row r="231" ht="24.0" customHeight="1">
      <c r="B231" s="36"/>
      <c r="C231" s="44"/>
      <c r="D231" s="33"/>
      <c r="E231" s="33"/>
      <c r="F231" s="33"/>
    </row>
    <row r="232" ht="24.0" customHeight="1">
      <c r="B232" s="36"/>
      <c r="C232" s="44"/>
      <c r="D232" s="33"/>
      <c r="E232" s="33"/>
      <c r="F232" s="33"/>
    </row>
    <row r="233" ht="24.0" customHeight="1">
      <c r="B233" s="36"/>
      <c r="C233" s="44"/>
      <c r="D233" s="33"/>
      <c r="E233" s="33"/>
      <c r="F233" s="33"/>
    </row>
    <row r="234" ht="24.0" customHeight="1">
      <c r="B234" s="36"/>
      <c r="C234" s="44"/>
      <c r="D234" s="33"/>
      <c r="E234" s="33"/>
      <c r="F234" s="33"/>
    </row>
    <row r="235" ht="24.0" customHeight="1">
      <c r="B235" s="36"/>
      <c r="C235" s="44"/>
      <c r="D235" s="33"/>
      <c r="E235" s="33"/>
      <c r="F235" s="33"/>
    </row>
    <row r="236" ht="24.0" customHeight="1">
      <c r="B236" s="36"/>
      <c r="C236" s="44"/>
      <c r="D236" s="33"/>
      <c r="E236" s="33"/>
      <c r="F236" s="33"/>
    </row>
    <row r="237" ht="24.0" customHeight="1">
      <c r="B237" s="36"/>
      <c r="C237" s="44"/>
      <c r="D237" s="33"/>
      <c r="E237" s="33"/>
      <c r="F237" s="33"/>
    </row>
    <row r="238" ht="24.0" customHeight="1">
      <c r="B238" s="36"/>
      <c r="C238" s="44"/>
      <c r="D238" s="33"/>
      <c r="E238" s="33"/>
      <c r="F238" s="33"/>
    </row>
    <row r="239" ht="24.0" customHeight="1">
      <c r="B239" s="36"/>
      <c r="C239" s="44"/>
      <c r="D239" s="33"/>
      <c r="E239" s="33"/>
      <c r="F239" s="33"/>
    </row>
    <row r="240" ht="24.0" customHeight="1">
      <c r="B240" s="36"/>
      <c r="C240" s="44"/>
      <c r="D240" s="33"/>
      <c r="E240" s="33"/>
      <c r="F240" s="33"/>
    </row>
    <row r="241" ht="24.0" customHeight="1">
      <c r="B241" s="36"/>
      <c r="C241" s="44"/>
      <c r="D241" s="33"/>
      <c r="E241" s="33"/>
      <c r="F241" s="33"/>
    </row>
    <row r="242" ht="24.0" customHeight="1">
      <c r="B242" s="36"/>
      <c r="C242" s="44"/>
      <c r="D242" s="33"/>
      <c r="E242" s="33"/>
      <c r="F242" s="33"/>
    </row>
    <row r="243" ht="24.0" customHeight="1">
      <c r="B243" s="36"/>
      <c r="C243" s="44"/>
      <c r="D243" s="33"/>
      <c r="E243" s="33"/>
      <c r="F243" s="33"/>
    </row>
    <row r="244" ht="24.0" customHeight="1">
      <c r="B244" s="36"/>
      <c r="C244" s="44"/>
      <c r="D244" s="33"/>
      <c r="E244" s="33"/>
      <c r="F244" s="33"/>
    </row>
    <row r="245" ht="24.0" customHeight="1">
      <c r="B245" s="36"/>
      <c r="C245" s="44"/>
      <c r="D245" s="33"/>
      <c r="E245" s="33"/>
      <c r="F245" s="33"/>
    </row>
    <row r="246" ht="24.0" customHeight="1">
      <c r="B246" s="36"/>
      <c r="C246" s="44"/>
      <c r="D246" s="33"/>
      <c r="E246" s="33"/>
      <c r="F246" s="33"/>
    </row>
    <row r="247" ht="24.0" customHeight="1">
      <c r="B247" s="36"/>
      <c r="C247" s="44"/>
      <c r="D247" s="33"/>
      <c r="E247" s="33"/>
      <c r="F247" s="33"/>
    </row>
    <row r="248" ht="24.0" customHeight="1">
      <c r="B248" s="36"/>
      <c r="C248" s="44"/>
      <c r="D248" s="33"/>
      <c r="E248" s="33"/>
      <c r="F248" s="33"/>
    </row>
    <row r="249" ht="24.0" customHeight="1">
      <c r="B249" s="36"/>
      <c r="C249" s="44"/>
      <c r="D249" s="33"/>
      <c r="E249" s="33"/>
      <c r="F249" s="33"/>
    </row>
    <row r="250" ht="24.0" customHeight="1">
      <c r="B250" s="36"/>
      <c r="C250" s="44"/>
      <c r="D250" s="33"/>
      <c r="E250" s="33"/>
      <c r="F250" s="33"/>
    </row>
    <row r="251" ht="24.0" customHeight="1">
      <c r="B251" s="36"/>
      <c r="C251" s="44"/>
      <c r="D251" s="33"/>
      <c r="E251" s="33"/>
      <c r="F251" s="33"/>
    </row>
    <row r="252" ht="24.0" customHeight="1">
      <c r="B252" s="36"/>
      <c r="C252" s="44"/>
      <c r="D252" s="33"/>
      <c r="E252" s="33"/>
      <c r="F252" s="33"/>
    </row>
    <row r="253" ht="24.0" customHeight="1">
      <c r="B253" s="36"/>
      <c r="C253" s="44"/>
      <c r="D253" s="33"/>
      <c r="E253" s="33"/>
      <c r="F253" s="33"/>
    </row>
    <row r="254" ht="24.0" customHeight="1">
      <c r="B254" s="36"/>
      <c r="C254" s="44"/>
      <c r="D254" s="33"/>
      <c r="E254" s="33"/>
      <c r="F254" s="33"/>
    </row>
    <row r="255" ht="24.0" customHeight="1">
      <c r="B255" s="36"/>
      <c r="C255" s="44"/>
      <c r="D255" s="33"/>
      <c r="E255" s="33"/>
      <c r="F255" s="33"/>
    </row>
    <row r="256" ht="24.0" customHeight="1">
      <c r="B256" s="36"/>
      <c r="C256" s="44"/>
      <c r="D256" s="33"/>
      <c r="E256" s="33"/>
      <c r="F256" s="33"/>
    </row>
    <row r="257" ht="24.0" customHeight="1">
      <c r="B257" s="36"/>
      <c r="C257" s="44"/>
      <c r="D257" s="33"/>
      <c r="E257" s="33"/>
      <c r="F257" s="33"/>
    </row>
    <row r="258" ht="24.0" customHeight="1">
      <c r="B258" s="36"/>
      <c r="C258" s="44"/>
      <c r="D258" s="33"/>
      <c r="E258" s="33"/>
      <c r="F258" s="33"/>
    </row>
    <row r="259" ht="24.0" customHeight="1">
      <c r="B259" s="36"/>
      <c r="C259" s="44"/>
      <c r="D259" s="33"/>
      <c r="E259" s="33"/>
      <c r="F259" s="33"/>
    </row>
    <row r="260" ht="24.0" customHeight="1">
      <c r="B260" s="36"/>
      <c r="C260" s="44"/>
      <c r="D260" s="33"/>
      <c r="E260" s="33"/>
      <c r="F260" s="33"/>
    </row>
    <row r="261" ht="24.0" customHeight="1">
      <c r="B261" s="36"/>
      <c r="C261" s="44"/>
      <c r="D261" s="33"/>
      <c r="E261" s="33"/>
      <c r="F261" s="33"/>
    </row>
    <row r="262" ht="24.0" customHeight="1">
      <c r="B262" s="36"/>
      <c r="C262" s="44"/>
      <c r="D262" s="33"/>
      <c r="E262" s="33"/>
      <c r="F262" s="33"/>
    </row>
    <row r="263" ht="24.0" customHeight="1">
      <c r="B263" s="36"/>
      <c r="C263" s="44"/>
      <c r="D263" s="33"/>
      <c r="E263" s="33"/>
      <c r="F263" s="33"/>
    </row>
    <row r="264" ht="24.0" customHeight="1">
      <c r="B264" s="36"/>
      <c r="C264" s="44"/>
      <c r="D264" s="33"/>
      <c r="E264" s="33"/>
      <c r="F264" s="33"/>
    </row>
    <row r="265" ht="24.0" customHeight="1">
      <c r="B265" s="36"/>
      <c r="C265" s="44"/>
      <c r="D265" s="33"/>
      <c r="E265" s="33"/>
      <c r="F265" s="33"/>
    </row>
    <row r="266" ht="24.0" customHeight="1">
      <c r="B266" s="36"/>
      <c r="C266" s="44"/>
      <c r="D266" s="33"/>
      <c r="E266" s="33"/>
      <c r="F266" s="33"/>
    </row>
    <row r="267" ht="24.0" customHeight="1">
      <c r="B267" s="36"/>
      <c r="C267" s="44"/>
      <c r="D267" s="33"/>
      <c r="E267" s="33"/>
      <c r="F267" s="33"/>
    </row>
    <row r="268" ht="24.0" customHeight="1">
      <c r="B268" s="36"/>
      <c r="C268" s="44"/>
      <c r="D268" s="33"/>
      <c r="E268" s="33"/>
      <c r="F268" s="33"/>
    </row>
    <row r="269" ht="24.0" customHeight="1">
      <c r="B269" s="36"/>
      <c r="C269" s="44"/>
      <c r="D269" s="33"/>
      <c r="E269" s="33"/>
      <c r="F269" s="33"/>
    </row>
    <row r="270" ht="24.0" customHeight="1">
      <c r="B270" s="36"/>
      <c r="C270" s="44"/>
      <c r="D270" s="33"/>
      <c r="E270" s="33"/>
      <c r="F270" s="33"/>
    </row>
    <row r="271" ht="24.0" customHeight="1">
      <c r="B271" s="36"/>
      <c r="C271" s="44"/>
      <c r="D271" s="33"/>
      <c r="E271" s="33"/>
      <c r="F271" s="33"/>
    </row>
    <row r="272" ht="24.0" customHeight="1">
      <c r="B272" s="36"/>
      <c r="C272" s="44"/>
      <c r="D272" s="33"/>
      <c r="E272" s="33"/>
      <c r="F272" s="33"/>
    </row>
    <row r="273" ht="24.0" customHeight="1">
      <c r="B273" s="36"/>
      <c r="C273" s="44"/>
      <c r="D273" s="33"/>
      <c r="E273" s="33"/>
      <c r="F273" s="33"/>
    </row>
    <row r="274" ht="24.0" customHeight="1">
      <c r="B274" s="36"/>
      <c r="C274" s="44"/>
      <c r="D274" s="33"/>
      <c r="E274" s="33"/>
      <c r="F274" s="33"/>
    </row>
    <row r="275" ht="24.0" customHeight="1">
      <c r="B275" s="36"/>
      <c r="C275" s="44"/>
      <c r="D275" s="33"/>
      <c r="E275" s="33"/>
      <c r="F275" s="33"/>
    </row>
    <row r="276" ht="24.0" customHeight="1">
      <c r="B276" s="36"/>
      <c r="C276" s="44"/>
      <c r="D276" s="33"/>
      <c r="E276" s="33"/>
      <c r="F276" s="33"/>
    </row>
    <row r="277" ht="24.0" customHeight="1">
      <c r="B277" s="36"/>
      <c r="C277" s="44"/>
      <c r="D277" s="33"/>
      <c r="E277" s="33"/>
      <c r="F277" s="33"/>
    </row>
    <row r="278" ht="24.0" customHeight="1">
      <c r="B278" s="36"/>
      <c r="C278" s="44"/>
      <c r="D278" s="33"/>
      <c r="E278" s="33"/>
      <c r="F278" s="33"/>
    </row>
    <row r="279" ht="24.0" customHeight="1">
      <c r="B279" s="36"/>
      <c r="C279" s="44"/>
      <c r="D279" s="33"/>
      <c r="E279" s="33"/>
      <c r="F279" s="33"/>
    </row>
    <row r="280" ht="24.0" customHeight="1">
      <c r="B280" s="36"/>
      <c r="C280" s="44"/>
      <c r="D280" s="33"/>
      <c r="E280" s="33"/>
      <c r="F280" s="33"/>
    </row>
    <row r="281" ht="24.0" customHeight="1">
      <c r="B281" s="36"/>
      <c r="C281" s="44"/>
      <c r="D281" s="33"/>
      <c r="E281" s="33"/>
      <c r="F281" s="33"/>
    </row>
    <row r="282" ht="24.0" customHeight="1">
      <c r="B282" s="36"/>
      <c r="C282" s="44"/>
      <c r="D282" s="33"/>
      <c r="E282" s="33"/>
      <c r="F282" s="33"/>
    </row>
    <row r="283" ht="24.0" customHeight="1">
      <c r="B283" s="36"/>
      <c r="C283" s="44"/>
      <c r="D283" s="33"/>
      <c r="E283" s="33"/>
      <c r="F283" s="33"/>
    </row>
    <row r="284" ht="24.0" customHeight="1">
      <c r="B284" s="36"/>
      <c r="C284" s="44"/>
      <c r="D284" s="33"/>
      <c r="E284" s="33"/>
      <c r="F284" s="33"/>
    </row>
    <row r="285" ht="24.0" customHeight="1">
      <c r="B285" s="36"/>
      <c r="C285" s="44"/>
      <c r="D285" s="33"/>
      <c r="E285" s="33"/>
      <c r="F285" s="33"/>
    </row>
    <row r="286" ht="24.0" customHeight="1">
      <c r="B286" s="36"/>
      <c r="C286" s="44"/>
      <c r="D286" s="33"/>
      <c r="E286" s="33"/>
      <c r="F286" s="33"/>
    </row>
    <row r="287" ht="24.0" customHeight="1">
      <c r="B287" s="36"/>
      <c r="C287" s="44"/>
      <c r="D287" s="33"/>
      <c r="E287" s="33"/>
      <c r="F287" s="33"/>
    </row>
    <row r="288" ht="24.0" customHeight="1">
      <c r="B288" s="36"/>
      <c r="C288" s="44"/>
      <c r="D288" s="33"/>
      <c r="E288" s="33"/>
      <c r="F288" s="33"/>
    </row>
    <row r="289" ht="24.0" customHeight="1">
      <c r="B289" s="36"/>
      <c r="C289" s="44"/>
      <c r="D289" s="33"/>
      <c r="E289" s="33"/>
      <c r="F289" s="33"/>
    </row>
    <row r="290" ht="24.0" customHeight="1">
      <c r="B290" s="36"/>
      <c r="C290" s="44"/>
      <c r="D290" s="33"/>
      <c r="E290" s="33"/>
      <c r="F290" s="33"/>
    </row>
    <row r="291" ht="24.0" customHeight="1">
      <c r="B291" s="36"/>
      <c r="C291" s="44"/>
      <c r="D291" s="33"/>
      <c r="E291" s="33"/>
      <c r="F291" s="33"/>
    </row>
    <row r="292" ht="24.0" customHeight="1">
      <c r="B292" s="36"/>
      <c r="C292" s="44"/>
      <c r="D292" s="33"/>
      <c r="E292" s="33"/>
      <c r="F292" s="33"/>
    </row>
    <row r="293" ht="24.0" customHeight="1">
      <c r="B293" s="36"/>
      <c r="C293" s="44"/>
      <c r="D293" s="33"/>
      <c r="E293" s="33"/>
      <c r="F293" s="33"/>
    </row>
    <row r="294" ht="24.0" customHeight="1">
      <c r="B294" s="36"/>
      <c r="C294" s="44"/>
      <c r="D294" s="33"/>
      <c r="E294" s="33"/>
      <c r="F294" s="33"/>
    </row>
    <row r="295" ht="24.0" customHeight="1">
      <c r="B295" s="36"/>
      <c r="C295" s="44"/>
      <c r="D295" s="33"/>
      <c r="E295" s="33"/>
      <c r="F295" s="33"/>
    </row>
    <row r="296" ht="24.0" customHeight="1">
      <c r="B296" s="36"/>
      <c r="C296" s="44"/>
      <c r="D296" s="33"/>
      <c r="E296" s="33"/>
      <c r="F296" s="33"/>
    </row>
    <row r="297" ht="24.0" customHeight="1">
      <c r="B297" s="36"/>
      <c r="C297" s="44"/>
      <c r="D297" s="33"/>
      <c r="E297" s="33"/>
      <c r="F297" s="33"/>
    </row>
    <row r="298" ht="24.0" customHeight="1">
      <c r="B298" s="36"/>
      <c r="C298" s="44"/>
      <c r="D298" s="33"/>
      <c r="E298" s="33"/>
      <c r="F298" s="33"/>
    </row>
    <row r="299" ht="24.0" customHeight="1">
      <c r="B299" s="36"/>
      <c r="C299" s="44"/>
      <c r="D299" s="33"/>
      <c r="E299" s="33"/>
      <c r="F299" s="33"/>
    </row>
    <row r="300" ht="24.0" customHeight="1">
      <c r="B300" s="36"/>
      <c r="C300" s="44"/>
      <c r="D300" s="33"/>
      <c r="E300" s="33"/>
      <c r="F300" s="33"/>
    </row>
    <row r="301" ht="24.0" customHeight="1">
      <c r="B301" s="36"/>
      <c r="C301" s="44"/>
      <c r="D301" s="33"/>
      <c r="E301" s="33"/>
      <c r="F301" s="33"/>
    </row>
    <row r="302" ht="24.0" customHeight="1">
      <c r="B302" s="36"/>
      <c r="C302" s="44"/>
      <c r="D302" s="33"/>
      <c r="E302" s="33"/>
      <c r="F302" s="33"/>
    </row>
    <row r="303" ht="24.0" customHeight="1">
      <c r="B303" s="36"/>
      <c r="C303" s="44"/>
      <c r="D303" s="33"/>
      <c r="E303" s="33"/>
      <c r="F303" s="33"/>
    </row>
    <row r="304" ht="24.0" customHeight="1">
      <c r="B304" s="36"/>
      <c r="C304" s="44"/>
      <c r="D304" s="33"/>
      <c r="E304" s="33"/>
      <c r="F304" s="33"/>
    </row>
    <row r="305" ht="24.0" customHeight="1">
      <c r="B305" s="36"/>
      <c r="C305" s="44"/>
      <c r="D305" s="33"/>
      <c r="E305" s="33"/>
      <c r="F305" s="33"/>
    </row>
    <row r="306" ht="24.0" customHeight="1">
      <c r="B306" s="36"/>
      <c r="C306" s="44"/>
      <c r="D306" s="33"/>
      <c r="E306" s="33"/>
      <c r="F306" s="33"/>
    </row>
    <row r="307" ht="24.0" customHeight="1">
      <c r="B307" s="36"/>
      <c r="C307" s="44"/>
      <c r="D307" s="33"/>
      <c r="E307" s="33"/>
      <c r="F307" s="33"/>
    </row>
    <row r="308" ht="24.0" customHeight="1">
      <c r="B308" s="36"/>
      <c r="C308" s="44"/>
      <c r="D308" s="33"/>
      <c r="E308" s="33"/>
      <c r="F308" s="33"/>
    </row>
    <row r="309" ht="24.0" customHeight="1">
      <c r="B309" s="36"/>
      <c r="C309" s="44"/>
      <c r="D309" s="33"/>
      <c r="E309" s="33"/>
      <c r="F309" s="33"/>
    </row>
    <row r="310" ht="24.0" customHeight="1">
      <c r="B310" s="36"/>
      <c r="C310" s="44"/>
      <c r="D310" s="33"/>
      <c r="E310" s="33"/>
      <c r="F310" s="33"/>
    </row>
    <row r="311" ht="24.0" customHeight="1">
      <c r="B311" s="36"/>
      <c r="C311" s="44"/>
      <c r="D311" s="33"/>
      <c r="E311" s="33"/>
      <c r="F311" s="33"/>
    </row>
    <row r="312" ht="24.0" customHeight="1">
      <c r="B312" s="36"/>
      <c r="C312" s="44"/>
      <c r="D312" s="33"/>
      <c r="E312" s="33"/>
      <c r="F312" s="33"/>
    </row>
    <row r="313" ht="24.0" customHeight="1">
      <c r="B313" s="36"/>
      <c r="C313" s="44"/>
      <c r="D313" s="33"/>
      <c r="E313" s="33"/>
      <c r="F313" s="33"/>
    </row>
    <row r="314" ht="24.0" customHeight="1">
      <c r="B314" s="36"/>
      <c r="C314" s="44"/>
      <c r="D314" s="33"/>
      <c r="E314" s="33"/>
      <c r="F314" s="33"/>
    </row>
    <row r="315" ht="24.0" customHeight="1">
      <c r="B315" s="36"/>
      <c r="C315" s="44"/>
      <c r="D315" s="33"/>
      <c r="E315" s="33"/>
      <c r="F315" s="33"/>
    </row>
    <row r="316" ht="24.0" customHeight="1">
      <c r="B316" s="36"/>
      <c r="C316" s="44"/>
      <c r="D316" s="33"/>
      <c r="E316" s="33"/>
      <c r="F316" s="33"/>
    </row>
    <row r="317" ht="24.0" customHeight="1">
      <c r="B317" s="36"/>
      <c r="C317" s="44"/>
      <c r="D317" s="33"/>
      <c r="E317" s="33"/>
      <c r="F317" s="33"/>
    </row>
    <row r="318" ht="24.0" customHeight="1">
      <c r="B318" s="36"/>
      <c r="C318" s="44"/>
      <c r="D318" s="33"/>
      <c r="E318" s="33"/>
      <c r="F318" s="33"/>
    </row>
    <row r="319" ht="24.0" customHeight="1">
      <c r="B319" s="36"/>
      <c r="C319" s="44"/>
      <c r="D319" s="33"/>
      <c r="E319" s="33"/>
      <c r="F319" s="33"/>
    </row>
    <row r="320" ht="24.0" customHeight="1">
      <c r="B320" s="36"/>
      <c r="C320" s="44"/>
      <c r="D320" s="33"/>
      <c r="E320" s="33"/>
      <c r="F320" s="33"/>
    </row>
    <row r="321" ht="24.0" customHeight="1">
      <c r="B321" s="36"/>
      <c r="C321" s="44"/>
      <c r="D321" s="33"/>
      <c r="E321" s="33"/>
      <c r="F321" s="33"/>
    </row>
    <row r="322" ht="24.0" customHeight="1">
      <c r="B322" s="36"/>
      <c r="C322" s="44"/>
      <c r="D322" s="33"/>
      <c r="E322" s="33"/>
      <c r="F322" s="33"/>
    </row>
    <row r="323" ht="24.0" customHeight="1">
      <c r="B323" s="36"/>
      <c r="C323" s="44"/>
      <c r="D323" s="33"/>
      <c r="E323" s="33"/>
      <c r="F323" s="33"/>
    </row>
    <row r="324" ht="24.0" customHeight="1">
      <c r="B324" s="36"/>
      <c r="C324" s="44"/>
      <c r="D324" s="33"/>
      <c r="E324" s="33"/>
      <c r="F324" s="33"/>
    </row>
    <row r="325" ht="24.0" customHeight="1">
      <c r="B325" s="36"/>
      <c r="C325" s="44"/>
      <c r="D325" s="33"/>
      <c r="E325" s="33"/>
      <c r="F325" s="33"/>
    </row>
    <row r="326" ht="24.0" customHeight="1">
      <c r="B326" s="36"/>
      <c r="C326" s="44"/>
      <c r="D326" s="33"/>
      <c r="E326" s="33"/>
      <c r="F326" s="33"/>
    </row>
    <row r="327" ht="24.0" customHeight="1">
      <c r="B327" s="36"/>
      <c r="C327" s="44"/>
      <c r="D327" s="33"/>
      <c r="E327" s="33"/>
      <c r="F327" s="33"/>
    </row>
    <row r="328" ht="24.0" customHeight="1">
      <c r="B328" s="36"/>
      <c r="C328" s="44"/>
      <c r="D328" s="33"/>
      <c r="E328" s="33"/>
      <c r="F328" s="33"/>
    </row>
    <row r="329" ht="24.0" customHeight="1">
      <c r="B329" s="36"/>
      <c r="C329" s="44"/>
      <c r="D329" s="33"/>
      <c r="E329" s="33"/>
      <c r="F329" s="33"/>
    </row>
    <row r="330" ht="24.0" customHeight="1">
      <c r="B330" s="36"/>
      <c r="C330" s="44"/>
      <c r="D330" s="33"/>
      <c r="E330" s="33"/>
      <c r="F330" s="33"/>
    </row>
    <row r="331" ht="24.0" customHeight="1">
      <c r="B331" s="36"/>
      <c r="C331" s="44"/>
      <c r="D331" s="33"/>
      <c r="E331" s="33"/>
      <c r="F331" s="33"/>
    </row>
    <row r="332" ht="24.0" customHeight="1">
      <c r="B332" s="36"/>
      <c r="C332" s="44"/>
      <c r="D332" s="33"/>
      <c r="E332" s="33"/>
      <c r="F332" s="33"/>
    </row>
    <row r="333" ht="24.0" customHeight="1">
      <c r="B333" s="36"/>
      <c r="C333" s="44"/>
      <c r="D333" s="33"/>
      <c r="E333" s="33"/>
      <c r="F333" s="33"/>
    </row>
    <row r="334" ht="24.0" customHeight="1">
      <c r="B334" s="36"/>
      <c r="C334" s="44"/>
      <c r="D334" s="33"/>
      <c r="E334" s="33"/>
      <c r="F334" s="33"/>
    </row>
    <row r="335" ht="24.0" customHeight="1">
      <c r="B335" s="36"/>
      <c r="C335" s="44"/>
      <c r="D335" s="33"/>
      <c r="E335" s="33"/>
      <c r="F335" s="33"/>
    </row>
    <row r="336" ht="24.0" customHeight="1">
      <c r="B336" s="36"/>
      <c r="C336" s="44"/>
      <c r="D336" s="33"/>
      <c r="E336" s="33"/>
      <c r="F336" s="33"/>
    </row>
    <row r="337" ht="24.0" customHeight="1">
      <c r="B337" s="36"/>
      <c r="C337" s="44"/>
      <c r="D337" s="33"/>
      <c r="E337" s="33"/>
      <c r="F337" s="33"/>
    </row>
    <row r="338" ht="24.0" customHeight="1">
      <c r="B338" s="36"/>
      <c r="C338" s="44"/>
      <c r="D338" s="33"/>
      <c r="E338" s="33"/>
      <c r="F338" s="33"/>
    </row>
    <row r="339" ht="24.0" customHeight="1">
      <c r="B339" s="36"/>
      <c r="C339" s="44"/>
      <c r="D339" s="33"/>
      <c r="E339" s="33"/>
      <c r="F339" s="33"/>
    </row>
    <row r="340" ht="24.0" customHeight="1">
      <c r="B340" s="36"/>
      <c r="C340" s="44"/>
      <c r="D340" s="33"/>
      <c r="E340" s="33"/>
      <c r="F340" s="33"/>
    </row>
    <row r="341" ht="24.0" customHeight="1">
      <c r="B341" s="36"/>
      <c r="C341" s="44"/>
      <c r="D341" s="33"/>
      <c r="E341" s="33"/>
      <c r="F341" s="33"/>
    </row>
    <row r="342" ht="24.0" customHeight="1">
      <c r="B342" s="36"/>
      <c r="C342" s="44"/>
      <c r="D342" s="33"/>
      <c r="E342" s="33"/>
      <c r="F342" s="33"/>
    </row>
    <row r="343" ht="24.0" customHeight="1">
      <c r="B343" s="36"/>
      <c r="C343" s="44"/>
      <c r="D343" s="33"/>
      <c r="E343" s="33"/>
      <c r="F343" s="33"/>
    </row>
    <row r="344" ht="24.0" customHeight="1">
      <c r="B344" s="36"/>
      <c r="C344" s="44"/>
      <c r="D344" s="33"/>
      <c r="E344" s="33"/>
      <c r="F344" s="33"/>
    </row>
    <row r="345" ht="24.0" customHeight="1">
      <c r="B345" s="36"/>
      <c r="C345" s="44"/>
      <c r="D345" s="33"/>
      <c r="E345" s="33"/>
      <c r="F345" s="33"/>
    </row>
    <row r="346" ht="24.0" customHeight="1">
      <c r="B346" s="36"/>
      <c r="C346" s="44"/>
      <c r="D346" s="33"/>
      <c r="E346" s="33"/>
      <c r="F346" s="33"/>
    </row>
    <row r="347" ht="24.0" customHeight="1">
      <c r="B347" s="36"/>
      <c r="C347" s="44"/>
      <c r="D347" s="33"/>
      <c r="E347" s="33"/>
      <c r="F347" s="33"/>
    </row>
    <row r="348" ht="24.0" customHeight="1">
      <c r="B348" s="36"/>
      <c r="C348" s="44"/>
      <c r="D348" s="33"/>
      <c r="E348" s="33"/>
      <c r="F348" s="33"/>
    </row>
    <row r="349" ht="24.0" customHeight="1">
      <c r="B349" s="36"/>
      <c r="C349" s="44"/>
      <c r="D349" s="33"/>
      <c r="E349" s="33"/>
      <c r="F349" s="33"/>
    </row>
    <row r="350" ht="24.0" customHeight="1">
      <c r="B350" s="36"/>
      <c r="C350" s="44"/>
      <c r="D350" s="33"/>
      <c r="E350" s="33"/>
      <c r="F350" s="33"/>
    </row>
    <row r="351" ht="24.0" customHeight="1">
      <c r="B351" s="36"/>
      <c r="C351" s="44"/>
      <c r="D351" s="33"/>
      <c r="E351" s="33"/>
      <c r="F351" s="33"/>
    </row>
    <row r="352" ht="24.0" customHeight="1">
      <c r="B352" s="36"/>
      <c r="C352" s="44"/>
      <c r="D352" s="33"/>
      <c r="E352" s="33"/>
      <c r="F352" s="33"/>
    </row>
    <row r="353" ht="24.0" customHeight="1">
      <c r="B353" s="36"/>
      <c r="C353" s="44"/>
      <c r="D353" s="33"/>
      <c r="E353" s="33"/>
      <c r="F353" s="33"/>
    </row>
    <row r="354" ht="24.0" customHeight="1">
      <c r="B354" s="36"/>
      <c r="C354" s="44"/>
      <c r="D354" s="33"/>
      <c r="E354" s="33"/>
      <c r="F354" s="33"/>
    </row>
    <row r="355" ht="24.0" customHeight="1">
      <c r="B355" s="36"/>
      <c r="C355" s="44"/>
      <c r="D355" s="33"/>
      <c r="E355" s="33"/>
      <c r="F355" s="33"/>
    </row>
    <row r="356" ht="24.0" customHeight="1">
      <c r="B356" s="36"/>
      <c r="C356" s="44"/>
      <c r="D356" s="33"/>
      <c r="E356" s="33"/>
      <c r="F356" s="33"/>
    </row>
    <row r="357" ht="24.0" customHeight="1">
      <c r="B357" s="36"/>
      <c r="C357" s="44"/>
      <c r="D357" s="33"/>
      <c r="E357" s="33"/>
      <c r="F357" s="33"/>
    </row>
    <row r="358" ht="24.0" customHeight="1">
      <c r="B358" s="36"/>
      <c r="C358" s="44"/>
      <c r="D358" s="33"/>
      <c r="E358" s="33"/>
      <c r="F358" s="33"/>
    </row>
    <row r="359" ht="24.0" customHeight="1">
      <c r="B359" s="36"/>
      <c r="C359" s="44"/>
      <c r="D359" s="33"/>
      <c r="E359" s="33"/>
      <c r="F359" s="33"/>
    </row>
    <row r="360" ht="24.0" customHeight="1">
      <c r="B360" s="36"/>
      <c r="C360" s="44"/>
      <c r="D360" s="33"/>
      <c r="E360" s="33"/>
      <c r="F360" s="33"/>
    </row>
    <row r="361" ht="24.0" customHeight="1">
      <c r="B361" s="36"/>
      <c r="C361" s="44"/>
      <c r="D361" s="33"/>
      <c r="E361" s="33"/>
      <c r="F361" s="33"/>
    </row>
    <row r="362" ht="24.0" customHeight="1">
      <c r="B362" s="36"/>
      <c r="C362" s="44"/>
      <c r="D362" s="33"/>
      <c r="E362" s="33"/>
      <c r="F362" s="33"/>
    </row>
    <row r="363" ht="24.0" customHeight="1">
      <c r="B363" s="36"/>
      <c r="C363" s="44"/>
      <c r="D363" s="33"/>
      <c r="E363" s="33"/>
      <c r="F363" s="33"/>
    </row>
    <row r="364" ht="24.0" customHeight="1">
      <c r="B364" s="36"/>
      <c r="C364" s="44"/>
      <c r="D364" s="33"/>
      <c r="E364" s="33"/>
      <c r="F364" s="33"/>
    </row>
    <row r="365" ht="24.0" customHeight="1">
      <c r="B365" s="36"/>
      <c r="C365" s="44"/>
      <c r="D365" s="33"/>
      <c r="E365" s="33"/>
      <c r="F365" s="33"/>
    </row>
    <row r="366" ht="24.0" customHeight="1">
      <c r="B366" s="36"/>
      <c r="C366" s="44"/>
      <c r="D366" s="33"/>
      <c r="E366" s="33"/>
      <c r="F366" s="33"/>
    </row>
    <row r="367" ht="24.0" customHeight="1">
      <c r="B367" s="36"/>
      <c r="C367" s="44"/>
      <c r="D367" s="33"/>
      <c r="E367" s="33"/>
      <c r="F367" s="33"/>
    </row>
    <row r="368" ht="24.0" customHeight="1">
      <c r="B368" s="36"/>
      <c r="C368" s="44"/>
      <c r="D368" s="33"/>
      <c r="E368" s="33"/>
      <c r="F368" s="33"/>
    </row>
    <row r="369" ht="24.0" customHeight="1">
      <c r="B369" s="36"/>
      <c r="C369" s="44"/>
      <c r="D369" s="33"/>
      <c r="E369" s="33"/>
      <c r="F369" s="33"/>
    </row>
    <row r="370" ht="24.0" customHeight="1">
      <c r="B370" s="36"/>
      <c r="C370" s="44"/>
      <c r="D370" s="33"/>
      <c r="E370" s="33"/>
      <c r="F370" s="33"/>
    </row>
    <row r="371" ht="24.0" customHeight="1">
      <c r="B371" s="36"/>
      <c r="C371" s="44"/>
      <c r="D371" s="33"/>
      <c r="E371" s="33"/>
      <c r="F371" s="33"/>
    </row>
    <row r="372" ht="24.0" customHeight="1">
      <c r="B372" s="36"/>
      <c r="C372" s="44"/>
      <c r="D372" s="33"/>
      <c r="E372" s="33"/>
      <c r="F372" s="33"/>
    </row>
    <row r="373" ht="24.0" customHeight="1">
      <c r="B373" s="36"/>
      <c r="C373" s="44"/>
      <c r="D373" s="33"/>
      <c r="E373" s="33"/>
      <c r="F373" s="33"/>
    </row>
    <row r="374" ht="24.0" customHeight="1">
      <c r="B374" s="36"/>
      <c r="C374" s="44"/>
      <c r="D374" s="33"/>
      <c r="E374" s="33"/>
      <c r="F374" s="33"/>
    </row>
    <row r="375" ht="24.0" customHeight="1">
      <c r="B375" s="36"/>
      <c r="C375" s="44"/>
      <c r="D375" s="33"/>
      <c r="E375" s="33"/>
      <c r="F375" s="33"/>
    </row>
    <row r="376" ht="24.0" customHeight="1">
      <c r="B376" s="36"/>
      <c r="C376" s="44"/>
      <c r="D376" s="33"/>
      <c r="E376" s="33"/>
      <c r="F376" s="33"/>
    </row>
    <row r="377" ht="24.0" customHeight="1">
      <c r="B377" s="36"/>
      <c r="C377" s="44"/>
      <c r="D377" s="33"/>
      <c r="E377" s="33"/>
      <c r="F377" s="33"/>
    </row>
    <row r="378" ht="24.0" customHeight="1">
      <c r="B378" s="36"/>
      <c r="C378" s="44"/>
      <c r="D378" s="33"/>
      <c r="E378" s="33"/>
      <c r="F378" s="33"/>
    </row>
    <row r="379" ht="24.0" customHeight="1">
      <c r="B379" s="36"/>
      <c r="C379" s="44"/>
      <c r="D379" s="33"/>
      <c r="E379" s="33"/>
      <c r="F379" s="33"/>
    </row>
    <row r="380" ht="24.0" customHeight="1">
      <c r="B380" s="36"/>
      <c r="C380" s="44"/>
      <c r="D380" s="33"/>
      <c r="E380" s="33"/>
      <c r="F380" s="33"/>
    </row>
    <row r="381" ht="24.0" customHeight="1">
      <c r="B381" s="36"/>
      <c r="C381" s="44"/>
      <c r="D381" s="33"/>
      <c r="E381" s="33"/>
      <c r="F381" s="33"/>
    </row>
    <row r="382" ht="24.0" customHeight="1">
      <c r="B382" s="36"/>
      <c r="C382" s="44"/>
      <c r="D382" s="33"/>
      <c r="E382" s="33"/>
      <c r="F382" s="33"/>
    </row>
    <row r="383" ht="24.0" customHeight="1">
      <c r="B383" s="36"/>
      <c r="C383" s="44"/>
      <c r="D383" s="33"/>
      <c r="E383" s="33"/>
      <c r="F383" s="33"/>
    </row>
    <row r="384" ht="24.0" customHeight="1">
      <c r="B384" s="36"/>
      <c r="C384" s="44"/>
      <c r="D384" s="33"/>
      <c r="E384" s="33"/>
      <c r="F384" s="33"/>
    </row>
    <row r="385" ht="24.0" customHeight="1">
      <c r="B385" s="36"/>
      <c r="C385" s="44"/>
      <c r="D385" s="33"/>
      <c r="E385" s="33"/>
      <c r="F385" s="33"/>
    </row>
    <row r="386" ht="24.0" customHeight="1">
      <c r="B386" s="36"/>
      <c r="C386" s="44"/>
      <c r="D386" s="33"/>
      <c r="E386" s="33"/>
      <c r="F386" s="33"/>
    </row>
    <row r="387" ht="24.0" customHeight="1">
      <c r="B387" s="36"/>
      <c r="C387" s="44"/>
      <c r="D387" s="33"/>
      <c r="E387" s="33"/>
      <c r="F387" s="33"/>
    </row>
    <row r="388" ht="24.0" customHeight="1">
      <c r="B388" s="36"/>
      <c r="C388" s="44"/>
      <c r="D388" s="33"/>
      <c r="E388" s="33"/>
      <c r="F388" s="33"/>
    </row>
    <row r="389" ht="24.0" customHeight="1">
      <c r="B389" s="36"/>
      <c r="C389" s="44"/>
      <c r="D389" s="33"/>
      <c r="E389" s="33"/>
      <c r="F389" s="33"/>
    </row>
    <row r="390" ht="24.0" customHeight="1">
      <c r="B390" s="36"/>
      <c r="C390" s="44"/>
      <c r="D390" s="33"/>
      <c r="E390" s="33"/>
      <c r="F390" s="33"/>
    </row>
    <row r="391" ht="24.0" customHeight="1">
      <c r="B391" s="36"/>
      <c r="C391" s="44"/>
      <c r="D391" s="33"/>
      <c r="E391" s="33"/>
      <c r="F391" s="33"/>
    </row>
    <row r="392" ht="24.0" customHeight="1">
      <c r="B392" s="36"/>
      <c r="C392" s="44"/>
      <c r="D392" s="33"/>
      <c r="E392" s="33"/>
      <c r="F392" s="33"/>
    </row>
    <row r="393" ht="24.0" customHeight="1">
      <c r="B393" s="36"/>
      <c r="C393" s="44"/>
      <c r="D393" s="33"/>
      <c r="E393" s="33"/>
      <c r="F393" s="33"/>
    </row>
    <row r="394" ht="24.0" customHeight="1">
      <c r="B394" s="36"/>
      <c r="C394" s="44"/>
      <c r="D394" s="33"/>
      <c r="E394" s="33"/>
      <c r="F394" s="33"/>
    </row>
    <row r="395" ht="24.0" customHeight="1">
      <c r="B395" s="36"/>
      <c r="C395" s="44"/>
      <c r="D395" s="33"/>
      <c r="E395" s="33"/>
      <c r="F395" s="33"/>
    </row>
    <row r="396" ht="24.0" customHeight="1">
      <c r="B396" s="36"/>
      <c r="C396" s="44"/>
      <c r="D396" s="33"/>
      <c r="E396" s="33"/>
      <c r="F396" s="33"/>
    </row>
    <row r="397" ht="24.0" customHeight="1">
      <c r="B397" s="36"/>
      <c r="C397" s="44"/>
      <c r="D397" s="33"/>
      <c r="E397" s="33"/>
      <c r="F397" s="33"/>
    </row>
    <row r="398" ht="24.0" customHeight="1">
      <c r="B398" s="36"/>
      <c r="C398" s="44"/>
      <c r="D398" s="33"/>
      <c r="E398" s="33"/>
      <c r="F398" s="33"/>
    </row>
    <row r="399" ht="24.0" customHeight="1">
      <c r="B399" s="36"/>
      <c r="C399" s="44"/>
      <c r="D399" s="33"/>
      <c r="E399" s="33"/>
      <c r="F399" s="33"/>
    </row>
    <row r="400" ht="24.0" customHeight="1">
      <c r="B400" s="36"/>
      <c r="C400" s="44"/>
      <c r="D400" s="33"/>
      <c r="E400" s="33"/>
      <c r="F400" s="33"/>
    </row>
    <row r="401" ht="24.0" customHeight="1">
      <c r="B401" s="36"/>
      <c r="C401" s="44"/>
      <c r="D401" s="33"/>
      <c r="E401" s="33"/>
      <c r="F401" s="33"/>
    </row>
    <row r="402" ht="24.0" customHeight="1">
      <c r="B402" s="36"/>
      <c r="C402" s="44"/>
      <c r="D402" s="33"/>
      <c r="E402" s="33"/>
      <c r="F402" s="33"/>
    </row>
    <row r="403" ht="24.0" customHeight="1">
      <c r="B403" s="36"/>
      <c r="C403" s="44"/>
      <c r="D403" s="33"/>
      <c r="E403" s="33"/>
      <c r="F403" s="33"/>
    </row>
    <row r="404" ht="24.0" customHeight="1">
      <c r="B404" s="36"/>
      <c r="C404" s="44"/>
      <c r="D404" s="33"/>
      <c r="E404" s="33"/>
      <c r="F404" s="33"/>
    </row>
    <row r="405" ht="24.0" customHeight="1">
      <c r="B405" s="36"/>
      <c r="C405" s="44"/>
      <c r="D405" s="33"/>
      <c r="E405" s="33"/>
      <c r="F405" s="33"/>
    </row>
    <row r="406" ht="24.0" customHeight="1">
      <c r="B406" s="36"/>
      <c r="C406" s="44"/>
      <c r="D406" s="33"/>
      <c r="E406" s="33"/>
      <c r="F406" s="33"/>
    </row>
    <row r="407" ht="24.0" customHeight="1">
      <c r="B407" s="36"/>
      <c r="C407" s="44"/>
      <c r="D407" s="33"/>
      <c r="E407" s="33"/>
      <c r="F407" s="33"/>
    </row>
    <row r="408" ht="24.0" customHeight="1">
      <c r="B408" s="36"/>
      <c r="C408" s="44"/>
      <c r="D408" s="33"/>
      <c r="E408" s="33"/>
      <c r="F408" s="33"/>
    </row>
    <row r="409" ht="24.0" customHeight="1">
      <c r="B409" s="36"/>
      <c r="C409" s="44"/>
      <c r="D409" s="33"/>
      <c r="E409" s="33"/>
      <c r="F409" s="33"/>
    </row>
    <row r="410" ht="24.0" customHeight="1">
      <c r="B410" s="36"/>
      <c r="C410" s="44"/>
      <c r="D410" s="33"/>
      <c r="E410" s="33"/>
      <c r="F410" s="33"/>
    </row>
    <row r="411" ht="24.0" customHeight="1">
      <c r="B411" s="36"/>
      <c r="C411" s="44"/>
      <c r="D411" s="33"/>
      <c r="E411" s="33"/>
      <c r="F411" s="33"/>
    </row>
    <row r="412" ht="24.0" customHeight="1">
      <c r="B412" s="36"/>
      <c r="C412" s="44"/>
      <c r="D412" s="33"/>
      <c r="E412" s="33"/>
      <c r="F412" s="33"/>
    </row>
    <row r="413" ht="24.0" customHeight="1">
      <c r="B413" s="36"/>
      <c r="C413" s="44"/>
      <c r="D413" s="33"/>
      <c r="E413" s="33"/>
      <c r="F413" s="33"/>
    </row>
    <row r="414" ht="24.0" customHeight="1">
      <c r="B414" s="36"/>
      <c r="C414" s="44"/>
      <c r="D414" s="33"/>
      <c r="E414" s="33"/>
      <c r="F414" s="33"/>
    </row>
    <row r="415" ht="24.0" customHeight="1">
      <c r="B415" s="36"/>
      <c r="C415" s="44"/>
      <c r="D415" s="33"/>
      <c r="E415" s="33"/>
      <c r="F415" s="33"/>
    </row>
    <row r="416" ht="24.0" customHeight="1">
      <c r="B416" s="36"/>
      <c r="C416" s="44"/>
      <c r="D416" s="33"/>
      <c r="E416" s="33"/>
      <c r="F416" s="33"/>
    </row>
    <row r="417" ht="24.0" customHeight="1">
      <c r="B417" s="36"/>
      <c r="C417" s="44"/>
      <c r="D417" s="33"/>
      <c r="E417" s="33"/>
      <c r="F417" s="33"/>
    </row>
    <row r="418" ht="24.0" customHeight="1">
      <c r="B418" s="36"/>
      <c r="C418" s="44"/>
      <c r="D418" s="33"/>
      <c r="E418" s="33"/>
      <c r="F418" s="33"/>
    </row>
    <row r="419" ht="24.0" customHeight="1">
      <c r="B419" s="36"/>
      <c r="C419" s="44"/>
      <c r="D419" s="33"/>
      <c r="E419" s="33"/>
      <c r="F419" s="33"/>
    </row>
    <row r="420" ht="24.0" customHeight="1">
      <c r="B420" s="36"/>
      <c r="C420" s="44"/>
      <c r="D420" s="33"/>
      <c r="E420" s="33"/>
      <c r="F420" s="33"/>
    </row>
    <row r="421" ht="24.0" customHeight="1">
      <c r="B421" s="36"/>
      <c r="C421" s="44"/>
      <c r="D421" s="33"/>
      <c r="E421" s="33"/>
      <c r="F421" s="33"/>
    </row>
    <row r="422" ht="24.0" customHeight="1">
      <c r="B422" s="36"/>
      <c r="C422" s="44"/>
      <c r="D422" s="33"/>
      <c r="E422" s="33"/>
      <c r="F422" s="33"/>
    </row>
    <row r="423" ht="24.0" customHeight="1">
      <c r="B423" s="36"/>
      <c r="C423" s="44"/>
      <c r="D423" s="33"/>
      <c r="E423" s="33"/>
      <c r="F423" s="33"/>
    </row>
    <row r="424" ht="24.0" customHeight="1">
      <c r="B424" s="36"/>
      <c r="C424" s="44"/>
      <c r="D424" s="33"/>
      <c r="E424" s="33"/>
      <c r="F424" s="33"/>
    </row>
    <row r="425" ht="24.0" customHeight="1">
      <c r="B425" s="36"/>
      <c r="C425" s="44"/>
      <c r="D425" s="33"/>
      <c r="E425" s="33"/>
      <c r="F425" s="33"/>
    </row>
    <row r="426" ht="24.0" customHeight="1">
      <c r="B426" s="36"/>
      <c r="C426" s="44"/>
      <c r="D426" s="33"/>
      <c r="E426" s="33"/>
      <c r="F426" s="33"/>
    </row>
    <row r="427" ht="24.0" customHeight="1">
      <c r="B427" s="36"/>
      <c r="C427" s="44"/>
      <c r="D427" s="33"/>
      <c r="E427" s="33"/>
      <c r="F427" s="33"/>
    </row>
    <row r="428" ht="24.0" customHeight="1">
      <c r="B428" s="36"/>
      <c r="C428" s="44"/>
      <c r="D428" s="33"/>
      <c r="E428" s="33"/>
      <c r="F428" s="33"/>
    </row>
    <row r="429" ht="24.0" customHeight="1">
      <c r="B429" s="36"/>
      <c r="C429" s="44"/>
      <c r="D429" s="33"/>
      <c r="E429" s="33"/>
      <c r="F429" s="33"/>
    </row>
    <row r="430" ht="24.0" customHeight="1">
      <c r="B430" s="36"/>
      <c r="C430" s="44"/>
      <c r="D430" s="33"/>
      <c r="E430" s="33"/>
      <c r="F430" s="33"/>
    </row>
    <row r="431" ht="24.0" customHeight="1">
      <c r="B431" s="36"/>
      <c r="C431" s="44"/>
      <c r="D431" s="33"/>
      <c r="E431" s="33"/>
      <c r="F431" s="33"/>
    </row>
    <row r="432" ht="24.0" customHeight="1">
      <c r="B432" s="36"/>
      <c r="C432" s="44"/>
      <c r="D432" s="33"/>
      <c r="E432" s="33"/>
      <c r="F432" s="33"/>
    </row>
    <row r="433" ht="24.0" customHeight="1">
      <c r="B433" s="36"/>
      <c r="C433" s="44"/>
      <c r="D433" s="33"/>
      <c r="E433" s="33"/>
      <c r="F433" s="33"/>
    </row>
    <row r="434" ht="24.0" customHeight="1">
      <c r="B434" s="36"/>
      <c r="C434" s="44"/>
      <c r="D434" s="33"/>
      <c r="E434" s="33"/>
      <c r="F434" s="33"/>
    </row>
    <row r="435" ht="24.0" customHeight="1">
      <c r="B435" s="36"/>
      <c r="C435" s="44"/>
      <c r="D435" s="33"/>
      <c r="E435" s="33"/>
      <c r="F435" s="33"/>
    </row>
    <row r="436" ht="24.0" customHeight="1">
      <c r="B436" s="36"/>
      <c r="C436" s="44"/>
      <c r="D436" s="33"/>
      <c r="E436" s="33"/>
      <c r="F436" s="33"/>
    </row>
    <row r="437" ht="24.0" customHeight="1">
      <c r="B437" s="36"/>
      <c r="C437" s="44"/>
      <c r="D437" s="33"/>
      <c r="E437" s="33"/>
      <c r="F437" s="33"/>
    </row>
    <row r="438" ht="24.0" customHeight="1">
      <c r="B438" s="36"/>
      <c r="C438" s="44"/>
      <c r="D438" s="33"/>
      <c r="E438" s="33"/>
      <c r="F438" s="33"/>
    </row>
    <row r="439" ht="24.0" customHeight="1">
      <c r="B439" s="36"/>
      <c r="C439" s="44"/>
      <c r="D439" s="33"/>
      <c r="E439" s="33"/>
      <c r="F439" s="33"/>
    </row>
    <row r="440" ht="24.0" customHeight="1">
      <c r="B440" s="36"/>
      <c r="C440" s="44"/>
      <c r="D440" s="33"/>
      <c r="E440" s="33"/>
      <c r="F440" s="33"/>
    </row>
    <row r="441" ht="24.0" customHeight="1">
      <c r="B441" s="36"/>
      <c r="C441" s="44"/>
      <c r="D441" s="33"/>
      <c r="E441" s="33"/>
      <c r="F441" s="33"/>
    </row>
    <row r="442" ht="24.0" customHeight="1">
      <c r="B442" s="36"/>
      <c r="C442" s="44"/>
      <c r="D442" s="33"/>
      <c r="E442" s="33"/>
      <c r="F442" s="33"/>
    </row>
    <row r="443" ht="24.0" customHeight="1">
      <c r="B443" s="36"/>
      <c r="C443" s="44"/>
      <c r="D443" s="33"/>
      <c r="E443" s="33"/>
      <c r="F443" s="33"/>
    </row>
    <row r="444" ht="24.0" customHeight="1">
      <c r="B444" s="36"/>
      <c r="C444" s="44"/>
      <c r="D444" s="33"/>
      <c r="E444" s="33"/>
      <c r="F444" s="33"/>
    </row>
    <row r="445" ht="24.0" customHeight="1">
      <c r="B445" s="36"/>
      <c r="C445" s="44"/>
      <c r="D445" s="33"/>
      <c r="E445" s="33"/>
      <c r="F445" s="33"/>
    </row>
    <row r="446" ht="24.0" customHeight="1">
      <c r="B446" s="36"/>
      <c r="C446" s="44"/>
      <c r="D446" s="33"/>
      <c r="E446" s="33"/>
      <c r="F446" s="33"/>
    </row>
    <row r="447" ht="24.0" customHeight="1">
      <c r="B447" s="36"/>
      <c r="C447" s="44"/>
      <c r="D447" s="33"/>
      <c r="E447" s="33"/>
      <c r="F447" s="33"/>
    </row>
    <row r="448" ht="24.0" customHeight="1">
      <c r="B448" s="36"/>
      <c r="C448" s="44"/>
      <c r="D448" s="33"/>
      <c r="E448" s="33"/>
      <c r="F448" s="33"/>
    </row>
    <row r="449" ht="24.0" customHeight="1">
      <c r="B449" s="36"/>
      <c r="C449" s="44"/>
      <c r="D449" s="33"/>
      <c r="E449" s="33"/>
      <c r="F449" s="33"/>
    </row>
    <row r="450" ht="24.0" customHeight="1">
      <c r="B450" s="36"/>
      <c r="C450" s="44"/>
      <c r="D450" s="33"/>
      <c r="E450" s="33"/>
      <c r="F450" s="33"/>
    </row>
    <row r="451" ht="24.0" customHeight="1">
      <c r="B451" s="36"/>
      <c r="C451" s="44"/>
      <c r="D451" s="33"/>
      <c r="E451" s="33"/>
      <c r="F451" s="33"/>
    </row>
    <row r="452" ht="24.0" customHeight="1">
      <c r="B452" s="36"/>
      <c r="C452" s="44"/>
      <c r="D452" s="33"/>
      <c r="E452" s="33"/>
      <c r="F452" s="33"/>
    </row>
    <row r="453" ht="24.0" customHeight="1">
      <c r="B453" s="36"/>
      <c r="C453" s="44"/>
      <c r="D453" s="33"/>
      <c r="E453" s="33"/>
      <c r="F453" s="33"/>
    </row>
    <row r="454" ht="24.0" customHeight="1">
      <c r="B454" s="36"/>
      <c r="C454" s="44"/>
      <c r="D454" s="33"/>
      <c r="E454" s="33"/>
      <c r="F454" s="33"/>
    </row>
    <row r="455" ht="24.0" customHeight="1">
      <c r="B455" s="36"/>
      <c r="C455" s="44"/>
      <c r="D455" s="33"/>
      <c r="E455" s="33"/>
      <c r="F455" s="33"/>
    </row>
    <row r="456" ht="24.0" customHeight="1">
      <c r="B456" s="36"/>
      <c r="C456" s="44"/>
      <c r="D456" s="33"/>
      <c r="E456" s="33"/>
      <c r="F456" s="33"/>
    </row>
    <row r="457" ht="24.0" customHeight="1">
      <c r="B457" s="36"/>
      <c r="C457" s="44"/>
      <c r="D457" s="33"/>
      <c r="E457" s="33"/>
      <c r="F457" s="33"/>
    </row>
    <row r="458" ht="24.0" customHeight="1">
      <c r="B458" s="36"/>
      <c r="C458" s="44"/>
      <c r="D458" s="33"/>
      <c r="E458" s="33"/>
      <c r="F458" s="33"/>
    </row>
    <row r="459" ht="24.0" customHeight="1">
      <c r="B459" s="36"/>
      <c r="C459" s="44"/>
      <c r="D459" s="33"/>
      <c r="E459" s="33"/>
      <c r="F459" s="33"/>
    </row>
    <row r="460" ht="24.0" customHeight="1">
      <c r="B460" s="36"/>
      <c r="C460" s="44"/>
      <c r="D460" s="33"/>
      <c r="E460" s="33"/>
      <c r="F460" s="33"/>
    </row>
    <row r="461" ht="24.0" customHeight="1">
      <c r="B461" s="36"/>
      <c r="C461" s="44"/>
      <c r="D461" s="33"/>
      <c r="E461" s="33"/>
      <c r="F461" s="33"/>
    </row>
    <row r="462" ht="24.0" customHeight="1">
      <c r="B462" s="36"/>
      <c r="C462" s="44"/>
      <c r="D462" s="33"/>
      <c r="E462" s="33"/>
      <c r="F462" s="33"/>
    </row>
    <row r="463" ht="24.0" customHeight="1">
      <c r="B463" s="36"/>
      <c r="C463" s="44"/>
      <c r="D463" s="33"/>
      <c r="E463" s="33"/>
      <c r="F463" s="33"/>
    </row>
    <row r="464" ht="24.0" customHeight="1">
      <c r="B464" s="36"/>
      <c r="C464" s="44"/>
      <c r="D464" s="33"/>
      <c r="E464" s="33"/>
      <c r="F464" s="33"/>
    </row>
    <row r="465" ht="24.0" customHeight="1">
      <c r="B465" s="36"/>
      <c r="C465" s="44"/>
      <c r="D465" s="33"/>
      <c r="E465" s="33"/>
      <c r="F465" s="33"/>
    </row>
    <row r="466" ht="24.0" customHeight="1">
      <c r="B466" s="36"/>
      <c r="C466" s="44"/>
      <c r="D466" s="33"/>
      <c r="E466" s="33"/>
      <c r="F466" s="33"/>
    </row>
    <row r="467" ht="24.0" customHeight="1">
      <c r="B467" s="36"/>
      <c r="C467" s="44"/>
      <c r="D467" s="33"/>
      <c r="E467" s="33"/>
      <c r="F467" s="33"/>
    </row>
    <row r="468" ht="24.0" customHeight="1">
      <c r="B468" s="36"/>
      <c r="C468" s="44"/>
      <c r="D468" s="33"/>
      <c r="E468" s="33"/>
      <c r="F468" s="33"/>
    </row>
    <row r="469" ht="24.0" customHeight="1">
      <c r="B469" s="36"/>
      <c r="C469" s="44"/>
      <c r="D469" s="33"/>
      <c r="E469" s="33"/>
      <c r="F469" s="33"/>
    </row>
    <row r="470" ht="24.0" customHeight="1">
      <c r="B470" s="36"/>
      <c r="C470" s="44"/>
      <c r="D470" s="33"/>
      <c r="E470" s="33"/>
      <c r="F470" s="33"/>
    </row>
    <row r="471" ht="24.0" customHeight="1">
      <c r="B471" s="36"/>
      <c r="C471" s="44"/>
      <c r="D471" s="33"/>
      <c r="E471" s="33"/>
      <c r="F471" s="33"/>
    </row>
    <row r="472" ht="24.0" customHeight="1">
      <c r="B472" s="36"/>
      <c r="C472" s="44"/>
      <c r="D472" s="33"/>
      <c r="E472" s="33"/>
      <c r="F472" s="33"/>
    </row>
    <row r="473" ht="24.0" customHeight="1">
      <c r="B473" s="36"/>
      <c r="C473" s="44"/>
      <c r="D473" s="33"/>
      <c r="E473" s="33"/>
      <c r="F473" s="33"/>
    </row>
    <row r="474" ht="24.0" customHeight="1">
      <c r="B474" s="36"/>
      <c r="C474" s="44"/>
      <c r="D474" s="33"/>
      <c r="E474" s="33"/>
      <c r="F474" s="33"/>
    </row>
    <row r="475" ht="24.0" customHeight="1">
      <c r="B475" s="36"/>
      <c r="C475" s="44"/>
      <c r="D475" s="33"/>
      <c r="E475" s="33"/>
      <c r="F475" s="33"/>
    </row>
    <row r="476" ht="24.0" customHeight="1">
      <c r="B476" s="36"/>
      <c r="C476" s="44"/>
      <c r="D476" s="33"/>
      <c r="E476" s="33"/>
      <c r="F476" s="33"/>
    </row>
    <row r="477" ht="24.0" customHeight="1">
      <c r="B477" s="36"/>
      <c r="C477" s="44"/>
      <c r="D477" s="33"/>
      <c r="E477" s="33"/>
      <c r="F477" s="33"/>
    </row>
    <row r="478" ht="24.0" customHeight="1">
      <c r="B478" s="36"/>
      <c r="C478" s="44"/>
      <c r="D478" s="33"/>
      <c r="E478" s="33"/>
      <c r="F478" s="33"/>
    </row>
    <row r="479" ht="24.0" customHeight="1">
      <c r="B479" s="36"/>
      <c r="C479" s="44"/>
      <c r="D479" s="33"/>
      <c r="E479" s="33"/>
      <c r="F479" s="33"/>
    </row>
    <row r="480" ht="24.0" customHeight="1">
      <c r="B480" s="36"/>
      <c r="C480" s="44"/>
      <c r="D480" s="33"/>
      <c r="E480" s="33"/>
      <c r="F480" s="33"/>
    </row>
    <row r="481" ht="24.0" customHeight="1">
      <c r="B481" s="36"/>
      <c r="C481" s="44"/>
      <c r="D481" s="33"/>
      <c r="E481" s="33"/>
      <c r="F481" s="33"/>
    </row>
    <row r="482" ht="24.0" customHeight="1">
      <c r="B482" s="36"/>
      <c r="C482" s="44"/>
      <c r="D482" s="33"/>
      <c r="E482" s="33"/>
      <c r="F482" s="33"/>
    </row>
    <row r="483" ht="24.0" customHeight="1">
      <c r="B483" s="36"/>
      <c r="C483" s="44"/>
      <c r="D483" s="33"/>
      <c r="E483" s="33"/>
      <c r="F483" s="33"/>
    </row>
    <row r="484" ht="24.0" customHeight="1">
      <c r="B484" s="36"/>
      <c r="C484" s="44"/>
      <c r="D484" s="33"/>
      <c r="E484" s="33"/>
      <c r="F484" s="33"/>
    </row>
    <row r="485" ht="24.0" customHeight="1">
      <c r="B485" s="36"/>
      <c r="C485" s="44"/>
      <c r="D485" s="33"/>
      <c r="E485" s="33"/>
      <c r="F485" s="33"/>
    </row>
    <row r="486" ht="24.0" customHeight="1">
      <c r="B486" s="36"/>
      <c r="C486" s="44"/>
      <c r="D486" s="33"/>
      <c r="E486" s="33"/>
      <c r="F486" s="33"/>
    </row>
    <row r="487" ht="24.0" customHeight="1">
      <c r="B487" s="36"/>
      <c r="C487" s="44"/>
      <c r="D487" s="33"/>
      <c r="E487" s="33"/>
      <c r="F487" s="33"/>
    </row>
    <row r="488" ht="24.0" customHeight="1">
      <c r="B488" s="36"/>
      <c r="C488" s="44"/>
      <c r="D488" s="33"/>
      <c r="E488" s="33"/>
      <c r="F488" s="33"/>
    </row>
    <row r="489" ht="24.0" customHeight="1">
      <c r="B489" s="36"/>
      <c r="C489" s="44"/>
      <c r="D489" s="33"/>
      <c r="E489" s="33"/>
      <c r="F489" s="33"/>
    </row>
    <row r="490" ht="24.0" customHeight="1">
      <c r="B490" s="36"/>
      <c r="C490" s="44"/>
      <c r="D490" s="33"/>
      <c r="E490" s="33"/>
      <c r="F490" s="33"/>
    </row>
    <row r="491" ht="24.0" customHeight="1">
      <c r="B491" s="36"/>
      <c r="C491" s="44"/>
      <c r="D491" s="33"/>
      <c r="E491" s="33"/>
      <c r="F491" s="33"/>
    </row>
    <row r="492" ht="24.0" customHeight="1">
      <c r="B492" s="36"/>
      <c r="C492" s="44"/>
      <c r="D492" s="33"/>
      <c r="E492" s="33"/>
      <c r="F492" s="33"/>
    </row>
    <row r="493" ht="24.0" customHeight="1">
      <c r="B493" s="36"/>
      <c r="C493" s="44"/>
      <c r="D493" s="33"/>
      <c r="E493" s="33"/>
      <c r="F493" s="33"/>
    </row>
    <row r="494" ht="24.0" customHeight="1">
      <c r="B494" s="36"/>
      <c r="C494" s="44"/>
      <c r="D494" s="33"/>
      <c r="E494" s="33"/>
      <c r="F494" s="33"/>
    </row>
    <row r="495" ht="24.0" customHeight="1">
      <c r="B495" s="36"/>
      <c r="C495" s="44"/>
      <c r="D495" s="33"/>
      <c r="E495" s="33"/>
      <c r="F495" s="33"/>
    </row>
    <row r="496" ht="24.0" customHeight="1">
      <c r="B496" s="36"/>
      <c r="C496" s="44"/>
      <c r="D496" s="33"/>
      <c r="E496" s="33"/>
      <c r="F496" s="33"/>
    </row>
    <row r="497" ht="24.0" customHeight="1">
      <c r="B497" s="36"/>
      <c r="C497" s="44"/>
      <c r="D497" s="33"/>
      <c r="E497" s="33"/>
      <c r="F497" s="33"/>
    </row>
    <row r="498" ht="24.0" customHeight="1">
      <c r="B498" s="36"/>
      <c r="C498" s="44"/>
      <c r="D498" s="33"/>
      <c r="E498" s="33"/>
      <c r="F498" s="33"/>
    </row>
    <row r="499" ht="24.0" customHeight="1">
      <c r="B499" s="36"/>
      <c r="C499" s="44"/>
      <c r="D499" s="33"/>
      <c r="E499" s="33"/>
      <c r="F499" s="33"/>
    </row>
    <row r="500" ht="24.0" customHeight="1">
      <c r="B500" s="36"/>
      <c r="C500" s="44"/>
      <c r="D500" s="33"/>
      <c r="E500" s="33"/>
      <c r="F500" s="33"/>
    </row>
    <row r="501" ht="24.0" customHeight="1">
      <c r="B501" s="36"/>
      <c r="C501" s="44"/>
      <c r="D501" s="33"/>
      <c r="E501" s="33"/>
      <c r="F501" s="33"/>
    </row>
    <row r="502" ht="24.0" customHeight="1">
      <c r="B502" s="36"/>
      <c r="C502" s="44"/>
      <c r="D502" s="33"/>
      <c r="E502" s="33"/>
      <c r="F502" s="33"/>
    </row>
    <row r="503" ht="24.0" customHeight="1">
      <c r="B503" s="36"/>
      <c r="C503" s="44"/>
      <c r="D503" s="33"/>
      <c r="E503" s="33"/>
      <c r="F503" s="33"/>
    </row>
    <row r="504" ht="24.0" customHeight="1">
      <c r="B504" s="36"/>
      <c r="C504" s="44"/>
      <c r="D504" s="33"/>
      <c r="E504" s="33"/>
      <c r="F504" s="33"/>
    </row>
    <row r="505" ht="24.0" customHeight="1">
      <c r="B505" s="36"/>
      <c r="C505" s="44"/>
      <c r="D505" s="33"/>
      <c r="E505" s="33"/>
      <c r="F505" s="33"/>
    </row>
    <row r="506" ht="24.0" customHeight="1">
      <c r="B506" s="36"/>
      <c r="C506" s="44"/>
      <c r="D506" s="33"/>
      <c r="E506" s="33"/>
      <c r="F506" s="33"/>
    </row>
    <row r="507" ht="24.0" customHeight="1">
      <c r="B507" s="36"/>
      <c r="C507" s="44"/>
      <c r="D507" s="33"/>
      <c r="E507" s="33"/>
      <c r="F507" s="33"/>
    </row>
    <row r="508" ht="24.0" customHeight="1">
      <c r="B508" s="36"/>
      <c r="C508" s="44"/>
      <c r="D508" s="33"/>
      <c r="E508" s="33"/>
      <c r="F508" s="33"/>
    </row>
    <row r="509" ht="24.0" customHeight="1">
      <c r="B509" s="36"/>
      <c r="C509" s="44"/>
      <c r="D509" s="33"/>
      <c r="E509" s="33"/>
      <c r="F509" s="33"/>
    </row>
    <row r="510" ht="24.0" customHeight="1">
      <c r="B510" s="36"/>
      <c r="C510" s="44"/>
      <c r="D510" s="33"/>
      <c r="E510" s="33"/>
      <c r="F510" s="33"/>
    </row>
    <row r="511" ht="24.0" customHeight="1">
      <c r="B511" s="36"/>
      <c r="C511" s="44"/>
      <c r="D511" s="33"/>
      <c r="E511" s="33"/>
      <c r="F511" s="33"/>
    </row>
    <row r="512" ht="24.0" customHeight="1">
      <c r="B512" s="36"/>
      <c r="C512" s="44"/>
      <c r="D512" s="33"/>
      <c r="E512" s="33"/>
      <c r="F512" s="33"/>
    </row>
    <row r="513" ht="24.0" customHeight="1">
      <c r="B513" s="36"/>
      <c r="C513" s="44"/>
      <c r="D513" s="33"/>
      <c r="E513" s="33"/>
      <c r="F513" s="33"/>
    </row>
    <row r="514" ht="24.0" customHeight="1">
      <c r="B514" s="36"/>
      <c r="C514" s="44"/>
      <c r="D514" s="33"/>
      <c r="E514" s="33"/>
      <c r="F514" s="33"/>
    </row>
    <row r="515" ht="24.0" customHeight="1">
      <c r="B515" s="36"/>
      <c r="C515" s="44"/>
      <c r="D515" s="33"/>
      <c r="E515" s="33"/>
      <c r="F515" s="33"/>
    </row>
    <row r="516" ht="24.0" customHeight="1">
      <c r="B516" s="36"/>
      <c r="C516" s="44"/>
      <c r="D516" s="33"/>
      <c r="E516" s="33"/>
      <c r="F516" s="33"/>
    </row>
    <row r="517" ht="24.0" customHeight="1">
      <c r="B517" s="36"/>
      <c r="C517" s="44"/>
      <c r="D517" s="33"/>
      <c r="E517" s="33"/>
      <c r="F517" s="33"/>
    </row>
    <row r="518" ht="24.0" customHeight="1">
      <c r="B518" s="36"/>
      <c r="C518" s="44"/>
      <c r="D518" s="33"/>
      <c r="E518" s="33"/>
      <c r="F518" s="33"/>
    </row>
    <row r="519" ht="24.0" customHeight="1">
      <c r="B519" s="36"/>
      <c r="C519" s="44"/>
      <c r="D519" s="33"/>
      <c r="E519" s="33"/>
      <c r="F519" s="33"/>
    </row>
    <row r="520" ht="24.0" customHeight="1">
      <c r="B520" s="36"/>
      <c r="C520" s="44"/>
      <c r="D520" s="33"/>
      <c r="E520" s="33"/>
      <c r="F520" s="33"/>
    </row>
    <row r="521" ht="24.0" customHeight="1">
      <c r="B521" s="36"/>
      <c r="C521" s="44"/>
      <c r="D521" s="33"/>
      <c r="E521" s="33"/>
      <c r="F521" s="33"/>
    </row>
    <row r="522" ht="24.0" customHeight="1">
      <c r="B522" s="36"/>
      <c r="C522" s="44"/>
      <c r="D522" s="33"/>
      <c r="E522" s="33"/>
      <c r="F522" s="33"/>
    </row>
    <row r="523" ht="24.0" customHeight="1">
      <c r="B523" s="36"/>
      <c r="C523" s="44"/>
      <c r="D523" s="33"/>
      <c r="E523" s="33"/>
      <c r="F523" s="33"/>
    </row>
    <row r="524" ht="24.0" customHeight="1">
      <c r="B524" s="36"/>
      <c r="C524" s="44"/>
      <c r="D524" s="33"/>
      <c r="E524" s="33"/>
      <c r="F524" s="33"/>
    </row>
    <row r="525" ht="24.0" customHeight="1">
      <c r="B525" s="36"/>
      <c r="C525" s="44"/>
      <c r="D525" s="33"/>
      <c r="E525" s="33"/>
      <c r="F525" s="33"/>
    </row>
    <row r="526" ht="24.0" customHeight="1">
      <c r="B526" s="36"/>
      <c r="C526" s="44"/>
      <c r="D526" s="33"/>
      <c r="E526" s="33"/>
      <c r="F526" s="33"/>
    </row>
    <row r="527" ht="24.0" customHeight="1">
      <c r="B527" s="36"/>
      <c r="C527" s="44"/>
      <c r="D527" s="33"/>
      <c r="E527" s="33"/>
      <c r="F527" s="33"/>
    </row>
    <row r="528" ht="24.0" customHeight="1">
      <c r="B528" s="36"/>
      <c r="C528" s="44"/>
      <c r="D528" s="33"/>
      <c r="E528" s="33"/>
      <c r="F528" s="33"/>
    </row>
    <row r="529" ht="24.0" customHeight="1">
      <c r="B529" s="36"/>
      <c r="C529" s="44"/>
      <c r="D529" s="33"/>
      <c r="E529" s="33"/>
      <c r="F529" s="33"/>
    </row>
    <row r="530" ht="24.0" customHeight="1">
      <c r="B530" s="36"/>
      <c r="C530" s="44"/>
      <c r="D530" s="33"/>
      <c r="E530" s="33"/>
      <c r="F530" s="33"/>
    </row>
    <row r="531" ht="24.0" customHeight="1">
      <c r="B531" s="36"/>
      <c r="C531" s="44"/>
      <c r="D531" s="33"/>
      <c r="E531" s="33"/>
      <c r="F531" s="33"/>
    </row>
    <row r="532" ht="24.0" customHeight="1">
      <c r="B532" s="36"/>
      <c r="C532" s="44"/>
      <c r="D532" s="33"/>
      <c r="E532" s="33"/>
      <c r="F532" s="33"/>
    </row>
    <row r="533" ht="24.0" customHeight="1">
      <c r="B533" s="36"/>
      <c r="C533" s="44"/>
      <c r="D533" s="33"/>
      <c r="E533" s="33"/>
      <c r="F533" s="33"/>
    </row>
    <row r="534" ht="24.0" customHeight="1">
      <c r="B534" s="36"/>
      <c r="C534" s="44"/>
      <c r="D534" s="33"/>
      <c r="E534" s="33"/>
      <c r="F534" s="33"/>
    </row>
    <row r="535" ht="24.0" customHeight="1">
      <c r="B535" s="36"/>
      <c r="C535" s="44"/>
      <c r="D535" s="33"/>
      <c r="E535" s="33"/>
      <c r="F535" s="33"/>
    </row>
    <row r="536" ht="24.0" customHeight="1">
      <c r="B536" s="36"/>
      <c r="C536" s="44"/>
      <c r="D536" s="33"/>
      <c r="E536" s="33"/>
      <c r="F536" s="33"/>
    </row>
    <row r="537" ht="24.0" customHeight="1">
      <c r="B537" s="36"/>
      <c r="C537" s="44"/>
      <c r="D537" s="33"/>
      <c r="E537" s="33"/>
      <c r="F537" s="33"/>
    </row>
    <row r="538" ht="24.0" customHeight="1">
      <c r="B538" s="36"/>
      <c r="C538" s="44"/>
      <c r="D538" s="33"/>
      <c r="E538" s="33"/>
      <c r="F538" s="33"/>
    </row>
    <row r="539" ht="24.0" customHeight="1">
      <c r="B539" s="36"/>
      <c r="C539" s="44"/>
      <c r="D539" s="33"/>
      <c r="E539" s="33"/>
      <c r="F539" s="33"/>
    </row>
    <row r="540" ht="24.0" customHeight="1">
      <c r="B540" s="36"/>
      <c r="C540" s="44"/>
      <c r="D540" s="33"/>
      <c r="E540" s="33"/>
      <c r="F540" s="33"/>
    </row>
    <row r="541" ht="24.0" customHeight="1">
      <c r="B541" s="36"/>
      <c r="C541" s="44"/>
      <c r="D541" s="33"/>
      <c r="E541" s="33"/>
      <c r="F541" s="33"/>
    </row>
    <row r="542" ht="24.0" customHeight="1">
      <c r="B542" s="36"/>
      <c r="C542" s="44"/>
      <c r="D542" s="33"/>
      <c r="E542" s="33"/>
      <c r="F542" s="33"/>
    </row>
    <row r="543" ht="24.0" customHeight="1">
      <c r="B543" s="36"/>
      <c r="C543" s="44"/>
      <c r="D543" s="33"/>
      <c r="E543" s="33"/>
      <c r="F543" s="33"/>
    </row>
    <row r="544" ht="24.0" customHeight="1">
      <c r="B544" s="36"/>
      <c r="C544" s="44"/>
      <c r="D544" s="33"/>
      <c r="E544" s="33"/>
      <c r="F544" s="33"/>
    </row>
    <row r="545" ht="24.0" customHeight="1">
      <c r="B545" s="36"/>
      <c r="C545" s="44"/>
      <c r="D545" s="33"/>
      <c r="E545" s="33"/>
      <c r="F545" s="33"/>
    </row>
    <row r="546" ht="24.0" customHeight="1">
      <c r="B546" s="36"/>
      <c r="C546" s="44"/>
      <c r="D546" s="33"/>
      <c r="E546" s="33"/>
      <c r="F546" s="33"/>
    </row>
    <row r="547" ht="24.0" customHeight="1">
      <c r="B547" s="36"/>
      <c r="C547" s="44"/>
      <c r="D547" s="33"/>
      <c r="E547" s="33"/>
      <c r="F547" s="33"/>
    </row>
    <row r="548" ht="24.0" customHeight="1">
      <c r="B548" s="36"/>
      <c r="C548" s="44"/>
      <c r="D548" s="33"/>
      <c r="E548" s="33"/>
      <c r="F548" s="33"/>
    </row>
    <row r="549" ht="24.0" customHeight="1">
      <c r="B549" s="36"/>
      <c r="C549" s="44"/>
      <c r="D549" s="33"/>
      <c r="E549" s="33"/>
      <c r="F549" s="33"/>
    </row>
    <row r="550" ht="24.0" customHeight="1">
      <c r="B550" s="36"/>
      <c r="C550" s="44"/>
      <c r="D550" s="33"/>
      <c r="E550" s="33"/>
      <c r="F550" s="33"/>
    </row>
    <row r="551" ht="24.0" customHeight="1">
      <c r="B551" s="36"/>
      <c r="C551" s="44"/>
      <c r="D551" s="33"/>
      <c r="E551" s="33"/>
      <c r="F551" s="33"/>
    </row>
    <row r="552" ht="24.0" customHeight="1">
      <c r="B552" s="36"/>
      <c r="C552" s="44"/>
      <c r="D552" s="33"/>
      <c r="E552" s="33"/>
      <c r="F552" s="33"/>
    </row>
    <row r="553" ht="24.0" customHeight="1">
      <c r="B553" s="36"/>
      <c r="C553" s="44"/>
      <c r="D553" s="33"/>
      <c r="E553" s="33"/>
      <c r="F553" s="33"/>
    </row>
    <row r="554" ht="24.0" customHeight="1">
      <c r="B554" s="36"/>
      <c r="C554" s="44"/>
      <c r="D554" s="33"/>
      <c r="E554" s="33"/>
      <c r="F554" s="33"/>
    </row>
    <row r="555" ht="24.0" customHeight="1">
      <c r="B555" s="36"/>
      <c r="C555" s="44"/>
      <c r="D555" s="33"/>
      <c r="E555" s="33"/>
      <c r="F555" s="33"/>
    </row>
    <row r="556" ht="24.0" customHeight="1">
      <c r="B556" s="36"/>
      <c r="C556" s="44"/>
      <c r="D556" s="33"/>
      <c r="E556" s="33"/>
      <c r="F556" s="33"/>
    </row>
    <row r="557" ht="24.0" customHeight="1">
      <c r="B557" s="36"/>
      <c r="C557" s="44"/>
      <c r="D557" s="33"/>
      <c r="E557" s="33"/>
      <c r="F557" s="33"/>
    </row>
    <row r="558" ht="24.0" customHeight="1">
      <c r="B558" s="36"/>
      <c r="C558" s="44"/>
      <c r="D558" s="33"/>
      <c r="E558" s="33"/>
      <c r="F558" s="33"/>
    </row>
    <row r="559" ht="24.0" customHeight="1">
      <c r="B559" s="36"/>
      <c r="C559" s="44"/>
      <c r="D559" s="33"/>
      <c r="E559" s="33"/>
      <c r="F559" s="33"/>
    </row>
    <row r="560" ht="24.0" customHeight="1">
      <c r="B560" s="36"/>
      <c r="C560" s="44"/>
      <c r="D560" s="33"/>
      <c r="E560" s="33"/>
      <c r="F560" s="33"/>
    </row>
    <row r="561" ht="24.0" customHeight="1">
      <c r="B561" s="36"/>
      <c r="C561" s="44"/>
      <c r="D561" s="33"/>
      <c r="E561" s="33"/>
      <c r="F561" s="33"/>
    </row>
    <row r="562" ht="24.0" customHeight="1">
      <c r="B562" s="36"/>
      <c r="C562" s="44"/>
      <c r="D562" s="33"/>
      <c r="E562" s="33"/>
      <c r="F562" s="33"/>
    </row>
    <row r="563" ht="24.0" customHeight="1">
      <c r="B563" s="36"/>
      <c r="C563" s="44"/>
      <c r="D563" s="33"/>
      <c r="E563" s="33"/>
      <c r="F563" s="33"/>
    </row>
    <row r="564" ht="24.0" customHeight="1">
      <c r="B564" s="36"/>
      <c r="C564" s="44"/>
      <c r="D564" s="33"/>
      <c r="E564" s="33"/>
      <c r="F564" s="33"/>
    </row>
    <row r="565" ht="24.0" customHeight="1">
      <c r="B565" s="36"/>
      <c r="C565" s="44"/>
      <c r="D565" s="33"/>
      <c r="E565" s="33"/>
      <c r="F565" s="33"/>
    </row>
    <row r="566" ht="24.0" customHeight="1">
      <c r="B566" s="36"/>
      <c r="C566" s="44"/>
      <c r="D566" s="33"/>
      <c r="E566" s="33"/>
      <c r="F566" s="33"/>
    </row>
    <row r="567" ht="24.0" customHeight="1">
      <c r="B567" s="36"/>
      <c r="C567" s="44"/>
      <c r="D567" s="33"/>
      <c r="E567" s="33"/>
      <c r="F567" s="33"/>
    </row>
    <row r="568" ht="24.0" customHeight="1">
      <c r="B568" s="36"/>
      <c r="C568" s="44"/>
      <c r="D568" s="33"/>
      <c r="E568" s="33"/>
      <c r="F568" s="33"/>
    </row>
    <row r="569" ht="24.0" customHeight="1">
      <c r="B569" s="36"/>
      <c r="C569" s="44"/>
      <c r="D569" s="33"/>
      <c r="E569" s="33"/>
      <c r="F569" s="33"/>
    </row>
    <row r="570" ht="24.0" customHeight="1">
      <c r="B570" s="36"/>
      <c r="C570" s="44"/>
      <c r="D570" s="33"/>
      <c r="E570" s="33"/>
      <c r="F570" s="33"/>
    </row>
    <row r="571" ht="24.0" customHeight="1">
      <c r="B571" s="36"/>
      <c r="C571" s="44"/>
      <c r="D571" s="33"/>
      <c r="E571" s="33"/>
      <c r="F571" s="33"/>
    </row>
    <row r="572" ht="24.0" customHeight="1">
      <c r="B572" s="36"/>
      <c r="C572" s="44"/>
      <c r="D572" s="33"/>
      <c r="E572" s="33"/>
      <c r="F572" s="33"/>
    </row>
    <row r="573" ht="24.0" customHeight="1">
      <c r="B573" s="36"/>
      <c r="C573" s="44"/>
      <c r="D573" s="33"/>
      <c r="E573" s="33"/>
      <c r="F573" s="33"/>
    </row>
    <row r="574" ht="24.0" customHeight="1">
      <c r="B574" s="36"/>
      <c r="C574" s="44"/>
      <c r="D574" s="33"/>
      <c r="E574" s="33"/>
      <c r="F574" s="33"/>
    </row>
    <row r="575" ht="24.0" customHeight="1">
      <c r="B575" s="36"/>
      <c r="C575" s="44"/>
      <c r="D575" s="33"/>
      <c r="E575" s="33"/>
      <c r="F575" s="33"/>
    </row>
    <row r="576" ht="24.0" customHeight="1">
      <c r="B576" s="36"/>
      <c r="C576" s="44"/>
      <c r="D576" s="33"/>
      <c r="E576" s="33"/>
      <c r="F576" s="33"/>
    </row>
    <row r="577" ht="24.0" customHeight="1">
      <c r="B577" s="36"/>
      <c r="C577" s="44"/>
      <c r="D577" s="33"/>
      <c r="E577" s="33"/>
      <c r="F577" s="33"/>
    </row>
    <row r="578" ht="24.0" customHeight="1">
      <c r="B578" s="36"/>
      <c r="C578" s="44"/>
      <c r="D578" s="33"/>
      <c r="E578" s="33"/>
      <c r="F578" s="33"/>
    </row>
    <row r="579" ht="24.0" customHeight="1">
      <c r="B579" s="36"/>
      <c r="C579" s="44"/>
      <c r="D579" s="33"/>
      <c r="E579" s="33"/>
      <c r="F579" s="33"/>
    </row>
    <row r="580" ht="24.0" customHeight="1">
      <c r="B580" s="36"/>
      <c r="C580" s="44"/>
      <c r="D580" s="33"/>
      <c r="E580" s="33"/>
      <c r="F580" s="33"/>
    </row>
    <row r="581" ht="24.0" customHeight="1">
      <c r="B581" s="36"/>
      <c r="C581" s="44"/>
      <c r="D581" s="33"/>
      <c r="E581" s="33"/>
      <c r="F581" s="33"/>
    </row>
    <row r="582" ht="24.0" customHeight="1">
      <c r="B582" s="36"/>
      <c r="C582" s="44"/>
      <c r="D582" s="33"/>
      <c r="E582" s="33"/>
      <c r="F582" s="33"/>
    </row>
    <row r="583" ht="24.0" customHeight="1">
      <c r="B583" s="36"/>
      <c r="C583" s="44"/>
      <c r="D583" s="33"/>
      <c r="E583" s="33"/>
      <c r="F583" s="33"/>
    </row>
    <row r="584" ht="24.0" customHeight="1">
      <c r="B584" s="36"/>
      <c r="C584" s="44"/>
      <c r="D584" s="33"/>
      <c r="E584" s="33"/>
      <c r="F584" s="33"/>
    </row>
    <row r="585" ht="24.0" customHeight="1">
      <c r="B585" s="36"/>
      <c r="C585" s="44"/>
      <c r="D585" s="33"/>
      <c r="E585" s="33"/>
      <c r="F585" s="33"/>
    </row>
    <row r="586" ht="24.0" customHeight="1">
      <c r="B586" s="36"/>
      <c r="C586" s="44"/>
      <c r="D586" s="33"/>
      <c r="E586" s="33"/>
      <c r="F586" s="33"/>
    </row>
    <row r="587" ht="24.0" customHeight="1">
      <c r="B587" s="36"/>
      <c r="C587" s="44"/>
      <c r="D587" s="33"/>
      <c r="E587" s="33"/>
      <c r="F587" s="33"/>
    </row>
    <row r="588" ht="24.0" customHeight="1">
      <c r="B588" s="36"/>
      <c r="C588" s="44"/>
      <c r="D588" s="33"/>
      <c r="E588" s="33"/>
      <c r="F588" s="33"/>
    </row>
    <row r="589" ht="24.0" customHeight="1">
      <c r="B589" s="36"/>
      <c r="C589" s="44"/>
      <c r="D589" s="33"/>
      <c r="E589" s="33"/>
      <c r="F589" s="33"/>
    </row>
    <row r="590" ht="24.0" customHeight="1">
      <c r="B590" s="36"/>
      <c r="C590" s="44"/>
      <c r="D590" s="33"/>
      <c r="E590" s="33"/>
      <c r="F590" s="33"/>
    </row>
    <row r="591" ht="24.0" customHeight="1">
      <c r="B591" s="36"/>
      <c r="C591" s="44"/>
      <c r="D591" s="33"/>
      <c r="E591" s="33"/>
      <c r="F591" s="33"/>
    </row>
    <row r="592" ht="24.0" customHeight="1">
      <c r="B592" s="36"/>
      <c r="C592" s="44"/>
      <c r="D592" s="33"/>
      <c r="E592" s="33"/>
      <c r="F592" s="33"/>
    </row>
    <row r="593" ht="24.0" customHeight="1">
      <c r="B593" s="36"/>
      <c r="C593" s="44"/>
      <c r="D593" s="33"/>
      <c r="E593" s="33"/>
      <c r="F593" s="33"/>
    </row>
    <row r="594" ht="24.0" customHeight="1">
      <c r="B594" s="36"/>
      <c r="C594" s="44"/>
      <c r="D594" s="33"/>
      <c r="E594" s="33"/>
      <c r="F594" s="33"/>
    </row>
    <row r="595" ht="24.0" customHeight="1">
      <c r="B595" s="36"/>
      <c r="C595" s="44"/>
      <c r="D595" s="33"/>
      <c r="E595" s="33"/>
      <c r="F595" s="33"/>
    </row>
    <row r="596" ht="24.0" customHeight="1">
      <c r="B596" s="36"/>
      <c r="C596" s="44"/>
      <c r="D596" s="33"/>
      <c r="E596" s="33"/>
      <c r="F596" s="33"/>
    </row>
    <row r="597" ht="24.0" customHeight="1">
      <c r="B597" s="36"/>
      <c r="C597" s="44"/>
      <c r="D597" s="33"/>
      <c r="E597" s="33"/>
      <c r="F597" s="33"/>
    </row>
    <row r="598" ht="24.0" customHeight="1">
      <c r="B598" s="36"/>
      <c r="C598" s="44"/>
      <c r="D598" s="33"/>
      <c r="E598" s="33"/>
      <c r="F598" s="33"/>
    </row>
    <row r="599" ht="24.0" customHeight="1">
      <c r="B599" s="36"/>
      <c r="C599" s="44"/>
      <c r="D599" s="33"/>
      <c r="E599" s="33"/>
      <c r="F599" s="33"/>
    </row>
    <row r="600" ht="24.0" customHeight="1">
      <c r="B600" s="36"/>
      <c r="C600" s="44"/>
      <c r="D600" s="33"/>
      <c r="E600" s="33"/>
      <c r="F600" s="33"/>
    </row>
    <row r="601" ht="24.0" customHeight="1">
      <c r="B601" s="36"/>
      <c r="C601" s="44"/>
      <c r="D601" s="33"/>
      <c r="E601" s="33"/>
      <c r="F601" s="33"/>
    </row>
    <row r="602" ht="24.0" customHeight="1">
      <c r="B602" s="36"/>
      <c r="C602" s="44"/>
      <c r="D602" s="33"/>
      <c r="E602" s="33"/>
      <c r="F602" s="33"/>
    </row>
    <row r="603" ht="24.0" customHeight="1">
      <c r="B603" s="36"/>
      <c r="C603" s="44"/>
      <c r="D603" s="33"/>
      <c r="E603" s="33"/>
      <c r="F603" s="33"/>
    </row>
    <row r="604" ht="24.0" customHeight="1">
      <c r="B604" s="36"/>
      <c r="C604" s="44"/>
      <c r="D604" s="33"/>
      <c r="E604" s="33"/>
      <c r="F604" s="33"/>
    </row>
    <row r="605" ht="24.0" customHeight="1">
      <c r="B605" s="36"/>
      <c r="C605" s="44"/>
      <c r="D605" s="33"/>
      <c r="E605" s="33"/>
      <c r="F605" s="33"/>
    </row>
    <row r="606" ht="24.0" customHeight="1">
      <c r="B606" s="36"/>
      <c r="C606" s="44"/>
      <c r="D606" s="33"/>
      <c r="E606" s="33"/>
      <c r="F606" s="33"/>
    </row>
    <row r="607" ht="24.0" customHeight="1">
      <c r="B607" s="36"/>
      <c r="C607" s="44"/>
      <c r="D607" s="33"/>
      <c r="E607" s="33"/>
      <c r="F607" s="33"/>
    </row>
    <row r="608" ht="24.0" customHeight="1">
      <c r="B608" s="36"/>
      <c r="C608" s="44"/>
      <c r="D608" s="33"/>
      <c r="E608" s="33"/>
      <c r="F608" s="33"/>
    </row>
    <row r="609" ht="24.0" customHeight="1">
      <c r="B609" s="36"/>
      <c r="C609" s="44"/>
      <c r="D609" s="33"/>
      <c r="E609" s="33"/>
      <c r="F609" s="33"/>
    </row>
    <row r="610" ht="24.0" customHeight="1">
      <c r="B610" s="36"/>
      <c r="C610" s="44"/>
      <c r="D610" s="33"/>
      <c r="E610" s="33"/>
      <c r="F610" s="33"/>
    </row>
    <row r="611" ht="24.0" customHeight="1">
      <c r="B611" s="36"/>
      <c r="C611" s="44"/>
      <c r="D611" s="33"/>
      <c r="E611" s="33"/>
      <c r="F611" s="33"/>
    </row>
    <row r="612" ht="24.0" customHeight="1">
      <c r="B612" s="36"/>
      <c r="C612" s="44"/>
      <c r="D612" s="33"/>
      <c r="E612" s="33"/>
      <c r="F612" s="33"/>
    </row>
    <row r="613" ht="24.0" customHeight="1">
      <c r="B613" s="36"/>
      <c r="C613" s="44"/>
      <c r="D613" s="33"/>
      <c r="E613" s="33"/>
      <c r="F613" s="33"/>
    </row>
    <row r="614" ht="24.0" customHeight="1">
      <c r="B614" s="36"/>
      <c r="C614" s="44"/>
      <c r="D614" s="33"/>
      <c r="E614" s="33"/>
      <c r="F614" s="33"/>
    </row>
    <row r="615" ht="24.0" customHeight="1">
      <c r="B615" s="36"/>
      <c r="C615" s="44"/>
      <c r="D615" s="33"/>
      <c r="E615" s="33"/>
      <c r="F615" s="33"/>
    </row>
    <row r="616" ht="24.0" customHeight="1">
      <c r="B616" s="36"/>
      <c r="C616" s="44"/>
      <c r="D616" s="33"/>
      <c r="E616" s="33"/>
      <c r="F616" s="33"/>
    </row>
    <row r="617" ht="24.0" customHeight="1">
      <c r="B617" s="36"/>
      <c r="C617" s="44"/>
      <c r="D617" s="33"/>
      <c r="E617" s="33"/>
      <c r="F617" s="33"/>
    </row>
    <row r="618" ht="24.0" customHeight="1">
      <c r="B618" s="36"/>
      <c r="C618" s="44"/>
      <c r="D618" s="33"/>
      <c r="E618" s="33"/>
      <c r="F618" s="33"/>
    </row>
    <row r="619" ht="24.0" customHeight="1">
      <c r="B619" s="36"/>
      <c r="C619" s="44"/>
      <c r="D619" s="33"/>
      <c r="E619" s="33"/>
      <c r="F619" s="33"/>
    </row>
    <row r="620" ht="24.0" customHeight="1">
      <c r="B620" s="36"/>
      <c r="C620" s="44"/>
      <c r="D620" s="33"/>
      <c r="E620" s="33"/>
      <c r="F620" s="33"/>
    </row>
    <row r="621" ht="24.0" customHeight="1">
      <c r="B621" s="36"/>
      <c r="C621" s="44"/>
      <c r="D621" s="33"/>
      <c r="E621" s="33"/>
      <c r="F621" s="33"/>
    </row>
    <row r="622" ht="24.0" customHeight="1">
      <c r="B622" s="36"/>
      <c r="C622" s="44"/>
      <c r="D622" s="33"/>
      <c r="E622" s="33"/>
      <c r="F622" s="33"/>
    </row>
    <row r="623" ht="24.0" customHeight="1">
      <c r="B623" s="36"/>
      <c r="C623" s="44"/>
      <c r="D623" s="33"/>
      <c r="E623" s="33"/>
      <c r="F623" s="33"/>
    </row>
    <row r="624" ht="24.0" customHeight="1">
      <c r="B624" s="36"/>
      <c r="C624" s="44"/>
      <c r="D624" s="33"/>
      <c r="E624" s="33"/>
      <c r="F624" s="33"/>
    </row>
    <row r="625" ht="24.0" customHeight="1">
      <c r="B625" s="36"/>
      <c r="C625" s="44"/>
      <c r="D625" s="33"/>
      <c r="E625" s="33"/>
      <c r="F625" s="33"/>
    </row>
    <row r="626" ht="24.0" customHeight="1">
      <c r="B626" s="36"/>
      <c r="C626" s="44"/>
      <c r="D626" s="33"/>
      <c r="E626" s="33"/>
      <c r="F626" s="33"/>
    </row>
    <row r="627" ht="24.0" customHeight="1">
      <c r="B627" s="36"/>
      <c r="C627" s="44"/>
      <c r="D627" s="33"/>
      <c r="E627" s="33"/>
      <c r="F627" s="33"/>
    </row>
    <row r="628" ht="24.0" customHeight="1">
      <c r="B628" s="36"/>
      <c r="C628" s="44"/>
      <c r="D628" s="33"/>
      <c r="E628" s="33"/>
      <c r="F628" s="33"/>
    </row>
    <row r="629" ht="24.0" customHeight="1">
      <c r="B629" s="36"/>
      <c r="C629" s="44"/>
      <c r="D629" s="33"/>
      <c r="E629" s="33"/>
      <c r="F629" s="33"/>
    </row>
    <row r="630" ht="24.0" customHeight="1">
      <c r="B630" s="36"/>
      <c r="C630" s="44"/>
      <c r="D630" s="33"/>
      <c r="E630" s="33"/>
      <c r="F630" s="33"/>
    </row>
    <row r="631" ht="24.0" customHeight="1">
      <c r="B631" s="36"/>
      <c r="C631" s="44"/>
      <c r="D631" s="33"/>
      <c r="E631" s="33"/>
      <c r="F631" s="33"/>
    </row>
    <row r="632" ht="24.0" customHeight="1">
      <c r="B632" s="36"/>
      <c r="C632" s="44"/>
      <c r="D632" s="33"/>
      <c r="E632" s="33"/>
      <c r="F632" s="33"/>
    </row>
    <row r="633" ht="24.0" customHeight="1">
      <c r="B633" s="36"/>
      <c r="C633" s="44"/>
      <c r="D633" s="33"/>
      <c r="E633" s="33"/>
      <c r="F633" s="33"/>
    </row>
    <row r="634" ht="24.0" customHeight="1">
      <c r="B634" s="36"/>
      <c r="C634" s="44"/>
      <c r="D634" s="33"/>
      <c r="E634" s="33"/>
      <c r="F634" s="33"/>
    </row>
    <row r="635" ht="24.0" customHeight="1">
      <c r="B635" s="36"/>
      <c r="C635" s="44"/>
      <c r="D635" s="33"/>
      <c r="E635" s="33"/>
      <c r="F635" s="33"/>
    </row>
    <row r="636" ht="24.0" customHeight="1">
      <c r="B636" s="36"/>
      <c r="C636" s="44"/>
      <c r="D636" s="33"/>
      <c r="E636" s="33"/>
      <c r="F636" s="33"/>
    </row>
    <row r="637" ht="24.0" customHeight="1">
      <c r="B637" s="36"/>
      <c r="C637" s="44"/>
      <c r="D637" s="33"/>
      <c r="E637" s="33"/>
      <c r="F637" s="33"/>
    </row>
    <row r="638" ht="24.0" customHeight="1">
      <c r="B638" s="36"/>
      <c r="C638" s="44"/>
      <c r="D638" s="33"/>
      <c r="E638" s="33"/>
      <c r="F638" s="33"/>
    </row>
    <row r="639" ht="24.0" customHeight="1">
      <c r="B639" s="36"/>
      <c r="C639" s="44"/>
      <c r="D639" s="33"/>
      <c r="E639" s="33"/>
      <c r="F639" s="33"/>
    </row>
    <row r="640" ht="24.0" customHeight="1">
      <c r="B640" s="36"/>
      <c r="C640" s="44"/>
      <c r="D640" s="33"/>
      <c r="E640" s="33"/>
      <c r="F640" s="33"/>
    </row>
    <row r="641" ht="24.0" customHeight="1">
      <c r="B641" s="36"/>
      <c r="C641" s="44"/>
      <c r="D641" s="33"/>
      <c r="E641" s="33"/>
      <c r="F641" s="33"/>
    </row>
    <row r="642" ht="24.0" customHeight="1">
      <c r="B642" s="36"/>
      <c r="C642" s="44"/>
      <c r="D642" s="33"/>
      <c r="E642" s="33"/>
      <c r="F642" s="33"/>
    </row>
    <row r="643" ht="24.0" customHeight="1">
      <c r="B643" s="36"/>
      <c r="C643" s="44"/>
      <c r="D643" s="33"/>
      <c r="E643" s="33"/>
      <c r="F643" s="33"/>
    </row>
    <row r="644" ht="24.0" customHeight="1">
      <c r="B644" s="36"/>
      <c r="C644" s="44"/>
      <c r="D644" s="33"/>
      <c r="E644" s="33"/>
      <c r="F644" s="33"/>
    </row>
    <row r="645" ht="24.0" customHeight="1">
      <c r="B645" s="36"/>
      <c r="C645" s="44"/>
      <c r="D645" s="33"/>
      <c r="E645" s="33"/>
      <c r="F645" s="33"/>
    </row>
    <row r="646" ht="24.0" customHeight="1">
      <c r="B646" s="36"/>
      <c r="C646" s="44"/>
      <c r="D646" s="33"/>
      <c r="E646" s="33"/>
      <c r="F646" s="33"/>
    </row>
    <row r="647" ht="24.0" customHeight="1">
      <c r="B647" s="36"/>
      <c r="C647" s="44"/>
      <c r="D647" s="33"/>
      <c r="E647" s="33"/>
      <c r="F647" s="33"/>
    </row>
    <row r="648" ht="24.0" customHeight="1">
      <c r="B648" s="36"/>
      <c r="C648" s="44"/>
      <c r="D648" s="33"/>
      <c r="E648" s="33"/>
      <c r="F648" s="33"/>
    </row>
    <row r="649" ht="24.0" customHeight="1">
      <c r="B649" s="36"/>
      <c r="C649" s="44"/>
      <c r="D649" s="33"/>
      <c r="E649" s="33"/>
      <c r="F649" s="33"/>
    </row>
    <row r="650" ht="24.0" customHeight="1">
      <c r="B650" s="36"/>
      <c r="C650" s="44"/>
      <c r="D650" s="33"/>
      <c r="E650" s="33"/>
      <c r="F650" s="33"/>
    </row>
    <row r="651" ht="24.0" customHeight="1">
      <c r="B651" s="36"/>
      <c r="C651" s="44"/>
      <c r="D651" s="33"/>
      <c r="E651" s="33"/>
      <c r="F651" s="33"/>
    </row>
    <row r="652" ht="24.0" customHeight="1">
      <c r="B652" s="36"/>
      <c r="C652" s="44"/>
      <c r="D652" s="33"/>
      <c r="E652" s="33"/>
      <c r="F652" s="33"/>
    </row>
    <row r="653" ht="24.0" customHeight="1">
      <c r="B653" s="36"/>
      <c r="C653" s="44"/>
      <c r="D653" s="33"/>
      <c r="E653" s="33"/>
      <c r="F653" s="33"/>
    </row>
    <row r="654" ht="24.0" customHeight="1">
      <c r="B654" s="36"/>
      <c r="C654" s="44"/>
      <c r="D654" s="33"/>
      <c r="E654" s="33"/>
      <c r="F654" s="33"/>
    </row>
    <row r="655" ht="24.0" customHeight="1">
      <c r="B655" s="36"/>
      <c r="C655" s="44"/>
      <c r="D655" s="33"/>
      <c r="E655" s="33"/>
      <c r="F655" s="33"/>
    </row>
    <row r="656" ht="24.0" customHeight="1">
      <c r="B656" s="36"/>
      <c r="C656" s="44"/>
      <c r="D656" s="33"/>
      <c r="E656" s="33"/>
      <c r="F656" s="33"/>
    </row>
    <row r="657" ht="24.0" customHeight="1">
      <c r="B657" s="36"/>
      <c r="C657" s="44"/>
      <c r="D657" s="33"/>
      <c r="E657" s="33"/>
      <c r="F657" s="33"/>
    </row>
    <row r="658" ht="24.0" customHeight="1">
      <c r="B658" s="36"/>
      <c r="C658" s="44"/>
      <c r="D658" s="33"/>
      <c r="E658" s="33"/>
      <c r="F658" s="33"/>
    </row>
    <row r="659" ht="24.0" customHeight="1">
      <c r="B659" s="36"/>
      <c r="C659" s="44"/>
      <c r="D659" s="33"/>
      <c r="E659" s="33"/>
      <c r="F659" s="33"/>
    </row>
    <row r="660" ht="24.0" customHeight="1">
      <c r="B660" s="36"/>
      <c r="C660" s="44"/>
      <c r="D660" s="33"/>
      <c r="E660" s="33"/>
      <c r="F660" s="33"/>
    </row>
    <row r="661" ht="24.0" customHeight="1">
      <c r="B661" s="36"/>
      <c r="C661" s="44"/>
      <c r="D661" s="33"/>
      <c r="E661" s="33"/>
      <c r="F661" s="33"/>
    </row>
    <row r="662" ht="24.0" customHeight="1">
      <c r="B662" s="36"/>
      <c r="C662" s="44"/>
      <c r="D662" s="33"/>
      <c r="E662" s="33"/>
      <c r="F662" s="33"/>
    </row>
    <row r="663" ht="24.0" customHeight="1">
      <c r="B663" s="36"/>
      <c r="C663" s="44"/>
      <c r="D663" s="33"/>
      <c r="E663" s="33"/>
      <c r="F663" s="33"/>
    </row>
    <row r="664" ht="24.0" customHeight="1">
      <c r="B664" s="36"/>
      <c r="C664" s="44"/>
      <c r="D664" s="33"/>
      <c r="E664" s="33"/>
      <c r="F664" s="33"/>
    </row>
    <row r="665" ht="24.0" customHeight="1">
      <c r="B665" s="36"/>
      <c r="C665" s="44"/>
      <c r="D665" s="33"/>
      <c r="E665" s="33"/>
      <c r="F665" s="33"/>
    </row>
    <row r="666" ht="24.0" customHeight="1">
      <c r="B666" s="36"/>
      <c r="C666" s="44"/>
      <c r="D666" s="33"/>
      <c r="E666" s="33"/>
      <c r="F666" s="33"/>
    </row>
    <row r="667" ht="24.0" customHeight="1">
      <c r="B667" s="36"/>
      <c r="C667" s="44"/>
      <c r="D667" s="33"/>
      <c r="E667" s="33"/>
      <c r="F667" s="33"/>
    </row>
    <row r="668" ht="24.0" customHeight="1">
      <c r="B668" s="36"/>
      <c r="C668" s="44"/>
      <c r="D668" s="33"/>
      <c r="E668" s="33"/>
      <c r="F668" s="33"/>
    </row>
    <row r="669" ht="24.0" customHeight="1">
      <c r="B669" s="36"/>
      <c r="C669" s="44"/>
      <c r="D669" s="33"/>
      <c r="E669" s="33"/>
      <c r="F669" s="33"/>
    </row>
    <row r="670" ht="24.0" customHeight="1">
      <c r="B670" s="36"/>
      <c r="C670" s="44"/>
      <c r="D670" s="33"/>
      <c r="E670" s="33"/>
      <c r="F670" s="33"/>
    </row>
    <row r="671" ht="24.0" customHeight="1">
      <c r="B671" s="36"/>
      <c r="C671" s="44"/>
      <c r="D671" s="33"/>
      <c r="E671" s="33"/>
      <c r="F671" s="33"/>
    </row>
    <row r="672" ht="24.0" customHeight="1">
      <c r="B672" s="36"/>
      <c r="C672" s="44"/>
      <c r="D672" s="33"/>
      <c r="E672" s="33"/>
      <c r="F672" s="33"/>
    </row>
    <row r="673" ht="24.0" customHeight="1">
      <c r="B673" s="36"/>
      <c r="C673" s="44"/>
      <c r="D673" s="33"/>
      <c r="E673" s="33"/>
      <c r="F673" s="33"/>
    </row>
    <row r="674" ht="24.0" customHeight="1">
      <c r="B674" s="36"/>
      <c r="C674" s="44"/>
      <c r="D674" s="33"/>
      <c r="E674" s="33"/>
      <c r="F674" s="33"/>
    </row>
    <row r="675" ht="24.0" customHeight="1">
      <c r="B675" s="36"/>
      <c r="C675" s="44"/>
      <c r="D675" s="33"/>
      <c r="E675" s="33"/>
      <c r="F675" s="33"/>
    </row>
    <row r="676" ht="24.0" customHeight="1">
      <c r="B676" s="36"/>
      <c r="C676" s="44"/>
      <c r="D676" s="33"/>
      <c r="E676" s="33"/>
      <c r="F676" s="33"/>
    </row>
    <row r="677" ht="24.0" customHeight="1">
      <c r="B677" s="36"/>
      <c r="C677" s="44"/>
      <c r="D677" s="33"/>
      <c r="E677" s="33"/>
      <c r="F677" s="33"/>
    </row>
    <row r="678" ht="24.0" customHeight="1">
      <c r="B678" s="36"/>
      <c r="C678" s="44"/>
      <c r="D678" s="33"/>
      <c r="E678" s="33"/>
      <c r="F678" s="33"/>
    </row>
    <row r="679" ht="24.0" customHeight="1">
      <c r="B679" s="36"/>
      <c r="C679" s="44"/>
      <c r="D679" s="33"/>
      <c r="E679" s="33"/>
      <c r="F679" s="33"/>
    </row>
    <row r="680" ht="24.0" customHeight="1">
      <c r="B680" s="36"/>
      <c r="C680" s="44"/>
      <c r="D680" s="33"/>
      <c r="E680" s="33"/>
      <c r="F680" s="33"/>
    </row>
    <row r="681" ht="24.0" customHeight="1">
      <c r="B681" s="36"/>
      <c r="C681" s="44"/>
      <c r="D681" s="33"/>
      <c r="E681" s="33"/>
      <c r="F681" s="33"/>
    </row>
    <row r="682" ht="24.0" customHeight="1">
      <c r="B682" s="36"/>
      <c r="C682" s="44"/>
      <c r="D682" s="33"/>
      <c r="E682" s="33"/>
      <c r="F682" s="33"/>
    </row>
    <row r="683" ht="24.0" customHeight="1">
      <c r="B683" s="36"/>
      <c r="C683" s="44"/>
      <c r="D683" s="33"/>
      <c r="E683" s="33"/>
      <c r="F683" s="33"/>
    </row>
    <row r="684" ht="24.0" customHeight="1">
      <c r="B684" s="36"/>
      <c r="C684" s="44"/>
      <c r="D684" s="33"/>
      <c r="E684" s="33"/>
      <c r="F684" s="33"/>
    </row>
    <row r="685" ht="24.0" customHeight="1">
      <c r="B685" s="36"/>
      <c r="C685" s="44"/>
      <c r="D685" s="33"/>
      <c r="E685" s="33"/>
      <c r="F685" s="33"/>
    </row>
    <row r="686" ht="24.0" customHeight="1">
      <c r="B686" s="36"/>
      <c r="C686" s="44"/>
      <c r="D686" s="33"/>
      <c r="E686" s="33"/>
      <c r="F686" s="33"/>
    </row>
    <row r="687" ht="24.0" customHeight="1">
      <c r="B687" s="36"/>
      <c r="C687" s="44"/>
      <c r="D687" s="33"/>
      <c r="E687" s="33"/>
      <c r="F687" s="33"/>
    </row>
    <row r="688" ht="24.0" customHeight="1">
      <c r="B688" s="36"/>
      <c r="C688" s="44"/>
      <c r="D688" s="33"/>
      <c r="E688" s="33"/>
      <c r="F688" s="33"/>
    </row>
    <row r="689" ht="24.0" customHeight="1">
      <c r="B689" s="36"/>
      <c r="C689" s="44"/>
      <c r="D689" s="33"/>
      <c r="E689" s="33"/>
      <c r="F689" s="33"/>
    </row>
    <row r="690" ht="24.0" customHeight="1">
      <c r="B690" s="36"/>
      <c r="C690" s="44"/>
      <c r="D690" s="33"/>
      <c r="E690" s="33"/>
      <c r="F690" s="33"/>
    </row>
    <row r="691" ht="24.0" customHeight="1">
      <c r="B691" s="36"/>
      <c r="C691" s="44"/>
      <c r="D691" s="33"/>
      <c r="E691" s="33"/>
      <c r="F691" s="33"/>
    </row>
    <row r="692" ht="24.0" customHeight="1">
      <c r="B692" s="36"/>
      <c r="C692" s="44"/>
      <c r="D692" s="33"/>
      <c r="E692" s="33"/>
      <c r="F692" s="33"/>
    </row>
    <row r="693" ht="24.0" customHeight="1">
      <c r="B693" s="36"/>
      <c r="C693" s="44"/>
      <c r="D693" s="33"/>
      <c r="E693" s="33"/>
      <c r="F693" s="33"/>
    </row>
    <row r="694" ht="24.0" customHeight="1">
      <c r="B694" s="36"/>
      <c r="C694" s="44"/>
      <c r="D694" s="33"/>
      <c r="E694" s="33"/>
      <c r="F694" s="33"/>
    </row>
    <row r="695" ht="24.0" customHeight="1">
      <c r="B695" s="36"/>
      <c r="C695" s="44"/>
      <c r="D695" s="33"/>
      <c r="E695" s="33"/>
      <c r="F695" s="33"/>
    </row>
    <row r="696" ht="24.0" customHeight="1">
      <c r="B696" s="36"/>
      <c r="C696" s="44"/>
      <c r="D696" s="33"/>
      <c r="E696" s="33"/>
      <c r="F696" s="33"/>
    </row>
    <row r="697" ht="24.0" customHeight="1">
      <c r="B697" s="36"/>
      <c r="C697" s="44"/>
      <c r="D697" s="33"/>
      <c r="E697" s="33"/>
      <c r="F697" s="33"/>
    </row>
    <row r="698" ht="24.0" customHeight="1">
      <c r="B698" s="36"/>
      <c r="C698" s="44"/>
      <c r="D698" s="33"/>
      <c r="E698" s="33"/>
      <c r="F698" s="33"/>
    </row>
    <row r="699" ht="24.0" customHeight="1">
      <c r="B699" s="36"/>
      <c r="C699" s="44"/>
      <c r="D699" s="33"/>
      <c r="E699" s="33"/>
      <c r="F699" s="33"/>
    </row>
    <row r="700" ht="24.0" customHeight="1">
      <c r="B700" s="36"/>
      <c r="C700" s="44"/>
      <c r="D700" s="33"/>
      <c r="E700" s="33"/>
      <c r="F700" s="33"/>
    </row>
    <row r="701" ht="24.0" customHeight="1">
      <c r="B701" s="36"/>
      <c r="C701" s="44"/>
      <c r="D701" s="33"/>
      <c r="E701" s="33"/>
      <c r="F701" s="33"/>
    </row>
    <row r="702" ht="24.0" customHeight="1">
      <c r="B702" s="36"/>
      <c r="C702" s="44"/>
      <c r="D702" s="33"/>
      <c r="E702" s="33"/>
      <c r="F702" s="33"/>
    </row>
    <row r="703" ht="24.0" customHeight="1">
      <c r="B703" s="36"/>
      <c r="C703" s="44"/>
      <c r="D703" s="33"/>
      <c r="E703" s="33"/>
      <c r="F703" s="33"/>
    </row>
    <row r="704" ht="24.0" customHeight="1">
      <c r="B704" s="36"/>
      <c r="C704" s="44"/>
      <c r="D704" s="33"/>
      <c r="E704" s="33"/>
      <c r="F704" s="33"/>
    </row>
    <row r="705" ht="24.0" customHeight="1">
      <c r="B705" s="36"/>
      <c r="C705" s="44"/>
      <c r="D705" s="33"/>
      <c r="E705" s="33"/>
      <c r="F705" s="33"/>
    </row>
    <row r="706" ht="24.0" customHeight="1">
      <c r="B706" s="36"/>
      <c r="C706" s="44"/>
      <c r="D706" s="33"/>
      <c r="E706" s="33"/>
      <c r="F706" s="33"/>
    </row>
    <row r="707" ht="24.0" customHeight="1">
      <c r="B707" s="36"/>
      <c r="C707" s="44"/>
      <c r="D707" s="33"/>
      <c r="E707" s="33"/>
      <c r="F707" s="33"/>
    </row>
    <row r="708" ht="24.0" customHeight="1">
      <c r="B708" s="36"/>
      <c r="C708" s="44"/>
      <c r="D708" s="33"/>
      <c r="E708" s="33"/>
      <c r="F708" s="33"/>
    </row>
    <row r="709" ht="24.0" customHeight="1">
      <c r="B709" s="36"/>
      <c r="C709" s="44"/>
      <c r="D709" s="33"/>
      <c r="E709" s="33"/>
      <c r="F709" s="33"/>
    </row>
    <row r="710" ht="24.0" customHeight="1">
      <c r="B710" s="36"/>
      <c r="C710" s="44"/>
      <c r="D710" s="33"/>
      <c r="E710" s="33"/>
      <c r="F710" s="33"/>
    </row>
    <row r="711" ht="24.0" customHeight="1">
      <c r="B711" s="36"/>
      <c r="C711" s="44"/>
      <c r="D711" s="33"/>
      <c r="E711" s="33"/>
      <c r="F711" s="33"/>
    </row>
    <row r="712" ht="24.0" customHeight="1">
      <c r="B712" s="36"/>
      <c r="C712" s="44"/>
      <c r="D712" s="33"/>
      <c r="E712" s="33"/>
      <c r="F712" s="33"/>
    </row>
    <row r="713" ht="24.0" customHeight="1">
      <c r="B713" s="36"/>
      <c r="C713" s="44"/>
      <c r="D713" s="33"/>
      <c r="E713" s="33"/>
      <c r="F713" s="33"/>
    </row>
    <row r="714" ht="24.0" customHeight="1">
      <c r="B714" s="36"/>
      <c r="C714" s="44"/>
      <c r="D714" s="33"/>
      <c r="E714" s="33"/>
      <c r="F714" s="33"/>
    </row>
    <row r="715" ht="24.0" customHeight="1">
      <c r="B715" s="36"/>
      <c r="C715" s="44"/>
      <c r="D715" s="33"/>
      <c r="E715" s="33"/>
      <c r="F715" s="33"/>
    </row>
    <row r="716" ht="24.0" customHeight="1">
      <c r="B716" s="36"/>
      <c r="C716" s="44"/>
      <c r="D716" s="33"/>
      <c r="E716" s="33"/>
      <c r="F716" s="33"/>
    </row>
    <row r="717" ht="24.0" customHeight="1">
      <c r="B717" s="36"/>
      <c r="C717" s="44"/>
      <c r="D717" s="33"/>
      <c r="E717" s="33"/>
      <c r="F717" s="33"/>
    </row>
    <row r="718" ht="24.0" customHeight="1">
      <c r="B718" s="36"/>
      <c r="C718" s="44"/>
      <c r="D718" s="33"/>
      <c r="E718" s="33"/>
      <c r="F718" s="33"/>
    </row>
    <row r="719" ht="24.0" customHeight="1">
      <c r="B719" s="36"/>
      <c r="C719" s="44"/>
      <c r="D719" s="33"/>
      <c r="E719" s="33"/>
      <c r="F719" s="33"/>
    </row>
    <row r="720" ht="24.0" customHeight="1">
      <c r="B720" s="36"/>
      <c r="C720" s="44"/>
      <c r="D720" s="33"/>
      <c r="E720" s="33"/>
      <c r="F720" s="33"/>
    </row>
    <row r="721" ht="24.0" customHeight="1">
      <c r="B721" s="36"/>
      <c r="C721" s="44"/>
      <c r="D721" s="33"/>
      <c r="E721" s="33"/>
      <c r="F721" s="33"/>
    </row>
    <row r="722" ht="24.0" customHeight="1">
      <c r="B722" s="36"/>
      <c r="C722" s="44"/>
      <c r="D722" s="33"/>
      <c r="E722" s="33"/>
      <c r="F722" s="33"/>
    </row>
    <row r="723" ht="24.0" customHeight="1">
      <c r="B723" s="36"/>
      <c r="C723" s="44"/>
      <c r="D723" s="33"/>
      <c r="E723" s="33"/>
      <c r="F723" s="33"/>
    </row>
    <row r="724" ht="24.0" customHeight="1">
      <c r="B724" s="36"/>
      <c r="C724" s="44"/>
      <c r="D724" s="33"/>
      <c r="E724" s="33"/>
      <c r="F724" s="33"/>
    </row>
    <row r="725" ht="24.0" customHeight="1">
      <c r="B725" s="36"/>
      <c r="C725" s="44"/>
      <c r="D725" s="33"/>
      <c r="E725" s="33"/>
      <c r="F725" s="33"/>
    </row>
    <row r="726" ht="24.0" customHeight="1">
      <c r="B726" s="36"/>
      <c r="C726" s="44"/>
      <c r="D726" s="33"/>
      <c r="E726" s="33"/>
      <c r="F726" s="33"/>
    </row>
    <row r="727" ht="24.0" customHeight="1">
      <c r="B727" s="36"/>
      <c r="C727" s="44"/>
      <c r="D727" s="33"/>
      <c r="E727" s="33"/>
      <c r="F727" s="33"/>
    </row>
    <row r="728" ht="24.0" customHeight="1">
      <c r="B728" s="36"/>
      <c r="C728" s="44"/>
      <c r="D728" s="33"/>
      <c r="E728" s="33"/>
      <c r="F728" s="33"/>
    </row>
    <row r="729" ht="24.0" customHeight="1">
      <c r="B729" s="36"/>
      <c r="C729" s="44"/>
      <c r="D729" s="33"/>
      <c r="E729" s="33"/>
      <c r="F729" s="33"/>
    </row>
    <row r="730" ht="24.0" customHeight="1">
      <c r="B730" s="36"/>
      <c r="C730" s="44"/>
      <c r="D730" s="33"/>
      <c r="E730" s="33"/>
      <c r="F730" s="33"/>
    </row>
    <row r="731" ht="24.0" customHeight="1">
      <c r="B731" s="36"/>
      <c r="C731" s="44"/>
      <c r="D731" s="33"/>
      <c r="E731" s="33"/>
      <c r="F731" s="33"/>
    </row>
    <row r="732" ht="24.0" customHeight="1">
      <c r="B732" s="36"/>
      <c r="C732" s="44"/>
      <c r="D732" s="33"/>
      <c r="E732" s="33"/>
      <c r="F732" s="33"/>
    </row>
    <row r="733" ht="24.0" customHeight="1">
      <c r="B733" s="36"/>
      <c r="C733" s="44"/>
      <c r="D733" s="33"/>
      <c r="E733" s="33"/>
      <c r="F733" s="33"/>
    </row>
    <row r="734" ht="24.0" customHeight="1">
      <c r="B734" s="36"/>
      <c r="C734" s="44"/>
      <c r="D734" s="33"/>
      <c r="E734" s="33"/>
      <c r="F734" s="33"/>
    </row>
    <row r="735" ht="24.0" customHeight="1">
      <c r="B735" s="36"/>
      <c r="C735" s="44"/>
      <c r="D735" s="33"/>
      <c r="E735" s="33"/>
      <c r="F735" s="33"/>
    </row>
    <row r="736" ht="24.0" customHeight="1">
      <c r="B736" s="36"/>
      <c r="C736" s="44"/>
      <c r="D736" s="33"/>
      <c r="E736" s="33"/>
      <c r="F736" s="33"/>
    </row>
    <row r="737" ht="24.0" customHeight="1">
      <c r="B737" s="36"/>
      <c r="C737" s="44"/>
      <c r="D737" s="33"/>
      <c r="E737" s="33"/>
      <c r="F737" s="33"/>
    </row>
    <row r="738" ht="24.0" customHeight="1">
      <c r="B738" s="36"/>
      <c r="C738" s="44"/>
      <c r="D738" s="33"/>
      <c r="E738" s="33"/>
      <c r="F738" s="33"/>
    </row>
    <row r="739" ht="24.0" customHeight="1">
      <c r="B739" s="36"/>
      <c r="C739" s="44"/>
      <c r="D739" s="33"/>
      <c r="E739" s="33"/>
      <c r="F739" s="33"/>
    </row>
    <row r="740" ht="24.0" customHeight="1">
      <c r="B740" s="36"/>
      <c r="C740" s="44"/>
      <c r="D740" s="33"/>
      <c r="E740" s="33"/>
      <c r="F740" s="33"/>
    </row>
    <row r="741" ht="24.0" customHeight="1">
      <c r="B741" s="36"/>
      <c r="C741" s="44"/>
      <c r="D741" s="33"/>
      <c r="E741" s="33"/>
      <c r="F741" s="33"/>
    </row>
    <row r="742" ht="24.0" customHeight="1">
      <c r="B742" s="36"/>
      <c r="C742" s="44"/>
      <c r="D742" s="33"/>
      <c r="E742" s="33"/>
      <c r="F742" s="33"/>
    </row>
    <row r="743" ht="24.0" customHeight="1">
      <c r="B743" s="36"/>
      <c r="C743" s="44"/>
      <c r="D743" s="33"/>
      <c r="E743" s="33"/>
      <c r="F743" s="33"/>
    </row>
    <row r="744" ht="24.0" customHeight="1">
      <c r="B744" s="36"/>
      <c r="C744" s="44"/>
      <c r="D744" s="33"/>
      <c r="E744" s="33"/>
      <c r="F744" s="33"/>
    </row>
    <row r="745" ht="24.0" customHeight="1">
      <c r="B745" s="36"/>
      <c r="C745" s="44"/>
      <c r="D745" s="33"/>
      <c r="E745" s="33"/>
      <c r="F745" s="33"/>
    </row>
    <row r="746" ht="24.0" customHeight="1">
      <c r="B746" s="36"/>
      <c r="C746" s="44"/>
      <c r="D746" s="33"/>
      <c r="E746" s="33"/>
      <c r="F746" s="33"/>
    </row>
    <row r="747" ht="24.0" customHeight="1">
      <c r="B747" s="36"/>
      <c r="C747" s="44"/>
      <c r="D747" s="33"/>
      <c r="E747" s="33"/>
      <c r="F747" s="33"/>
    </row>
    <row r="748" ht="24.0" customHeight="1">
      <c r="B748" s="36"/>
      <c r="C748" s="44"/>
      <c r="D748" s="33"/>
      <c r="E748" s="33"/>
      <c r="F748" s="33"/>
    </row>
    <row r="749" ht="24.0" customHeight="1">
      <c r="B749" s="36"/>
      <c r="C749" s="44"/>
      <c r="D749" s="33"/>
      <c r="E749" s="33"/>
      <c r="F749" s="33"/>
    </row>
    <row r="750" ht="24.0" customHeight="1">
      <c r="B750" s="36"/>
      <c r="C750" s="44"/>
      <c r="D750" s="33"/>
      <c r="E750" s="33"/>
      <c r="F750" s="33"/>
    </row>
    <row r="751" ht="24.0" customHeight="1">
      <c r="B751" s="36"/>
      <c r="C751" s="44"/>
      <c r="D751" s="33"/>
      <c r="E751" s="33"/>
      <c r="F751" s="33"/>
    </row>
    <row r="752" ht="24.0" customHeight="1">
      <c r="B752" s="36"/>
      <c r="C752" s="44"/>
      <c r="D752" s="33"/>
      <c r="E752" s="33"/>
      <c r="F752" s="33"/>
    </row>
    <row r="753" ht="24.0" customHeight="1">
      <c r="B753" s="36"/>
      <c r="C753" s="44"/>
      <c r="D753" s="33"/>
      <c r="E753" s="33"/>
      <c r="F753" s="33"/>
    </row>
    <row r="754" ht="24.0" customHeight="1">
      <c r="B754" s="36"/>
      <c r="C754" s="44"/>
      <c r="D754" s="33"/>
      <c r="E754" s="33"/>
      <c r="F754" s="33"/>
    </row>
    <row r="755" ht="24.0" customHeight="1">
      <c r="B755" s="36"/>
      <c r="C755" s="44"/>
      <c r="D755" s="33"/>
      <c r="E755" s="33"/>
      <c r="F755" s="33"/>
    </row>
    <row r="756" ht="24.0" customHeight="1">
      <c r="B756" s="36"/>
      <c r="C756" s="44"/>
      <c r="D756" s="33"/>
      <c r="E756" s="33"/>
      <c r="F756" s="33"/>
    </row>
    <row r="757" ht="24.0" customHeight="1">
      <c r="B757" s="36"/>
      <c r="C757" s="44"/>
      <c r="D757" s="33"/>
      <c r="E757" s="33"/>
      <c r="F757" s="33"/>
    </row>
    <row r="758" ht="24.0" customHeight="1">
      <c r="B758" s="36"/>
      <c r="C758" s="44"/>
      <c r="D758" s="33"/>
      <c r="E758" s="33"/>
      <c r="F758" s="33"/>
    </row>
    <row r="759" ht="24.0" customHeight="1">
      <c r="B759" s="36"/>
      <c r="C759" s="44"/>
      <c r="D759" s="33"/>
      <c r="E759" s="33"/>
      <c r="F759" s="33"/>
    </row>
    <row r="760" ht="24.0" customHeight="1">
      <c r="B760" s="36"/>
      <c r="C760" s="44"/>
      <c r="D760" s="33"/>
      <c r="E760" s="33"/>
      <c r="F760" s="33"/>
    </row>
    <row r="761" ht="24.0" customHeight="1">
      <c r="B761" s="36"/>
      <c r="C761" s="44"/>
      <c r="D761" s="33"/>
      <c r="E761" s="33"/>
      <c r="F761" s="33"/>
    </row>
    <row r="762" ht="24.0" customHeight="1">
      <c r="B762" s="36"/>
      <c r="C762" s="44"/>
      <c r="D762" s="33"/>
      <c r="E762" s="33"/>
      <c r="F762" s="33"/>
    </row>
    <row r="763" ht="24.0" customHeight="1">
      <c r="B763" s="36"/>
      <c r="C763" s="44"/>
      <c r="D763" s="33"/>
      <c r="E763" s="33"/>
      <c r="F763" s="33"/>
    </row>
    <row r="764" ht="24.0" customHeight="1">
      <c r="B764" s="36"/>
      <c r="C764" s="44"/>
      <c r="D764" s="33"/>
      <c r="E764" s="33"/>
      <c r="F764" s="33"/>
    </row>
    <row r="765" ht="24.0" customHeight="1">
      <c r="B765" s="36"/>
      <c r="C765" s="44"/>
      <c r="D765" s="33"/>
      <c r="E765" s="33"/>
      <c r="F765" s="33"/>
    </row>
    <row r="766" ht="24.0" customHeight="1">
      <c r="B766" s="36"/>
      <c r="C766" s="44"/>
      <c r="D766" s="33"/>
      <c r="E766" s="33"/>
      <c r="F766" s="33"/>
    </row>
    <row r="767" ht="24.0" customHeight="1">
      <c r="B767" s="36"/>
      <c r="C767" s="44"/>
      <c r="D767" s="33"/>
      <c r="E767" s="33"/>
      <c r="F767" s="33"/>
    </row>
    <row r="768" ht="24.0" customHeight="1">
      <c r="B768" s="36"/>
      <c r="C768" s="44"/>
      <c r="D768" s="33"/>
      <c r="E768" s="33"/>
      <c r="F768" s="33"/>
    </row>
    <row r="769" ht="24.0" customHeight="1">
      <c r="B769" s="36"/>
      <c r="C769" s="44"/>
      <c r="D769" s="33"/>
      <c r="E769" s="33"/>
      <c r="F769" s="33"/>
    </row>
    <row r="770" ht="24.0" customHeight="1">
      <c r="B770" s="36"/>
      <c r="C770" s="44"/>
      <c r="D770" s="33"/>
      <c r="E770" s="33"/>
      <c r="F770" s="33"/>
    </row>
    <row r="771" ht="24.0" customHeight="1">
      <c r="B771" s="36"/>
      <c r="C771" s="44"/>
      <c r="D771" s="33"/>
      <c r="E771" s="33"/>
      <c r="F771" s="33"/>
    </row>
    <row r="772" ht="24.0" customHeight="1">
      <c r="B772" s="36"/>
      <c r="C772" s="44"/>
      <c r="D772" s="33"/>
      <c r="E772" s="33"/>
      <c r="F772" s="33"/>
    </row>
    <row r="773" ht="24.0" customHeight="1">
      <c r="B773" s="36"/>
      <c r="C773" s="44"/>
      <c r="D773" s="33"/>
      <c r="E773" s="33"/>
      <c r="F773" s="33"/>
    </row>
    <row r="774" ht="24.0" customHeight="1">
      <c r="B774" s="36"/>
      <c r="C774" s="44"/>
      <c r="D774" s="33"/>
      <c r="E774" s="33"/>
      <c r="F774" s="33"/>
    </row>
    <row r="775" ht="24.0" customHeight="1">
      <c r="B775" s="36"/>
      <c r="C775" s="44"/>
      <c r="D775" s="33"/>
      <c r="E775" s="33"/>
      <c r="F775" s="33"/>
    </row>
    <row r="776" ht="24.0" customHeight="1">
      <c r="B776" s="36"/>
      <c r="C776" s="44"/>
      <c r="D776" s="33"/>
      <c r="E776" s="33"/>
      <c r="F776" s="33"/>
    </row>
    <row r="777" ht="24.0" customHeight="1">
      <c r="B777" s="36"/>
      <c r="C777" s="44"/>
      <c r="D777" s="33"/>
      <c r="E777" s="33"/>
      <c r="F777" s="33"/>
    </row>
    <row r="778" ht="24.0" customHeight="1">
      <c r="B778" s="36"/>
      <c r="C778" s="44"/>
      <c r="D778" s="33"/>
      <c r="E778" s="33"/>
      <c r="F778" s="33"/>
    </row>
    <row r="779" ht="24.0" customHeight="1">
      <c r="B779" s="36"/>
      <c r="C779" s="44"/>
      <c r="D779" s="33"/>
      <c r="E779" s="33"/>
      <c r="F779" s="33"/>
    </row>
    <row r="780" ht="24.0" customHeight="1">
      <c r="B780" s="36"/>
      <c r="C780" s="44"/>
      <c r="D780" s="33"/>
      <c r="E780" s="33"/>
      <c r="F780" s="33"/>
    </row>
    <row r="781" ht="24.0" customHeight="1">
      <c r="B781" s="36"/>
      <c r="C781" s="44"/>
      <c r="D781" s="33"/>
      <c r="E781" s="33"/>
      <c r="F781" s="33"/>
    </row>
    <row r="782" ht="24.0" customHeight="1">
      <c r="B782" s="36"/>
      <c r="C782" s="44"/>
      <c r="D782" s="33"/>
      <c r="E782" s="33"/>
      <c r="F782" s="33"/>
    </row>
    <row r="783" ht="24.0" customHeight="1">
      <c r="B783" s="36"/>
      <c r="C783" s="44"/>
      <c r="D783" s="33"/>
      <c r="E783" s="33"/>
      <c r="F783" s="33"/>
    </row>
    <row r="784" ht="24.0" customHeight="1">
      <c r="B784" s="36"/>
      <c r="C784" s="44"/>
      <c r="D784" s="33"/>
      <c r="E784" s="33"/>
      <c r="F784" s="33"/>
    </row>
    <row r="785" ht="24.0" customHeight="1">
      <c r="B785" s="36"/>
      <c r="C785" s="44"/>
      <c r="D785" s="33"/>
      <c r="E785" s="33"/>
      <c r="F785" s="33"/>
    </row>
    <row r="786" ht="24.0" customHeight="1">
      <c r="B786" s="36"/>
      <c r="C786" s="44"/>
      <c r="D786" s="33"/>
      <c r="E786" s="33"/>
      <c r="F786" s="33"/>
    </row>
    <row r="787" ht="24.0" customHeight="1">
      <c r="B787" s="36"/>
      <c r="C787" s="44"/>
      <c r="D787" s="33"/>
      <c r="E787" s="33"/>
      <c r="F787" s="33"/>
    </row>
    <row r="788" ht="24.0" customHeight="1">
      <c r="B788" s="36"/>
      <c r="C788" s="44"/>
      <c r="D788" s="33"/>
      <c r="E788" s="33"/>
      <c r="F788" s="33"/>
    </row>
    <row r="789" ht="24.0" customHeight="1">
      <c r="B789" s="36"/>
      <c r="C789" s="44"/>
      <c r="D789" s="33"/>
      <c r="E789" s="33"/>
      <c r="F789" s="33"/>
    </row>
    <row r="790" ht="24.0" customHeight="1">
      <c r="B790" s="36"/>
      <c r="C790" s="44"/>
      <c r="D790" s="33"/>
      <c r="E790" s="33"/>
      <c r="F790" s="33"/>
    </row>
    <row r="791" ht="24.0" customHeight="1">
      <c r="B791" s="36"/>
      <c r="C791" s="44"/>
      <c r="D791" s="33"/>
      <c r="E791" s="33"/>
      <c r="F791" s="33"/>
    </row>
    <row r="792" ht="24.0" customHeight="1">
      <c r="B792" s="36"/>
      <c r="C792" s="44"/>
      <c r="D792" s="33"/>
      <c r="E792" s="33"/>
      <c r="F792" s="33"/>
    </row>
    <row r="793" ht="24.0" customHeight="1">
      <c r="B793" s="36"/>
      <c r="C793" s="44"/>
      <c r="D793" s="33"/>
      <c r="E793" s="33"/>
      <c r="F793" s="33"/>
    </row>
    <row r="794" ht="24.0" customHeight="1">
      <c r="B794" s="36"/>
      <c r="C794" s="44"/>
      <c r="D794" s="33"/>
      <c r="E794" s="33"/>
      <c r="F794" s="33"/>
    </row>
    <row r="795" ht="24.0" customHeight="1">
      <c r="B795" s="36"/>
      <c r="C795" s="44"/>
      <c r="D795" s="33"/>
      <c r="E795" s="33"/>
      <c r="F795" s="33"/>
    </row>
    <row r="796" ht="24.0" customHeight="1">
      <c r="B796" s="36"/>
      <c r="C796" s="44"/>
      <c r="D796" s="33"/>
      <c r="E796" s="33"/>
      <c r="F796" s="33"/>
    </row>
    <row r="797" ht="24.0" customHeight="1">
      <c r="B797" s="36"/>
      <c r="C797" s="44"/>
      <c r="D797" s="33"/>
      <c r="E797" s="33"/>
      <c r="F797" s="33"/>
    </row>
    <row r="798" ht="24.0" customHeight="1">
      <c r="B798" s="36"/>
      <c r="C798" s="44"/>
      <c r="D798" s="33"/>
      <c r="E798" s="33"/>
      <c r="F798" s="33"/>
    </row>
    <row r="799" ht="24.0" customHeight="1">
      <c r="B799" s="36"/>
      <c r="C799" s="44"/>
      <c r="D799" s="33"/>
      <c r="E799" s="33"/>
      <c r="F799" s="33"/>
    </row>
    <row r="800" ht="24.0" customHeight="1">
      <c r="B800" s="36"/>
      <c r="C800" s="44"/>
      <c r="D800" s="33"/>
      <c r="E800" s="33"/>
      <c r="F800" s="33"/>
    </row>
    <row r="801" ht="24.0" customHeight="1">
      <c r="B801" s="36"/>
      <c r="C801" s="44"/>
      <c r="D801" s="33"/>
      <c r="E801" s="33"/>
      <c r="F801" s="33"/>
    </row>
    <row r="802" ht="24.0" customHeight="1">
      <c r="B802" s="36"/>
      <c r="C802" s="44"/>
      <c r="D802" s="33"/>
      <c r="E802" s="33"/>
      <c r="F802" s="33"/>
    </row>
    <row r="803" ht="24.0" customHeight="1">
      <c r="B803" s="36"/>
      <c r="C803" s="44"/>
      <c r="D803" s="33"/>
      <c r="E803" s="33"/>
      <c r="F803" s="33"/>
    </row>
    <row r="804" ht="24.0" customHeight="1">
      <c r="B804" s="36"/>
      <c r="C804" s="44"/>
      <c r="D804" s="33"/>
      <c r="E804" s="33"/>
      <c r="F804" s="33"/>
    </row>
    <row r="805" ht="24.0" customHeight="1">
      <c r="B805" s="36"/>
      <c r="C805" s="44"/>
      <c r="D805" s="33"/>
      <c r="E805" s="33"/>
      <c r="F805" s="33"/>
    </row>
    <row r="806" ht="24.0" customHeight="1">
      <c r="B806" s="36"/>
      <c r="C806" s="44"/>
      <c r="D806" s="33"/>
      <c r="E806" s="33"/>
      <c r="F806" s="33"/>
    </row>
    <row r="807" ht="24.0" customHeight="1">
      <c r="B807" s="36"/>
      <c r="C807" s="44"/>
      <c r="D807" s="33"/>
      <c r="E807" s="33"/>
      <c r="F807" s="33"/>
    </row>
    <row r="808" ht="24.0" customHeight="1">
      <c r="B808" s="36"/>
      <c r="C808" s="44"/>
      <c r="D808" s="33"/>
      <c r="E808" s="33"/>
      <c r="F808" s="33"/>
    </row>
    <row r="809" ht="24.0" customHeight="1">
      <c r="B809" s="36"/>
      <c r="C809" s="44"/>
      <c r="D809" s="33"/>
      <c r="E809" s="33"/>
      <c r="F809" s="33"/>
    </row>
    <row r="810" ht="24.0" customHeight="1">
      <c r="B810" s="36"/>
      <c r="C810" s="44"/>
      <c r="D810" s="33"/>
      <c r="E810" s="33"/>
      <c r="F810" s="33"/>
    </row>
    <row r="811" ht="24.0" customHeight="1">
      <c r="B811" s="36"/>
      <c r="C811" s="44"/>
      <c r="D811" s="33"/>
      <c r="E811" s="33"/>
      <c r="F811" s="33"/>
    </row>
    <row r="812" ht="24.0" customHeight="1">
      <c r="B812" s="36"/>
      <c r="C812" s="44"/>
      <c r="D812" s="33"/>
      <c r="E812" s="33"/>
      <c r="F812" s="33"/>
    </row>
    <row r="813" ht="24.0" customHeight="1">
      <c r="B813" s="36"/>
      <c r="C813" s="44"/>
      <c r="D813" s="33"/>
      <c r="E813" s="33"/>
      <c r="F813" s="33"/>
    </row>
    <row r="814" ht="24.0" customHeight="1">
      <c r="B814" s="36"/>
      <c r="C814" s="44"/>
      <c r="D814" s="33"/>
      <c r="E814" s="33"/>
      <c r="F814" s="33"/>
    </row>
    <row r="815" ht="24.0" customHeight="1">
      <c r="B815" s="36"/>
      <c r="C815" s="44"/>
      <c r="D815" s="33"/>
      <c r="E815" s="33"/>
      <c r="F815" s="33"/>
    </row>
    <row r="816" ht="24.0" customHeight="1">
      <c r="B816" s="36"/>
      <c r="C816" s="44"/>
      <c r="D816" s="33"/>
      <c r="E816" s="33"/>
      <c r="F816" s="33"/>
    </row>
    <row r="817" ht="24.0" customHeight="1">
      <c r="B817" s="36"/>
      <c r="C817" s="44"/>
      <c r="D817" s="33"/>
      <c r="E817" s="33"/>
      <c r="F817" s="33"/>
    </row>
    <row r="818" ht="24.0" customHeight="1">
      <c r="B818" s="36"/>
      <c r="C818" s="44"/>
      <c r="D818" s="33"/>
      <c r="E818" s="33"/>
      <c r="F818" s="33"/>
    </row>
    <row r="819" ht="24.0" customHeight="1">
      <c r="B819" s="36"/>
      <c r="C819" s="44"/>
      <c r="D819" s="33"/>
      <c r="E819" s="33"/>
      <c r="F819" s="33"/>
    </row>
    <row r="820" ht="24.0" customHeight="1">
      <c r="B820" s="36"/>
      <c r="C820" s="44"/>
      <c r="D820" s="33"/>
      <c r="E820" s="33"/>
      <c r="F820" s="33"/>
    </row>
    <row r="821" ht="24.0" customHeight="1">
      <c r="B821" s="36"/>
      <c r="C821" s="44"/>
      <c r="D821" s="33"/>
      <c r="E821" s="33"/>
      <c r="F821" s="33"/>
    </row>
    <row r="822" ht="24.0" customHeight="1">
      <c r="B822" s="36"/>
      <c r="C822" s="44"/>
      <c r="D822" s="33"/>
      <c r="E822" s="33"/>
      <c r="F822" s="33"/>
    </row>
    <row r="823" ht="24.0" customHeight="1">
      <c r="B823" s="36"/>
      <c r="C823" s="44"/>
      <c r="D823" s="33"/>
      <c r="E823" s="33"/>
      <c r="F823" s="33"/>
    </row>
    <row r="824" ht="24.0" customHeight="1">
      <c r="B824" s="36"/>
      <c r="C824" s="44"/>
      <c r="D824" s="33"/>
      <c r="E824" s="33"/>
      <c r="F824" s="33"/>
    </row>
    <row r="825" ht="24.0" customHeight="1">
      <c r="B825" s="36"/>
      <c r="C825" s="44"/>
      <c r="D825" s="33"/>
      <c r="E825" s="33"/>
      <c r="F825" s="33"/>
    </row>
    <row r="826" ht="24.0" customHeight="1">
      <c r="B826" s="36"/>
      <c r="C826" s="44"/>
      <c r="D826" s="33"/>
      <c r="E826" s="33"/>
      <c r="F826" s="33"/>
    </row>
    <row r="827" ht="24.0" customHeight="1">
      <c r="B827" s="36"/>
      <c r="C827" s="44"/>
      <c r="D827" s="33"/>
      <c r="E827" s="33"/>
      <c r="F827" s="33"/>
    </row>
    <row r="828" ht="24.0" customHeight="1">
      <c r="B828" s="36"/>
      <c r="C828" s="44"/>
      <c r="D828" s="33"/>
      <c r="E828" s="33"/>
      <c r="F828" s="33"/>
    </row>
    <row r="829" ht="24.0" customHeight="1">
      <c r="B829" s="36"/>
      <c r="C829" s="44"/>
      <c r="D829" s="33"/>
      <c r="E829" s="33"/>
      <c r="F829" s="33"/>
    </row>
    <row r="830" ht="24.0" customHeight="1">
      <c r="B830" s="36"/>
      <c r="C830" s="44"/>
      <c r="D830" s="33"/>
      <c r="E830" s="33"/>
      <c r="F830" s="33"/>
    </row>
    <row r="831" ht="24.0" customHeight="1">
      <c r="B831" s="36"/>
      <c r="C831" s="44"/>
      <c r="D831" s="33"/>
      <c r="E831" s="33"/>
      <c r="F831" s="33"/>
    </row>
    <row r="832" ht="24.0" customHeight="1">
      <c r="B832" s="36"/>
      <c r="C832" s="44"/>
      <c r="D832" s="33"/>
      <c r="E832" s="33"/>
      <c r="F832" s="33"/>
    </row>
    <row r="833" ht="24.0" customHeight="1">
      <c r="B833" s="36"/>
      <c r="C833" s="44"/>
      <c r="D833" s="33"/>
      <c r="E833" s="33"/>
      <c r="F833" s="33"/>
    </row>
    <row r="834" ht="24.0" customHeight="1">
      <c r="B834" s="36"/>
      <c r="C834" s="44"/>
      <c r="D834" s="33"/>
      <c r="E834" s="33"/>
      <c r="F834" s="33"/>
    </row>
    <row r="835" ht="24.0" customHeight="1">
      <c r="B835" s="36"/>
      <c r="C835" s="44"/>
      <c r="D835" s="33"/>
      <c r="E835" s="33"/>
      <c r="F835" s="33"/>
    </row>
    <row r="836" ht="24.0" customHeight="1">
      <c r="B836" s="36"/>
      <c r="C836" s="44"/>
      <c r="D836" s="33"/>
      <c r="E836" s="33"/>
      <c r="F836" s="33"/>
    </row>
    <row r="837" ht="24.0" customHeight="1">
      <c r="B837" s="36"/>
      <c r="C837" s="44"/>
      <c r="D837" s="33"/>
      <c r="E837" s="33"/>
      <c r="F837" s="33"/>
    </row>
    <row r="838" ht="24.0" customHeight="1">
      <c r="B838" s="36"/>
      <c r="C838" s="44"/>
      <c r="D838" s="33"/>
      <c r="E838" s="33"/>
      <c r="F838" s="33"/>
    </row>
    <row r="839" ht="24.0" customHeight="1">
      <c r="B839" s="36"/>
      <c r="C839" s="44"/>
      <c r="D839" s="33"/>
      <c r="E839" s="33"/>
      <c r="F839" s="33"/>
    </row>
    <row r="840" ht="24.0" customHeight="1">
      <c r="B840" s="36"/>
      <c r="C840" s="44"/>
      <c r="D840" s="33"/>
      <c r="E840" s="33"/>
      <c r="F840" s="33"/>
    </row>
    <row r="841" ht="24.0" customHeight="1">
      <c r="B841" s="36"/>
      <c r="C841" s="44"/>
      <c r="D841" s="33"/>
      <c r="E841" s="33"/>
      <c r="F841" s="33"/>
    </row>
    <row r="842" ht="24.0" customHeight="1">
      <c r="B842" s="36"/>
      <c r="C842" s="44"/>
      <c r="D842" s="33"/>
      <c r="E842" s="33"/>
      <c r="F842" s="33"/>
    </row>
    <row r="843" ht="24.0" customHeight="1">
      <c r="B843" s="36"/>
      <c r="C843" s="44"/>
      <c r="D843" s="33"/>
      <c r="E843" s="33"/>
      <c r="F843" s="33"/>
    </row>
    <row r="844" ht="24.0" customHeight="1">
      <c r="B844" s="36"/>
      <c r="C844" s="44"/>
      <c r="D844" s="33"/>
      <c r="E844" s="33"/>
      <c r="F844" s="33"/>
    </row>
    <row r="845" ht="24.0" customHeight="1">
      <c r="B845" s="36"/>
      <c r="C845" s="44"/>
      <c r="D845" s="33"/>
      <c r="E845" s="33"/>
      <c r="F845" s="33"/>
    </row>
    <row r="846" ht="24.0" customHeight="1">
      <c r="B846" s="36"/>
      <c r="C846" s="44"/>
      <c r="D846" s="33"/>
      <c r="E846" s="33"/>
      <c r="F846" s="33"/>
    </row>
    <row r="847" ht="24.0" customHeight="1">
      <c r="B847" s="36"/>
      <c r="C847" s="44"/>
      <c r="D847" s="33"/>
      <c r="E847" s="33"/>
      <c r="F847" s="33"/>
    </row>
    <row r="848" ht="24.0" customHeight="1">
      <c r="B848" s="36"/>
      <c r="C848" s="44"/>
      <c r="D848" s="33"/>
      <c r="E848" s="33"/>
      <c r="F848" s="33"/>
    </row>
    <row r="849" ht="24.0" customHeight="1">
      <c r="B849" s="36"/>
      <c r="C849" s="44"/>
      <c r="D849" s="33"/>
      <c r="E849" s="33"/>
      <c r="F849" s="33"/>
    </row>
    <row r="850" ht="24.0" customHeight="1">
      <c r="B850" s="36"/>
      <c r="C850" s="44"/>
      <c r="D850" s="33"/>
      <c r="E850" s="33"/>
      <c r="F850" s="33"/>
    </row>
    <row r="851" ht="24.0" customHeight="1">
      <c r="B851" s="36"/>
      <c r="C851" s="44"/>
      <c r="D851" s="33"/>
      <c r="E851" s="33"/>
      <c r="F851" s="33"/>
    </row>
    <row r="852" ht="24.0" customHeight="1">
      <c r="B852" s="36"/>
      <c r="C852" s="44"/>
      <c r="D852" s="33"/>
      <c r="E852" s="33"/>
      <c r="F852" s="33"/>
    </row>
    <row r="853" ht="24.0" customHeight="1">
      <c r="B853" s="36"/>
      <c r="C853" s="44"/>
      <c r="D853" s="33"/>
      <c r="E853" s="33"/>
      <c r="F853" s="33"/>
    </row>
    <row r="854" ht="24.0" customHeight="1">
      <c r="B854" s="36"/>
      <c r="C854" s="44"/>
      <c r="D854" s="33"/>
      <c r="E854" s="33"/>
      <c r="F854" s="33"/>
    </row>
    <row r="855" ht="24.0" customHeight="1">
      <c r="B855" s="36"/>
      <c r="C855" s="44"/>
      <c r="D855" s="33"/>
      <c r="E855" s="33"/>
      <c r="F855" s="33"/>
    </row>
    <row r="856" ht="24.0" customHeight="1">
      <c r="B856" s="36"/>
      <c r="C856" s="44"/>
      <c r="D856" s="33"/>
      <c r="E856" s="33"/>
      <c r="F856" s="33"/>
    </row>
    <row r="857" ht="24.0" customHeight="1">
      <c r="B857" s="36"/>
      <c r="C857" s="44"/>
      <c r="D857" s="33"/>
      <c r="E857" s="33"/>
      <c r="F857" s="33"/>
    </row>
    <row r="858" ht="24.0" customHeight="1">
      <c r="B858" s="36"/>
      <c r="C858" s="44"/>
      <c r="D858" s="33"/>
      <c r="E858" s="33"/>
      <c r="F858" s="33"/>
    </row>
    <row r="859" ht="24.0" customHeight="1">
      <c r="B859" s="36"/>
      <c r="C859" s="44"/>
      <c r="D859" s="33"/>
      <c r="E859" s="33"/>
      <c r="F859" s="33"/>
    </row>
    <row r="860" ht="24.0" customHeight="1">
      <c r="B860" s="36"/>
      <c r="C860" s="44"/>
      <c r="D860" s="33"/>
      <c r="E860" s="33"/>
      <c r="F860" s="33"/>
    </row>
    <row r="861" ht="24.0" customHeight="1">
      <c r="B861" s="36"/>
      <c r="C861" s="44"/>
      <c r="D861" s="33"/>
      <c r="E861" s="33"/>
      <c r="F861" s="33"/>
    </row>
    <row r="862" ht="24.0" customHeight="1">
      <c r="B862" s="36"/>
      <c r="C862" s="44"/>
      <c r="D862" s="33"/>
      <c r="E862" s="33"/>
      <c r="F862" s="33"/>
    </row>
    <row r="863" ht="24.0" customHeight="1">
      <c r="B863" s="36"/>
      <c r="C863" s="44"/>
      <c r="D863" s="33"/>
      <c r="E863" s="33"/>
      <c r="F863" s="33"/>
    </row>
    <row r="864" ht="24.0" customHeight="1">
      <c r="B864" s="36"/>
      <c r="C864" s="44"/>
      <c r="D864" s="33"/>
      <c r="E864" s="33"/>
      <c r="F864" s="33"/>
    </row>
    <row r="865" ht="24.0" customHeight="1">
      <c r="B865" s="36"/>
      <c r="C865" s="44"/>
      <c r="D865" s="33"/>
      <c r="E865" s="33"/>
      <c r="F865" s="33"/>
    </row>
    <row r="866" ht="24.0" customHeight="1">
      <c r="B866" s="36"/>
      <c r="C866" s="44"/>
      <c r="D866" s="33"/>
      <c r="E866" s="33"/>
      <c r="F866" s="33"/>
    </row>
    <row r="867" ht="24.0" customHeight="1">
      <c r="B867" s="36"/>
      <c r="C867" s="44"/>
      <c r="D867" s="33"/>
      <c r="E867" s="33"/>
      <c r="F867" s="33"/>
    </row>
    <row r="868" ht="24.0" customHeight="1">
      <c r="B868" s="36"/>
      <c r="C868" s="44"/>
      <c r="D868" s="33"/>
      <c r="E868" s="33"/>
      <c r="F868" s="33"/>
    </row>
    <row r="869" ht="24.0" customHeight="1">
      <c r="B869" s="36"/>
      <c r="C869" s="44"/>
      <c r="D869" s="33"/>
      <c r="E869" s="33"/>
      <c r="F869" s="33"/>
    </row>
    <row r="870" ht="24.0" customHeight="1">
      <c r="B870" s="36"/>
      <c r="C870" s="44"/>
      <c r="D870" s="33"/>
      <c r="E870" s="33"/>
      <c r="F870" s="33"/>
    </row>
    <row r="871" ht="24.0" customHeight="1">
      <c r="B871" s="36"/>
      <c r="C871" s="44"/>
      <c r="D871" s="33"/>
      <c r="E871" s="33"/>
      <c r="F871" s="33"/>
    </row>
    <row r="872" ht="24.0" customHeight="1">
      <c r="B872" s="36"/>
      <c r="C872" s="44"/>
      <c r="D872" s="33"/>
      <c r="E872" s="33"/>
      <c r="F872" s="33"/>
    </row>
    <row r="873" ht="24.0" customHeight="1">
      <c r="B873" s="36"/>
      <c r="C873" s="44"/>
      <c r="D873" s="33"/>
      <c r="E873" s="33"/>
      <c r="F873" s="33"/>
    </row>
    <row r="874" ht="24.0" customHeight="1">
      <c r="B874" s="36"/>
      <c r="C874" s="44"/>
      <c r="D874" s="33"/>
      <c r="E874" s="33"/>
      <c r="F874" s="33"/>
    </row>
    <row r="875" ht="24.0" customHeight="1">
      <c r="B875" s="36"/>
      <c r="C875" s="44"/>
      <c r="D875" s="33"/>
      <c r="E875" s="33"/>
      <c r="F875" s="33"/>
    </row>
    <row r="876" ht="24.0" customHeight="1">
      <c r="B876" s="36"/>
      <c r="C876" s="44"/>
      <c r="D876" s="33"/>
      <c r="E876" s="33"/>
      <c r="F876" s="33"/>
    </row>
    <row r="877" ht="24.0" customHeight="1">
      <c r="B877" s="36"/>
      <c r="C877" s="44"/>
      <c r="D877" s="33"/>
      <c r="E877" s="33"/>
      <c r="F877" s="33"/>
    </row>
    <row r="878" ht="24.0" customHeight="1">
      <c r="B878" s="36"/>
      <c r="C878" s="44"/>
      <c r="D878" s="33"/>
      <c r="E878" s="33"/>
      <c r="F878" s="33"/>
    </row>
    <row r="879" ht="24.0" customHeight="1">
      <c r="B879" s="36"/>
      <c r="C879" s="44"/>
      <c r="D879" s="33"/>
      <c r="E879" s="33"/>
      <c r="F879" s="33"/>
    </row>
    <row r="880" ht="24.0" customHeight="1">
      <c r="B880" s="36"/>
      <c r="C880" s="44"/>
      <c r="D880" s="33"/>
      <c r="E880" s="33"/>
      <c r="F880" s="33"/>
    </row>
    <row r="881" ht="24.0" customHeight="1">
      <c r="B881" s="36"/>
      <c r="C881" s="44"/>
      <c r="D881" s="33"/>
      <c r="E881" s="33"/>
      <c r="F881" s="33"/>
    </row>
    <row r="882" ht="24.0" customHeight="1">
      <c r="B882" s="36"/>
      <c r="C882" s="44"/>
      <c r="D882" s="33"/>
      <c r="E882" s="33"/>
      <c r="F882" s="33"/>
    </row>
    <row r="883" ht="24.0" customHeight="1">
      <c r="B883" s="36"/>
      <c r="C883" s="44"/>
      <c r="D883" s="33"/>
      <c r="E883" s="33"/>
      <c r="F883" s="33"/>
    </row>
    <row r="884" ht="24.0" customHeight="1">
      <c r="B884" s="36"/>
      <c r="C884" s="44"/>
      <c r="D884" s="33"/>
      <c r="E884" s="33"/>
      <c r="F884" s="33"/>
    </row>
    <row r="885" ht="24.0" customHeight="1">
      <c r="B885" s="36"/>
      <c r="C885" s="44"/>
      <c r="D885" s="33"/>
      <c r="E885" s="33"/>
      <c r="F885" s="33"/>
    </row>
    <row r="886" ht="24.0" customHeight="1">
      <c r="B886" s="36"/>
      <c r="C886" s="44"/>
      <c r="D886" s="33"/>
      <c r="E886" s="33"/>
      <c r="F886" s="33"/>
    </row>
    <row r="887" ht="24.0" customHeight="1">
      <c r="B887" s="36"/>
      <c r="C887" s="44"/>
      <c r="D887" s="33"/>
      <c r="E887" s="33"/>
      <c r="F887" s="33"/>
    </row>
    <row r="888" ht="24.0" customHeight="1">
      <c r="B888" s="36"/>
      <c r="C888" s="44"/>
      <c r="D888" s="33"/>
      <c r="E888" s="33"/>
      <c r="F888" s="33"/>
    </row>
    <row r="889" ht="24.0" customHeight="1">
      <c r="B889" s="36"/>
      <c r="C889" s="44"/>
      <c r="D889" s="33"/>
      <c r="E889" s="33"/>
      <c r="F889" s="33"/>
    </row>
    <row r="890" ht="24.0" customHeight="1">
      <c r="B890" s="36"/>
      <c r="C890" s="44"/>
      <c r="D890" s="33"/>
      <c r="E890" s="33"/>
      <c r="F890" s="33"/>
    </row>
    <row r="891" ht="24.0" customHeight="1">
      <c r="B891" s="36"/>
      <c r="C891" s="44"/>
      <c r="D891" s="33"/>
      <c r="E891" s="33"/>
      <c r="F891" s="33"/>
    </row>
    <row r="892" ht="24.0" customHeight="1">
      <c r="B892" s="36"/>
      <c r="C892" s="44"/>
      <c r="D892" s="33"/>
      <c r="E892" s="33"/>
      <c r="F892" s="33"/>
    </row>
    <row r="893" ht="24.0" customHeight="1">
      <c r="B893" s="36"/>
      <c r="C893" s="44"/>
      <c r="D893" s="33"/>
      <c r="E893" s="33"/>
      <c r="F893" s="33"/>
    </row>
    <row r="894" ht="24.0" customHeight="1">
      <c r="B894" s="36"/>
      <c r="C894" s="44"/>
      <c r="D894" s="33"/>
      <c r="E894" s="33"/>
      <c r="F894" s="33"/>
    </row>
    <row r="895" ht="24.0" customHeight="1">
      <c r="B895" s="36"/>
      <c r="C895" s="44"/>
      <c r="D895" s="33"/>
      <c r="E895" s="33"/>
      <c r="F895" s="33"/>
    </row>
    <row r="896" ht="24.0" customHeight="1">
      <c r="B896" s="36"/>
      <c r="C896" s="44"/>
      <c r="D896" s="33"/>
      <c r="E896" s="33"/>
      <c r="F896" s="33"/>
    </row>
    <row r="897" ht="24.0" customHeight="1">
      <c r="B897" s="36"/>
      <c r="C897" s="44"/>
      <c r="D897" s="33"/>
      <c r="E897" s="33"/>
      <c r="F897" s="33"/>
    </row>
    <row r="898" ht="24.0" customHeight="1">
      <c r="B898" s="36"/>
      <c r="C898" s="44"/>
      <c r="D898" s="33"/>
      <c r="E898" s="33"/>
      <c r="F898" s="33"/>
    </row>
    <row r="899" ht="24.0" customHeight="1">
      <c r="B899" s="36"/>
      <c r="C899" s="44"/>
      <c r="D899" s="33"/>
      <c r="E899" s="33"/>
      <c r="F899" s="33"/>
    </row>
    <row r="900" ht="24.0" customHeight="1">
      <c r="B900" s="36"/>
      <c r="C900" s="44"/>
      <c r="D900" s="33"/>
      <c r="E900" s="33"/>
      <c r="F900" s="33"/>
    </row>
    <row r="901" ht="24.0" customHeight="1">
      <c r="B901" s="36"/>
      <c r="C901" s="44"/>
      <c r="D901" s="33"/>
      <c r="E901" s="33"/>
      <c r="F901" s="33"/>
    </row>
    <row r="902" ht="24.0" customHeight="1">
      <c r="B902" s="36"/>
      <c r="C902" s="44"/>
      <c r="D902" s="33"/>
      <c r="E902" s="33"/>
      <c r="F902" s="33"/>
    </row>
    <row r="903" ht="24.0" customHeight="1">
      <c r="B903" s="36"/>
      <c r="C903" s="44"/>
      <c r="D903" s="33"/>
      <c r="E903" s="33"/>
      <c r="F903" s="33"/>
    </row>
    <row r="904" ht="24.0" customHeight="1">
      <c r="B904" s="36"/>
      <c r="C904" s="44"/>
      <c r="D904" s="33"/>
      <c r="E904" s="33"/>
      <c r="F904" s="33"/>
    </row>
    <row r="905" ht="24.0" customHeight="1">
      <c r="B905" s="36"/>
      <c r="C905" s="44"/>
      <c r="D905" s="33"/>
      <c r="E905" s="33"/>
      <c r="F905" s="33"/>
    </row>
    <row r="906" ht="24.0" customHeight="1">
      <c r="B906" s="36"/>
      <c r="C906" s="44"/>
      <c r="D906" s="33"/>
      <c r="E906" s="33"/>
      <c r="F906" s="33"/>
    </row>
    <row r="907" ht="24.0" customHeight="1">
      <c r="B907" s="36"/>
      <c r="C907" s="44"/>
      <c r="D907" s="33"/>
      <c r="E907" s="33"/>
      <c r="F907" s="33"/>
    </row>
    <row r="908" ht="24.0" customHeight="1">
      <c r="B908" s="36"/>
      <c r="C908" s="44"/>
      <c r="D908" s="33"/>
      <c r="E908" s="33"/>
      <c r="F908" s="33"/>
    </row>
    <row r="909" ht="24.0" customHeight="1">
      <c r="B909" s="36"/>
      <c r="C909" s="44"/>
      <c r="D909" s="33"/>
      <c r="E909" s="33"/>
      <c r="F909" s="33"/>
    </row>
    <row r="910" ht="24.0" customHeight="1">
      <c r="B910" s="36"/>
      <c r="C910" s="44"/>
      <c r="D910" s="33"/>
      <c r="E910" s="33"/>
      <c r="F910" s="33"/>
    </row>
    <row r="911" ht="24.0" customHeight="1">
      <c r="B911" s="36"/>
      <c r="C911" s="44"/>
      <c r="D911" s="33"/>
      <c r="E911" s="33"/>
      <c r="F911" s="33"/>
    </row>
    <row r="912" ht="24.0" customHeight="1">
      <c r="B912" s="36"/>
      <c r="C912" s="44"/>
      <c r="D912" s="33"/>
      <c r="E912" s="33"/>
      <c r="F912" s="33"/>
    </row>
    <row r="913" ht="24.0" customHeight="1">
      <c r="B913" s="36"/>
      <c r="C913" s="44"/>
      <c r="D913" s="33"/>
      <c r="E913" s="33"/>
      <c r="F913" s="33"/>
    </row>
    <row r="914" ht="24.0" customHeight="1">
      <c r="B914" s="36"/>
      <c r="C914" s="44"/>
      <c r="D914" s="33"/>
      <c r="E914" s="33"/>
      <c r="F914" s="33"/>
    </row>
    <row r="915" ht="24.0" customHeight="1">
      <c r="B915" s="36"/>
      <c r="C915" s="44"/>
      <c r="D915" s="33"/>
      <c r="E915" s="33"/>
      <c r="F915" s="33"/>
    </row>
    <row r="916" ht="24.0" customHeight="1">
      <c r="B916" s="36"/>
      <c r="C916" s="44"/>
      <c r="D916" s="33"/>
      <c r="E916" s="33"/>
      <c r="F916" s="33"/>
    </row>
    <row r="917" ht="24.0" customHeight="1">
      <c r="B917" s="36"/>
      <c r="C917" s="44"/>
      <c r="D917" s="33"/>
      <c r="E917" s="33"/>
      <c r="F917" s="33"/>
    </row>
    <row r="918" ht="24.0" customHeight="1">
      <c r="B918" s="36"/>
      <c r="C918" s="44"/>
      <c r="D918" s="33"/>
      <c r="E918" s="33"/>
      <c r="F918" s="33"/>
    </row>
    <row r="919" ht="24.0" customHeight="1">
      <c r="B919" s="36"/>
      <c r="C919" s="44"/>
      <c r="D919" s="33"/>
      <c r="E919" s="33"/>
      <c r="F919" s="33"/>
    </row>
    <row r="920" ht="24.0" customHeight="1">
      <c r="B920" s="36"/>
      <c r="C920" s="44"/>
      <c r="D920" s="33"/>
      <c r="E920" s="33"/>
      <c r="F920" s="33"/>
    </row>
    <row r="921" ht="24.0" customHeight="1">
      <c r="B921" s="36"/>
      <c r="C921" s="44"/>
      <c r="D921" s="33"/>
      <c r="E921" s="33"/>
      <c r="F921" s="33"/>
    </row>
    <row r="922" ht="24.0" customHeight="1">
      <c r="B922" s="36"/>
      <c r="C922" s="44"/>
      <c r="D922" s="33"/>
      <c r="E922" s="33"/>
      <c r="F922" s="33"/>
    </row>
    <row r="923" ht="24.0" customHeight="1">
      <c r="B923" s="36"/>
      <c r="C923" s="44"/>
      <c r="D923" s="33"/>
      <c r="E923" s="33"/>
      <c r="F923" s="33"/>
    </row>
    <row r="924" ht="24.0" customHeight="1">
      <c r="B924" s="36"/>
      <c r="C924" s="44"/>
      <c r="D924" s="33"/>
      <c r="E924" s="33"/>
      <c r="F924" s="33"/>
    </row>
    <row r="925" ht="24.0" customHeight="1">
      <c r="B925" s="36"/>
      <c r="C925" s="44"/>
      <c r="D925" s="33"/>
      <c r="E925" s="33"/>
      <c r="F925" s="33"/>
    </row>
    <row r="926" ht="24.0" customHeight="1">
      <c r="B926" s="36"/>
      <c r="C926" s="44"/>
      <c r="D926" s="33"/>
      <c r="E926" s="33"/>
      <c r="F926" s="33"/>
    </row>
    <row r="927" ht="24.0" customHeight="1">
      <c r="B927" s="36"/>
      <c r="C927" s="44"/>
      <c r="D927" s="33"/>
      <c r="E927" s="33"/>
      <c r="F927" s="33"/>
    </row>
    <row r="928" ht="24.0" customHeight="1">
      <c r="B928" s="36"/>
      <c r="C928" s="44"/>
      <c r="D928" s="33"/>
      <c r="E928" s="33"/>
      <c r="F928" s="33"/>
    </row>
    <row r="929" ht="24.0" customHeight="1">
      <c r="B929" s="36"/>
      <c r="C929" s="44"/>
      <c r="D929" s="33"/>
      <c r="E929" s="33"/>
      <c r="F929" s="33"/>
    </row>
    <row r="930" ht="24.0" customHeight="1">
      <c r="B930" s="36"/>
      <c r="C930" s="44"/>
      <c r="D930" s="33"/>
      <c r="E930" s="33"/>
      <c r="F930" s="33"/>
    </row>
    <row r="931" ht="24.0" customHeight="1">
      <c r="B931" s="36"/>
      <c r="C931" s="44"/>
      <c r="D931" s="33"/>
      <c r="E931" s="33"/>
      <c r="F931" s="33"/>
    </row>
    <row r="932" ht="24.0" customHeight="1">
      <c r="B932" s="36"/>
      <c r="C932" s="44"/>
      <c r="D932" s="33"/>
      <c r="E932" s="33"/>
      <c r="F932" s="33"/>
    </row>
    <row r="933" ht="24.0" customHeight="1">
      <c r="B933" s="36"/>
      <c r="C933" s="44"/>
      <c r="D933" s="33"/>
      <c r="E933" s="33"/>
      <c r="F933" s="33"/>
    </row>
    <row r="934" ht="24.0" customHeight="1">
      <c r="B934" s="36"/>
      <c r="C934" s="44"/>
      <c r="D934" s="33"/>
      <c r="E934" s="33"/>
      <c r="F934" s="33"/>
    </row>
    <row r="935" ht="24.0" customHeight="1">
      <c r="B935" s="36"/>
      <c r="C935" s="44"/>
      <c r="D935" s="33"/>
      <c r="E935" s="33"/>
      <c r="F935" s="33"/>
    </row>
    <row r="936" ht="24.0" customHeight="1">
      <c r="B936" s="36"/>
      <c r="C936" s="44"/>
      <c r="D936" s="33"/>
      <c r="E936" s="33"/>
      <c r="F936" s="33"/>
    </row>
    <row r="937" ht="24.0" customHeight="1">
      <c r="B937" s="36"/>
      <c r="C937" s="44"/>
      <c r="D937" s="33"/>
      <c r="E937" s="33"/>
      <c r="F937" s="33"/>
    </row>
    <row r="938" ht="24.0" customHeight="1">
      <c r="B938" s="36"/>
      <c r="C938" s="44"/>
      <c r="D938" s="33"/>
      <c r="E938" s="33"/>
      <c r="F938" s="33"/>
    </row>
    <row r="939" ht="24.0" customHeight="1">
      <c r="B939" s="36"/>
      <c r="C939" s="44"/>
      <c r="D939" s="33"/>
      <c r="E939" s="33"/>
      <c r="F939" s="33"/>
    </row>
    <row r="940" ht="24.0" customHeight="1">
      <c r="B940" s="36"/>
      <c r="C940" s="44"/>
      <c r="D940" s="33"/>
      <c r="E940" s="33"/>
      <c r="F940" s="33"/>
    </row>
    <row r="941" ht="24.0" customHeight="1">
      <c r="B941" s="36"/>
      <c r="C941" s="44"/>
      <c r="D941" s="33"/>
      <c r="E941" s="33"/>
      <c r="F941" s="33"/>
    </row>
    <row r="942" ht="24.0" customHeight="1">
      <c r="B942" s="36"/>
      <c r="C942" s="44"/>
      <c r="D942" s="33"/>
      <c r="E942" s="33"/>
      <c r="F942" s="33"/>
    </row>
    <row r="943" ht="24.0" customHeight="1">
      <c r="B943" s="36"/>
      <c r="C943" s="44"/>
      <c r="D943" s="33"/>
      <c r="E943" s="33"/>
      <c r="F943" s="33"/>
    </row>
    <row r="944" ht="24.0" customHeight="1">
      <c r="B944" s="36"/>
      <c r="C944" s="44"/>
      <c r="D944" s="33"/>
      <c r="E944" s="33"/>
      <c r="F944" s="33"/>
    </row>
    <row r="945" ht="24.0" customHeight="1">
      <c r="B945" s="36"/>
      <c r="C945" s="44"/>
      <c r="D945" s="33"/>
      <c r="E945" s="33"/>
      <c r="F945" s="33"/>
    </row>
    <row r="946" ht="24.0" customHeight="1">
      <c r="B946" s="36"/>
      <c r="C946" s="44"/>
      <c r="D946" s="33"/>
      <c r="E946" s="33"/>
      <c r="F946" s="33"/>
    </row>
    <row r="947" ht="24.0" customHeight="1">
      <c r="B947" s="36"/>
      <c r="C947" s="44"/>
      <c r="D947" s="33"/>
      <c r="E947" s="33"/>
      <c r="F947" s="33"/>
    </row>
    <row r="948" ht="24.0" customHeight="1">
      <c r="B948" s="36"/>
      <c r="C948" s="44"/>
      <c r="D948" s="33"/>
      <c r="E948" s="33"/>
      <c r="F948" s="33"/>
    </row>
    <row r="949" ht="24.0" customHeight="1">
      <c r="B949" s="36"/>
      <c r="C949" s="44"/>
      <c r="D949" s="33"/>
      <c r="E949" s="33"/>
      <c r="F949" s="33"/>
    </row>
    <row r="950" ht="24.0" customHeight="1">
      <c r="B950" s="36"/>
      <c r="C950" s="44"/>
      <c r="D950" s="33"/>
      <c r="E950" s="33"/>
      <c r="F950" s="33"/>
    </row>
    <row r="951" ht="24.0" customHeight="1">
      <c r="B951" s="36"/>
      <c r="C951" s="44"/>
      <c r="D951" s="33"/>
      <c r="E951" s="33"/>
      <c r="F951" s="33"/>
    </row>
    <row r="952" ht="24.0" customHeight="1">
      <c r="B952" s="36"/>
      <c r="C952" s="44"/>
      <c r="D952" s="33"/>
      <c r="E952" s="33"/>
      <c r="F952" s="33"/>
    </row>
    <row r="953" ht="24.0" customHeight="1">
      <c r="B953" s="36"/>
      <c r="C953" s="44"/>
      <c r="D953" s="33"/>
      <c r="E953" s="33"/>
      <c r="F953" s="33"/>
    </row>
    <row r="954" ht="24.0" customHeight="1">
      <c r="B954" s="36"/>
      <c r="C954" s="44"/>
      <c r="D954" s="33"/>
      <c r="E954" s="33"/>
      <c r="F954" s="33"/>
    </row>
    <row r="955" ht="24.0" customHeight="1">
      <c r="B955" s="36"/>
      <c r="C955" s="44"/>
      <c r="D955" s="33"/>
      <c r="E955" s="33"/>
      <c r="F955" s="33"/>
    </row>
    <row r="956" ht="24.0" customHeight="1">
      <c r="B956" s="36"/>
      <c r="C956" s="44"/>
      <c r="D956" s="33"/>
      <c r="E956" s="33"/>
      <c r="F956" s="33"/>
    </row>
    <row r="957" ht="24.0" customHeight="1">
      <c r="B957" s="36"/>
      <c r="C957" s="44"/>
      <c r="D957" s="33"/>
      <c r="E957" s="33"/>
      <c r="F957" s="33"/>
    </row>
    <row r="958" ht="24.0" customHeight="1">
      <c r="B958" s="36"/>
      <c r="C958" s="44"/>
      <c r="D958" s="33"/>
      <c r="E958" s="33"/>
      <c r="F958" s="33"/>
    </row>
    <row r="959" ht="24.0" customHeight="1">
      <c r="B959" s="36"/>
      <c r="C959" s="44"/>
      <c r="D959" s="33"/>
      <c r="E959" s="33"/>
      <c r="F959" s="33"/>
    </row>
    <row r="960" ht="24.0" customHeight="1">
      <c r="B960" s="36"/>
      <c r="C960" s="44"/>
      <c r="D960" s="33"/>
      <c r="E960" s="33"/>
      <c r="F960" s="33"/>
    </row>
    <row r="961" ht="24.0" customHeight="1">
      <c r="B961" s="36"/>
      <c r="C961" s="44"/>
      <c r="D961" s="33"/>
      <c r="E961" s="33"/>
      <c r="F961" s="33"/>
    </row>
    <row r="962" ht="24.0" customHeight="1">
      <c r="B962" s="36"/>
      <c r="C962" s="44"/>
      <c r="D962" s="33"/>
      <c r="E962" s="33"/>
      <c r="F962" s="33"/>
    </row>
    <row r="963" ht="24.0" customHeight="1">
      <c r="B963" s="36"/>
      <c r="C963" s="44"/>
      <c r="D963" s="33"/>
      <c r="E963" s="33"/>
      <c r="F963" s="33"/>
    </row>
    <row r="964" ht="24.0" customHeight="1">
      <c r="B964" s="36"/>
      <c r="C964" s="44"/>
      <c r="D964" s="33"/>
      <c r="E964" s="33"/>
      <c r="F964" s="33"/>
    </row>
    <row r="965" ht="24.0" customHeight="1">
      <c r="B965" s="36"/>
      <c r="C965" s="44"/>
      <c r="D965" s="33"/>
      <c r="E965" s="33"/>
      <c r="F965" s="33"/>
    </row>
    <row r="966" ht="24.0" customHeight="1">
      <c r="B966" s="36"/>
      <c r="C966" s="44"/>
      <c r="D966" s="33"/>
      <c r="E966" s="33"/>
      <c r="F966" s="33"/>
    </row>
    <row r="967" ht="24.0" customHeight="1">
      <c r="B967" s="36"/>
      <c r="C967" s="44"/>
      <c r="D967" s="33"/>
      <c r="E967" s="33"/>
      <c r="F967" s="33"/>
    </row>
    <row r="968" ht="24.0" customHeight="1">
      <c r="B968" s="36"/>
      <c r="C968" s="44"/>
      <c r="D968" s="33"/>
      <c r="E968" s="33"/>
      <c r="F968" s="33"/>
    </row>
    <row r="969" ht="24.0" customHeight="1">
      <c r="B969" s="36"/>
      <c r="C969" s="44"/>
      <c r="D969" s="33"/>
      <c r="E969" s="33"/>
      <c r="F969" s="33"/>
    </row>
    <row r="970" ht="24.0" customHeight="1">
      <c r="B970" s="36"/>
      <c r="C970" s="44"/>
      <c r="D970" s="33"/>
      <c r="E970" s="33"/>
      <c r="F970" s="33"/>
    </row>
    <row r="971" ht="24.0" customHeight="1">
      <c r="B971" s="36"/>
      <c r="C971" s="44"/>
      <c r="D971" s="33"/>
      <c r="E971" s="33"/>
      <c r="F971" s="33"/>
    </row>
    <row r="972" ht="24.0" customHeight="1">
      <c r="B972" s="36"/>
      <c r="C972" s="44"/>
      <c r="D972" s="33"/>
      <c r="E972" s="33"/>
      <c r="F972" s="33"/>
    </row>
    <row r="973" ht="24.0" customHeight="1">
      <c r="B973" s="36"/>
      <c r="C973" s="44"/>
      <c r="D973" s="33"/>
      <c r="E973" s="33"/>
      <c r="F973" s="33"/>
    </row>
    <row r="974" ht="24.0" customHeight="1">
      <c r="B974" s="36"/>
      <c r="C974" s="44"/>
      <c r="D974" s="33"/>
      <c r="E974" s="33"/>
      <c r="F974" s="33"/>
    </row>
    <row r="975" ht="24.0" customHeight="1">
      <c r="B975" s="36"/>
      <c r="C975" s="44"/>
      <c r="D975" s="33"/>
      <c r="E975" s="33"/>
      <c r="F975" s="33"/>
    </row>
    <row r="976" ht="24.0" customHeight="1">
      <c r="B976" s="36"/>
      <c r="C976" s="44"/>
      <c r="D976" s="33"/>
      <c r="E976" s="33"/>
      <c r="F976" s="33"/>
    </row>
    <row r="977" ht="24.0" customHeight="1">
      <c r="B977" s="36"/>
      <c r="C977" s="44"/>
      <c r="D977" s="33"/>
      <c r="E977" s="33"/>
      <c r="F977" s="33"/>
    </row>
    <row r="978" ht="24.0" customHeight="1">
      <c r="B978" s="36"/>
      <c r="C978" s="44"/>
      <c r="D978" s="33"/>
      <c r="E978" s="33"/>
      <c r="F978" s="33"/>
    </row>
    <row r="979" ht="24.0" customHeight="1">
      <c r="B979" s="36"/>
      <c r="C979" s="44"/>
      <c r="D979" s="33"/>
      <c r="E979" s="33"/>
      <c r="F979" s="33"/>
    </row>
    <row r="980" ht="24.0" customHeight="1">
      <c r="B980" s="36"/>
      <c r="C980" s="44"/>
      <c r="D980" s="33"/>
      <c r="E980" s="33"/>
      <c r="F980" s="33"/>
    </row>
    <row r="981" ht="24.0" customHeight="1">
      <c r="B981" s="36"/>
      <c r="C981" s="44"/>
      <c r="D981" s="33"/>
      <c r="E981" s="33"/>
      <c r="F981" s="33"/>
    </row>
    <row r="982" ht="24.0" customHeight="1">
      <c r="B982" s="36"/>
      <c r="C982" s="44"/>
      <c r="D982" s="33"/>
      <c r="E982" s="33"/>
      <c r="F982" s="33"/>
    </row>
    <row r="983" ht="24.0" customHeight="1">
      <c r="B983" s="36"/>
      <c r="C983" s="44"/>
      <c r="D983" s="33"/>
      <c r="E983" s="33"/>
      <c r="F983" s="33"/>
    </row>
    <row r="984" ht="24.0" customHeight="1">
      <c r="B984" s="36"/>
      <c r="C984" s="44"/>
      <c r="D984" s="33"/>
      <c r="E984" s="33"/>
      <c r="F984" s="33"/>
    </row>
    <row r="985" ht="24.0" customHeight="1">
      <c r="B985" s="36"/>
      <c r="C985" s="44"/>
      <c r="D985" s="33"/>
      <c r="E985" s="33"/>
      <c r="F985" s="33"/>
    </row>
    <row r="986" ht="24.0" customHeight="1">
      <c r="B986" s="36"/>
      <c r="C986" s="44"/>
      <c r="D986" s="33"/>
      <c r="E986" s="33"/>
      <c r="F986" s="33"/>
    </row>
    <row r="987" ht="24.0" customHeight="1">
      <c r="B987" s="36"/>
      <c r="C987" s="44"/>
      <c r="D987" s="33"/>
      <c r="E987" s="33"/>
      <c r="F987" s="33"/>
    </row>
    <row r="988" ht="24.0" customHeight="1">
      <c r="B988" s="36"/>
      <c r="C988" s="44"/>
      <c r="D988" s="33"/>
      <c r="E988" s="33"/>
      <c r="F988" s="33"/>
    </row>
    <row r="989" ht="24.0" customHeight="1">
      <c r="B989" s="36"/>
      <c r="C989" s="44"/>
      <c r="D989" s="33"/>
      <c r="E989" s="33"/>
      <c r="F989" s="33"/>
    </row>
    <row r="990" ht="24.0" customHeight="1">
      <c r="B990" s="36"/>
      <c r="C990" s="44"/>
      <c r="D990" s="33"/>
      <c r="E990" s="33"/>
      <c r="F990" s="33"/>
    </row>
    <row r="991" ht="24.0" customHeight="1">
      <c r="B991" s="36"/>
      <c r="C991" s="44"/>
      <c r="D991" s="33"/>
      <c r="E991" s="33"/>
      <c r="F991" s="33"/>
    </row>
    <row r="992" ht="24.0" customHeight="1">
      <c r="B992" s="36"/>
      <c r="C992" s="44"/>
      <c r="D992" s="33"/>
      <c r="E992" s="33"/>
      <c r="F992" s="33"/>
    </row>
    <row r="993" ht="24.0" customHeight="1">
      <c r="B993" s="36"/>
      <c r="C993" s="44"/>
      <c r="D993" s="33"/>
      <c r="E993" s="33"/>
      <c r="F993" s="33"/>
    </row>
    <row r="994" ht="24.0" customHeight="1">
      <c r="B994" s="36"/>
      <c r="C994" s="44"/>
      <c r="D994" s="33"/>
      <c r="E994" s="33"/>
      <c r="F994" s="33"/>
    </row>
    <row r="995" ht="24.0" customHeight="1">
      <c r="B995" s="36"/>
      <c r="C995" s="44"/>
      <c r="D995" s="33"/>
      <c r="E995" s="33"/>
      <c r="F995" s="33"/>
    </row>
    <row r="996" ht="24.0" customHeight="1">
      <c r="B996" s="36"/>
      <c r="C996" s="44"/>
      <c r="D996" s="33"/>
      <c r="E996" s="33"/>
      <c r="F996" s="33"/>
    </row>
    <row r="997" ht="24.0" customHeight="1">
      <c r="B997" s="36"/>
      <c r="C997" s="44"/>
      <c r="D997" s="33"/>
      <c r="E997" s="33"/>
      <c r="F997" s="33"/>
    </row>
    <row r="998" ht="24.0" customHeight="1">
      <c r="B998" s="36"/>
      <c r="C998" s="44"/>
      <c r="D998" s="33"/>
      <c r="E998" s="33"/>
      <c r="F998" s="33"/>
    </row>
    <row r="999" ht="24.0" customHeight="1">
      <c r="B999" s="36"/>
      <c r="C999" s="44"/>
      <c r="D999" s="33"/>
      <c r="E999" s="33"/>
      <c r="F999" s="33"/>
    </row>
    <row r="1000" ht="24.0" customHeight="1">
      <c r="B1000" s="36"/>
      <c r="C1000" s="44"/>
      <c r="D1000" s="33"/>
      <c r="E1000" s="33"/>
      <c r="F1000" s="33"/>
    </row>
  </sheetData>
  <mergeCells count="29">
    <mergeCell ref="B1:G2"/>
    <mergeCell ref="B5:C5"/>
    <mergeCell ref="D5:G5"/>
    <mergeCell ref="B6:G6"/>
    <mergeCell ref="F7:G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B24:C24"/>
    <mergeCell ref="B25:C25"/>
    <mergeCell ref="B26:C26"/>
    <mergeCell ref="B28:C28"/>
    <mergeCell ref="B29:C29"/>
    <mergeCell ref="B30:C30"/>
    <mergeCell ref="B31:C31"/>
    <mergeCell ref="B33:C33"/>
    <mergeCell ref="C17:D17"/>
    <mergeCell ref="C18:D18"/>
    <mergeCell ref="C19:D19"/>
    <mergeCell ref="B20:D20"/>
    <mergeCell ref="B21:C21"/>
    <mergeCell ref="B22:C22"/>
    <mergeCell ref="B23:C23"/>
  </mergeCells>
  <conditionalFormatting sqref="G8:G17">
    <cfRule type="cellIs" dxfId="0" priority="1" operator="equal">
      <formula>"Não Testado"</formula>
    </cfRule>
  </conditionalFormatting>
  <conditionalFormatting sqref="G8:G17">
    <cfRule type="cellIs" dxfId="1" priority="2" operator="equal">
      <formula>"ok"</formula>
    </cfRule>
  </conditionalFormatting>
  <conditionalFormatting sqref="G8:G17">
    <cfRule type="cellIs" dxfId="2" priority="3" operator="equal">
      <formula>"Nok"</formula>
    </cfRule>
  </conditionalFormatting>
  <conditionalFormatting sqref="C34:C39">
    <cfRule type="cellIs" dxfId="3" priority="4" operator="equal">
      <formula>"Cenarios OK"</formula>
    </cfRule>
  </conditionalFormatting>
  <conditionalFormatting sqref="C39">
    <cfRule type="cellIs" dxfId="4" priority="5" operator="equal">
      <formula>"Cenarios Com Erro"</formula>
    </cfRule>
  </conditionalFormatting>
  <conditionalFormatting sqref="C38">
    <cfRule type="cellIs" dxfId="5" priority="6" operator="equal">
      <formula>$C$38</formula>
    </cfRule>
  </conditionalFormatting>
  <hyperlinks>
    <hyperlink display="C1" location="'C1'!A1" ref="B8"/>
    <hyperlink display="Cenário 1" location="Ev_C1!A1" ref="E8"/>
    <hyperlink display="C2" location="'C2'!A1" ref="B9"/>
    <hyperlink display="Cenário 2" location="Ev_C2!A1" ref="E9"/>
    <hyperlink display="C3" location="'C3'!A1" ref="B10"/>
    <hyperlink display="Cenário 3" location="Ev_C3!A1" ref="E10"/>
    <hyperlink display="C4" location="'C4'!A1" ref="B11"/>
    <hyperlink display="Cenário 4" location="Ev_C4!A1" ref="E11"/>
    <hyperlink display="C5" location="'C5'!A1" ref="B12"/>
    <hyperlink display="Cenário 5" location="Ev_C5!A1" ref="E12"/>
    <hyperlink display="C6" location="'C6.'!A1" ref="B13"/>
    <hyperlink display="Cenário 6" location="Ev_C6!A1" ref="E13"/>
    <hyperlink display="C7" location="'C7.'!A1" ref="B14"/>
    <hyperlink display="Cenário 7" location="Ev_C7!A1" ref="E14"/>
    <hyperlink display="C8" location="'C8.'!A1" ref="B15"/>
    <hyperlink display="Cenário 8" location="Ev_C8!A1" ref="E15"/>
    <hyperlink display="C9" location="'C9'!A1" ref="B16"/>
    <hyperlink display="Cenário 9" location="Ev_C9!A1" ref="E16"/>
    <hyperlink display="C10" location="'C10'!A1" ref="B17"/>
    <hyperlink display="Cenário 10" location="Ev_C10!A1" ref="E17"/>
  </hyperlinks>
  <printOptions/>
  <pageMargins bottom="0.7874015748031497" footer="0.0" header="0.0" left="0.5118110236220472" right="0.5118110236220472" top="0.7874015748031497"/>
  <pageSetup fitToHeight="0" paperSize="9" orientation="landscape"/>
  <headerFooter>
    <oddHeader>&amp;LPlano de Teste&amp;RBoletas de TED e Transferência no Dossiê</oddHeader>
    <oddFooter>&amp;CClassification: Public 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8.29"/>
    <col customWidth="1" min="3" max="3" width="17.0"/>
    <col customWidth="1" min="4" max="4" width="53.29"/>
    <col customWidth="1" min="5" max="5" width="65.86"/>
    <col customWidth="1" min="6" max="6" width="18.29"/>
    <col customWidth="1" min="7" max="7" width="13.0"/>
    <col customWidth="1" min="8" max="8" width="10.43"/>
    <col customWidth="1" min="9" max="9" width="39.71"/>
    <col customWidth="1" min="10" max="30" width="9.14"/>
  </cols>
  <sheetData>
    <row r="1" ht="18.75" customHeight="1">
      <c r="A1" s="50" t="str">
        <f>CONCATENATE("Cenário 1- ",'Cenários'!C8)</f>
        <v>Cenário 1- Aqui você descreve o cenário de testes</v>
      </c>
      <c r="B1" s="17"/>
      <c r="C1" s="17"/>
      <c r="D1" s="17"/>
      <c r="E1" s="17"/>
      <c r="F1" s="17"/>
      <c r="G1" s="17"/>
      <c r="H1" s="17"/>
      <c r="I1" s="25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</row>
    <row r="2" ht="37.5" customHeight="1">
      <c r="A2" s="52" t="s">
        <v>39</v>
      </c>
      <c r="B2" s="53" t="s">
        <v>40</v>
      </c>
      <c r="C2" s="17"/>
      <c r="D2" s="17"/>
      <c r="E2" s="54"/>
      <c r="F2" s="55"/>
      <c r="G2" s="55"/>
      <c r="H2" s="55"/>
      <c r="I2" s="56"/>
      <c r="J2" s="39" t="s">
        <v>41</v>
      </c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</row>
    <row r="3" ht="18.0" customHeight="1">
      <c r="A3" s="57" t="s">
        <v>42</v>
      </c>
      <c r="B3" s="57" t="s">
        <v>29</v>
      </c>
      <c r="C3" s="57" t="s">
        <v>43</v>
      </c>
      <c r="D3" s="58" t="s">
        <v>44</v>
      </c>
      <c r="E3" s="59" t="s">
        <v>45</v>
      </c>
      <c r="F3" s="59" t="s">
        <v>46</v>
      </c>
      <c r="G3" s="59" t="s">
        <v>47</v>
      </c>
      <c r="H3" s="60" t="s">
        <v>6</v>
      </c>
      <c r="I3" s="58" t="s">
        <v>48</v>
      </c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</row>
    <row r="4" ht="30.75" customHeight="1">
      <c r="A4" s="61" t="s">
        <v>49</v>
      </c>
      <c r="B4" s="62"/>
      <c r="C4" s="63"/>
      <c r="D4" s="64" t="s">
        <v>50</v>
      </c>
      <c r="E4" s="65"/>
      <c r="F4" s="66" t="s">
        <v>51</v>
      </c>
      <c r="G4" s="67"/>
      <c r="H4" s="68" t="s">
        <v>52</v>
      </c>
      <c r="I4" s="66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</row>
    <row r="5" ht="23.25" customHeight="1">
      <c r="A5" s="61" t="s">
        <v>53</v>
      </c>
      <c r="B5" s="62"/>
      <c r="C5" s="63"/>
      <c r="D5" s="69" t="s">
        <v>54</v>
      </c>
      <c r="E5" s="65"/>
      <c r="F5" s="66" t="s">
        <v>51</v>
      </c>
      <c r="G5" s="67"/>
      <c r="H5" s="68" t="s">
        <v>52</v>
      </c>
      <c r="I5" s="66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</row>
    <row r="6" ht="23.25" customHeight="1">
      <c r="A6" s="61" t="s">
        <v>55</v>
      </c>
      <c r="B6" s="62"/>
      <c r="C6" s="63"/>
      <c r="D6" s="69" t="s">
        <v>56</v>
      </c>
      <c r="E6" s="65"/>
      <c r="F6" s="66" t="s">
        <v>51</v>
      </c>
      <c r="G6" s="67"/>
      <c r="H6" s="68" t="s">
        <v>52</v>
      </c>
      <c r="I6" s="66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ht="23.25" customHeight="1">
      <c r="A7" s="61" t="s">
        <v>57</v>
      </c>
      <c r="B7" s="62"/>
      <c r="C7" s="63"/>
      <c r="D7" s="65" t="s">
        <v>58</v>
      </c>
      <c r="E7" s="65"/>
      <c r="F7" s="66" t="s">
        <v>51</v>
      </c>
      <c r="G7" s="70"/>
      <c r="H7" s="68" t="s">
        <v>52</v>
      </c>
      <c r="I7" s="66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ht="23.25" customHeight="1">
      <c r="A8" s="61" t="s">
        <v>59</v>
      </c>
      <c r="B8" s="62"/>
      <c r="C8" s="63"/>
      <c r="D8" s="65" t="s">
        <v>60</v>
      </c>
      <c r="E8" s="65"/>
      <c r="F8" s="66" t="s">
        <v>51</v>
      </c>
      <c r="G8" s="70"/>
      <c r="H8" s="68" t="s">
        <v>52</v>
      </c>
      <c r="I8" s="66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ht="23.25" customHeight="1">
      <c r="A9" s="61" t="s">
        <v>61</v>
      </c>
      <c r="B9" s="62"/>
      <c r="C9" s="63"/>
      <c r="D9" s="65" t="s">
        <v>62</v>
      </c>
      <c r="E9" s="65"/>
      <c r="F9" s="66" t="s">
        <v>51</v>
      </c>
      <c r="G9" s="70"/>
      <c r="H9" s="68" t="s">
        <v>52</v>
      </c>
      <c r="I9" s="66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ht="30.75" customHeight="1">
      <c r="A10" s="61" t="s">
        <v>63</v>
      </c>
      <c r="B10" s="62"/>
      <c r="C10" s="63"/>
      <c r="D10" s="69"/>
      <c r="E10" s="65" t="s">
        <v>64</v>
      </c>
      <c r="F10" s="66" t="s">
        <v>51</v>
      </c>
      <c r="G10" s="70"/>
      <c r="H10" s="68" t="s">
        <v>52</v>
      </c>
      <c r="I10" s="66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ht="21.75" customHeight="1">
      <c r="A11" s="61"/>
      <c r="B11" s="62"/>
      <c r="C11" s="71"/>
      <c r="D11" s="72"/>
      <c r="E11" s="73"/>
      <c r="F11" s="74"/>
      <c r="G11" s="75"/>
      <c r="H11" s="75"/>
      <c r="I11" s="66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ht="10.5" customHeight="1">
      <c r="A12" s="76"/>
      <c r="B12" s="76"/>
      <c r="C12" s="76"/>
      <c r="D12" s="77"/>
      <c r="E12" s="78"/>
      <c r="F12" s="78"/>
      <c r="G12" s="78"/>
      <c r="H12" s="79"/>
      <c r="I12" s="77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ht="10.5" customHeight="1">
      <c r="A13" s="80"/>
      <c r="B13" s="76"/>
      <c r="C13" s="76"/>
      <c r="D13" s="77"/>
      <c r="E13" s="78"/>
      <c r="F13" s="78"/>
      <c r="G13" s="78"/>
      <c r="H13" s="79"/>
      <c r="I13" s="77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ht="10.5" customHeight="1">
      <c r="A14" s="76"/>
      <c r="B14" s="76"/>
      <c r="C14" s="76"/>
      <c r="D14" s="77"/>
      <c r="E14" s="78"/>
      <c r="F14" s="78"/>
      <c r="G14" s="78"/>
      <c r="H14" s="79"/>
      <c r="I14" s="77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ht="10.5" customHeight="1">
      <c r="A15" s="76"/>
      <c r="B15" s="76"/>
      <c r="C15" s="76"/>
      <c r="D15" s="77"/>
      <c r="E15" s="78"/>
      <c r="F15" s="78"/>
      <c r="G15" s="78"/>
      <c r="H15" s="79"/>
      <c r="I15" s="77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ht="10.5" customHeight="1">
      <c r="A16" s="76"/>
      <c r="B16" s="76"/>
      <c r="C16" s="76"/>
      <c r="D16" s="77"/>
      <c r="E16" s="78"/>
      <c r="F16" s="78"/>
      <c r="G16" s="78"/>
      <c r="H16" s="79"/>
      <c r="I16" s="77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ht="10.5" customHeight="1">
      <c r="A17" s="76"/>
      <c r="B17" s="76"/>
      <c r="C17" s="76"/>
      <c r="D17" s="77"/>
      <c r="E17" s="78"/>
      <c r="F17" s="78"/>
      <c r="G17" s="78"/>
      <c r="H17" s="79"/>
      <c r="I17" s="77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ht="10.5" customHeight="1">
      <c r="A18" s="76"/>
      <c r="B18" s="76"/>
      <c r="C18" s="76"/>
      <c r="D18" s="77"/>
      <c r="E18" s="78"/>
      <c r="F18" s="78"/>
      <c r="G18" s="78"/>
      <c r="H18" s="79"/>
      <c r="I18" s="77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ht="10.5" customHeight="1">
      <c r="A19" s="76"/>
      <c r="B19" s="76"/>
      <c r="C19" s="76"/>
      <c r="D19" s="77"/>
      <c r="E19" s="78"/>
      <c r="F19" s="78"/>
      <c r="G19" s="78"/>
      <c r="H19" s="79"/>
      <c r="I19" s="77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ht="10.5" customHeight="1">
      <c r="A20" s="76"/>
      <c r="B20" s="76"/>
      <c r="C20" s="76"/>
      <c r="D20" s="77"/>
      <c r="E20" s="78"/>
      <c r="F20" s="78"/>
      <c r="G20" s="78"/>
      <c r="H20" s="79"/>
      <c r="I20" s="77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ht="10.5" customHeight="1">
      <c r="A21" s="76"/>
      <c r="B21" s="76"/>
      <c r="C21" s="76"/>
      <c r="D21" s="77"/>
      <c r="E21" s="78"/>
      <c r="F21" s="78"/>
      <c r="G21" s="78"/>
      <c r="H21" s="79"/>
      <c r="I21" s="77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ht="10.5" customHeight="1">
      <c r="A22" s="76"/>
      <c r="B22" s="76"/>
      <c r="C22" s="76"/>
      <c r="D22" s="77"/>
      <c r="E22" s="78"/>
      <c r="F22" s="78"/>
      <c r="G22" s="78"/>
      <c r="H22" s="79"/>
      <c r="I22" s="77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  <row r="23" ht="10.5" customHeight="1">
      <c r="A23" s="76"/>
      <c r="B23" s="76"/>
      <c r="C23" s="76"/>
      <c r="D23" s="77"/>
      <c r="E23" s="78"/>
      <c r="F23" s="78"/>
      <c r="G23" s="78"/>
      <c r="H23" s="79"/>
      <c r="I23" s="77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</row>
    <row r="24" ht="10.5" customHeight="1">
      <c r="A24" s="76"/>
      <c r="B24" s="76"/>
      <c r="C24" s="76"/>
      <c r="D24" s="77"/>
      <c r="E24" s="78"/>
      <c r="F24" s="78"/>
      <c r="G24" s="78"/>
      <c r="H24" s="79"/>
      <c r="I24" s="77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</row>
    <row r="25" ht="10.5" customHeight="1">
      <c r="A25" s="76"/>
      <c r="B25" s="76"/>
      <c r="C25" s="76"/>
      <c r="D25" s="77"/>
      <c r="E25" s="78"/>
      <c r="F25" s="78"/>
      <c r="G25" s="78"/>
      <c r="H25" s="79"/>
      <c r="I25" s="77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</row>
    <row r="26" ht="10.5" customHeight="1">
      <c r="A26" s="76"/>
      <c r="B26" s="76"/>
      <c r="C26" s="76"/>
      <c r="D26" s="77"/>
      <c r="E26" s="78"/>
      <c r="F26" s="78"/>
      <c r="G26" s="78"/>
      <c r="H26" s="79"/>
      <c r="I26" s="77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</row>
    <row r="27" ht="10.5" customHeight="1">
      <c r="A27" s="76"/>
      <c r="B27" s="76"/>
      <c r="C27" s="76"/>
      <c r="D27" s="77"/>
      <c r="E27" s="78"/>
      <c r="F27" s="78"/>
      <c r="G27" s="78"/>
      <c r="H27" s="79"/>
      <c r="I27" s="77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</row>
    <row r="28" ht="10.5" customHeight="1">
      <c r="A28" s="76"/>
      <c r="B28" s="76"/>
      <c r="C28" s="76"/>
      <c r="D28" s="77"/>
      <c r="E28" s="78"/>
      <c r="F28" s="78"/>
      <c r="G28" s="78"/>
      <c r="H28" s="79"/>
      <c r="I28" s="77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</row>
    <row r="29" ht="10.5" customHeight="1">
      <c r="A29" s="76"/>
      <c r="B29" s="76"/>
      <c r="C29" s="76"/>
      <c r="D29" s="77"/>
      <c r="E29" s="78"/>
      <c r="F29" s="78"/>
      <c r="G29" s="78"/>
      <c r="H29" s="79"/>
      <c r="I29" s="77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</row>
    <row r="30" ht="10.5" customHeight="1">
      <c r="A30" s="76"/>
      <c r="B30" s="76"/>
      <c r="C30" s="76"/>
      <c r="D30" s="77"/>
      <c r="E30" s="78"/>
      <c r="F30" s="78"/>
      <c r="G30" s="78"/>
      <c r="H30" s="79"/>
      <c r="I30" s="77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</row>
    <row r="31" ht="10.5" customHeight="1">
      <c r="A31" s="76"/>
      <c r="B31" s="76"/>
      <c r="C31" s="76"/>
      <c r="D31" s="77"/>
      <c r="E31" s="78"/>
      <c r="F31" s="78"/>
      <c r="G31" s="78"/>
      <c r="H31" s="79"/>
      <c r="I31" s="77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</row>
    <row r="32" ht="10.5" customHeight="1">
      <c r="A32" s="76"/>
      <c r="B32" s="76"/>
      <c r="C32" s="76"/>
      <c r="D32" s="77"/>
      <c r="E32" s="78"/>
      <c r="F32" s="78"/>
      <c r="G32" s="78"/>
      <c r="H32" s="79"/>
      <c r="I32" s="77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</row>
    <row r="33" ht="10.5" customHeight="1">
      <c r="A33" s="76"/>
      <c r="B33" s="76"/>
      <c r="C33" s="76"/>
      <c r="D33" s="77"/>
      <c r="E33" s="78"/>
      <c r="F33" s="78"/>
      <c r="G33" s="78"/>
      <c r="H33" s="79"/>
      <c r="I33" s="77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</row>
    <row r="34" ht="10.5" customHeight="1">
      <c r="A34" s="76"/>
      <c r="B34" s="76"/>
      <c r="C34" s="76"/>
      <c r="D34" s="77"/>
      <c r="E34" s="78"/>
      <c r="F34" s="78"/>
      <c r="G34" s="78"/>
      <c r="H34" s="79"/>
      <c r="I34" s="77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</row>
    <row r="35" ht="10.5" customHeight="1">
      <c r="A35" s="76"/>
      <c r="B35" s="76"/>
      <c r="C35" s="76"/>
      <c r="D35" s="77"/>
      <c r="E35" s="78"/>
      <c r="F35" s="78"/>
      <c r="G35" s="78"/>
      <c r="H35" s="79"/>
      <c r="I35" s="77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</row>
    <row r="36" ht="10.5" customHeight="1">
      <c r="A36" s="76"/>
      <c r="B36" s="76"/>
      <c r="C36" s="76"/>
      <c r="D36" s="77"/>
      <c r="E36" s="78"/>
      <c r="F36" s="78"/>
      <c r="G36" s="78"/>
      <c r="H36" s="79"/>
      <c r="I36" s="77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</row>
    <row r="37" ht="10.5" customHeight="1">
      <c r="A37" s="76"/>
      <c r="B37" s="76"/>
      <c r="C37" s="76"/>
      <c r="D37" s="77"/>
      <c r="E37" s="78"/>
      <c r="F37" s="78"/>
      <c r="G37" s="78"/>
      <c r="H37" s="79"/>
      <c r="I37" s="77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</row>
    <row r="38" ht="10.5" customHeight="1">
      <c r="A38" s="76"/>
      <c r="B38" s="76"/>
      <c r="C38" s="76"/>
      <c r="D38" s="77"/>
      <c r="E38" s="78"/>
      <c r="F38" s="78"/>
      <c r="G38" s="78"/>
      <c r="H38" s="79"/>
      <c r="I38" s="77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</row>
    <row r="39" ht="10.5" customHeight="1">
      <c r="A39" s="80" t="s">
        <v>65</v>
      </c>
      <c r="B39" s="76"/>
      <c r="C39" s="76"/>
      <c r="D39" s="77"/>
      <c r="E39" s="78"/>
      <c r="F39" s="78"/>
      <c r="G39" s="78"/>
      <c r="H39" s="79"/>
      <c r="I39" s="77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</row>
    <row r="40" ht="10.5" customHeight="1">
      <c r="A40" s="76"/>
      <c r="B40" s="76"/>
      <c r="C40" s="76"/>
      <c r="D40" s="77"/>
      <c r="E40" s="78"/>
      <c r="F40" s="78"/>
      <c r="G40" s="78"/>
      <c r="H40" s="79"/>
      <c r="I40" s="77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</row>
    <row r="41" ht="10.5" customHeight="1">
      <c r="A41" s="76"/>
      <c r="B41" s="76"/>
      <c r="C41" s="76"/>
      <c r="D41" s="77"/>
      <c r="E41" s="78"/>
      <c r="F41" s="78"/>
      <c r="G41" s="78"/>
      <c r="H41" s="79"/>
      <c r="I41" s="77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</row>
    <row r="42" ht="10.5" customHeight="1">
      <c r="A42" s="76"/>
      <c r="B42" s="76"/>
      <c r="C42" s="76"/>
      <c r="D42" s="77"/>
      <c r="E42" s="78"/>
      <c r="F42" s="78"/>
      <c r="G42" s="78"/>
      <c r="H42" s="79"/>
      <c r="I42" s="77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</row>
    <row r="43" ht="10.5" customHeight="1">
      <c r="A43" s="76"/>
      <c r="B43" s="76"/>
      <c r="C43" s="76"/>
      <c r="D43" s="77"/>
      <c r="E43" s="78"/>
      <c r="F43" s="78"/>
      <c r="G43" s="78"/>
      <c r="H43" s="79"/>
      <c r="I43" s="77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</row>
    <row r="44" ht="10.5" customHeight="1">
      <c r="A44" s="76"/>
      <c r="B44" s="76"/>
      <c r="C44" s="76"/>
      <c r="D44" s="77"/>
      <c r="E44" s="78"/>
      <c r="F44" s="78"/>
      <c r="G44" s="78"/>
      <c r="H44" s="79"/>
      <c r="I44" s="77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</row>
    <row r="45" ht="10.5" customHeight="1">
      <c r="A45" s="76"/>
      <c r="B45" s="76"/>
      <c r="C45" s="76"/>
      <c r="D45" s="77"/>
      <c r="E45" s="78"/>
      <c r="F45" s="78"/>
      <c r="G45" s="78"/>
      <c r="H45" s="79"/>
      <c r="I45" s="77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</row>
    <row r="46" ht="10.5" customHeight="1">
      <c r="A46" s="76"/>
      <c r="B46" s="76"/>
      <c r="C46" s="76"/>
      <c r="D46" s="77"/>
      <c r="E46" s="78"/>
      <c r="F46" s="78"/>
      <c r="G46" s="78"/>
      <c r="H46" s="79"/>
      <c r="I46" s="77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</row>
    <row r="47" ht="10.5" customHeight="1">
      <c r="A47" s="76"/>
      <c r="B47" s="76"/>
      <c r="C47" s="76"/>
      <c r="D47" s="77"/>
      <c r="E47" s="78"/>
      <c r="F47" s="78"/>
      <c r="G47" s="78"/>
      <c r="H47" s="79"/>
      <c r="I47" s="77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</row>
    <row r="48" ht="10.5" customHeight="1">
      <c r="A48" s="76"/>
      <c r="B48" s="76"/>
      <c r="C48" s="76"/>
      <c r="D48" s="77"/>
      <c r="E48" s="78"/>
      <c r="F48" s="78"/>
      <c r="G48" s="78"/>
      <c r="H48" s="79"/>
      <c r="I48" s="77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</row>
    <row r="49" ht="10.5" customHeight="1">
      <c r="A49" s="76"/>
      <c r="B49" s="76"/>
      <c r="C49" s="76"/>
      <c r="D49" s="77"/>
      <c r="E49" s="78"/>
      <c r="F49" s="78"/>
      <c r="G49" s="78"/>
      <c r="H49" s="79"/>
      <c r="I49" s="77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</row>
    <row r="50" ht="10.5" customHeight="1">
      <c r="A50" s="76"/>
      <c r="B50" s="76"/>
      <c r="C50" s="76"/>
      <c r="D50" s="77"/>
      <c r="E50" s="78"/>
      <c r="F50" s="78"/>
      <c r="G50" s="78"/>
      <c r="H50" s="79"/>
      <c r="I50" s="77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</row>
    <row r="51" ht="10.5" customHeight="1">
      <c r="A51" s="76"/>
      <c r="B51" s="76"/>
      <c r="C51" s="76"/>
      <c r="D51" s="77"/>
      <c r="E51" s="78"/>
      <c r="F51" s="78"/>
      <c r="G51" s="78"/>
      <c r="H51" s="79"/>
      <c r="I51" s="77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</row>
    <row r="52" ht="10.5" customHeight="1">
      <c r="A52" s="76"/>
      <c r="B52" s="76"/>
      <c r="C52" s="76"/>
      <c r="D52" s="77"/>
      <c r="E52" s="78"/>
      <c r="F52" s="78"/>
      <c r="G52" s="78"/>
      <c r="H52" s="79"/>
      <c r="I52" s="77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</row>
    <row r="53" ht="10.5" customHeight="1">
      <c r="A53" s="76"/>
      <c r="B53" s="76"/>
      <c r="C53" s="76"/>
      <c r="D53" s="77"/>
      <c r="E53" s="78"/>
      <c r="F53" s="78"/>
      <c r="G53" s="78"/>
      <c r="H53" s="79"/>
      <c r="I53" s="77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</row>
    <row r="54" ht="10.5" customHeight="1">
      <c r="A54" s="76"/>
      <c r="B54" s="76"/>
      <c r="C54" s="76"/>
      <c r="D54" s="77"/>
      <c r="E54" s="78"/>
      <c r="F54" s="78"/>
      <c r="G54" s="78"/>
      <c r="H54" s="79"/>
      <c r="I54" s="77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</row>
    <row r="55" ht="10.5" customHeight="1">
      <c r="A55" s="80" t="s">
        <v>66</v>
      </c>
      <c r="B55" s="76"/>
      <c r="C55" s="76"/>
      <c r="D55" s="77"/>
      <c r="E55" s="78"/>
      <c r="F55" s="78"/>
      <c r="G55" s="78"/>
      <c r="H55" s="79"/>
      <c r="I55" s="77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</row>
    <row r="56" ht="10.5" customHeight="1">
      <c r="A56" s="80" t="s">
        <v>67</v>
      </c>
      <c r="B56" s="76"/>
      <c r="C56" s="76"/>
      <c r="D56" s="77"/>
      <c r="E56" s="78"/>
      <c r="F56" s="78"/>
      <c r="G56" s="78"/>
      <c r="H56" s="79"/>
      <c r="I56" s="77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</row>
    <row r="57" ht="10.5" customHeight="1">
      <c r="A57" s="80"/>
      <c r="B57" s="76"/>
      <c r="C57" s="76"/>
      <c r="D57" s="77"/>
      <c r="E57" s="78"/>
      <c r="F57" s="78"/>
      <c r="G57" s="78"/>
      <c r="H57" s="79"/>
      <c r="I57" s="77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</row>
    <row r="58" ht="10.5" customHeight="1">
      <c r="A58" s="76"/>
      <c r="B58" s="76"/>
      <c r="C58" s="76"/>
      <c r="D58" s="77"/>
      <c r="E58" s="78"/>
      <c r="F58" s="78"/>
      <c r="G58" s="78"/>
      <c r="H58" s="79"/>
      <c r="I58" s="77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</row>
    <row r="59" ht="10.5" customHeight="1">
      <c r="A59" s="76"/>
      <c r="B59" s="76"/>
      <c r="C59" s="76"/>
      <c r="D59" s="77"/>
      <c r="E59" s="78"/>
      <c r="F59" s="78"/>
      <c r="G59" s="78"/>
      <c r="H59" s="79"/>
      <c r="I59" s="77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</row>
    <row r="60" ht="10.5" customHeight="1">
      <c r="A60" s="76"/>
      <c r="B60" s="76"/>
      <c r="C60" s="76"/>
      <c r="D60" s="77"/>
      <c r="E60" s="78"/>
      <c r="F60" s="78"/>
      <c r="G60" s="78"/>
      <c r="H60" s="79"/>
      <c r="I60" s="77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</row>
    <row r="61" ht="10.5" customHeight="1">
      <c r="A61" s="76"/>
      <c r="B61" s="76"/>
      <c r="C61" s="76"/>
      <c r="D61" s="77"/>
      <c r="E61" s="78"/>
      <c r="F61" s="78"/>
      <c r="G61" s="78"/>
      <c r="H61" s="79"/>
      <c r="I61" s="77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</row>
    <row r="62" ht="10.5" customHeight="1">
      <c r="A62" s="76"/>
      <c r="B62" s="76"/>
      <c r="C62" s="76"/>
      <c r="D62" s="77"/>
      <c r="E62" s="78"/>
      <c r="F62" s="78"/>
      <c r="G62" s="78"/>
      <c r="H62" s="79"/>
      <c r="I62" s="77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</row>
    <row r="63" ht="10.5" customHeight="1">
      <c r="A63" s="76"/>
      <c r="B63" s="76"/>
      <c r="C63" s="76"/>
      <c r="D63" s="77"/>
      <c r="E63" s="78"/>
      <c r="F63" s="78"/>
      <c r="G63" s="78"/>
      <c r="H63" s="79"/>
      <c r="I63" s="77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</row>
    <row r="64" ht="10.5" customHeight="1">
      <c r="A64" s="76"/>
      <c r="B64" s="76"/>
      <c r="C64" s="76"/>
      <c r="D64" s="77"/>
      <c r="E64" s="78"/>
      <c r="F64" s="78"/>
      <c r="G64" s="78"/>
      <c r="H64" s="79"/>
      <c r="I64" s="77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</row>
    <row r="65" ht="10.5" customHeight="1">
      <c r="A65" s="76"/>
      <c r="B65" s="76"/>
      <c r="C65" s="76"/>
      <c r="D65" s="77"/>
      <c r="E65" s="78"/>
      <c r="F65" s="78"/>
      <c r="G65" s="78"/>
      <c r="H65" s="79"/>
      <c r="I65" s="77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</row>
    <row r="66" ht="10.5" customHeight="1">
      <c r="A66" s="76"/>
      <c r="B66" s="76"/>
      <c r="C66" s="76"/>
      <c r="D66" s="77"/>
      <c r="E66" s="78"/>
      <c r="F66" s="78"/>
      <c r="G66" s="78"/>
      <c r="H66" s="79"/>
      <c r="I66" s="77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</row>
    <row r="67" ht="10.5" customHeight="1">
      <c r="A67" s="76"/>
      <c r="B67" s="76"/>
      <c r="C67" s="76"/>
      <c r="D67" s="77"/>
      <c r="E67" s="78"/>
      <c r="F67" s="78"/>
      <c r="G67" s="78"/>
      <c r="H67" s="79"/>
      <c r="I67" s="77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</row>
    <row r="68" ht="10.5" customHeight="1">
      <c r="A68" s="76"/>
      <c r="B68" s="76"/>
      <c r="C68" s="76"/>
      <c r="D68" s="77"/>
      <c r="E68" s="78"/>
      <c r="F68" s="78"/>
      <c r="G68" s="78"/>
      <c r="H68" s="79"/>
      <c r="I68" s="77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</row>
    <row r="69" ht="10.5" customHeight="1">
      <c r="A69" s="76"/>
      <c r="B69" s="76"/>
      <c r="C69" s="76"/>
      <c r="D69" s="77"/>
      <c r="E69" s="78"/>
      <c r="F69" s="78"/>
      <c r="G69" s="78"/>
      <c r="H69" s="79"/>
      <c r="I69" s="77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</row>
    <row r="70" ht="10.5" customHeight="1">
      <c r="A70" s="76"/>
      <c r="B70" s="76"/>
      <c r="C70" s="76"/>
      <c r="D70" s="77"/>
      <c r="E70" s="78"/>
      <c r="F70" s="78"/>
      <c r="G70" s="78"/>
      <c r="H70" s="79"/>
      <c r="I70" s="77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</row>
    <row r="71" ht="10.5" customHeight="1">
      <c r="A71" s="76"/>
      <c r="B71" s="76"/>
      <c r="C71" s="76"/>
      <c r="D71" s="77"/>
      <c r="E71" s="78"/>
      <c r="F71" s="78"/>
      <c r="G71" s="78"/>
      <c r="H71" s="79"/>
      <c r="I71" s="77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</row>
    <row r="72" ht="10.5" customHeight="1">
      <c r="A72" s="76"/>
      <c r="B72" s="76"/>
      <c r="C72" s="76"/>
      <c r="D72" s="77"/>
      <c r="E72" s="78"/>
      <c r="F72" s="78"/>
      <c r="G72" s="78"/>
      <c r="H72" s="79"/>
      <c r="I72" s="77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</row>
    <row r="73" ht="10.5" customHeight="1">
      <c r="A73" s="76"/>
      <c r="B73" s="76"/>
      <c r="C73" s="76"/>
      <c r="D73" s="77"/>
      <c r="E73" s="78"/>
      <c r="F73" s="78"/>
      <c r="G73" s="78"/>
      <c r="H73" s="79"/>
      <c r="I73" s="77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</row>
    <row r="74" ht="10.5" customHeight="1">
      <c r="A74" s="76"/>
      <c r="B74" s="76"/>
      <c r="C74" s="76"/>
      <c r="D74" s="77"/>
      <c r="E74" s="78"/>
      <c r="F74" s="78"/>
      <c r="G74" s="78"/>
      <c r="H74" s="79"/>
      <c r="I74" s="77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</row>
    <row r="75" ht="10.5" customHeight="1">
      <c r="A75" s="76"/>
      <c r="B75" s="76"/>
      <c r="C75" s="76"/>
      <c r="D75" s="77"/>
      <c r="E75" s="78"/>
      <c r="F75" s="78"/>
      <c r="G75" s="78"/>
      <c r="H75" s="79"/>
      <c r="I75" s="77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</row>
    <row r="76" ht="10.5" customHeight="1">
      <c r="A76" s="80" t="s">
        <v>68</v>
      </c>
      <c r="B76" s="76"/>
      <c r="C76" s="76"/>
      <c r="D76" s="77"/>
      <c r="E76" s="78"/>
      <c r="F76" s="78"/>
      <c r="G76" s="78"/>
      <c r="H76" s="79"/>
      <c r="I76" s="77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</row>
    <row r="77" ht="10.5" customHeight="1">
      <c r="A77" s="76"/>
      <c r="B77" s="76"/>
      <c r="C77" s="76"/>
      <c r="D77" s="77"/>
      <c r="E77" s="78"/>
      <c r="F77" s="78"/>
      <c r="G77" s="78"/>
      <c r="H77" s="79"/>
      <c r="I77" s="77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</row>
    <row r="78" ht="10.5" customHeight="1">
      <c r="A78" s="76"/>
      <c r="B78" s="76"/>
      <c r="C78" s="76"/>
      <c r="D78" s="77"/>
      <c r="E78" s="78"/>
      <c r="F78" s="78"/>
      <c r="G78" s="78"/>
      <c r="H78" s="79"/>
      <c r="I78" s="77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</row>
    <row r="79" ht="10.5" customHeight="1">
      <c r="A79" s="76"/>
      <c r="B79" s="76"/>
      <c r="C79" s="76"/>
      <c r="D79" s="77"/>
      <c r="E79" s="78"/>
      <c r="F79" s="78"/>
      <c r="G79" s="78"/>
      <c r="H79" s="79"/>
      <c r="I79" s="77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</row>
    <row r="80" ht="10.5" customHeight="1">
      <c r="A80" s="76"/>
      <c r="B80" s="76"/>
      <c r="C80" s="76"/>
      <c r="D80" s="77"/>
      <c r="E80" s="78"/>
      <c r="F80" s="78"/>
      <c r="G80" s="78"/>
      <c r="H80" s="79"/>
      <c r="I80" s="77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</row>
    <row r="81" ht="10.5" customHeight="1">
      <c r="A81" s="76"/>
      <c r="B81" s="76"/>
      <c r="C81" s="76"/>
      <c r="D81" s="77"/>
      <c r="E81" s="78"/>
      <c r="F81" s="78"/>
      <c r="G81" s="78"/>
      <c r="H81" s="79"/>
      <c r="I81" s="77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</row>
    <row r="82" ht="10.5" customHeight="1">
      <c r="A82" s="76"/>
      <c r="B82" s="76"/>
      <c r="C82" s="76"/>
      <c r="D82" s="77"/>
      <c r="E82" s="78"/>
      <c r="F82" s="78"/>
      <c r="G82" s="78"/>
      <c r="H82" s="79"/>
      <c r="I82" s="77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</row>
    <row r="83" ht="10.5" customHeight="1">
      <c r="A83" s="76"/>
      <c r="B83" s="76"/>
      <c r="C83" s="76"/>
      <c r="D83" s="77"/>
      <c r="E83" s="78"/>
      <c r="F83" s="78"/>
      <c r="G83" s="78"/>
      <c r="H83" s="79"/>
      <c r="I83" s="77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</row>
    <row r="84" ht="10.5" customHeight="1">
      <c r="A84" s="76"/>
      <c r="B84" s="76"/>
      <c r="C84" s="76"/>
      <c r="D84" s="77"/>
      <c r="E84" s="78"/>
      <c r="F84" s="78"/>
      <c r="G84" s="78"/>
      <c r="H84" s="79"/>
      <c r="I84" s="77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</row>
    <row r="85" ht="10.5" customHeight="1">
      <c r="A85" s="76"/>
      <c r="B85" s="76"/>
      <c r="C85" s="76"/>
      <c r="D85" s="77"/>
      <c r="E85" s="78"/>
      <c r="F85" s="78"/>
      <c r="G85" s="78"/>
      <c r="H85" s="79"/>
      <c r="I85" s="77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</row>
    <row r="86" ht="10.5" customHeight="1">
      <c r="A86" s="76"/>
      <c r="B86" s="76"/>
      <c r="C86" s="76"/>
      <c r="D86" s="77"/>
      <c r="E86" s="78"/>
      <c r="F86" s="78"/>
      <c r="G86" s="78"/>
      <c r="H86" s="79"/>
      <c r="I86" s="77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</row>
    <row r="87" ht="10.5" customHeight="1">
      <c r="A87" s="76"/>
      <c r="B87" s="76"/>
      <c r="C87" s="76"/>
      <c r="D87" s="77"/>
      <c r="E87" s="78"/>
      <c r="F87" s="78"/>
      <c r="G87" s="78"/>
      <c r="H87" s="79"/>
      <c r="I87" s="77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</row>
    <row r="88" ht="10.5" customHeight="1">
      <c r="A88" s="76"/>
      <c r="B88" s="76"/>
      <c r="C88" s="76"/>
      <c r="D88" s="77"/>
      <c r="E88" s="78"/>
      <c r="F88" s="78"/>
      <c r="G88" s="78"/>
      <c r="H88" s="79"/>
      <c r="I88" s="77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</row>
    <row r="89" ht="10.5" customHeight="1">
      <c r="A89" s="76"/>
      <c r="B89" s="76"/>
      <c r="C89" s="76"/>
      <c r="D89" s="77"/>
      <c r="E89" s="78"/>
      <c r="F89" s="78"/>
      <c r="G89" s="78"/>
      <c r="H89" s="79"/>
      <c r="I89" s="77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</row>
    <row r="90" ht="10.5" customHeight="1">
      <c r="A90" s="76"/>
      <c r="B90" s="76"/>
      <c r="C90" s="76"/>
      <c r="D90" s="77"/>
      <c r="E90" s="78"/>
      <c r="F90" s="78"/>
      <c r="G90" s="78"/>
      <c r="H90" s="79"/>
      <c r="I90" s="77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</row>
    <row r="91" ht="10.5" customHeight="1">
      <c r="A91" s="76"/>
      <c r="B91" s="76"/>
      <c r="C91" s="76"/>
      <c r="D91" s="77"/>
      <c r="E91" s="78"/>
      <c r="F91" s="78"/>
      <c r="G91" s="78"/>
      <c r="H91" s="79"/>
      <c r="I91" s="77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</row>
    <row r="92" ht="10.5" customHeight="1">
      <c r="A92" s="76"/>
      <c r="B92" s="76"/>
      <c r="C92" s="76"/>
      <c r="D92" s="77"/>
      <c r="E92" s="78"/>
      <c r="F92" s="78"/>
      <c r="G92" s="78"/>
      <c r="H92" s="79"/>
      <c r="I92" s="77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</row>
    <row r="93" ht="10.5" customHeight="1">
      <c r="A93" s="76"/>
      <c r="B93" s="76"/>
      <c r="C93" s="76"/>
      <c r="D93" s="77"/>
      <c r="E93" s="78"/>
      <c r="F93" s="78"/>
      <c r="G93" s="78"/>
      <c r="H93" s="79"/>
      <c r="I93" s="77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</row>
    <row r="94" ht="10.5" customHeight="1">
      <c r="A94" s="76"/>
      <c r="B94" s="76"/>
      <c r="C94" s="76"/>
      <c r="D94" s="77"/>
      <c r="E94" s="78"/>
      <c r="F94" s="78"/>
      <c r="G94" s="78"/>
      <c r="H94" s="79"/>
      <c r="I94" s="77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</row>
    <row r="95" ht="10.5" customHeight="1">
      <c r="A95" s="76"/>
      <c r="B95" s="76"/>
      <c r="C95" s="76"/>
      <c r="D95" s="77"/>
      <c r="E95" s="78"/>
      <c r="F95" s="78"/>
      <c r="G95" s="78"/>
      <c r="H95" s="79"/>
      <c r="I95" s="77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</row>
    <row r="96" ht="10.5" customHeight="1">
      <c r="A96" s="76"/>
      <c r="B96" s="76"/>
      <c r="C96" s="76"/>
      <c r="D96" s="77"/>
      <c r="E96" s="78"/>
      <c r="F96" s="78"/>
      <c r="G96" s="78"/>
      <c r="H96" s="79"/>
      <c r="I96" s="77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</row>
    <row r="97" ht="10.5" customHeight="1">
      <c r="A97" s="76"/>
      <c r="B97" s="76"/>
      <c r="C97" s="76"/>
      <c r="D97" s="77"/>
      <c r="E97" s="78"/>
      <c r="F97" s="78"/>
      <c r="G97" s="78"/>
      <c r="H97" s="79"/>
      <c r="I97" s="77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</row>
    <row r="98" ht="10.5" customHeight="1">
      <c r="A98" s="76"/>
      <c r="B98" s="76"/>
      <c r="C98" s="76"/>
      <c r="D98" s="77"/>
      <c r="E98" s="78"/>
      <c r="F98" s="78"/>
      <c r="G98" s="78"/>
      <c r="H98" s="79"/>
      <c r="I98" s="77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</row>
    <row r="99" ht="10.5" customHeight="1">
      <c r="A99" s="76"/>
      <c r="B99" s="76"/>
      <c r="C99" s="76"/>
      <c r="D99" s="77"/>
      <c r="E99" s="78"/>
      <c r="F99" s="78"/>
      <c r="G99" s="78"/>
      <c r="H99" s="79"/>
      <c r="I99" s="77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</row>
    <row r="100" ht="10.5" customHeight="1">
      <c r="A100" s="76"/>
      <c r="B100" s="76"/>
      <c r="C100" s="76"/>
      <c r="D100" s="77"/>
      <c r="E100" s="78"/>
      <c r="F100" s="78"/>
      <c r="G100" s="78"/>
      <c r="H100" s="79"/>
      <c r="I100" s="77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</row>
    <row r="101" ht="10.5" customHeight="1">
      <c r="A101" s="76"/>
      <c r="B101" s="76"/>
      <c r="C101" s="76"/>
      <c r="D101" s="77"/>
      <c r="E101" s="78"/>
      <c r="F101" s="78"/>
      <c r="G101" s="78"/>
      <c r="H101" s="79"/>
      <c r="I101" s="77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</row>
    <row r="102" ht="10.5" customHeight="1">
      <c r="A102" s="76"/>
      <c r="B102" s="76"/>
      <c r="C102" s="76"/>
      <c r="D102" s="77"/>
      <c r="E102" s="78"/>
      <c r="F102" s="78"/>
      <c r="G102" s="78"/>
      <c r="H102" s="79"/>
      <c r="I102" s="77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</row>
    <row r="103" ht="10.5" customHeight="1">
      <c r="A103" s="76"/>
      <c r="B103" s="76"/>
      <c r="C103" s="76"/>
      <c r="D103" s="77"/>
      <c r="E103" s="78"/>
      <c r="F103" s="78"/>
      <c r="G103" s="78"/>
      <c r="H103" s="79"/>
      <c r="I103" s="77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</row>
    <row r="104" ht="10.5" customHeight="1">
      <c r="A104" s="76"/>
      <c r="B104" s="76"/>
      <c r="C104" s="76"/>
      <c r="D104" s="77"/>
      <c r="E104" s="78"/>
      <c r="F104" s="78"/>
      <c r="G104" s="78"/>
      <c r="H104" s="79"/>
      <c r="I104" s="77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</row>
    <row r="105" ht="10.5" customHeight="1">
      <c r="A105" s="76"/>
      <c r="B105" s="76"/>
      <c r="C105" s="76"/>
      <c r="D105" s="77"/>
      <c r="E105" s="78"/>
      <c r="F105" s="78"/>
      <c r="G105" s="78"/>
      <c r="H105" s="79"/>
      <c r="I105" s="77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</row>
    <row r="106" ht="10.5" customHeight="1">
      <c r="A106" s="76"/>
      <c r="B106" s="76"/>
      <c r="C106" s="76"/>
      <c r="D106" s="77"/>
      <c r="E106" s="78"/>
      <c r="F106" s="78"/>
      <c r="G106" s="78"/>
      <c r="H106" s="79"/>
      <c r="I106" s="77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</row>
    <row r="107" ht="10.5" customHeight="1">
      <c r="A107" s="76"/>
      <c r="B107" s="76"/>
      <c r="C107" s="76"/>
      <c r="D107" s="77"/>
      <c r="E107" s="78"/>
      <c r="F107" s="78"/>
      <c r="G107" s="78"/>
      <c r="H107" s="79"/>
      <c r="I107" s="77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</row>
    <row r="108" ht="10.5" customHeight="1">
      <c r="A108" s="76"/>
      <c r="B108" s="76"/>
      <c r="C108" s="76"/>
      <c r="D108" s="77"/>
      <c r="E108" s="78"/>
      <c r="F108" s="78"/>
      <c r="G108" s="78"/>
      <c r="H108" s="79"/>
      <c r="I108" s="77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</row>
    <row r="109" ht="10.5" customHeight="1">
      <c r="A109" s="76"/>
      <c r="B109" s="76"/>
      <c r="C109" s="76"/>
      <c r="D109" s="77"/>
      <c r="E109" s="78"/>
      <c r="F109" s="78"/>
      <c r="G109" s="78"/>
      <c r="H109" s="79"/>
      <c r="I109" s="77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</row>
    <row r="110" ht="10.5" customHeight="1">
      <c r="A110" s="76"/>
      <c r="B110" s="76"/>
      <c r="C110" s="76"/>
      <c r="D110" s="77"/>
      <c r="E110" s="78"/>
      <c r="F110" s="78"/>
      <c r="G110" s="78"/>
      <c r="H110" s="79"/>
      <c r="I110" s="77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</row>
    <row r="111" ht="10.5" customHeight="1">
      <c r="A111" s="76"/>
      <c r="B111" s="76"/>
      <c r="C111" s="76"/>
      <c r="D111" s="77"/>
      <c r="E111" s="78"/>
      <c r="F111" s="78"/>
      <c r="G111" s="78"/>
      <c r="H111" s="79"/>
      <c r="I111" s="77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</row>
    <row r="112" ht="10.5" customHeight="1">
      <c r="A112" s="76"/>
      <c r="B112" s="76"/>
      <c r="C112" s="76"/>
      <c r="D112" s="77"/>
      <c r="E112" s="78"/>
      <c r="F112" s="78"/>
      <c r="G112" s="78"/>
      <c r="H112" s="79"/>
      <c r="I112" s="77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</row>
    <row r="113" ht="10.5" customHeight="1">
      <c r="A113" s="76"/>
      <c r="B113" s="76"/>
      <c r="C113" s="76"/>
      <c r="D113" s="77"/>
      <c r="E113" s="78"/>
      <c r="F113" s="78"/>
      <c r="G113" s="78"/>
      <c r="H113" s="79"/>
      <c r="I113" s="77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</row>
    <row r="114" ht="10.5" customHeight="1">
      <c r="A114" s="76"/>
      <c r="B114" s="76"/>
      <c r="C114" s="76"/>
      <c r="D114" s="77"/>
      <c r="E114" s="78"/>
      <c r="F114" s="78"/>
      <c r="G114" s="78"/>
      <c r="H114" s="79"/>
      <c r="I114" s="77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</row>
    <row r="115" ht="10.5" customHeight="1">
      <c r="A115" s="76"/>
      <c r="B115" s="76"/>
      <c r="C115" s="76"/>
      <c r="D115" s="77"/>
      <c r="E115" s="78"/>
      <c r="F115" s="78"/>
      <c r="G115" s="78"/>
      <c r="H115" s="79"/>
      <c r="I115" s="77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</row>
    <row r="116" ht="10.5" customHeight="1">
      <c r="A116" s="76"/>
      <c r="B116" s="76"/>
      <c r="C116" s="76"/>
      <c r="D116" s="77"/>
      <c r="E116" s="78"/>
      <c r="F116" s="78"/>
      <c r="G116" s="78"/>
      <c r="H116" s="79"/>
      <c r="I116" s="77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</row>
    <row r="117" ht="10.5" customHeight="1">
      <c r="A117" s="76"/>
      <c r="B117" s="76"/>
      <c r="C117" s="76"/>
      <c r="D117" s="77"/>
      <c r="E117" s="78"/>
      <c r="F117" s="78"/>
      <c r="G117" s="78"/>
      <c r="H117" s="79"/>
      <c r="I117" s="77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</row>
    <row r="118" ht="10.5" customHeight="1">
      <c r="A118" s="76"/>
      <c r="B118" s="76"/>
      <c r="C118" s="76"/>
      <c r="D118" s="77"/>
      <c r="E118" s="78"/>
      <c r="F118" s="78"/>
      <c r="G118" s="78"/>
      <c r="H118" s="79"/>
      <c r="I118" s="77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</row>
    <row r="119" ht="10.5" customHeight="1">
      <c r="A119" s="76"/>
      <c r="B119" s="76"/>
      <c r="C119" s="76"/>
      <c r="D119" s="77"/>
      <c r="E119" s="78"/>
      <c r="F119" s="78"/>
      <c r="G119" s="78"/>
      <c r="H119" s="79"/>
      <c r="I119" s="77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</row>
    <row r="120" ht="10.5" customHeight="1">
      <c r="A120" s="76"/>
      <c r="B120" s="76"/>
      <c r="C120" s="76"/>
      <c r="D120" s="77"/>
      <c r="E120" s="78"/>
      <c r="F120" s="78"/>
      <c r="G120" s="78"/>
      <c r="H120" s="79"/>
      <c r="I120" s="77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</row>
    <row r="121" ht="10.5" customHeight="1">
      <c r="A121" s="76"/>
      <c r="B121" s="76"/>
      <c r="C121" s="76"/>
      <c r="D121" s="77"/>
      <c r="E121" s="78"/>
      <c r="F121" s="78"/>
      <c r="G121" s="78"/>
      <c r="H121" s="79"/>
      <c r="I121" s="77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</row>
    <row r="122" ht="10.5" customHeight="1">
      <c r="A122" s="76"/>
      <c r="B122" s="76"/>
      <c r="C122" s="76"/>
      <c r="D122" s="77"/>
      <c r="E122" s="78"/>
      <c r="F122" s="78"/>
      <c r="G122" s="78"/>
      <c r="H122" s="79"/>
      <c r="I122" s="77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</row>
    <row r="123" ht="10.5" customHeight="1">
      <c r="A123" s="76"/>
      <c r="B123" s="76"/>
      <c r="C123" s="76"/>
      <c r="D123" s="77"/>
      <c r="E123" s="78"/>
      <c r="F123" s="78"/>
      <c r="G123" s="78"/>
      <c r="H123" s="79"/>
      <c r="I123" s="77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</row>
    <row r="124" ht="10.5" customHeight="1">
      <c r="A124" s="76"/>
      <c r="B124" s="76"/>
      <c r="C124" s="76"/>
      <c r="D124" s="77"/>
      <c r="E124" s="78"/>
      <c r="F124" s="78"/>
      <c r="G124" s="78"/>
      <c r="H124" s="79"/>
      <c r="I124" s="77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</row>
    <row r="125" ht="10.5" customHeight="1">
      <c r="A125" s="76"/>
      <c r="B125" s="76"/>
      <c r="C125" s="76"/>
      <c r="D125" s="77"/>
      <c r="E125" s="78"/>
      <c r="F125" s="78"/>
      <c r="G125" s="78"/>
      <c r="H125" s="79"/>
      <c r="I125" s="77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</row>
    <row r="126" ht="10.5" customHeight="1">
      <c r="A126" s="76"/>
      <c r="B126" s="76"/>
      <c r="C126" s="76"/>
      <c r="D126" s="77"/>
      <c r="E126" s="78"/>
      <c r="F126" s="78"/>
      <c r="G126" s="78"/>
      <c r="H126" s="79"/>
      <c r="I126" s="77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</row>
    <row r="127" ht="10.5" customHeight="1">
      <c r="A127" s="76"/>
      <c r="B127" s="76"/>
      <c r="C127" s="76"/>
      <c r="D127" s="77"/>
      <c r="E127" s="78"/>
      <c r="F127" s="78"/>
      <c r="G127" s="78"/>
      <c r="H127" s="79"/>
      <c r="I127" s="77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</row>
    <row r="128" ht="10.5" customHeight="1">
      <c r="A128" s="76"/>
      <c r="B128" s="76"/>
      <c r="C128" s="76"/>
      <c r="D128" s="77"/>
      <c r="E128" s="78"/>
      <c r="F128" s="78"/>
      <c r="G128" s="78"/>
      <c r="H128" s="79"/>
      <c r="I128" s="77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</row>
    <row r="129" ht="10.5" customHeight="1">
      <c r="A129" s="76"/>
      <c r="B129" s="76"/>
      <c r="C129" s="76"/>
      <c r="D129" s="77"/>
      <c r="E129" s="78"/>
      <c r="F129" s="78"/>
      <c r="G129" s="78"/>
      <c r="H129" s="79"/>
      <c r="I129" s="77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</row>
    <row r="130" ht="10.5" customHeight="1">
      <c r="A130" s="76"/>
      <c r="B130" s="76"/>
      <c r="C130" s="76"/>
      <c r="D130" s="77"/>
      <c r="E130" s="78"/>
      <c r="F130" s="78"/>
      <c r="G130" s="78"/>
      <c r="H130" s="79"/>
      <c r="I130" s="77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</row>
    <row r="131" ht="10.5" customHeight="1">
      <c r="A131" s="76"/>
      <c r="B131" s="76"/>
      <c r="C131" s="76"/>
      <c r="D131" s="77"/>
      <c r="E131" s="78"/>
      <c r="F131" s="78"/>
      <c r="G131" s="78"/>
      <c r="H131" s="79"/>
      <c r="I131" s="77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</row>
    <row r="132" ht="10.5" customHeight="1">
      <c r="A132" s="76"/>
      <c r="B132" s="76"/>
      <c r="C132" s="76"/>
      <c r="D132" s="77"/>
      <c r="E132" s="78"/>
      <c r="F132" s="78"/>
      <c r="G132" s="78"/>
      <c r="H132" s="79"/>
      <c r="I132" s="77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</row>
    <row r="133" ht="10.5" customHeight="1">
      <c r="A133" s="76"/>
      <c r="B133" s="76"/>
      <c r="C133" s="76"/>
      <c r="D133" s="77"/>
      <c r="E133" s="78"/>
      <c r="F133" s="78"/>
      <c r="G133" s="78"/>
      <c r="H133" s="79"/>
      <c r="I133" s="77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</row>
    <row r="134" ht="10.5" customHeight="1">
      <c r="A134" s="76"/>
      <c r="B134" s="76"/>
      <c r="C134" s="76"/>
      <c r="D134" s="77"/>
      <c r="E134" s="78"/>
      <c r="F134" s="78"/>
      <c r="G134" s="78"/>
      <c r="H134" s="79"/>
      <c r="I134" s="77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</row>
    <row r="135" ht="10.5" customHeight="1">
      <c r="A135" s="76"/>
      <c r="B135" s="76"/>
      <c r="C135" s="76"/>
      <c r="D135" s="77"/>
      <c r="E135" s="78"/>
      <c r="F135" s="78"/>
      <c r="G135" s="78"/>
      <c r="H135" s="79"/>
      <c r="I135" s="77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</row>
    <row r="136" ht="10.5" customHeight="1">
      <c r="A136" s="76"/>
      <c r="B136" s="76"/>
      <c r="C136" s="76"/>
      <c r="D136" s="77"/>
      <c r="E136" s="78"/>
      <c r="F136" s="78"/>
      <c r="G136" s="78"/>
      <c r="H136" s="79"/>
      <c r="I136" s="77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</row>
    <row r="137" ht="10.5" customHeight="1">
      <c r="A137" s="76"/>
      <c r="B137" s="76"/>
      <c r="C137" s="76"/>
      <c r="D137" s="77"/>
      <c r="E137" s="78"/>
      <c r="F137" s="78"/>
      <c r="G137" s="78"/>
      <c r="H137" s="79"/>
      <c r="I137" s="77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</row>
    <row r="138" ht="10.5" customHeight="1">
      <c r="A138" s="76"/>
      <c r="B138" s="76"/>
      <c r="C138" s="76"/>
      <c r="D138" s="77"/>
      <c r="E138" s="78"/>
      <c r="F138" s="78"/>
      <c r="G138" s="78"/>
      <c r="H138" s="79"/>
      <c r="I138" s="77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</row>
    <row r="139" ht="10.5" customHeight="1">
      <c r="A139" s="76"/>
      <c r="B139" s="76"/>
      <c r="C139" s="76"/>
      <c r="D139" s="77"/>
      <c r="E139" s="78"/>
      <c r="F139" s="78"/>
      <c r="G139" s="78"/>
      <c r="H139" s="79"/>
      <c r="I139" s="77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</row>
    <row r="140" ht="10.5" customHeight="1">
      <c r="A140" s="76"/>
      <c r="B140" s="76"/>
      <c r="C140" s="76"/>
      <c r="D140" s="77"/>
      <c r="E140" s="78"/>
      <c r="F140" s="78"/>
      <c r="G140" s="78"/>
      <c r="H140" s="79"/>
      <c r="I140" s="77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</row>
    <row r="141" ht="10.5" customHeight="1">
      <c r="A141" s="76"/>
      <c r="B141" s="76"/>
      <c r="C141" s="76"/>
      <c r="D141" s="77"/>
      <c r="E141" s="78"/>
      <c r="F141" s="78"/>
      <c r="G141" s="78"/>
      <c r="H141" s="79"/>
      <c r="I141" s="77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</row>
    <row r="142" ht="10.5" customHeight="1">
      <c r="A142" s="76"/>
      <c r="B142" s="76"/>
      <c r="C142" s="76"/>
      <c r="D142" s="77"/>
      <c r="E142" s="78"/>
      <c r="F142" s="78"/>
      <c r="G142" s="78"/>
      <c r="H142" s="79"/>
      <c r="I142" s="77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</row>
    <row r="143" ht="10.5" customHeight="1">
      <c r="A143" s="76"/>
      <c r="B143" s="76"/>
      <c r="C143" s="76"/>
      <c r="D143" s="77"/>
      <c r="E143" s="78"/>
      <c r="F143" s="78"/>
      <c r="G143" s="78"/>
      <c r="H143" s="79"/>
      <c r="I143" s="77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</row>
    <row r="144" ht="10.5" customHeight="1">
      <c r="A144" s="76"/>
      <c r="B144" s="76"/>
      <c r="C144" s="76"/>
      <c r="D144" s="77"/>
      <c r="E144" s="78"/>
      <c r="F144" s="78"/>
      <c r="G144" s="78"/>
      <c r="H144" s="79"/>
      <c r="I144" s="77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</row>
    <row r="145" ht="10.5" customHeight="1">
      <c r="A145" s="76"/>
      <c r="B145" s="76"/>
      <c r="C145" s="76"/>
      <c r="D145" s="77"/>
      <c r="E145" s="78"/>
      <c r="F145" s="78"/>
      <c r="G145" s="78"/>
      <c r="H145" s="79"/>
      <c r="I145" s="77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</row>
    <row r="146" ht="10.5" customHeight="1">
      <c r="A146" s="76"/>
      <c r="B146" s="76"/>
      <c r="C146" s="76"/>
      <c r="D146" s="77"/>
      <c r="E146" s="78"/>
      <c r="F146" s="78"/>
      <c r="G146" s="78"/>
      <c r="H146" s="79"/>
      <c r="I146" s="77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</row>
    <row r="147" ht="10.5" customHeight="1">
      <c r="A147" s="76"/>
      <c r="B147" s="76"/>
      <c r="C147" s="76"/>
      <c r="D147" s="77"/>
      <c r="E147" s="78"/>
      <c r="F147" s="78"/>
      <c r="G147" s="78"/>
      <c r="H147" s="79"/>
      <c r="I147" s="77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</row>
    <row r="148" ht="10.5" customHeight="1">
      <c r="A148" s="76"/>
      <c r="B148" s="76"/>
      <c r="C148" s="76"/>
      <c r="D148" s="77"/>
      <c r="E148" s="78"/>
      <c r="F148" s="78"/>
      <c r="G148" s="78"/>
      <c r="H148" s="79"/>
      <c r="I148" s="77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</row>
    <row r="149" ht="10.5" customHeight="1">
      <c r="A149" s="76"/>
      <c r="B149" s="76"/>
      <c r="C149" s="76"/>
      <c r="D149" s="77"/>
      <c r="E149" s="78"/>
      <c r="F149" s="78"/>
      <c r="G149" s="78"/>
      <c r="H149" s="79"/>
      <c r="I149" s="77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</row>
    <row r="150" ht="10.5" customHeight="1">
      <c r="A150" s="76"/>
      <c r="B150" s="76"/>
      <c r="C150" s="76"/>
      <c r="D150" s="77"/>
      <c r="E150" s="78"/>
      <c r="F150" s="78"/>
      <c r="G150" s="78"/>
      <c r="H150" s="79"/>
      <c r="I150" s="77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</row>
    <row r="151" ht="10.5" customHeight="1">
      <c r="A151" s="76"/>
      <c r="B151" s="76"/>
      <c r="C151" s="76"/>
      <c r="D151" s="77"/>
      <c r="E151" s="78"/>
      <c r="F151" s="78"/>
      <c r="G151" s="78"/>
      <c r="H151" s="79"/>
      <c r="I151" s="77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</row>
    <row r="152" ht="10.5" customHeight="1">
      <c r="A152" s="76"/>
      <c r="B152" s="76"/>
      <c r="C152" s="76"/>
      <c r="D152" s="77"/>
      <c r="E152" s="78"/>
      <c r="F152" s="78"/>
      <c r="G152" s="78"/>
      <c r="H152" s="79"/>
      <c r="I152" s="77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</row>
    <row r="153" ht="10.5" customHeight="1">
      <c r="A153" s="76"/>
      <c r="B153" s="76"/>
      <c r="C153" s="76"/>
      <c r="D153" s="77"/>
      <c r="E153" s="78"/>
      <c r="F153" s="78"/>
      <c r="G153" s="78"/>
      <c r="H153" s="79"/>
      <c r="I153" s="77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</row>
    <row r="154" ht="10.5" customHeight="1">
      <c r="A154" s="76"/>
      <c r="B154" s="76"/>
      <c r="C154" s="76"/>
      <c r="D154" s="77"/>
      <c r="E154" s="78"/>
      <c r="F154" s="78"/>
      <c r="G154" s="78"/>
      <c r="H154" s="79"/>
      <c r="I154" s="77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</row>
    <row r="155" ht="10.5" customHeight="1">
      <c r="A155" s="76"/>
      <c r="B155" s="76"/>
      <c r="C155" s="76"/>
      <c r="D155" s="77"/>
      <c r="E155" s="78"/>
      <c r="F155" s="78"/>
      <c r="G155" s="78"/>
      <c r="H155" s="79"/>
      <c r="I155" s="77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</row>
    <row r="156" ht="10.5" customHeight="1">
      <c r="A156" s="76"/>
      <c r="B156" s="76"/>
      <c r="C156" s="76"/>
      <c r="D156" s="77"/>
      <c r="E156" s="78"/>
      <c r="F156" s="78"/>
      <c r="G156" s="78"/>
      <c r="H156" s="79"/>
      <c r="I156" s="77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</row>
    <row r="157" ht="10.5" customHeight="1">
      <c r="A157" s="76"/>
      <c r="B157" s="76"/>
      <c r="C157" s="76"/>
      <c r="D157" s="77"/>
      <c r="E157" s="78"/>
      <c r="F157" s="78"/>
      <c r="G157" s="78"/>
      <c r="H157" s="79"/>
      <c r="I157" s="77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</row>
    <row r="158" ht="10.5" customHeight="1">
      <c r="A158" s="76"/>
      <c r="B158" s="76"/>
      <c r="C158" s="76"/>
      <c r="D158" s="77"/>
      <c r="E158" s="78"/>
      <c r="F158" s="78"/>
      <c r="G158" s="78"/>
      <c r="H158" s="79"/>
      <c r="I158" s="77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</row>
    <row r="159" ht="10.5" customHeight="1">
      <c r="A159" s="76"/>
      <c r="B159" s="76"/>
      <c r="C159" s="76"/>
      <c r="D159" s="77"/>
      <c r="E159" s="78"/>
      <c r="F159" s="78"/>
      <c r="G159" s="78"/>
      <c r="H159" s="79"/>
      <c r="I159" s="77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</row>
    <row r="160" ht="10.5" customHeight="1">
      <c r="A160" s="76"/>
      <c r="B160" s="76"/>
      <c r="C160" s="76"/>
      <c r="D160" s="77"/>
      <c r="E160" s="78"/>
      <c r="F160" s="78"/>
      <c r="G160" s="78"/>
      <c r="H160" s="79"/>
      <c r="I160" s="77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</row>
    <row r="161" ht="10.5" customHeight="1">
      <c r="A161" s="76"/>
      <c r="B161" s="76"/>
      <c r="C161" s="76"/>
      <c r="D161" s="77"/>
      <c r="E161" s="78"/>
      <c r="F161" s="78"/>
      <c r="G161" s="78"/>
      <c r="H161" s="79"/>
      <c r="I161" s="77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</row>
    <row r="162" ht="10.5" customHeight="1">
      <c r="A162" s="76"/>
      <c r="B162" s="76"/>
      <c r="C162" s="76"/>
      <c r="D162" s="77"/>
      <c r="E162" s="78"/>
      <c r="F162" s="78"/>
      <c r="G162" s="78"/>
      <c r="H162" s="79"/>
      <c r="I162" s="77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</row>
    <row r="163" ht="10.5" customHeight="1">
      <c r="A163" s="76"/>
      <c r="B163" s="76"/>
      <c r="C163" s="76"/>
      <c r="D163" s="77"/>
      <c r="E163" s="78"/>
      <c r="F163" s="78"/>
      <c r="G163" s="78"/>
      <c r="H163" s="79"/>
      <c r="I163" s="77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</row>
    <row r="164" ht="10.5" customHeight="1">
      <c r="A164" s="76"/>
      <c r="B164" s="76"/>
      <c r="C164" s="76"/>
      <c r="D164" s="77"/>
      <c r="E164" s="78"/>
      <c r="F164" s="78"/>
      <c r="G164" s="78"/>
      <c r="H164" s="79"/>
      <c r="I164" s="77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</row>
    <row r="165" ht="10.5" customHeight="1">
      <c r="A165" s="76"/>
      <c r="B165" s="76"/>
      <c r="C165" s="76"/>
      <c r="D165" s="77"/>
      <c r="E165" s="78"/>
      <c r="F165" s="78"/>
      <c r="G165" s="78"/>
      <c r="H165" s="79"/>
      <c r="I165" s="77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</row>
    <row r="166" ht="10.5" customHeight="1">
      <c r="A166" s="76"/>
      <c r="B166" s="76"/>
      <c r="C166" s="76"/>
      <c r="D166" s="77"/>
      <c r="E166" s="78"/>
      <c r="F166" s="78"/>
      <c r="G166" s="78"/>
      <c r="H166" s="79"/>
      <c r="I166" s="77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</row>
    <row r="167" ht="10.5" customHeight="1">
      <c r="A167" s="76"/>
      <c r="B167" s="76"/>
      <c r="C167" s="76"/>
      <c r="D167" s="77"/>
      <c r="E167" s="78"/>
      <c r="F167" s="78"/>
      <c r="G167" s="78"/>
      <c r="H167" s="79"/>
      <c r="I167" s="77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</row>
    <row r="168" ht="10.5" customHeight="1">
      <c r="A168" s="76"/>
      <c r="B168" s="76"/>
      <c r="C168" s="76"/>
      <c r="D168" s="77"/>
      <c r="E168" s="78"/>
      <c r="F168" s="78"/>
      <c r="G168" s="78"/>
      <c r="H168" s="79"/>
      <c r="I168" s="77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</row>
    <row r="169" ht="10.5" customHeight="1">
      <c r="A169" s="76"/>
      <c r="B169" s="76"/>
      <c r="C169" s="76"/>
      <c r="D169" s="77"/>
      <c r="E169" s="78"/>
      <c r="F169" s="78"/>
      <c r="G169" s="78"/>
      <c r="H169" s="79"/>
      <c r="I169" s="77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</row>
    <row r="170" ht="10.5" customHeight="1">
      <c r="A170" s="76"/>
      <c r="B170" s="76"/>
      <c r="C170" s="76"/>
      <c r="D170" s="77"/>
      <c r="E170" s="78"/>
      <c r="F170" s="78"/>
      <c r="G170" s="78"/>
      <c r="H170" s="79"/>
      <c r="I170" s="77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</row>
    <row r="171" ht="10.5" customHeight="1">
      <c r="A171" s="76"/>
      <c r="B171" s="76"/>
      <c r="C171" s="76"/>
      <c r="D171" s="77"/>
      <c r="E171" s="78"/>
      <c r="F171" s="78"/>
      <c r="G171" s="78"/>
      <c r="H171" s="79"/>
      <c r="I171" s="77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</row>
    <row r="172" ht="10.5" customHeight="1">
      <c r="A172" s="76"/>
      <c r="B172" s="76"/>
      <c r="C172" s="76"/>
      <c r="D172" s="77"/>
      <c r="E172" s="78"/>
      <c r="F172" s="78"/>
      <c r="G172" s="78"/>
      <c r="H172" s="79"/>
      <c r="I172" s="77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</row>
    <row r="173" ht="10.5" customHeight="1">
      <c r="A173" s="76"/>
      <c r="B173" s="76"/>
      <c r="C173" s="76"/>
      <c r="D173" s="77"/>
      <c r="E173" s="78"/>
      <c r="F173" s="78"/>
      <c r="G173" s="78"/>
      <c r="H173" s="79"/>
      <c r="I173" s="77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</row>
    <row r="174" ht="10.5" customHeight="1">
      <c r="A174" s="76"/>
      <c r="B174" s="76"/>
      <c r="C174" s="76"/>
      <c r="D174" s="77"/>
      <c r="E174" s="78"/>
      <c r="F174" s="78"/>
      <c r="G174" s="78"/>
      <c r="H174" s="79"/>
      <c r="I174" s="77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</row>
    <row r="175" ht="10.5" customHeight="1">
      <c r="A175" s="76"/>
      <c r="B175" s="76"/>
      <c r="C175" s="76"/>
      <c r="D175" s="77"/>
      <c r="E175" s="78"/>
      <c r="F175" s="78"/>
      <c r="G175" s="78"/>
      <c r="H175" s="79"/>
      <c r="I175" s="77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</row>
    <row r="176" ht="10.5" customHeight="1">
      <c r="A176" s="76"/>
      <c r="B176" s="76"/>
      <c r="C176" s="76"/>
      <c r="D176" s="77"/>
      <c r="E176" s="78"/>
      <c r="F176" s="78"/>
      <c r="G176" s="78"/>
      <c r="H176" s="79"/>
      <c r="I176" s="77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</row>
    <row r="177" ht="10.5" customHeight="1">
      <c r="A177" s="76"/>
      <c r="B177" s="76"/>
      <c r="C177" s="76"/>
      <c r="D177" s="77"/>
      <c r="E177" s="78"/>
      <c r="F177" s="78"/>
      <c r="G177" s="78"/>
      <c r="H177" s="79"/>
      <c r="I177" s="77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</row>
    <row r="178" ht="10.5" customHeight="1">
      <c r="A178" s="76"/>
      <c r="B178" s="76"/>
      <c r="C178" s="76"/>
      <c r="D178" s="77"/>
      <c r="E178" s="78"/>
      <c r="F178" s="78"/>
      <c r="G178" s="78"/>
      <c r="H178" s="79"/>
      <c r="I178" s="77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</row>
    <row r="179" ht="10.5" customHeight="1">
      <c r="A179" s="76"/>
      <c r="B179" s="76"/>
      <c r="C179" s="76"/>
      <c r="D179" s="77"/>
      <c r="E179" s="78"/>
      <c r="F179" s="78"/>
      <c r="G179" s="78"/>
      <c r="H179" s="79"/>
      <c r="I179" s="77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</row>
    <row r="180" ht="10.5" customHeight="1">
      <c r="A180" s="76"/>
      <c r="B180" s="76"/>
      <c r="C180" s="76"/>
      <c r="D180" s="77"/>
      <c r="E180" s="78"/>
      <c r="F180" s="78"/>
      <c r="G180" s="78"/>
      <c r="H180" s="79"/>
      <c r="I180" s="77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</row>
    <row r="181" ht="10.5" customHeight="1">
      <c r="A181" s="76"/>
      <c r="B181" s="76"/>
      <c r="C181" s="76"/>
      <c r="D181" s="77"/>
      <c r="E181" s="78"/>
      <c r="F181" s="78"/>
      <c r="G181" s="78"/>
      <c r="H181" s="79"/>
      <c r="I181" s="77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</row>
    <row r="182" ht="10.5" customHeight="1">
      <c r="A182" s="76"/>
      <c r="B182" s="76"/>
      <c r="C182" s="76"/>
      <c r="D182" s="77"/>
      <c r="E182" s="78"/>
      <c r="F182" s="78"/>
      <c r="G182" s="78"/>
      <c r="H182" s="79"/>
      <c r="I182" s="77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</row>
    <row r="183" ht="10.5" customHeight="1">
      <c r="A183" s="76"/>
      <c r="B183" s="76"/>
      <c r="C183" s="76"/>
      <c r="D183" s="77"/>
      <c r="E183" s="78"/>
      <c r="F183" s="78"/>
      <c r="G183" s="78"/>
      <c r="H183" s="79"/>
      <c r="I183" s="77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</row>
    <row r="184" ht="10.5" customHeight="1">
      <c r="A184" s="76"/>
      <c r="B184" s="76"/>
      <c r="C184" s="76"/>
      <c r="D184" s="77"/>
      <c r="E184" s="78"/>
      <c r="F184" s="78"/>
      <c r="G184" s="78"/>
      <c r="H184" s="79"/>
      <c r="I184" s="77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</row>
    <row r="185" ht="10.5" customHeight="1">
      <c r="A185" s="76"/>
      <c r="B185" s="76"/>
      <c r="C185" s="76"/>
      <c r="D185" s="77"/>
      <c r="E185" s="78"/>
      <c r="F185" s="78"/>
      <c r="G185" s="78"/>
      <c r="H185" s="79"/>
      <c r="I185" s="77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</row>
    <row r="186" ht="10.5" customHeight="1">
      <c r="A186" s="76"/>
      <c r="B186" s="76"/>
      <c r="C186" s="76"/>
      <c r="D186" s="77"/>
      <c r="E186" s="78"/>
      <c r="F186" s="78"/>
      <c r="G186" s="78"/>
      <c r="H186" s="79"/>
      <c r="I186" s="77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</row>
    <row r="187" ht="10.5" customHeight="1">
      <c r="A187" s="76"/>
      <c r="B187" s="76"/>
      <c r="C187" s="76"/>
      <c r="D187" s="77"/>
      <c r="E187" s="78"/>
      <c r="F187" s="78"/>
      <c r="G187" s="78"/>
      <c r="H187" s="79"/>
      <c r="I187" s="77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</row>
    <row r="188" ht="10.5" customHeight="1">
      <c r="A188" s="76"/>
      <c r="B188" s="76"/>
      <c r="C188" s="76"/>
      <c r="D188" s="77"/>
      <c r="E188" s="78"/>
      <c r="F188" s="78"/>
      <c r="G188" s="78"/>
      <c r="H188" s="79"/>
      <c r="I188" s="77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</row>
    <row r="189" ht="10.5" customHeight="1">
      <c r="A189" s="76"/>
      <c r="B189" s="76"/>
      <c r="C189" s="76"/>
      <c r="D189" s="77"/>
      <c r="E189" s="78"/>
      <c r="F189" s="78"/>
      <c r="G189" s="78"/>
      <c r="H189" s="79"/>
      <c r="I189" s="77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</row>
    <row r="190" ht="10.5" customHeight="1">
      <c r="A190" s="76"/>
      <c r="B190" s="76"/>
      <c r="C190" s="76"/>
      <c r="D190" s="77"/>
      <c r="E190" s="78"/>
      <c r="F190" s="78"/>
      <c r="G190" s="78"/>
      <c r="H190" s="79"/>
      <c r="I190" s="77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</row>
    <row r="191" ht="10.5" customHeight="1">
      <c r="A191" s="76"/>
      <c r="B191" s="76"/>
      <c r="C191" s="76"/>
      <c r="D191" s="77"/>
      <c r="E191" s="78"/>
      <c r="F191" s="78"/>
      <c r="G191" s="78"/>
      <c r="H191" s="79"/>
      <c r="I191" s="77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</row>
    <row r="192" ht="10.5" customHeight="1">
      <c r="A192" s="76"/>
      <c r="B192" s="76"/>
      <c r="C192" s="76"/>
      <c r="D192" s="77"/>
      <c r="E192" s="78"/>
      <c r="F192" s="78"/>
      <c r="G192" s="78"/>
      <c r="H192" s="79"/>
      <c r="I192" s="77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</row>
    <row r="193" ht="10.5" customHeight="1">
      <c r="A193" s="76"/>
      <c r="B193" s="76"/>
      <c r="C193" s="76"/>
      <c r="D193" s="77"/>
      <c r="E193" s="78"/>
      <c r="F193" s="78"/>
      <c r="G193" s="78"/>
      <c r="H193" s="79"/>
      <c r="I193" s="77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</row>
    <row r="194" ht="10.5" customHeight="1">
      <c r="A194" s="76"/>
      <c r="B194" s="76"/>
      <c r="C194" s="76"/>
      <c r="D194" s="77"/>
      <c r="E194" s="78"/>
      <c r="F194" s="78"/>
      <c r="G194" s="78"/>
      <c r="H194" s="79"/>
      <c r="I194" s="77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</row>
    <row r="195" ht="10.5" customHeight="1">
      <c r="A195" s="76"/>
      <c r="B195" s="76"/>
      <c r="C195" s="76"/>
      <c r="D195" s="77"/>
      <c r="E195" s="78"/>
      <c r="F195" s="78"/>
      <c r="G195" s="78"/>
      <c r="H195" s="79"/>
      <c r="I195" s="77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</row>
    <row r="196" ht="10.5" customHeight="1">
      <c r="A196" s="76"/>
      <c r="B196" s="76"/>
      <c r="C196" s="76"/>
      <c r="D196" s="77"/>
      <c r="E196" s="78"/>
      <c r="F196" s="78"/>
      <c r="G196" s="78"/>
      <c r="H196" s="79"/>
      <c r="I196" s="77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</row>
    <row r="197" ht="10.5" customHeight="1">
      <c r="A197" s="76"/>
      <c r="B197" s="76"/>
      <c r="C197" s="76"/>
      <c r="D197" s="77"/>
      <c r="E197" s="78"/>
      <c r="F197" s="78"/>
      <c r="G197" s="78"/>
      <c r="H197" s="79"/>
      <c r="I197" s="77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</row>
    <row r="198" ht="10.5" customHeight="1">
      <c r="A198" s="76"/>
      <c r="B198" s="76"/>
      <c r="C198" s="76"/>
      <c r="D198" s="77"/>
      <c r="E198" s="78"/>
      <c r="F198" s="78"/>
      <c r="G198" s="78"/>
      <c r="H198" s="79"/>
      <c r="I198" s="77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</row>
    <row r="199" ht="10.5" customHeight="1">
      <c r="A199" s="76"/>
      <c r="B199" s="76"/>
      <c r="C199" s="76"/>
      <c r="D199" s="77"/>
      <c r="E199" s="78"/>
      <c r="F199" s="78"/>
      <c r="G199" s="78"/>
      <c r="H199" s="79"/>
      <c r="I199" s="77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</row>
    <row r="200" ht="10.5" customHeight="1">
      <c r="A200" s="76"/>
      <c r="B200" s="76"/>
      <c r="C200" s="76"/>
      <c r="D200" s="77"/>
      <c r="E200" s="78"/>
      <c r="F200" s="78"/>
      <c r="G200" s="78"/>
      <c r="H200" s="79"/>
      <c r="I200" s="77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</row>
    <row r="201" ht="10.5" customHeight="1">
      <c r="A201" s="76"/>
      <c r="B201" s="76"/>
      <c r="C201" s="76"/>
      <c r="D201" s="77"/>
      <c r="E201" s="78"/>
      <c r="F201" s="78"/>
      <c r="G201" s="78"/>
      <c r="H201" s="79"/>
      <c r="I201" s="77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</row>
    <row r="202" ht="10.5" customHeight="1">
      <c r="A202" s="76"/>
      <c r="B202" s="76"/>
      <c r="C202" s="76"/>
      <c r="D202" s="77"/>
      <c r="E202" s="78"/>
      <c r="F202" s="78"/>
      <c r="G202" s="78"/>
      <c r="H202" s="79"/>
      <c r="I202" s="77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</row>
    <row r="203" ht="10.5" customHeight="1">
      <c r="A203" s="76"/>
      <c r="B203" s="76"/>
      <c r="C203" s="76"/>
      <c r="D203" s="77"/>
      <c r="E203" s="78"/>
      <c r="F203" s="78"/>
      <c r="G203" s="78"/>
      <c r="H203" s="79"/>
      <c r="I203" s="77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</row>
    <row r="204" ht="10.5" customHeight="1">
      <c r="A204" s="76"/>
      <c r="B204" s="76"/>
      <c r="C204" s="76"/>
      <c r="D204" s="77"/>
      <c r="E204" s="78"/>
      <c r="F204" s="78"/>
      <c r="G204" s="78"/>
      <c r="H204" s="79"/>
      <c r="I204" s="77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</row>
    <row r="205" ht="10.5" customHeight="1">
      <c r="A205" s="76"/>
      <c r="B205" s="76"/>
      <c r="C205" s="76"/>
      <c r="D205" s="77"/>
      <c r="E205" s="78"/>
      <c r="F205" s="78"/>
      <c r="G205" s="78"/>
      <c r="H205" s="79"/>
      <c r="I205" s="77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</row>
    <row r="206" ht="10.5" customHeight="1">
      <c r="A206" s="76"/>
      <c r="B206" s="76"/>
      <c r="C206" s="76"/>
      <c r="D206" s="77"/>
      <c r="E206" s="78"/>
      <c r="F206" s="78"/>
      <c r="G206" s="78"/>
      <c r="H206" s="79"/>
      <c r="I206" s="77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</row>
    <row r="207" ht="10.5" customHeight="1">
      <c r="A207" s="76"/>
      <c r="B207" s="76"/>
      <c r="C207" s="76"/>
      <c r="D207" s="77"/>
      <c r="E207" s="78"/>
      <c r="F207" s="78"/>
      <c r="G207" s="78"/>
      <c r="H207" s="79"/>
      <c r="I207" s="77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</row>
    <row r="208" ht="10.5" customHeight="1">
      <c r="A208" s="76"/>
      <c r="B208" s="76"/>
      <c r="C208" s="76"/>
      <c r="D208" s="77"/>
      <c r="E208" s="78"/>
      <c r="F208" s="78"/>
      <c r="G208" s="78"/>
      <c r="H208" s="79"/>
      <c r="I208" s="77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</row>
    <row r="209" ht="10.5" customHeight="1">
      <c r="A209" s="76"/>
      <c r="B209" s="76"/>
      <c r="C209" s="76"/>
      <c r="D209" s="77"/>
      <c r="E209" s="78"/>
      <c r="F209" s="78"/>
      <c r="G209" s="78"/>
      <c r="H209" s="79"/>
      <c r="I209" s="77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</row>
    <row r="210" ht="10.5" customHeight="1">
      <c r="A210" s="76"/>
      <c r="B210" s="76"/>
      <c r="C210" s="76"/>
      <c r="D210" s="77"/>
      <c r="E210" s="78"/>
      <c r="F210" s="78"/>
      <c r="G210" s="78"/>
      <c r="H210" s="79"/>
      <c r="I210" s="77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</row>
    <row r="211" ht="10.5" customHeight="1">
      <c r="A211" s="76"/>
      <c r="B211" s="76"/>
      <c r="C211" s="76"/>
      <c r="D211" s="77"/>
      <c r="E211" s="78"/>
      <c r="F211" s="78"/>
      <c r="G211" s="78"/>
      <c r="H211" s="79"/>
      <c r="I211" s="77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</row>
    <row r="212" ht="10.5" customHeight="1">
      <c r="A212" s="76"/>
      <c r="B212" s="76"/>
      <c r="C212" s="76"/>
      <c r="D212" s="77"/>
      <c r="E212" s="78"/>
      <c r="F212" s="78"/>
      <c r="G212" s="78"/>
      <c r="H212" s="79"/>
      <c r="I212" s="77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</row>
    <row r="213" ht="10.5" customHeight="1">
      <c r="A213" s="76"/>
      <c r="B213" s="76"/>
      <c r="C213" s="76"/>
      <c r="D213" s="77"/>
      <c r="E213" s="78"/>
      <c r="F213" s="78"/>
      <c r="G213" s="78"/>
      <c r="H213" s="79"/>
      <c r="I213" s="77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</row>
    <row r="214" ht="10.5" customHeight="1">
      <c r="A214" s="76"/>
      <c r="B214" s="76"/>
      <c r="C214" s="76"/>
      <c r="D214" s="77"/>
      <c r="E214" s="78"/>
      <c r="F214" s="78"/>
      <c r="G214" s="78"/>
      <c r="H214" s="79"/>
      <c r="I214" s="77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</row>
    <row r="215" ht="10.5" customHeight="1">
      <c r="A215" s="76"/>
      <c r="B215" s="76"/>
      <c r="C215" s="76"/>
      <c r="D215" s="77"/>
      <c r="E215" s="78"/>
      <c r="F215" s="78"/>
      <c r="G215" s="78"/>
      <c r="H215" s="79"/>
      <c r="I215" s="77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</row>
    <row r="216" ht="10.5" customHeight="1">
      <c r="A216" s="76"/>
      <c r="B216" s="76"/>
      <c r="C216" s="76"/>
      <c r="D216" s="77"/>
      <c r="E216" s="78"/>
      <c r="F216" s="78"/>
      <c r="G216" s="78"/>
      <c r="H216" s="79"/>
      <c r="I216" s="77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</row>
    <row r="217" ht="10.5" customHeight="1">
      <c r="A217" s="76"/>
      <c r="B217" s="76"/>
      <c r="C217" s="76"/>
      <c r="D217" s="77"/>
      <c r="E217" s="78"/>
      <c r="F217" s="78"/>
      <c r="G217" s="78"/>
      <c r="H217" s="79"/>
      <c r="I217" s="77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</row>
    <row r="218" ht="10.5" customHeight="1">
      <c r="A218" s="76"/>
      <c r="B218" s="76"/>
      <c r="C218" s="76"/>
      <c r="D218" s="77"/>
      <c r="E218" s="78"/>
      <c r="F218" s="78"/>
      <c r="G218" s="78"/>
      <c r="H218" s="79"/>
      <c r="I218" s="77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</row>
    <row r="219" ht="10.5" customHeight="1">
      <c r="A219" s="76"/>
      <c r="B219" s="76"/>
      <c r="C219" s="76"/>
      <c r="D219" s="77"/>
      <c r="E219" s="78"/>
      <c r="F219" s="78"/>
      <c r="G219" s="78"/>
      <c r="H219" s="79"/>
      <c r="I219" s="77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</row>
    <row r="220" ht="10.5" customHeight="1">
      <c r="A220" s="76"/>
      <c r="B220" s="76"/>
      <c r="C220" s="76"/>
      <c r="D220" s="77"/>
      <c r="E220" s="78"/>
      <c r="F220" s="78"/>
      <c r="G220" s="78"/>
      <c r="H220" s="79"/>
      <c r="I220" s="77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</row>
    <row r="221" ht="10.5" customHeight="1">
      <c r="A221" s="76"/>
      <c r="B221" s="76"/>
      <c r="C221" s="76"/>
      <c r="D221" s="77"/>
      <c r="E221" s="78"/>
      <c r="F221" s="78"/>
      <c r="G221" s="78"/>
      <c r="H221" s="79"/>
      <c r="I221" s="77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</row>
    <row r="222" ht="10.5" customHeight="1">
      <c r="A222" s="76"/>
      <c r="B222" s="76"/>
      <c r="C222" s="76"/>
      <c r="D222" s="77"/>
      <c r="E222" s="78"/>
      <c r="F222" s="78"/>
      <c r="G222" s="78"/>
      <c r="H222" s="79"/>
      <c r="I222" s="77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</row>
    <row r="223" ht="10.5" customHeight="1">
      <c r="A223" s="76"/>
      <c r="B223" s="76"/>
      <c r="C223" s="76"/>
      <c r="D223" s="77"/>
      <c r="E223" s="78"/>
      <c r="F223" s="78"/>
      <c r="G223" s="78"/>
      <c r="H223" s="79"/>
      <c r="I223" s="77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</row>
    <row r="224" ht="10.5" customHeight="1">
      <c r="A224" s="76"/>
      <c r="B224" s="76"/>
      <c r="C224" s="76"/>
      <c r="D224" s="77"/>
      <c r="E224" s="78"/>
      <c r="F224" s="78"/>
      <c r="G224" s="78"/>
      <c r="H224" s="79"/>
      <c r="I224" s="77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</row>
    <row r="225" ht="10.5" customHeight="1">
      <c r="A225" s="76"/>
      <c r="B225" s="76"/>
      <c r="C225" s="76"/>
      <c r="D225" s="77"/>
      <c r="E225" s="78"/>
      <c r="F225" s="78"/>
      <c r="G225" s="78"/>
      <c r="H225" s="79"/>
      <c r="I225" s="77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</row>
    <row r="226" ht="10.5" customHeight="1">
      <c r="A226" s="76"/>
      <c r="B226" s="76"/>
      <c r="C226" s="76"/>
      <c r="D226" s="77"/>
      <c r="E226" s="78"/>
      <c r="F226" s="78"/>
      <c r="G226" s="78"/>
      <c r="H226" s="79"/>
      <c r="I226" s="77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</row>
    <row r="227" ht="10.5" customHeight="1">
      <c r="A227" s="76"/>
      <c r="B227" s="76"/>
      <c r="C227" s="76"/>
      <c r="D227" s="77"/>
      <c r="E227" s="78"/>
      <c r="F227" s="78"/>
      <c r="G227" s="78"/>
      <c r="H227" s="79"/>
      <c r="I227" s="77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</row>
    <row r="228" ht="10.5" customHeight="1">
      <c r="A228" s="76"/>
      <c r="B228" s="76"/>
      <c r="C228" s="76"/>
      <c r="D228" s="77"/>
      <c r="E228" s="78"/>
      <c r="F228" s="78"/>
      <c r="G228" s="78"/>
      <c r="H228" s="79"/>
      <c r="I228" s="77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</row>
    <row r="229" ht="10.5" customHeight="1">
      <c r="A229" s="76"/>
      <c r="B229" s="76"/>
      <c r="C229" s="76"/>
      <c r="D229" s="77"/>
      <c r="E229" s="78"/>
      <c r="F229" s="78"/>
      <c r="G229" s="78"/>
      <c r="H229" s="79"/>
      <c r="I229" s="77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</row>
    <row r="230" ht="10.5" customHeight="1">
      <c r="A230" s="76"/>
      <c r="B230" s="76"/>
      <c r="C230" s="76"/>
      <c r="D230" s="77"/>
      <c r="E230" s="78"/>
      <c r="F230" s="78"/>
      <c r="G230" s="78"/>
      <c r="H230" s="79"/>
      <c r="I230" s="77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</row>
    <row r="231" ht="10.5" customHeight="1">
      <c r="A231" s="76"/>
      <c r="B231" s="76"/>
      <c r="C231" s="76"/>
      <c r="D231" s="77"/>
      <c r="E231" s="78"/>
      <c r="F231" s="78"/>
      <c r="G231" s="78"/>
      <c r="H231" s="79"/>
      <c r="I231" s="77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</row>
    <row r="232" ht="10.5" customHeight="1">
      <c r="A232" s="76"/>
      <c r="B232" s="76"/>
      <c r="C232" s="76"/>
      <c r="D232" s="77"/>
      <c r="E232" s="78"/>
      <c r="F232" s="78"/>
      <c r="G232" s="78"/>
      <c r="H232" s="79"/>
      <c r="I232" s="77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</row>
    <row r="233" ht="10.5" customHeight="1">
      <c r="A233" s="76"/>
      <c r="B233" s="76"/>
      <c r="C233" s="76"/>
      <c r="D233" s="77"/>
      <c r="E233" s="78"/>
      <c r="F233" s="78"/>
      <c r="G233" s="78"/>
      <c r="H233" s="79"/>
      <c r="I233" s="77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</row>
    <row r="234" ht="10.5" customHeight="1">
      <c r="A234" s="76"/>
      <c r="B234" s="76"/>
      <c r="C234" s="76"/>
      <c r="D234" s="77"/>
      <c r="E234" s="78"/>
      <c r="F234" s="78"/>
      <c r="G234" s="78"/>
      <c r="H234" s="79"/>
      <c r="I234" s="77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</row>
    <row r="235" ht="10.5" customHeight="1">
      <c r="A235" s="76"/>
      <c r="B235" s="76"/>
      <c r="C235" s="76"/>
      <c r="D235" s="77"/>
      <c r="E235" s="78"/>
      <c r="F235" s="78"/>
      <c r="G235" s="78"/>
      <c r="H235" s="79"/>
      <c r="I235" s="77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</row>
    <row r="236" ht="10.5" customHeight="1">
      <c r="A236" s="76"/>
      <c r="B236" s="76"/>
      <c r="C236" s="76"/>
      <c r="D236" s="77"/>
      <c r="E236" s="78"/>
      <c r="F236" s="78"/>
      <c r="G236" s="78"/>
      <c r="H236" s="79"/>
      <c r="I236" s="77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</row>
    <row r="237" ht="10.5" customHeight="1">
      <c r="A237" s="76"/>
      <c r="B237" s="76"/>
      <c r="C237" s="76"/>
      <c r="D237" s="77"/>
      <c r="E237" s="78"/>
      <c r="F237" s="78"/>
      <c r="G237" s="78"/>
      <c r="H237" s="79"/>
      <c r="I237" s="77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</row>
    <row r="238" ht="10.5" customHeight="1">
      <c r="A238" s="76"/>
      <c r="B238" s="76"/>
      <c r="C238" s="76"/>
      <c r="D238" s="77"/>
      <c r="E238" s="78"/>
      <c r="F238" s="78"/>
      <c r="G238" s="78"/>
      <c r="H238" s="79"/>
      <c r="I238" s="77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</row>
    <row r="239" ht="10.5" customHeight="1">
      <c r="A239" s="76"/>
      <c r="B239" s="76"/>
      <c r="C239" s="76"/>
      <c r="D239" s="77"/>
      <c r="E239" s="78"/>
      <c r="F239" s="78"/>
      <c r="G239" s="78"/>
      <c r="H239" s="79"/>
      <c r="I239" s="77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</row>
    <row r="240" ht="10.5" customHeight="1">
      <c r="A240" s="76"/>
      <c r="B240" s="76"/>
      <c r="C240" s="76"/>
      <c r="D240" s="77"/>
      <c r="E240" s="78"/>
      <c r="F240" s="78"/>
      <c r="G240" s="78"/>
      <c r="H240" s="79"/>
      <c r="I240" s="77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</row>
    <row r="241" ht="10.5" customHeight="1">
      <c r="A241" s="76"/>
      <c r="B241" s="76"/>
      <c r="C241" s="76"/>
      <c r="D241" s="77"/>
      <c r="E241" s="78"/>
      <c r="F241" s="78"/>
      <c r="G241" s="78"/>
      <c r="H241" s="79"/>
      <c r="I241" s="77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</row>
    <row r="242" ht="10.5" customHeight="1">
      <c r="A242" s="76"/>
      <c r="B242" s="76"/>
      <c r="C242" s="76"/>
      <c r="D242" s="77"/>
      <c r="E242" s="78"/>
      <c r="F242" s="78"/>
      <c r="G242" s="78"/>
      <c r="H242" s="79"/>
      <c r="I242" s="77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</row>
    <row r="243" ht="10.5" customHeight="1">
      <c r="A243" s="76"/>
      <c r="B243" s="76"/>
      <c r="C243" s="76"/>
      <c r="D243" s="77"/>
      <c r="E243" s="78"/>
      <c r="F243" s="78"/>
      <c r="G243" s="78"/>
      <c r="H243" s="79"/>
      <c r="I243" s="77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</row>
    <row r="244" ht="10.5" customHeight="1">
      <c r="A244" s="76"/>
      <c r="B244" s="76"/>
      <c r="C244" s="76"/>
      <c r="D244" s="77"/>
      <c r="E244" s="78"/>
      <c r="F244" s="78"/>
      <c r="G244" s="78"/>
      <c r="H244" s="79"/>
      <c r="I244" s="77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</row>
    <row r="245" ht="10.5" customHeight="1">
      <c r="A245" s="76"/>
      <c r="B245" s="76"/>
      <c r="C245" s="76"/>
      <c r="D245" s="77"/>
      <c r="E245" s="78"/>
      <c r="F245" s="78"/>
      <c r="G245" s="78"/>
      <c r="H245" s="79"/>
      <c r="I245" s="77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</row>
    <row r="246" ht="10.5" customHeight="1">
      <c r="A246" s="76"/>
      <c r="B246" s="76"/>
      <c r="C246" s="76"/>
      <c r="D246" s="77"/>
      <c r="E246" s="78"/>
      <c r="F246" s="78"/>
      <c r="G246" s="78"/>
      <c r="H246" s="79"/>
      <c r="I246" s="77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</row>
    <row r="247" ht="10.5" customHeight="1">
      <c r="A247" s="76"/>
      <c r="B247" s="76"/>
      <c r="C247" s="76"/>
      <c r="D247" s="77"/>
      <c r="E247" s="78"/>
      <c r="F247" s="78"/>
      <c r="G247" s="78"/>
      <c r="H247" s="79"/>
      <c r="I247" s="77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</row>
    <row r="248" ht="10.5" customHeight="1">
      <c r="A248" s="76"/>
      <c r="B248" s="76"/>
      <c r="C248" s="76"/>
      <c r="D248" s="77"/>
      <c r="E248" s="78"/>
      <c r="F248" s="78"/>
      <c r="G248" s="78"/>
      <c r="H248" s="79"/>
      <c r="I248" s="77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</row>
    <row r="249" ht="10.5" customHeight="1">
      <c r="A249" s="76"/>
      <c r="B249" s="76"/>
      <c r="C249" s="76"/>
      <c r="D249" s="77"/>
      <c r="E249" s="78"/>
      <c r="F249" s="78"/>
      <c r="G249" s="78"/>
      <c r="H249" s="79"/>
      <c r="I249" s="77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</row>
    <row r="250" ht="10.5" customHeight="1">
      <c r="A250" s="76"/>
      <c r="B250" s="76"/>
      <c r="C250" s="76"/>
      <c r="D250" s="77"/>
      <c r="E250" s="78"/>
      <c r="F250" s="78"/>
      <c r="G250" s="78"/>
      <c r="H250" s="79"/>
      <c r="I250" s="77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</row>
    <row r="251" ht="10.5" customHeight="1">
      <c r="A251" s="76"/>
      <c r="B251" s="76"/>
      <c r="C251" s="76"/>
      <c r="D251" s="77"/>
      <c r="E251" s="78"/>
      <c r="F251" s="78"/>
      <c r="G251" s="78"/>
      <c r="H251" s="79"/>
      <c r="I251" s="77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</row>
    <row r="252" ht="10.5" customHeight="1">
      <c r="A252" s="76"/>
      <c r="B252" s="76"/>
      <c r="C252" s="76"/>
      <c r="D252" s="77"/>
      <c r="E252" s="78"/>
      <c r="F252" s="78"/>
      <c r="G252" s="78"/>
      <c r="H252" s="79"/>
      <c r="I252" s="77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</row>
    <row r="253" ht="10.5" customHeight="1">
      <c r="A253" s="76"/>
      <c r="B253" s="76"/>
      <c r="C253" s="76"/>
      <c r="D253" s="77"/>
      <c r="E253" s="78"/>
      <c r="F253" s="78"/>
      <c r="G253" s="78"/>
      <c r="H253" s="79"/>
      <c r="I253" s="77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</row>
    <row r="254" ht="10.5" customHeight="1">
      <c r="A254" s="76"/>
      <c r="B254" s="76"/>
      <c r="C254" s="76"/>
      <c r="D254" s="77"/>
      <c r="E254" s="78"/>
      <c r="F254" s="78"/>
      <c r="G254" s="78"/>
      <c r="H254" s="79"/>
      <c r="I254" s="77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</row>
    <row r="255" ht="10.5" customHeight="1">
      <c r="A255" s="76"/>
      <c r="B255" s="76"/>
      <c r="C255" s="76"/>
      <c r="D255" s="77"/>
      <c r="E255" s="78"/>
      <c r="F255" s="78"/>
      <c r="G255" s="78"/>
      <c r="H255" s="79"/>
      <c r="I255" s="77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</row>
    <row r="256" ht="10.5" customHeight="1">
      <c r="A256" s="76"/>
      <c r="B256" s="76"/>
      <c r="C256" s="76"/>
      <c r="D256" s="77"/>
      <c r="E256" s="78"/>
      <c r="F256" s="78"/>
      <c r="G256" s="78"/>
      <c r="H256" s="79"/>
      <c r="I256" s="77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</row>
    <row r="257" ht="10.5" customHeight="1">
      <c r="A257" s="76"/>
      <c r="B257" s="76"/>
      <c r="C257" s="76"/>
      <c r="D257" s="77"/>
      <c r="E257" s="78"/>
      <c r="F257" s="78"/>
      <c r="G257" s="78"/>
      <c r="H257" s="79"/>
      <c r="I257" s="77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</row>
    <row r="258" ht="10.5" customHeight="1">
      <c r="A258" s="76"/>
      <c r="B258" s="76"/>
      <c r="C258" s="76"/>
      <c r="D258" s="77"/>
      <c r="E258" s="78"/>
      <c r="F258" s="78"/>
      <c r="G258" s="78"/>
      <c r="H258" s="79"/>
      <c r="I258" s="77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</row>
    <row r="259" ht="10.5" customHeight="1">
      <c r="A259" s="76"/>
      <c r="B259" s="76"/>
      <c r="C259" s="76"/>
      <c r="D259" s="77"/>
      <c r="E259" s="78"/>
      <c r="F259" s="78"/>
      <c r="G259" s="78"/>
      <c r="H259" s="79"/>
      <c r="I259" s="77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</row>
    <row r="260" ht="10.5" customHeight="1">
      <c r="A260" s="76"/>
      <c r="B260" s="76"/>
      <c r="C260" s="76"/>
      <c r="D260" s="77"/>
      <c r="E260" s="78"/>
      <c r="F260" s="78"/>
      <c r="G260" s="78"/>
      <c r="H260" s="79"/>
      <c r="I260" s="77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</row>
    <row r="261" ht="10.5" customHeight="1">
      <c r="A261" s="76"/>
      <c r="B261" s="76"/>
      <c r="C261" s="76"/>
      <c r="D261" s="77"/>
      <c r="E261" s="78"/>
      <c r="F261" s="78"/>
      <c r="G261" s="78"/>
      <c r="H261" s="79"/>
      <c r="I261" s="77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</row>
    <row r="262" ht="10.5" customHeight="1">
      <c r="A262" s="76"/>
      <c r="B262" s="76"/>
      <c r="C262" s="76"/>
      <c r="D262" s="77"/>
      <c r="E262" s="78"/>
      <c r="F262" s="78"/>
      <c r="G262" s="78"/>
      <c r="H262" s="79"/>
      <c r="I262" s="77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</row>
    <row r="263" ht="10.5" customHeight="1">
      <c r="A263" s="76"/>
      <c r="B263" s="76"/>
      <c r="C263" s="76"/>
      <c r="D263" s="77"/>
      <c r="E263" s="78"/>
      <c r="F263" s="78"/>
      <c r="G263" s="78"/>
      <c r="H263" s="79"/>
      <c r="I263" s="77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</row>
    <row r="264" ht="10.5" customHeight="1">
      <c r="A264" s="76"/>
      <c r="B264" s="76"/>
      <c r="C264" s="76"/>
      <c r="D264" s="77"/>
      <c r="E264" s="78"/>
      <c r="F264" s="78"/>
      <c r="G264" s="78"/>
      <c r="H264" s="79"/>
      <c r="I264" s="77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</row>
    <row r="265" ht="10.5" customHeight="1">
      <c r="A265" s="76"/>
      <c r="B265" s="76"/>
      <c r="C265" s="76"/>
      <c r="D265" s="77"/>
      <c r="E265" s="78"/>
      <c r="F265" s="78"/>
      <c r="G265" s="78"/>
      <c r="H265" s="79"/>
      <c r="I265" s="77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</row>
    <row r="266" ht="10.5" customHeight="1">
      <c r="A266" s="76"/>
      <c r="B266" s="76"/>
      <c r="C266" s="76"/>
      <c r="D266" s="77"/>
      <c r="E266" s="78"/>
      <c r="F266" s="78"/>
      <c r="G266" s="78"/>
      <c r="H266" s="79"/>
      <c r="I266" s="77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</row>
    <row r="267" ht="10.5" customHeight="1">
      <c r="A267" s="76"/>
      <c r="B267" s="76"/>
      <c r="C267" s="76"/>
      <c r="D267" s="77"/>
      <c r="E267" s="78"/>
      <c r="F267" s="78"/>
      <c r="G267" s="78"/>
      <c r="H267" s="79"/>
      <c r="I267" s="77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</row>
    <row r="268" ht="10.5" customHeight="1">
      <c r="A268" s="76"/>
      <c r="B268" s="76"/>
      <c r="C268" s="76"/>
      <c r="D268" s="77"/>
      <c r="E268" s="78"/>
      <c r="F268" s="78"/>
      <c r="G268" s="78"/>
      <c r="H268" s="79"/>
      <c r="I268" s="77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</row>
    <row r="269" ht="10.5" customHeight="1">
      <c r="A269" s="76"/>
      <c r="B269" s="76"/>
      <c r="C269" s="76"/>
      <c r="D269" s="77"/>
      <c r="E269" s="78"/>
      <c r="F269" s="78"/>
      <c r="G269" s="78"/>
      <c r="H269" s="79"/>
      <c r="I269" s="77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</row>
    <row r="270" ht="10.5" customHeight="1">
      <c r="A270" s="76"/>
      <c r="B270" s="76"/>
      <c r="C270" s="76"/>
      <c r="D270" s="77"/>
      <c r="E270" s="78"/>
      <c r="F270" s="78"/>
      <c r="G270" s="78"/>
      <c r="H270" s="79"/>
      <c r="I270" s="77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</row>
    <row r="271" ht="10.5" customHeight="1">
      <c r="A271" s="76"/>
      <c r="B271" s="76"/>
      <c r="C271" s="76"/>
      <c r="D271" s="77"/>
      <c r="E271" s="78"/>
      <c r="F271" s="78"/>
      <c r="G271" s="78"/>
      <c r="H271" s="79"/>
      <c r="I271" s="77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</row>
    <row r="272" ht="10.5" customHeight="1">
      <c r="A272" s="76"/>
      <c r="B272" s="76"/>
      <c r="C272" s="76"/>
      <c r="D272" s="77"/>
      <c r="E272" s="78"/>
      <c r="F272" s="78"/>
      <c r="G272" s="78"/>
      <c r="H272" s="79"/>
      <c r="I272" s="77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</row>
    <row r="273" ht="10.5" customHeight="1">
      <c r="A273" s="76"/>
      <c r="B273" s="76"/>
      <c r="C273" s="76"/>
      <c r="D273" s="77"/>
      <c r="E273" s="78"/>
      <c r="F273" s="78"/>
      <c r="G273" s="78"/>
      <c r="H273" s="79"/>
      <c r="I273" s="77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</row>
    <row r="274" ht="10.5" customHeight="1">
      <c r="A274" s="76"/>
      <c r="B274" s="76"/>
      <c r="C274" s="76"/>
      <c r="D274" s="77"/>
      <c r="E274" s="78"/>
      <c r="F274" s="78"/>
      <c r="G274" s="78"/>
      <c r="H274" s="79"/>
      <c r="I274" s="77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</row>
    <row r="275" ht="10.5" customHeight="1">
      <c r="A275" s="76"/>
      <c r="B275" s="76"/>
      <c r="C275" s="76"/>
      <c r="D275" s="77"/>
      <c r="E275" s="78"/>
      <c r="F275" s="78"/>
      <c r="G275" s="78"/>
      <c r="H275" s="79"/>
      <c r="I275" s="77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</row>
    <row r="276" ht="10.5" customHeight="1">
      <c r="A276" s="76"/>
      <c r="B276" s="76"/>
      <c r="C276" s="76"/>
      <c r="D276" s="77"/>
      <c r="E276" s="78"/>
      <c r="F276" s="78"/>
      <c r="G276" s="78"/>
      <c r="H276" s="79"/>
      <c r="I276" s="77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</row>
    <row r="277" ht="10.5" customHeight="1">
      <c r="A277" s="76"/>
      <c r="B277" s="76"/>
      <c r="C277" s="76"/>
      <c r="D277" s="77"/>
      <c r="E277" s="78"/>
      <c r="F277" s="78"/>
      <c r="G277" s="78"/>
      <c r="H277" s="79"/>
      <c r="I277" s="77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</row>
    <row r="278" ht="10.5" customHeight="1">
      <c r="A278" s="76"/>
      <c r="B278" s="76"/>
      <c r="C278" s="76"/>
      <c r="D278" s="77"/>
      <c r="E278" s="78"/>
      <c r="F278" s="78"/>
      <c r="G278" s="78"/>
      <c r="H278" s="79"/>
      <c r="I278" s="77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</row>
    <row r="279" ht="10.5" customHeight="1">
      <c r="A279" s="76"/>
      <c r="B279" s="76"/>
      <c r="C279" s="76"/>
      <c r="D279" s="77"/>
      <c r="E279" s="78"/>
      <c r="F279" s="78"/>
      <c r="G279" s="78"/>
      <c r="H279" s="79"/>
      <c r="I279" s="77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</row>
    <row r="280" ht="10.5" customHeight="1">
      <c r="A280" s="76"/>
      <c r="B280" s="76"/>
      <c r="C280" s="76"/>
      <c r="D280" s="77"/>
      <c r="E280" s="78"/>
      <c r="F280" s="78"/>
      <c r="G280" s="78"/>
      <c r="H280" s="79"/>
      <c r="I280" s="77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</row>
    <row r="281" ht="10.5" customHeight="1">
      <c r="A281" s="76"/>
      <c r="B281" s="76"/>
      <c r="C281" s="76"/>
      <c r="D281" s="77"/>
      <c r="E281" s="78"/>
      <c r="F281" s="78"/>
      <c r="G281" s="78"/>
      <c r="H281" s="79"/>
      <c r="I281" s="77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</row>
    <row r="282" ht="10.5" customHeight="1">
      <c r="A282" s="76"/>
      <c r="B282" s="76"/>
      <c r="C282" s="76"/>
      <c r="D282" s="77"/>
      <c r="E282" s="78"/>
      <c r="F282" s="78"/>
      <c r="G282" s="78"/>
      <c r="H282" s="79"/>
      <c r="I282" s="77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</row>
    <row r="283" ht="10.5" customHeight="1">
      <c r="A283" s="76"/>
      <c r="B283" s="76"/>
      <c r="C283" s="76"/>
      <c r="D283" s="77"/>
      <c r="E283" s="78"/>
      <c r="F283" s="78"/>
      <c r="G283" s="78"/>
      <c r="H283" s="79"/>
      <c r="I283" s="77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</row>
    <row r="284" ht="10.5" customHeight="1">
      <c r="A284" s="76"/>
      <c r="B284" s="76"/>
      <c r="C284" s="76"/>
      <c r="D284" s="77"/>
      <c r="E284" s="78"/>
      <c r="F284" s="78"/>
      <c r="G284" s="78"/>
      <c r="H284" s="79"/>
      <c r="I284" s="77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</row>
    <row r="285" ht="10.5" customHeight="1">
      <c r="A285" s="76"/>
      <c r="B285" s="76"/>
      <c r="C285" s="76"/>
      <c r="D285" s="77"/>
      <c r="E285" s="78"/>
      <c r="F285" s="78"/>
      <c r="G285" s="78"/>
      <c r="H285" s="79"/>
      <c r="I285" s="77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</row>
    <row r="286" ht="10.5" customHeight="1">
      <c r="A286" s="76"/>
      <c r="B286" s="76"/>
      <c r="C286" s="76"/>
      <c r="D286" s="77"/>
      <c r="E286" s="78"/>
      <c r="F286" s="78"/>
      <c r="G286" s="78"/>
      <c r="H286" s="79"/>
      <c r="I286" s="77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</row>
    <row r="287" ht="10.5" customHeight="1">
      <c r="A287" s="76"/>
      <c r="B287" s="76"/>
      <c r="C287" s="76"/>
      <c r="D287" s="77"/>
      <c r="E287" s="78"/>
      <c r="F287" s="78"/>
      <c r="G287" s="78"/>
      <c r="H287" s="79"/>
      <c r="I287" s="77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</row>
    <row r="288" ht="10.5" customHeight="1">
      <c r="A288" s="76"/>
      <c r="B288" s="76"/>
      <c r="C288" s="76"/>
      <c r="D288" s="77"/>
      <c r="E288" s="78"/>
      <c r="F288" s="78"/>
      <c r="G288" s="78"/>
      <c r="H288" s="79"/>
      <c r="I288" s="77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</row>
    <row r="289" ht="10.5" customHeight="1">
      <c r="A289" s="76"/>
      <c r="B289" s="76"/>
      <c r="C289" s="76"/>
      <c r="D289" s="77"/>
      <c r="E289" s="78"/>
      <c r="F289" s="78"/>
      <c r="G289" s="78"/>
      <c r="H289" s="79"/>
      <c r="I289" s="77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</row>
    <row r="290" ht="10.5" customHeight="1">
      <c r="A290" s="76"/>
      <c r="B290" s="76"/>
      <c r="C290" s="76"/>
      <c r="D290" s="77"/>
      <c r="E290" s="78"/>
      <c r="F290" s="78"/>
      <c r="G290" s="78"/>
      <c r="H290" s="79"/>
      <c r="I290" s="77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</row>
    <row r="291" ht="10.5" customHeight="1">
      <c r="A291" s="76"/>
      <c r="B291" s="76"/>
      <c r="C291" s="76"/>
      <c r="D291" s="77"/>
      <c r="E291" s="78"/>
      <c r="F291" s="78"/>
      <c r="G291" s="78"/>
      <c r="H291" s="79"/>
      <c r="I291" s="77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</row>
    <row r="292" ht="10.5" customHeight="1">
      <c r="A292" s="76"/>
      <c r="B292" s="76"/>
      <c r="C292" s="76"/>
      <c r="D292" s="77"/>
      <c r="E292" s="78"/>
      <c r="F292" s="78"/>
      <c r="G292" s="78"/>
      <c r="H292" s="79"/>
      <c r="I292" s="77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</row>
    <row r="293" ht="10.5" customHeight="1">
      <c r="A293" s="76"/>
      <c r="B293" s="76"/>
      <c r="C293" s="76"/>
      <c r="D293" s="77"/>
      <c r="E293" s="78"/>
      <c r="F293" s="78"/>
      <c r="G293" s="78"/>
      <c r="H293" s="79"/>
      <c r="I293" s="77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</row>
    <row r="294" ht="10.5" customHeight="1">
      <c r="A294" s="76"/>
      <c r="B294" s="76"/>
      <c r="C294" s="76"/>
      <c r="D294" s="77"/>
      <c r="E294" s="78"/>
      <c r="F294" s="78"/>
      <c r="G294" s="78"/>
      <c r="H294" s="79"/>
      <c r="I294" s="77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</row>
    <row r="295" ht="10.5" customHeight="1">
      <c r="A295" s="76"/>
      <c r="B295" s="76"/>
      <c r="C295" s="76"/>
      <c r="D295" s="77"/>
      <c r="E295" s="78"/>
      <c r="F295" s="78"/>
      <c r="G295" s="78"/>
      <c r="H295" s="79"/>
      <c r="I295" s="77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</row>
    <row r="296" ht="10.5" customHeight="1">
      <c r="A296" s="76"/>
      <c r="B296" s="76"/>
      <c r="C296" s="76"/>
      <c r="D296" s="77"/>
      <c r="E296" s="78"/>
      <c r="F296" s="78"/>
      <c r="G296" s="78"/>
      <c r="H296" s="79"/>
      <c r="I296" s="77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</row>
    <row r="297" ht="10.5" customHeight="1">
      <c r="A297" s="76"/>
      <c r="B297" s="76"/>
      <c r="C297" s="76"/>
      <c r="D297" s="77"/>
      <c r="E297" s="78"/>
      <c r="F297" s="78"/>
      <c r="G297" s="78"/>
      <c r="H297" s="79"/>
      <c r="I297" s="77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</row>
    <row r="298" ht="10.5" customHeight="1">
      <c r="A298" s="76"/>
      <c r="B298" s="76"/>
      <c r="C298" s="76"/>
      <c r="D298" s="77"/>
      <c r="E298" s="78"/>
      <c r="F298" s="78"/>
      <c r="G298" s="78"/>
      <c r="H298" s="79"/>
      <c r="I298" s="77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</row>
    <row r="299" ht="10.5" customHeight="1">
      <c r="A299" s="76"/>
      <c r="B299" s="76"/>
      <c r="C299" s="76"/>
      <c r="D299" s="77"/>
      <c r="E299" s="78"/>
      <c r="F299" s="78"/>
      <c r="G299" s="78"/>
      <c r="H299" s="79"/>
      <c r="I299" s="77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</row>
    <row r="300" ht="10.5" customHeight="1">
      <c r="A300" s="76"/>
      <c r="B300" s="76"/>
      <c r="C300" s="76"/>
      <c r="D300" s="77"/>
      <c r="E300" s="78"/>
      <c r="F300" s="78"/>
      <c r="G300" s="78"/>
      <c r="H300" s="79"/>
      <c r="I300" s="77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</row>
    <row r="301" ht="10.5" customHeight="1">
      <c r="A301" s="76"/>
      <c r="B301" s="76"/>
      <c r="C301" s="76"/>
      <c r="D301" s="77"/>
      <c r="E301" s="78"/>
      <c r="F301" s="78"/>
      <c r="G301" s="78"/>
      <c r="H301" s="79"/>
      <c r="I301" s="77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</row>
    <row r="302" ht="10.5" customHeight="1">
      <c r="A302" s="76"/>
      <c r="B302" s="76"/>
      <c r="C302" s="76"/>
      <c r="D302" s="77"/>
      <c r="E302" s="78"/>
      <c r="F302" s="78"/>
      <c r="G302" s="78"/>
      <c r="H302" s="79"/>
      <c r="I302" s="77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</row>
    <row r="303" ht="10.5" customHeight="1">
      <c r="A303" s="76"/>
      <c r="B303" s="76"/>
      <c r="C303" s="76"/>
      <c r="D303" s="77"/>
      <c r="E303" s="78"/>
      <c r="F303" s="78"/>
      <c r="G303" s="78"/>
      <c r="H303" s="79"/>
      <c r="I303" s="77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</row>
    <row r="304" ht="10.5" customHeight="1">
      <c r="A304" s="76"/>
      <c r="B304" s="76"/>
      <c r="C304" s="76"/>
      <c r="D304" s="77"/>
      <c r="E304" s="78"/>
      <c r="F304" s="78"/>
      <c r="G304" s="78"/>
      <c r="H304" s="79"/>
      <c r="I304" s="77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</row>
    <row r="305" ht="10.5" customHeight="1">
      <c r="A305" s="76"/>
      <c r="B305" s="76"/>
      <c r="C305" s="76"/>
      <c r="D305" s="77"/>
      <c r="E305" s="78"/>
      <c r="F305" s="78"/>
      <c r="G305" s="78"/>
      <c r="H305" s="79"/>
      <c r="I305" s="77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</row>
    <row r="306" ht="10.5" customHeight="1">
      <c r="A306" s="76"/>
      <c r="B306" s="76"/>
      <c r="C306" s="76"/>
      <c r="D306" s="77"/>
      <c r="E306" s="78"/>
      <c r="F306" s="78"/>
      <c r="G306" s="78"/>
      <c r="H306" s="79"/>
      <c r="I306" s="77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</row>
    <row r="307" ht="10.5" customHeight="1">
      <c r="A307" s="76"/>
      <c r="B307" s="76"/>
      <c r="C307" s="76"/>
      <c r="D307" s="77"/>
      <c r="E307" s="78"/>
      <c r="F307" s="78"/>
      <c r="G307" s="78"/>
      <c r="H307" s="79"/>
      <c r="I307" s="77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</row>
    <row r="308" ht="10.5" customHeight="1">
      <c r="A308" s="76"/>
      <c r="B308" s="76"/>
      <c r="C308" s="76"/>
      <c r="D308" s="77"/>
      <c r="E308" s="78"/>
      <c r="F308" s="78"/>
      <c r="G308" s="78"/>
      <c r="H308" s="79"/>
      <c r="I308" s="77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</row>
    <row r="309" ht="10.5" customHeight="1">
      <c r="A309" s="76"/>
      <c r="B309" s="76"/>
      <c r="C309" s="76"/>
      <c r="D309" s="77"/>
      <c r="E309" s="78"/>
      <c r="F309" s="78"/>
      <c r="G309" s="78"/>
      <c r="H309" s="79"/>
      <c r="I309" s="77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</row>
    <row r="310" ht="10.5" customHeight="1">
      <c r="A310" s="76"/>
      <c r="B310" s="76"/>
      <c r="C310" s="76"/>
      <c r="D310" s="77"/>
      <c r="E310" s="78"/>
      <c r="F310" s="78"/>
      <c r="G310" s="78"/>
      <c r="H310" s="79"/>
      <c r="I310" s="77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</row>
    <row r="311" ht="10.5" customHeight="1">
      <c r="A311" s="76"/>
      <c r="B311" s="76"/>
      <c r="C311" s="76"/>
      <c r="D311" s="77"/>
      <c r="E311" s="78"/>
      <c r="F311" s="78"/>
      <c r="G311" s="78"/>
      <c r="H311" s="79"/>
      <c r="I311" s="77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</row>
    <row r="312" ht="10.5" customHeight="1">
      <c r="A312" s="76"/>
      <c r="B312" s="76"/>
      <c r="C312" s="76"/>
      <c r="D312" s="77"/>
      <c r="E312" s="78"/>
      <c r="F312" s="78"/>
      <c r="G312" s="78"/>
      <c r="H312" s="79"/>
      <c r="I312" s="77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</row>
    <row r="313" ht="10.5" customHeight="1">
      <c r="A313" s="76"/>
      <c r="B313" s="76"/>
      <c r="C313" s="76"/>
      <c r="D313" s="77"/>
      <c r="E313" s="78"/>
      <c r="F313" s="78"/>
      <c r="G313" s="78"/>
      <c r="H313" s="79"/>
      <c r="I313" s="77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</row>
    <row r="314" ht="10.5" customHeight="1">
      <c r="A314" s="76"/>
      <c r="B314" s="76"/>
      <c r="C314" s="76"/>
      <c r="D314" s="77"/>
      <c r="E314" s="78"/>
      <c r="F314" s="78"/>
      <c r="G314" s="78"/>
      <c r="H314" s="79"/>
      <c r="I314" s="77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</row>
    <row r="315" ht="10.5" customHeight="1">
      <c r="A315" s="76"/>
      <c r="B315" s="76"/>
      <c r="C315" s="76"/>
      <c r="D315" s="77"/>
      <c r="E315" s="78"/>
      <c r="F315" s="78"/>
      <c r="G315" s="78"/>
      <c r="H315" s="79"/>
      <c r="I315" s="77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</row>
    <row r="316" ht="10.5" customHeight="1">
      <c r="A316" s="76"/>
      <c r="B316" s="76"/>
      <c r="C316" s="76"/>
      <c r="D316" s="77"/>
      <c r="E316" s="78"/>
      <c r="F316" s="78"/>
      <c r="G316" s="78"/>
      <c r="H316" s="79"/>
      <c r="I316" s="77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</row>
    <row r="317" ht="10.5" customHeight="1">
      <c r="A317" s="76"/>
      <c r="B317" s="76"/>
      <c r="C317" s="76"/>
      <c r="D317" s="77"/>
      <c r="E317" s="78"/>
      <c r="F317" s="78"/>
      <c r="G317" s="78"/>
      <c r="H317" s="79"/>
      <c r="I317" s="77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</row>
    <row r="318" ht="10.5" customHeight="1">
      <c r="A318" s="76"/>
      <c r="B318" s="76"/>
      <c r="C318" s="76"/>
      <c r="D318" s="77"/>
      <c r="E318" s="78"/>
      <c r="F318" s="78"/>
      <c r="G318" s="78"/>
      <c r="H318" s="79"/>
      <c r="I318" s="77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</row>
    <row r="319" ht="10.5" customHeight="1">
      <c r="A319" s="76"/>
      <c r="B319" s="76"/>
      <c r="C319" s="76"/>
      <c r="D319" s="77"/>
      <c r="E319" s="78"/>
      <c r="F319" s="78"/>
      <c r="G319" s="78"/>
      <c r="H319" s="79"/>
      <c r="I319" s="77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</row>
    <row r="320" ht="10.5" customHeight="1">
      <c r="A320" s="76"/>
      <c r="B320" s="76"/>
      <c r="C320" s="76"/>
      <c r="D320" s="77"/>
      <c r="E320" s="78"/>
      <c r="F320" s="78"/>
      <c r="G320" s="78"/>
      <c r="H320" s="79"/>
      <c r="I320" s="77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</row>
    <row r="321" ht="10.5" customHeight="1">
      <c r="A321" s="76"/>
      <c r="B321" s="76"/>
      <c r="C321" s="76"/>
      <c r="D321" s="77"/>
      <c r="E321" s="78"/>
      <c r="F321" s="78"/>
      <c r="G321" s="78"/>
      <c r="H321" s="79"/>
      <c r="I321" s="77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</row>
    <row r="322" ht="10.5" customHeight="1">
      <c r="A322" s="76"/>
      <c r="B322" s="76"/>
      <c r="C322" s="76"/>
      <c r="D322" s="77"/>
      <c r="E322" s="78"/>
      <c r="F322" s="78"/>
      <c r="G322" s="78"/>
      <c r="H322" s="79"/>
      <c r="I322" s="77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</row>
    <row r="323" ht="10.5" customHeight="1">
      <c r="A323" s="76"/>
      <c r="B323" s="76"/>
      <c r="C323" s="76"/>
      <c r="D323" s="77"/>
      <c r="E323" s="78"/>
      <c r="F323" s="78"/>
      <c r="G323" s="78"/>
      <c r="H323" s="79"/>
      <c r="I323" s="77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</row>
    <row r="324" ht="10.5" customHeight="1">
      <c r="A324" s="76"/>
      <c r="B324" s="76"/>
      <c r="C324" s="76"/>
      <c r="D324" s="77"/>
      <c r="E324" s="78"/>
      <c r="F324" s="78"/>
      <c r="G324" s="78"/>
      <c r="H324" s="79"/>
      <c r="I324" s="77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</row>
    <row r="325" ht="10.5" customHeight="1">
      <c r="A325" s="76"/>
      <c r="B325" s="76"/>
      <c r="C325" s="76"/>
      <c r="D325" s="77"/>
      <c r="E325" s="78"/>
      <c r="F325" s="78"/>
      <c r="G325" s="78"/>
      <c r="H325" s="79"/>
      <c r="I325" s="77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</row>
    <row r="326" ht="10.5" customHeight="1">
      <c r="A326" s="76"/>
      <c r="B326" s="76"/>
      <c r="C326" s="76"/>
      <c r="D326" s="77"/>
      <c r="E326" s="78"/>
      <c r="F326" s="78"/>
      <c r="G326" s="78"/>
      <c r="H326" s="79"/>
      <c r="I326" s="77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</row>
    <row r="327" ht="10.5" customHeight="1">
      <c r="A327" s="76"/>
      <c r="B327" s="76"/>
      <c r="C327" s="76"/>
      <c r="D327" s="77"/>
      <c r="E327" s="78"/>
      <c r="F327" s="78"/>
      <c r="G327" s="78"/>
      <c r="H327" s="79"/>
      <c r="I327" s="77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</row>
    <row r="328" ht="10.5" customHeight="1">
      <c r="A328" s="76"/>
      <c r="B328" s="76"/>
      <c r="C328" s="76"/>
      <c r="D328" s="77"/>
      <c r="E328" s="78"/>
      <c r="F328" s="78"/>
      <c r="G328" s="78"/>
      <c r="H328" s="79"/>
      <c r="I328" s="77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</row>
    <row r="329" ht="10.5" customHeight="1">
      <c r="A329" s="76"/>
      <c r="B329" s="76"/>
      <c r="C329" s="76"/>
      <c r="D329" s="77"/>
      <c r="E329" s="78"/>
      <c r="F329" s="78"/>
      <c r="G329" s="78"/>
      <c r="H329" s="79"/>
      <c r="I329" s="77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</row>
    <row r="330" ht="10.5" customHeight="1">
      <c r="A330" s="76"/>
      <c r="B330" s="76"/>
      <c r="C330" s="76"/>
      <c r="D330" s="77"/>
      <c r="E330" s="78"/>
      <c r="F330" s="78"/>
      <c r="G330" s="78"/>
      <c r="H330" s="79"/>
      <c r="I330" s="77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</row>
    <row r="331" ht="10.5" customHeight="1">
      <c r="A331" s="76"/>
      <c r="B331" s="76"/>
      <c r="C331" s="76"/>
      <c r="D331" s="77"/>
      <c r="E331" s="78"/>
      <c r="F331" s="78"/>
      <c r="G331" s="78"/>
      <c r="H331" s="79"/>
      <c r="I331" s="77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</row>
    <row r="332" ht="10.5" customHeight="1">
      <c r="A332" s="76"/>
      <c r="B332" s="76"/>
      <c r="C332" s="76"/>
      <c r="D332" s="77"/>
      <c r="E332" s="78"/>
      <c r="F332" s="78"/>
      <c r="G332" s="78"/>
      <c r="H332" s="79"/>
      <c r="I332" s="77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</row>
    <row r="333" ht="10.5" customHeight="1">
      <c r="A333" s="76"/>
      <c r="B333" s="76"/>
      <c r="C333" s="76"/>
      <c r="D333" s="77"/>
      <c r="E333" s="78"/>
      <c r="F333" s="78"/>
      <c r="G333" s="78"/>
      <c r="H333" s="79"/>
      <c r="I333" s="77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</row>
    <row r="334" ht="10.5" customHeight="1">
      <c r="A334" s="76"/>
      <c r="B334" s="76"/>
      <c r="C334" s="76"/>
      <c r="D334" s="77"/>
      <c r="E334" s="78"/>
      <c r="F334" s="78"/>
      <c r="G334" s="78"/>
      <c r="H334" s="79"/>
      <c r="I334" s="77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</row>
    <row r="335" ht="10.5" customHeight="1">
      <c r="A335" s="76"/>
      <c r="B335" s="76"/>
      <c r="C335" s="76"/>
      <c r="D335" s="77"/>
      <c r="E335" s="78"/>
      <c r="F335" s="78"/>
      <c r="G335" s="78"/>
      <c r="H335" s="79"/>
      <c r="I335" s="77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</row>
    <row r="336" ht="10.5" customHeight="1">
      <c r="A336" s="76"/>
      <c r="B336" s="76"/>
      <c r="C336" s="76"/>
      <c r="D336" s="77"/>
      <c r="E336" s="78"/>
      <c r="F336" s="78"/>
      <c r="G336" s="78"/>
      <c r="H336" s="79"/>
      <c r="I336" s="77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</row>
    <row r="337" ht="10.5" customHeight="1">
      <c r="A337" s="76"/>
      <c r="B337" s="76"/>
      <c r="C337" s="76"/>
      <c r="D337" s="77"/>
      <c r="E337" s="78"/>
      <c r="F337" s="78"/>
      <c r="G337" s="78"/>
      <c r="H337" s="79"/>
      <c r="I337" s="77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</row>
    <row r="338" ht="10.5" customHeight="1">
      <c r="A338" s="76"/>
      <c r="B338" s="76"/>
      <c r="C338" s="76"/>
      <c r="D338" s="77"/>
      <c r="E338" s="78"/>
      <c r="F338" s="78"/>
      <c r="G338" s="78"/>
      <c r="H338" s="79"/>
      <c r="I338" s="77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</row>
    <row r="339" ht="10.5" customHeight="1">
      <c r="A339" s="76"/>
      <c r="B339" s="76"/>
      <c r="C339" s="76"/>
      <c r="D339" s="77"/>
      <c r="E339" s="78"/>
      <c r="F339" s="78"/>
      <c r="G339" s="78"/>
      <c r="H339" s="79"/>
      <c r="I339" s="77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</row>
    <row r="340" ht="10.5" customHeight="1">
      <c r="A340" s="76"/>
      <c r="B340" s="76"/>
      <c r="C340" s="76"/>
      <c r="D340" s="77"/>
      <c r="E340" s="78"/>
      <c r="F340" s="78"/>
      <c r="G340" s="78"/>
      <c r="H340" s="79"/>
      <c r="I340" s="77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</row>
    <row r="341" ht="10.5" customHeight="1">
      <c r="A341" s="76"/>
      <c r="B341" s="76"/>
      <c r="C341" s="76"/>
      <c r="D341" s="77"/>
      <c r="E341" s="78"/>
      <c r="F341" s="78"/>
      <c r="G341" s="78"/>
      <c r="H341" s="79"/>
      <c r="I341" s="77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</row>
    <row r="342" ht="10.5" customHeight="1">
      <c r="A342" s="76"/>
      <c r="B342" s="76"/>
      <c r="C342" s="76"/>
      <c r="D342" s="77"/>
      <c r="E342" s="78"/>
      <c r="F342" s="78"/>
      <c r="G342" s="78"/>
      <c r="H342" s="79"/>
      <c r="I342" s="77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</row>
    <row r="343" ht="10.5" customHeight="1">
      <c r="A343" s="76"/>
      <c r="B343" s="76"/>
      <c r="C343" s="76"/>
      <c r="D343" s="77"/>
      <c r="E343" s="78"/>
      <c r="F343" s="78"/>
      <c r="G343" s="78"/>
      <c r="H343" s="79"/>
      <c r="I343" s="77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</row>
    <row r="344" ht="10.5" customHeight="1">
      <c r="A344" s="76"/>
      <c r="B344" s="76"/>
      <c r="C344" s="76"/>
      <c r="D344" s="77"/>
      <c r="E344" s="78"/>
      <c r="F344" s="78"/>
      <c r="G344" s="78"/>
      <c r="H344" s="79"/>
      <c r="I344" s="77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</row>
    <row r="345" ht="10.5" customHeight="1">
      <c r="A345" s="76"/>
      <c r="B345" s="76"/>
      <c r="C345" s="76"/>
      <c r="D345" s="77"/>
      <c r="E345" s="78"/>
      <c r="F345" s="78"/>
      <c r="G345" s="78"/>
      <c r="H345" s="79"/>
      <c r="I345" s="77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</row>
    <row r="346" ht="10.5" customHeight="1">
      <c r="A346" s="76"/>
      <c r="B346" s="76"/>
      <c r="C346" s="76"/>
      <c r="D346" s="77"/>
      <c r="E346" s="78"/>
      <c r="F346" s="78"/>
      <c r="G346" s="78"/>
      <c r="H346" s="79"/>
      <c r="I346" s="77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</row>
    <row r="347" ht="10.5" customHeight="1">
      <c r="A347" s="76"/>
      <c r="B347" s="76"/>
      <c r="C347" s="76"/>
      <c r="D347" s="77"/>
      <c r="E347" s="78"/>
      <c r="F347" s="78"/>
      <c r="G347" s="78"/>
      <c r="H347" s="79"/>
      <c r="I347" s="77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</row>
    <row r="348" ht="10.5" customHeight="1">
      <c r="A348" s="76"/>
      <c r="B348" s="76"/>
      <c r="C348" s="76"/>
      <c r="D348" s="77"/>
      <c r="E348" s="78"/>
      <c r="F348" s="78"/>
      <c r="G348" s="78"/>
      <c r="H348" s="79"/>
      <c r="I348" s="77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</row>
    <row r="349" ht="10.5" customHeight="1">
      <c r="A349" s="76"/>
      <c r="B349" s="76"/>
      <c r="C349" s="76"/>
      <c r="D349" s="77"/>
      <c r="E349" s="78"/>
      <c r="F349" s="78"/>
      <c r="G349" s="78"/>
      <c r="H349" s="79"/>
      <c r="I349" s="77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</row>
    <row r="350" ht="10.5" customHeight="1">
      <c r="A350" s="76"/>
      <c r="B350" s="76"/>
      <c r="C350" s="76"/>
      <c r="D350" s="77"/>
      <c r="E350" s="78"/>
      <c r="F350" s="78"/>
      <c r="G350" s="78"/>
      <c r="H350" s="79"/>
      <c r="I350" s="77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</row>
    <row r="351" ht="10.5" customHeight="1">
      <c r="A351" s="76"/>
      <c r="B351" s="76"/>
      <c r="C351" s="76"/>
      <c r="D351" s="77"/>
      <c r="E351" s="78"/>
      <c r="F351" s="78"/>
      <c r="G351" s="78"/>
      <c r="H351" s="79"/>
      <c r="I351" s="77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</row>
    <row r="352" ht="10.5" customHeight="1">
      <c r="A352" s="76"/>
      <c r="B352" s="76"/>
      <c r="C352" s="76"/>
      <c r="D352" s="77"/>
      <c r="E352" s="78"/>
      <c r="F352" s="78"/>
      <c r="G352" s="78"/>
      <c r="H352" s="79"/>
      <c r="I352" s="77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</row>
    <row r="353" ht="10.5" customHeight="1">
      <c r="A353" s="76"/>
      <c r="B353" s="76"/>
      <c r="C353" s="76"/>
      <c r="D353" s="77"/>
      <c r="E353" s="78"/>
      <c r="F353" s="78"/>
      <c r="G353" s="78"/>
      <c r="H353" s="79"/>
      <c r="I353" s="77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</row>
    <row r="354" ht="10.5" customHeight="1">
      <c r="A354" s="76"/>
      <c r="B354" s="76"/>
      <c r="C354" s="76"/>
      <c r="D354" s="77"/>
      <c r="E354" s="78"/>
      <c r="F354" s="78"/>
      <c r="G354" s="78"/>
      <c r="H354" s="79"/>
      <c r="I354" s="77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</row>
    <row r="355" ht="10.5" customHeight="1">
      <c r="A355" s="76"/>
      <c r="B355" s="76"/>
      <c r="C355" s="76"/>
      <c r="D355" s="77"/>
      <c r="E355" s="78"/>
      <c r="F355" s="78"/>
      <c r="G355" s="78"/>
      <c r="H355" s="79"/>
      <c r="I355" s="77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</row>
    <row r="356" ht="10.5" customHeight="1">
      <c r="A356" s="76"/>
      <c r="B356" s="76"/>
      <c r="C356" s="76"/>
      <c r="D356" s="77"/>
      <c r="E356" s="78"/>
      <c r="F356" s="78"/>
      <c r="G356" s="78"/>
      <c r="H356" s="79"/>
      <c r="I356" s="77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</row>
    <row r="357" ht="10.5" customHeight="1">
      <c r="A357" s="76"/>
      <c r="B357" s="76"/>
      <c r="C357" s="76"/>
      <c r="D357" s="77"/>
      <c r="E357" s="78"/>
      <c r="F357" s="78"/>
      <c r="G357" s="78"/>
      <c r="H357" s="79"/>
      <c r="I357" s="77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</row>
    <row r="358" ht="10.5" customHeight="1">
      <c r="A358" s="76"/>
      <c r="B358" s="76"/>
      <c r="C358" s="76"/>
      <c r="D358" s="77"/>
      <c r="E358" s="78"/>
      <c r="F358" s="78"/>
      <c r="G358" s="78"/>
      <c r="H358" s="79"/>
      <c r="I358" s="77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</row>
    <row r="359" ht="10.5" customHeight="1">
      <c r="A359" s="76"/>
      <c r="B359" s="76"/>
      <c r="C359" s="76"/>
      <c r="D359" s="77"/>
      <c r="E359" s="78"/>
      <c r="F359" s="78"/>
      <c r="G359" s="78"/>
      <c r="H359" s="79"/>
      <c r="I359" s="77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</row>
    <row r="360" ht="10.5" customHeight="1">
      <c r="A360" s="76"/>
      <c r="B360" s="76"/>
      <c r="C360" s="76"/>
      <c r="D360" s="77"/>
      <c r="E360" s="78"/>
      <c r="F360" s="78"/>
      <c r="G360" s="78"/>
      <c r="H360" s="79"/>
      <c r="I360" s="77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</row>
    <row r="361" ht="10.5" customHeight="1">
      <c r="A361" s="76"/>
      <c r="B361" s="76"/>
      <c r="C361" s="76"/>
      <c r="D361" s="77"/>
      <c r="E361" s="78"/>
      <c r="F361" s="78"/>
      <c r="G361" s="78"/>
      <c r="H361" s="79"/>
      <c r="I361" s="77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</row>
    <row r="362" ht="10.5" customHeight="1">
      <c r="A362" s="76"/>
      <c r="B362" s="76"/>
      <c r="C362" s="76"/>
      <c r="D362" s="77"/>
      <c r="E362" s="78"/>
      <c r="F362" s="78"/>
      <c r="G362" s="78"/>
      <c r="H362" s="79"/>
      <c r="I362" s="77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</row>
    <row r="363" ht="10.5" customHeight="1">
      <c r="A363" s="76"/>
      <c r="B363" s="76"/>
      <c r="C363" s="76"/>
      <c r="D363" s="77"/>
      <c r="E363" s="78"/>
      <c r="F363" s="78"/>
      <c r="G363" s="78"/>
      <c r="H363" s="79"/>
      <c r="I363" s="77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</row>
    <row r="364" ht="10.5" customHeight="1">
      <c r="A364" s="76"/>
      <c r="B364" s="76"/>
      <c r="C364" s="76"/>
      <c r="D364" s="77"/>
      <c r="E364" s="78"/>
      <c r="F364" s="78"/>
      <c r="G364" s="78"/>
      <c r="H364" s="79"/>
      <c r="I364" s="77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</row>
    <row r="365" ht="10.5" customHeight="1">
      <c r="A365" s="76"/>
      <c r="B365" s="76"/>
      <c r="C365" s="76"/>
      <c r="D365" s="77"/>
      <c r="E365" s="78"/>
      <c r="F365" s="78"/>
      <c r="G365" s="78"/>
      <c r="H365" s="79"/>
      <c r="I365" s="77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</row>
    <row r="366" ht="10.5" customHeight="1">
      <c r="A366" s="76"/>
      <c r="B366" s="76"/>
      <c r="C366" s="76"/>
      <c r="D366" s="77"/>
      <c r="E366" s="78"/>
      <c r="F366" s="78"/>
      <c r="G366" s="78"/>
      <c r="H366" s="79"/>
      <c r="I366" s="77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</row>
    <row r="367" ht="10.5" customHeight="1">
      <c r="A367" s="76"/>
      <c r="B367" s="76"/>
      <c r="C367" s="76"/>
      <c r="D367" s="77"/>
      <c r="E367" s="78"/>
      <c r="F367" s="78"/>
      <c r="G367" s="78"/>
      <c r="H367" s="79"/>
      <c r="I367" s="77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</row>
    <row r="368" ht="10.5" customHeight="1">
      <c r="A368" s="76"/>
      <c r="B368" s="76"/>
      <c r="C368" s="76"/>
      <c r="D368" s="77"/>
      <c r="E368" s="78"/>
      <c r="F368" s="78"/>
      <c r="G368" s="78"/>
      <c r="H368" s="79"/>
      <c r="I368" s="77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</row>
    <row r="369" ht="10.5" customHeight="1">
      <c r="A369" s="76"/>
      <c r="B369" s="76"/>
      <c r="C369" s="76"/>
      <c r="D369" s="77"/>
      <c r="E369" s="78"/>
      <c r="F369" s="78"/>
      <c r="G369" s="78"/>
      <c r="H369" s="79"/>
      <c r="I369" s="77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</row>
    <row r="370" ht="10.5" customHeight="1">
      <c r="A370" s="76"/>
      <c r="B370" s="76"/>
      <c r="C370" s="76"/>
      <c r="D370" s="77"/>
      <c r="E370" s="78"/>
      <c r="F370" s="78"/>
      <c r="G370" s="78"/>
      <c r="H370" s="79"/>
      <c r="I370" s="77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</row>
    <row r="371" ht="10.5" customHeight="1">
      <c r="A371" s="76"/>
      <c r="B371" s="76"/>
      <c r="C371" s="76"/>
      <c r="D371" s="77"/>
      <c r="E371" s="78"/>
      <c r="F371" s="78"/>
      <c r="G371" s="78"/>
      <c r="H371" s="79"/>
      <c r="I371" s="77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</row>
    <row r="372" ht="10.5" customHeight="1">
      <c r="A372" s="76"/>
      <c r="B372" s="76"/>
      <c r="C372" s="76"/>
      <c r="D372" s="77"/>
      <c r="E372" s="78"/>
      <c r="F372" s="78"/>
      <c r="G372" s="78"/>
      <c r="H372" s="79"/>
      <c r="I372" s="77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</row>
    <row r="373" ht="10.5" customHeight="1">
      <c r="A373" s="76"/>
      <c r="B373" s="76"/>
      <c r="C373" s="76"/>
      <c r="D373" s="77"/>
      <c r="E373" s="78"/>
      <c r="F373" s="78"/>
      <c r="G373" s="78"/>
      <c r="H373" s="79"/>
      <c r="I373" s="77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</row>
    <row r="374" ht="10.5" customHeight="1">
      <c r="A374" s="76"/>
      <c r="B374" s="76"/>
      <c r="C374" s="76"/>
      <c r="D374" s="77"/>
      <c r="E374" s="78"/>
      <c r="F374" s="78"/>
      <c r="G374" s="78"/>
      <c r="H374" s="79"/>
      <c r="I374" s="77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</row>
    <row r="375" ht="10.5" customHeight="1">
      <c r="A375" s="76"/>
      <c r="B375" s="76"/>
      <c r="C375" s="76"/>
      <c r="D375" s="77"/>
      <c r="E375" s="78"/>
      <c r="F375" s="78"/>
      <c r="G375" s="78"/>
      <c r="H375" s="79"/>
      <c r="I375" s="77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</row>
    <row r="376" ht="10.5" customHeight="1">
      <c r="A376" s="76"/>
      <c r="B376" s="76"/>
      <c r="C376" s="76"/>
      <c r="D376" s="77"/>
      <c r="E376" s="78"/>
      <c r="F376" s="78"/>
      <c r="G376" s="78"/>
      <c r="H376" s="79"/>
      <c r="I376" s="77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</row>
    <row r="377" ht="10.5" customHeight="1">
      <c r="A377" s="76"/>
      <c r="B377" s="76"/>
      <c r="C377" s="76"/>
      <c r="D377" s="77"/>
      <c r="E377" s="78"/>
      <c r="F377" s="78"/>
      <c r="G377" s="78"/>
      <c r="H377" s="79"/>
      <c r="I377" s="77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</row>
    <row r="378" ht="10.5" customHeight="1">
      <c r="A378" s="76"/>
      <c r="B378" s="76"/>
      <c r="C378" s="76"/>
      <c r="D378" s="77"/>
      <c r="E378" s="78"/>
      <c r="F378" s="78"/>
      <c r="G378" s="78"/>
      <c r="H378" s="79"/>
      <c r="I378" s="77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</row>
    <row r="379" ht="10.5" customHeight="1">
      <c r="A379" s="76"/>
      <c r="B379" s="76"/>
      <c r="C379" s="76"/>
      <c r="D379" s="77"/>
      <c r="E379" s="78"/>
      <c r="F379" s="78"/>
      <c r="G379" s="78"/>
      <c r="H379" s="79"/>
      <c r="I379" s="77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</row>
    <row r="380" ht="10.5" customHeight="1">
      <c r="A380" s="76"/>
      <c r="B380" s="76"/>
      <c r="C380" s="76"/>
      <c r="D380" s="77"/>
      <c r="E380" s="78"/>
      <c r="F380" s="78"/>
      <c r="G380" s="78"/>
      <c r="H380" s="79"/>
      <c r="I380" s="77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</row>
    <row r="381" ht="10.5" customHeight="1">
      <c r="A381" s="76"/>
      <c r="B381" s="76"/>
      <c r="C381" s="76"/>
      <c r="D381" s="77"/>
      <c r="E381" s="78"/>
      <c r="F381" s="78"/>
      <c r="G381" s="78"/>
      <c r="H381" s="79"/>
      <c r="I381" s="77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</row>
    <row r="382" ht="10.5" customHeight="1">
      <c r="A382" s="76"/>
      <c r="B382" s="76"/>
      <c r="C382" s="76"/>
      <c r="D382" s="77"/>
      <c r="E382" s="78"/>
      <c r="F382" s="78"/>
      <c r="G382" s="78"/>
      <c r="H382" s="79"/>
      <c r="I382" s="77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</row>
    <row r="383" ht="10.5" customHeight="1">
      <c r="A383" s="76"/>
      <c r="B383" s="76"/>
      <c r="C383" s="76"/>
      <c r="D383" s="77"/>
      <c r="E383" s="78"/>
      <c r="F383" s="78"/>
      <c r="G383" s="78"/>
      <c r="H383" s="79"/>
      <c r="I383" s="77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</row>
    <row r="384" ht="10.5" customHeight="1">
      <c r="A384" s="76"/>
      <c r="B384" s="76"/>
      <c r="C384" s="76"/>
      <c r="D384" s="77"/>
      <c r="E384" s="78"/>
      <c r="F384" s="78"/>
      <c r="G384" s="78"/>
      <c r="H384" s="79"/>
      <c r="I384" s="77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</row>
    <row r="385" ht="10.5" customHeight="1">
      <c r="A385" s="76"/>
      <c r="B385" s="76"/>
      <c r="C385" s="76"/>
      <c r="D385" s="77"/>
      <c r="E385" s="78"/>
      <c r="F385" s="78"/>
      <c r="G385" s="78"/>
      <c r="H385" s="79"/>
      <c r="I385" s="77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</row>
    <row r="386" ht="10.5" customHeight="1">
      <c r="A386" s="76"/>
      <c r="B386" s="76"/>
      <c r="C386" s="76"/>
      <c r="D386" s="77"/>
      <c r="E386" s="78"/>
      <c r="F386" s="78"/>
      <c r="G386" s="78"/>
      <c r="H386" s="79"/>
      <c r="I386" s="77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</row>
    <row r="387" ht="10.5" customHeight="1">
      <c r="A387" s="76"/>
      <c r="B387" s="76"/>
      <c r="C387" s="76"/>
      <c r="D387" s="77"/>
      <c r="E387" s="78"/>
      <c r="F387" s="78"/>
      <c r="G387" s="78"/>
      <c r="H387" s="79"/>
      <c r="I387" s="77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</row>
    <row r="388" ht="10.5" customHeight="1">
      <c r="A388" s="76"/>
      <c r="B388" s="76"/>
      <c r="C388" s="76"/>
      <c r="D388" s="77"/>
      <c r="E388" s="78"/>
      <c r="F388" s="78"/>
      <c r="G388" s="78"/>
      <c r="H388" s="79"/>
      <c r="I388" s="77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</row>
    <row r="389" ht="10.5" customHeight="1">
      <c r="A389" s="76"/>
      <c r="B389" s="76"/>
      <c r="C389" s="76"/>
      <c r="D389" s="77"/>
      <c r="E389" s="78"/>
      <c r="F389" s="78"/>
      <c r="G389" s="78"/>
      <c r="H389" s="79"/>
      <c r="I389" s="77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</row>
    <row r="390" ht="10.5" customHeight="1">
      <c r="A390" s="76"/>
      <c r="B390" s="76"/>
      <c r="C390" s="76"/>
      <c r="D390" s="77"/>
      <c r="E390" s="78"/>
      <c r="F390" s="78"/>
      <c r="G390" s="78"/>
      <c r="H390" s="79"/>
      <c r="I390" s="77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</row>
    <row r="391" ht="10.5" customHeight="1">
      <c r="A391" s="76"/>
      <c r="B391" s="76"/>
      <c r="C391" s="76"/>
      <c r="D391" s="77"/>
      <c r="E391" s="78"/>
      <c r="F391" s="78"/>
      <c r="G391" s="78"/>
      <c r="H391" s="79"/>
      <c r="I391" s="77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</row>
    <row r="392" ht="10.5" customHeight="1">
      <c r="A392" s="76"/>
      <c r="B392" s="76"/>
      <c r="C392" s="76"/>
      <c r="D392" s="77"/>
      <c r="E392" s="78"/>
      <c r="F392" s="78"/>
      <c r="G392" s="78"/>
      <c r="H392" s="79"/>
      <c r="I392" s="77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</row>
    <row r="393" ht="10.5" customHeight="1">
      <c r="A393" s="76"/>
      <c r="B393" s="76"/>
      <c r="C393" s="76"/>
      <c r="D393" s="77"/>
      <c r="E393" s="78"/>
      <c r="F393" s="78"/>
      <c r="G393" s="78"/>
      <c r="H393" s="79"/>
      <c r="I393" s="77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</row>
    <row r="394" ht="10.5" customHeight="1">
      <c r="A394" s="76"/>
      <c r="B394" s="76"/>
      <c r="C394" s="76"/>
      <c r="D394" s="77"/>
      <c r="E394" s="78"/>
      <c r="F394" s="78"/>
      <c r="G394" s="78"/>
      <c r="H394" s="79"/>
      <c r="I394" s="77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</row>
    <row r="395" ht="10.5" customHeight="1">
      <c r="A395" s="76"/>
      <c r="B395" s="76"/>
      <c r="C395" s="76"/>
      <c r="D395" s="77"/>
      <c r="E395" s="78"/>
      <c r="F395" s="78"/>
      <c r="G395" s="78"/>
      <c r="H395" s="79"/>
      <c r="I395" s="77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</row>
    <row r="396" ht="10.5" customHeight="1">
      <c r="A396" s="76"/>
      <c r="B396" s="76"/>
      <c r="C396" s="76"/>
      <c r="D396" s="77"/>
      <c r="E396" s="78"/>
      <c r="F396" s="78"/>
      <c r="G396" s="78"/>
      <c r="H396" s="79"/>
      <c r="I396" s="77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</row>
    <row r="397" ht="10.5" customHeight="1">
      <c r="A397" s="76"/>
      <c r="B397" s="76"/>
      <c r="C397" s="76"/>
      <c r="D397" s="77"/>
      <c r="E397" s="78"/>
      <c r="F397" s="78"/>
      <c r="G397" s="78"/>
      <c r="H397" s="79"/>
      <c r="I397" s="77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</row>
    <row r="398" ht="10.5" customHeight="1">
      <c r="A398" s="76"/>
      <c r="B398" s="76"/>
      <c r="C398" s="76"/>
      <c r="D398" s="77"/>
      <c r="E398" s="78"/>
      <c r="F398" s="78"/>
      <c r="G398" s="78"/>
      <c r="H398" s="79"/>
      <c r="I398" s="77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</row>
    <row r="399" ht="10.5" customHeight="1">
      <c r="A399" s="76"/>
      <c r="B399" s="76"/>
      <c r="C399" s="76"/>
      <c r="D399" s="77"/>
      <c r="E399" s="78"/>
      <c r="F399" s="78"/>
      <c r="G399" s="78"/>
      <c r="H399" s="79"/>
      <c r="I399" s="77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</row>
    <row r="400" ht="10.5" customHeight="1">
      <c r="A400" s="76"/>
      <c r="B400" s="76"/>
      <c r="C400" s="76"/>
      <c r="D400" s="77"/>
      <c r="E400" s="78"/>
      <c r="F400" s="78"/>
      <c r="G400" s="78"/>
      <c r="H400" s="79"/>
      <c r="I400" s="77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</row>
    <row r="401" ht="10.5" customHeight="1">
      <c r="A401" s="76"/>
      <c r="B401" s="76"/>
      <c r="C401" s="76"/>
      <c r="D401" s="77"/>
      <c r="E401" s="78"/>
      <c r="F401" s="78"/>
      <c r="G401" s="78"/>
      <c r="H401" s="79"/>
      <c r="I401" s="77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</row>
    <row r="402" ht="10.5" customHeight="1">
      <c r="A402" s="76"/>
      <c r="B402" s="76"/>
      <c r="C402" s="76"/>
      <c r="D402" s="77"/>
      <c r="E402" s="78"/>
      <c r="F402" s="78"/>
      <c r="G402" s="78"/>
      <c r="H402" s="79"/>
      <c r="I402" s="77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</row>
    <row r="403" ht="10.5" customHeight="1">
      <c r="A403" s="76"/>
      <c r="B403" s="76"/>
      <c r="C403" s="76"/>
      <c r="D403" s="77"/>
      <c r="E403" s="78"/>
      <c r="F403" s="78"/>
      <c r="G403" s="78"/>
      <c r="H403" s="79"/>
      <c r="I403" s="77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</row>
    <row r="404" ht="10.5" customHeight="1">
      <c r="A404" s="76"/>
      <c r="B404" s="76"/>
      <c r="C404" s="76"/>
      <c r="D404" s="77"/>
      <c r="E404" s="78"/>
      <c r="F404" s="78"/>
      <c r="G404" s="78"/>
      <c r="H404" s="79"/>
      <c r="I404" s="77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</row>
    <row r="405" ht="10.5" customHeight="1">
      <c r="A405" s="76"/>
      <c r="B405" s="76"/>
      <c r="C405" s="76"/>
      <c r="D405" s="77"/>
      <c r="E405" s="78"/>
      <c r="F405" s="78"/>
      <c r="G405" s="78"/>
      <c r="H405" s="79"/>
      <c r="I405" s="77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</row>
    <row r="406" ht="10.5" customHeight="1">
      <c r="A406" s="76"/>
      <c r="B406" s="76"/>
      <c r="C406" s="76"/>
      <c r="D406" s="77"/>
      <c r="E406" s="78"/>
      <c r="F406" s="78"/>
      <c r="G406" s="78"/>
      <c r="H406" s="79"/>
      <c r="I406" s="77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</row>
    <row r="407" ht="10.5" customHeight="1">
      <c r="A407" s="76"/>
      <c r="B407" s="76"/>
      <c r="C407" s="76"/>
      <c r="D407" s="77"/>
      <c r="E407" s="78"/>
      <c r="F407" s="78"/>
      <c r="G407" s="78"/>
      <c r="H407" s="79"/>
      <c r="I407" s="77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</row>
    <row r="408" ht="10.5" customHeight="1">
      <c r="A408" s="76"/>
      <c r="B408" s="76"/>
      <c r="C408" s="76"/>
      <c r="D408" s="77"/>
      <c r="E408" s="78"/>
      <c r="F408" s="78"/>
      <c r="G408" s="78"/>
      <c r="H408" s="79"/>
      <c r="I408" s="77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</row>
    <row r="409" ht="10.5" customHeight="1">
      <c r="A409" s="76"/>
      <c r="B409" s="76"/>
      <c r="C409" s="76"/>
      <c r="D409" s="77"/>
      <c r="E409" s="78"/>
      <c r="F409" s="78"/>
      <c r="G409" s="78"/>
      <c r="H409" s="79"/>
      <c r="I409" s="77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</row>
    <row r="410" ht="10.5" customHeight="1">
      <c r="A410" s="76"/>
      <c r="B410" s="76"/>
      <c r="C410" s="76"/>
      <c r="D410" s="77"/>
      <c r="E410" s="78"/>
      <c r="F410" s="78"/>
      <c r="G410" s="78"/>
      <c r="H410" s="79"/>
      <c r="I410" s="77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</row>
    <row r="411" ht="10.5" customHeight="1">
      <c r="A411" s="76"/>
      <c r="B411" s="76"/>
      <c r="C411" s="76"/>
      <c r="D411" s="77"/>
      <c r="E411" s="78"/>
      <c r="F411" s="78"/>
      <c r="G411" s="78"/>
      <c r="H411" s="79"/>
      <c r="I411" s="77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</row>
    <row r="412" ht="10.5" customHeight="1">
      <c r="A412" s="76"/>
      <c r="B412" s="76"/>
      <c r="C412" s="76"/>
      <c r="D412" s="77"/>
      <c r="E412" s="78"/>
      <c r="F412" s="78"/>
      <c r="G412" s="78"/>
      <c r="H412" s="79"/>
      <c r="I412" s="77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</row>
    <row r="413" ht="10.5" customHeight="1">
      <c r="A413" s="76"/>
      <c r="B413" s="76"/>
      <c r="C413" s="76"/>
      <c r="D413" s="77"/>
      <c r="E413" s="78"/>
      <c r="F413" s="78"/>
      <c r="G413" s="78"/>
      <c r="H413" s="79"/>
      <c r="I413" s="77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</row>
    <row r="414" ht="10.5" customHeight="1">
      <c r="A414" s="76"/>
      <c r="B414" s="76"/>
      <c r="C414" s="76"/>
      <c r="D414" s="77"/>
      <c r="E414" s="78"/>
      <c r="F414" s="78"/>
      <c r="G414" s="78"/>
      <c r="H414" s="79"/>
      <c r="I414" s="77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</row>
    <row r="415" ht="10.5" customHeight="1">
      <c r="A415" s="76"/>
      <c r="B415" s="76"/>
      <c r="C415" s="76"/>
      <c r="D415" s="77"/>
      <c r="E415" s="78"/>
      <c r="F415" s="78"/>
      <c r="G415" s="78"/>
      <c r="H415" s="79"/>
      <c r="I415" s="77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</row>
    <row r="416" ht="10.5" customHeight="1">
      <c r="A416" s="76"/>
      <c r="B416" s="76"/>
      <c r="C416" s="76"/>
      <c r="D416" s="77"/>
      <c r="E416" s="78"/>
      <c r="F416" s="78"/>
      <c r="G416" s="78"/>
      <c r="H416" s="79"/>
      <c r="I416" s="77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</row>
    <row r="417" ht="10.5" customHeight="1">
      <c r="A417" s="76"/>
      <c r="B417" s="76"/>
      <c r="C417" s="76"/>
      <c r="D417" s="77"/>
      <c r="E417" s="78"/>
      <c r="F417" s="78"/>
      <c r="G417" s="78"/>
      <c r="H417" s="79"/>
      <c r="I417" s="77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</row>
    <row r="418" ht="10.5" customHeight="1">
      <c r="A418" s="76"/>
      <c r="B418" s="76"/>
      <c r="C418" s="76"/>
      <c r="D418" s="77"/>
      <c r="E418" s="78"/>
      <c r="F418" s="78"/>
      <c r="G418" s="78"/>
      <c r="H418" s="79"/>
      <c r="I418" s="77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</row>
    <row r="419" ht="10.5" customHeight="1">
      <c r="A419" s="76"/>
      <c r="B419" s="76"/>
      <c r="C419" s="76"/>
      <c r="D419" s="77"/>
      <c r="E419" s="78"/>
      <c r="F419" s="78"/>
      <c r="G419" s="78"/>
      <c r="H419" s="79"/>
      <c r="I419" s="77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</row>
    <row r="420" ht="10.5" customHeight="1">
      <c r="A420" s="76"/>
      <c r="B420" s="76"/>
      <c r="C420" s="76"/>
      <c r="D420" s="77"/>
      <c r="E420" s="78"/>
      <c r="F420" s="78"/>
      <c r="G420" s="78"/>
      <c r="H420" s="79"/>
      <c r="I420" s="77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</row>
    <row r="421" ht="10.5" customHeight="1">
      <c r="A421" s="76"/>
      <c r="B421" s="76"/>
      <c r="C421" s="76"/>
      <c r="D421" s="77"/>
      <c r="E421" s="78"/>
      <c r="F421" s="78"/>
      <c r="G421" s="78"/>
      <c r="H421" s="79"/>
      <c r="I421" s="77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</row>
    <row r="422" ht="10.5" customHeight="1">
      <c r="A422" s="76"/>
      <c r="B422" s="76"/>
      <c r="C422" s="76"/>
      <c r="D422" s="77"/>
      <c r="E422" s="78"/>
      <c r="F422" s="78"/>
      <c r="G422" s="78"/>
      <c r="H422" s="79"/>
      <c r="I422" s="77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</row>
    <row r="423" ht="10.5" customHeight="1">
      <c r="A423" s="76"/>
      <c r="B423" s="76"/>
      <c r="C423" s="76"/>
      <c r="D423" s="77"/>
      <c r="E423" s="78"/>
      <c r="F423" s="78"/>
      <c r="G423" s="78"/>
      <c r="H423" s="79"/>
      <c r="I423" s="77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</row>
    <row r="424" ht="10.5" customHeight="1">
      <c r="A424" s="76"/>
      <c r="B424" s="76"/>
      <c r="C424" s="76"/>
      <c r="D424" s="77"/>
      <c r="E424" s="78"/>
      <c r="F424" s="78"/>
      <c r="G424" s="78"/>
      <c r="H424" s="79"/>
      <c r="I424" s="77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</row>
    <row r="425" ht="10.5" customHeight="1">
      <c r="A425" s="76"/>
      <c r="B425" s="76"/>
      <c r="C425" s="76"/>
      <c r="D425" s="77"/>
      <c r="E425" s="78"/>
      <c r="F425" s="78"/>
      <c r="G425" s="78"/>
      <c r="H425" s="79"/>
      <c r="I425" s="77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</row>
    <row r="426" ht="10.5" customHeight="1">
      <c r="A426" s="76"/>
      <c r="B426" s="76"/>
      <c r="C426" s="76"/>
      <c r="D426" s="77"/>
      <c r="E426" s="78"/>
      <c r="F426" s="78"/>
      <c r="G426" s="78"/>
      <c r="H426" s="79"/>
      <c r="I426" s="77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</row>
    <row r="427" ht="10.5" customHeight="1">
      <c r="A427" s="76"/>
      <c r="B427" s="76"/>
      <c r="C427" s="76"/>
      <c r="D427" s="77"/>
      <c r="E427" s="78"/>
      <c r="F427" s="78"/>
      <c r="G427" s="78"/>
      <c r="H427" s="79"/>
      <c r="I427" s="77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</row>
    <row r="428" ht="10.5" customHeight="1">
      <c r="A428" s="76"/>
      <c r="B428" s="76"/>
      <c r="C428" s="76"/>
      <c r="D428" s="77"/>
      <c r="E428" s="78"/>
      <c r="F428" s="78"/>
      <c r="G428" s="78"/>
      <c r="H428" s="79"/>
      <c r="I428" s="77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</row>
    <row r="429" ht="10.5" customHeight="1">
      <c r="A429" s="76"/>
      <c r="B429" s="76"/>
      <c r="C429" s="76"/>
      <c r="D429" s="77"/>
      <c r="E429" s="78"/>
      <c r="F429" s="78"/>
      <c r="G429" s="78"/>
      <c r="H429" s="79"/>
      <c r="I429" s="77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</row>
    <row r="430" ht="10.5" customHeight="1">
      <c r="A430" s="76"/>
      <c r="B430" s="76"/>
      <c r="C430" s="76"/>
      <c r="D430" s="77"/>
      <c r="E430" s="78"/>
      <c r="F430" s="78"/>
      <c r="G430" s="78"/>
      <c r="H430" s="79"/>
      <c r="I430" s="77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</row>
    <row r="431" ht="10.5" customHeight="1">
      <c r="A431" s="76"/>
      <c r="B431" s="76"/>
      <c r="C431" s="76"/>
      <c r="D431" s="77"/>
      <c r="E431" s="78"/>
      <c r="F431" s="78"/>
      <c r="G431" s="78"/>
      <c r="H431" s="79"/>
      <c r="I431" s="77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</row>
    <row r="432" ht="10.5" customHeight="1">
      <c r="A432" s="76"/>
      <c r="B432" s="76"/>
      <c r="C432" s="76"/>
      <c r="D432" s="77"/>
      <c r="E432" s="78"/>
      <c r="F432" s="78"/>
      <c r="G432" s="78"/>
      <c r="H432" s="79"/>
      <c r="I432" s="77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</row>
    <row r="433" ht="10.5" customHeight="1">
      <c r="A433" s="76"/>
      <c r="B433" s="76"/>
      <c r="C433" s="76"/>
      <c r="D433" s="77"/>
      <c r="E433" s="78"/>
      <c r="F433" s="78"/>
      <c r="G433" s="78"/>
      <c r="H433" s="79"/>
      <c r="I433" s="77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</row>
    <row r="434" ht="10.5" customHeight="1">
      <c r="A434" s="76"/>
      <c r="B434" s="76"/>
      <c r="C434" s="76"/>
      <c r="D434" s="77"/>
      <c r="E434" s="78"/>
      <c r="F434" s="78"/>
      <c r="G434" s="78"/>
      <c r="H434" s="79"/>
      <c r="I434" s="77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</row>
    <row r="435" ht="10.5" customHeight="1">
      <c r="A435" s="76"/>
      <c r="B435" s="76"/>
      <c r="C435" s="76"/>
      <c r="D435" s="77"/>
      <c r="E435" s="78"/>
      <c r="F435" s="78"/>
      <c r="G435" s="78"/>
      <c r="H435" s="79"/>
      <c r="I435" s="77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</row>
    <row r="436" ht="10.5" customHeight="1">
      <c r="A436" s="76"/>
      <c r="B436" s="76"/>
      <c r="C436" s="76"/>
      <c r="D436" s="77"/>
      <c r="E436" s="78"/>
      <c r="F436" s="78"/>
      <c r="G436" s="78"/>
      <c r="H436" s="79"/>
      <c r="I436" s="77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</row>
    <row r="437" ht="10.5" customHeight="1">
      <c r="A437" s="76"/>
      <c r="B437" s="76"/>
      <c r="C437" s="76"/>
      <c r="D437" s="77"/>
      <c r="E437" s="78"/>
      <c r="F437" s="78"/>
      <c r="G437" s="78"/>
      <c r="H437" s="79"/>
      <c r="I437" s="77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</row>
    <row r="438" ht="10.5" customHeight="1">
      <c r="A438" s="76"/>
      <c r="B438" s="76"/>
      <c r="C438" s="76"/>
      <c r="D438" s="77"/>
      <c r="E438" s="78"/>
      <c r="F438" s="78"/>
      <c r="G438" s="78"/>
      <c r="H438" s="79"/>
      <c r="I438" s="77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</row>
    <row r="439" ht="10.5" customHeight="1">
      <c r="A439" s="76"/>
      <c r="B439" s="76"/>
      <c r="C439" s="76"/>
      <c r="D439" s="77"/>
      <c r="E439" s="78"/>
      <c r="F439" s="78"/>
      <c r="G439" s="78"/>
      <c r="H439" s="79"/>
      <c r="I439" s="77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</row>
    <row r="440" ht="10.5" customHeight="1">
      <c r="A440" s="76"/>
      <c r="B440" s="76"/>
      <c r="C440" s="76"/>
      <c r="D440" s="77"/>
      <c r="E440" s="78"/>
      <c r="F440" s="78"/>
      <c r="G440" s="78"/>
      <c r="H440" s="79"/>
      <c r="I440" s="77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</row>
    <row r="441" ht="10.5" customHeight="1">
      <c r="A441" s="76"/>
      <c r="B441" s="76"/>
      <c r="C441" s="76"/>
      <c r="D441" s="77"/>
      <c r="E441" s="78"/>
      <c r="F441" s="78"/>
      <c r="G441" s="78"/>
      <c r="H441" s="79"/>
      <c r="I441" s="77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</row>
    <row r="442" ht="10.5" customHeight="1">
      <c r="A442" s="76"/>
      <c r="B442" s="76"/>
      <c r="C442" s="76"/>
      <c r="D442" s="77"/>
      <c r="E442" s="78"/>
      <c r="F442" s="78"/>
      <c r="G442" s="78"/>
      <c r="H442" s="79"/>
      <c r="I442" s="77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</row>
    <row r="443" ht="10.5" customHeight="1">
      <c r="A443" s="76"/>
      <c r="B443" s="76"/>
      <c r="C443" s="76"/>
      <c r="D443" s="77"/>
      <c r="E443" s="78"/>
      <c r="F443" s="78"/>
      <c r="G443" s="78"/>
      <c r="H443" s="79"/>
      <c r="I443" s="77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</row>
    <row r="444" ht="10.5" customHeight="1">
      <c r="A444" s="76"/>
      <c r="B444" s="76"/>
      <c r="C444" s="76"/>
      <c r="D444" s="77"/>
      <c r="E444" s="78"/>
      <c r="F444" s="78"/>
      <c r="G444" s="78"/>
      <c r="H444" s="79"/>
      <c r="I444" s="77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</row>
    <row r="445" ht="10.5" customHeight="1">
      <c r="A445" s="76"/>
      <c r="B445" s="76"/>
      <c r="C445" s="76"/>
      <c r="D445" s="77"/>
      <c r="E445" s="78"/>
      <c r="F445" s="78"/>
      <c r="G445" s="78"/>
      <c r="H445" s="79"/>
      <c r="I445" s="77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</row>
    <row r="446" ht="10.5" customHeight="1">
      <c r="A446" s="76"/>
      <c r="B446" s="76"/>
      <c r="C446" s="76"/>
      <c r="D446" s="77"/>
      <c r="E446" s="78"/>
      <c r="F446" s="78"/>
      <c r="G446" s="78"/>
      <c r="H446" s="79"/>
      <c r="I446" s="77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</row>
    <row r="447" ht="10.5" customHeight="1">
      <c r="A447" s="76"/>
      <c r="B447" s="76"/>
      <c r="C447" s="76"/>
      <c r="D447" s="77"/>
      <c r="E447" s="78"/>
      <c r="F447" s="78"/>
      <c r="G447" s="78"/>
      <c r="H447" s="79"/>
      <c r="I447" s="77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</row>
    <row r="448" ht="10.5" customHeight="1">
      <c r="A448" s="76"/>
      <c r="B448" s="76"/>
      <c r="C448" s="76"/>
      <c r="D448" s="77"/>
      <c r="E448" s="78"/>
      <c r="F448" s="78"/>
      <c r="G448" s="78"/>
      <c r="H448" s="79"/>
      <c r="I448" s="77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</row>
    <row r="449" ht="10.5" customHeight="1">
      <c r="A449" s="76"/>
      <c r="B449" s="76"/>
      <c r="C449" s="76"/>
      <c r="D449" s="77"/>
      <c r="E449" s="78"/>
      <c r="F449" s="78"/>
      <c r="G449" s="78"/>
      <c r="H449" s="79"/>
      <c r="I449" s="77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</row>
    <row r="450" ht="10.5" customHeight="1">
      <c r="A450" s="76"/>
      <c r="B450" s="76"/>
      <c r="C450" s="76"/>
      <c r="D450" s="77"/>
      <c r="E450" s="78"/>
      <c r="F450" s="78"/>
      <c r="G450" s="78"/>
      <c r="H450" s="79"/>
      <c r="I450" s="77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</row>
    <row r="451" ht="10.5" customHeight="1">
      <c r="A451" s="76"/>
      <c r="B451" s="76"/>
      <c r="C451" s="76"/>
      <c r="D451" s="77"/>
      <c r="E451" s="78"/>
      <c r="F451" s="78"/>
      <c r="G451" s="78"/>
      <c r="H451" s="79"/>
      <c r="I451" s="77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</row>
    <row r="452" ht="10.5" customHeight="1">
      <c r="A452" s="76"/>
      <c r="B452" s="76"/>
      <c r="C452" s="76"/>
      <c r="D452" s="77"/>
      <c r="E452" s="78"/>
      <c r="F452" s="78"/>
      <c r="G452" s="78"/>
      <c r="H452" s="79"/>
      <c r="I452" s="77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</row>
    <row r="453" ht="10.5" customHeight="1">
      <c r="A453" s="76"/>
      <c r="B453" s="76"/>
      <c r="C453" s="76"/>
      <c r="D453" s="77"/>
      <c r="E453" s="78"/>
      <c r="F453" s="78"/>
      <c r="G453" s="78"/>
      <c r="H453" s="79"/>
      <c r="I453" s="77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</row>
    <row r="454" ht="10.5" customHeight="1">
      <c r="A454" s="76"/>
      <c r="B454" s="76"/>
      <c r="C454" s="76"/>
      <c r="D454" s="77"/>
      <c r="E454" s="78"/>
      <c r="F454" s="78"/>
      <c r="G454" s="78"/>
      <c r="H454" s="79"/>
      <c r="I454" s="77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</row>
    <row r="455" ht="10.5" customHeight="1">
      <c r="A455" s="76"/>
      <c r="B455" s="76"/>
      <c r="C455" s="76"/>
      <c r="D455" s="77"/>
      <c r="E455" s="78"/>
      <c r="F455" s="78"/>
      <c r="G455" s="78"/>
      <c r="H455" s="79"/>
      <c r="I455" s="77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</row>
    <row r="456" ht="10.5" customHeight="1">
      <c r="A456" s="76"/>
      <c r="B456" s="76"/>
      <c r="C456" s="76"/>
      <c r="D456" s="77"/>
      <c r="E456" s="78"/>
      <c r="F456" s="78"/>
      <c r="G456" s="78"/>
      <c r="H456" s="79"/>
      <c r="I456" s="77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</row>
    <row r="457" ht="10.5" customHeight="1">
      <c r="A457" s="76"/>
      <c r="B457" s="76"/>
      <c r="C457" s="76"/>
      <c r="D457" s="77"/>
      <c r="E457" s="78"/>
      <c r="F457" s="78"/>
      <c r="G457" s="78"/>
      <c r="H457" s="79"/>
      <c r="I457" s="77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</row>
    <row r="458" ht="10.5" customHeight="1">
      <c r="A458" s="76"/>
      <c r="B458" s="76"/>
      <c r="C458" s="76"/>
      <c r="D458" s="77"/>
      <c r="E458" s="78"/>
      <c r="F458" s="78"/>
      <c r="G458" s="78"/>
      <c r="H458" s="79"/>
      <c r="I458" s="77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</row>
    <row r="459" ht="10.5" customHeight="1">
      <c r="A459" s="76"/>
      <c r="B459" s="76"/>
      <c r="C459" s="76"/>
      <c r="D459" s="77"/>
      <c r="E459" s="78"/>
      <c r="F459" s="78"/>
      <c r="G459" s="78"/>
      <c r="H459" s="79"/>
      <c r="I459" s="77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</row>
    <row r="460" ht="10.5" customHeight="1">
      <c r="A460" s="76"/>
      <c r="B460" s="76"/>
      <c r="C460" s="76"/>
      <c r="D460" s="77"/>
      <c r="E460" s="78"/>
      <c r="F460" s="78"/>
      <c r="G460" s="78"/>
      <c r="H460" s="79"/>
      <c r="I460" s="77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</row>
    <row r="461" ht="10.5" customHeight="1">
      <c r="A461" s="76"/>
      <c r="B461" s="76"/>
      <c r="C461" s="76"/>
      <c r="D461" s="77"/>
      <c r="E461" s="78"/>
      <c r="F461" s="78"/>
      <c r="G461" s="78"/>
      <c r="H461" s="79"/>
      <c r="I461" s="77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</row>
    <row r="462" ht="10.5" customHeight="1">
      <c r="A462" s="76"/>
      <c r="B462" s="76"/>
      <c r="C462" s="76"/>
      <c r="D462" s="77"/>
      <c r="E462" s="78"/>
      <c r="F462" s="78"/>
      <c r="G462" s="78"/>
      <c r="H462" s="79"/>
      <c r="I462" s="77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</row>
    <row r="463" ht="10.5" customHeight="1">
      <c r="A463" s="76"/>
      <c r="B463" s="76"/>
      <c r="C463" s="76"/>
      <c r="D463" s="77"/>
      <c r="E463" s="78"/>
      <c r="F463" s="78"/>
      <c r="G463" s="78"/>
      <c r="H463" s="79"/>
      <c r="I463" s="77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</row>
    <row r="464" ht="10.5" customHeight="1">
      <c r="A464" s="76"/>
      <c r="B464" s="76"/>
      <c r="C464" s="76"/>
      <c r="D464" s="77"/>
      <c r="E464" s="78"/>
      <c r="F464" s="78"/>
      <c r="G464" s="78"/>
      <c r="H464" s="79"/>
      <c r="I464" s="77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</row>
    <row r="465" ht="10.5" customHeight="1">
      <c r="A465" s="76"/>
      <c r="B465" s="76"/>
      <c r="C465" s="76"/>
      <c r="D465" s="77"/>
      <c r="E465" s="78"/>
      <c r="F465" s="78"/>
      <c r="G465" s="78"/>
      <c r="H465" s="79"/>
      <c r="I465" s="77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</row>
    <row r="466" ht="10.5" customHeight="1">
      <c r="A466" s="76"/>
      <c r="B466" s="76"/>
      <c r="C466" s="76"/>
      <c r="D466" s="77"/>
      <c r="E466" s="78"/>
      <c r="F466" s="78"/>
      <c r="G466" s="78"/>
      <c r="H466" s="79"/>
      <c r="I466" s="77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</row>
    <row r="467" ht="10.5" customHeight="1">
      <c r="A467" s="76"/>
      <c r="B467" s="76"/>
      <c r="C467" s="76"/>
      <c r="D467" s="77"/>
      <c r="E467" s="78"/>
      <c r="F467" s="78"/>
      <c r="G467" s="78"/>
      <c r="H467" s="79"/>
      <c r="I467" s="77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</row>
    <row r="468" ht="10.5" customHeight="1">
      <c r="A468" s="76"/>
      <c r="B468" s="76"/>
      <c r="C468" s="76"/>
      <c r="D468" s="77"/>
      <c r="E468" s="78"/>
      <c r="F468" s="78"/>
      <c r="G468" s="78"/>
      <c r="H468" s="79"/>
      <c r="I468" s="77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</row>
    <row r="469" ht="10.5" customHeight="1">
      <c r="A469" s="76"/>
      <c r="B469" s="76"/>
      <c r="C469" s="76"/>
      <c r="D469" s="77"/>
      <c r="E469" s="78"/>
      <c r="F469" s="78"/>
      <c r="G469" s="78"/>
      <c r="H469" s="79"/>
      <c r="I469" s="77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</row>
    <row r="470" ht="10.5" customHeight="1">
      <c r="A470" s="76"/>
      <c r="B470" s="76"/>
      <c r="C470" s="76"/>
      <c r="D470" s="77"/>
      <c r="E470" s="78"/>
      <c r="F470" s="78"/>
      <c r="G470" s="78"/>
      <c r="H470" s="79"/>
      <c r="I470" s="77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</row>
    <row r="471" ht="10.5" customHeight="1">
      <c r="A471" s="76"/>
      <c r="B471" s="76"/>
      <c r="C471" s="76"/>
      <c r="D471" s="77"/>
      <c r="E471" s="78"/>
      <c r="F471" s="78"/>
      <c r="G471" s="78"/>
      <c r="H471" s="79"/>
      <c r="I471" s="77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</row>
    <row r="472" ht="10.5" customHeight="1">
      <c r="A472" s="76"/>
      <c r="B472" s="76"/>
      <c r="C472" s="76"/>
      <c r="D472" s="77"/>
      <c r="E472" s="78"/>
      <c r="F472" s="78"/>
      <c r="G472" s="78"/>
      <c r="H472" s="79"/>
      <c r="I472" s="77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</row>
    <row r="473" ht="10.5" customHeight="1">
      <c r="A473" s="76"/>
      <c r="B473" s="76"/>
      <c r="C473" s="76"/>
      <c r="D473" s="77"/>
      <c r="E473" s="78"/>
      <c r="F473" s="78"/>
      <c r="G473" s="78"/>
      <c r="H473" s="79"/>
      <c r="I473" s="77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</row>
    <row r="474" ht="10.5" customHeight="1">
      <c r="A474" s="76"/>
      <c r="B474" s="76"/>
      <c r="C474" s="76"/>
      <c r="D474" s="77"/>
      <c r="E474" s="78"/>
      <c r="F474" s="78"/>
      <c r="G474" s="78"/>
      <c r="H474" s="79"/>
      <c r="I474" s="77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</row>
    <row r="475" ht="10.5" customHeight="1">
      <c r="A475" s="76"/>
      <c r="B475" s="76"/>
      <c r="C475" s="76"/>
      <c r="D475" s="77"/>
      <c r="E475" s="78"/>
      <c r="F475" s="78"/>
      <c r="G475" s="78"/>
      <c r="H475" s="79"/>
      <c r="I475" s="77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</row>
    <row r="476" ht="10.5" customHeight="1">
      <c r="A476" s="76"/>
      <c r="B476" s="76"/>
      <c r="C476" s="76"/>
      <c r="D476" s="77"/>
      <c r="E476" s="78"/>
      <c r="F476" s="78"/>
      <c r="G476" s="78"/>
      <c r="H476" s="79"/>
      <c r="I476" s="77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</row>
    <row r="477" ht="10.5" customHeight="1">
      <c r="A477" s="76"/>
      <c r="B477" s="76"/>
      <c r="C477" s="76"/>
      <c r="D477" s="77"/>
      <c r="E477" s="78"/>
      <c r="F477" s="78"/>
      <c r="G477" s="78"/>
      <c r="H477" s="79"/>
      <c r="I477" s="77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</row>
    <row r="478" ht="10.5" customHeight="1">
      <c r="A478" s="76"/>
      <c r="B478" s="76"/>
      <c r="C478" s="76"/>
      <c r="D478" s="77"/>
      <c r="E478" s="78"/>
      <c r="F478" s="78"/>
      <c r="G478" s="78"/>
      <c r="H478" s="79"/>
      <c r="I478" s="77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</row>
    <row r="479" ht="10.5" customHeight="1">
      <c r="A479" s="76"/>
      <c r="B479" s="76"/>
      <c r="C479" s="76"/>
      <c r="D479" s="77"/>
      <c r="E479" s="78"/>
      <c r="F479" s="78"/>
      <c r="G479" s="78"/>
      <c r="H479" s="79"/>
      <c r="I479" s="77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</row>
    <row r="480" ht="10.5" customHeight="1">
      <c r="A480" s="76"/>
      <c r="B480" s="76"/>
      <c r="C480" s="76"/>
      <c r="D480" s="77"/>
      <c r="E480" s="78"/>
      <c r="F480" s="78"/>
      <c r="G480" s="78"/>
      <c r="H480" s="79"/>
      <c r="I480" s="77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</row>
    <row r="481" ht="10.5" customHeight="1">
      <c r="A481" s="76"/>
      <c r="B481" s="76"/>
      <c r="C481" s="76"/>
      <c r="D481" s="77"/>
      <c r="E481" s="78"/>
      <c r="F481" s="78"/>
      <c r="G481" s="78"/>
      <c r="H481" s="79"/>
      <c r="I481" s="77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</row>
    <row r="482" ht="10.5" customHeight="1">
      <c r="A482" s="76"/>
      <c r="B482" s="76"/>
      <c r="C482" s="76"/>
      <c r="D482" s="77"/>
      <c r="E482" s="78"/>
      <c r="F482" s="78"/>
      <c r="G482" s="78"/>
      <c r="H482" s="79"/>
      <c r="I482" s="77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</row>
    <row r="483" ht="10.5" customHeight="1">
      <c r="A483" s="76"/>
      <c r="B483" s="76"/>
      <c r="C483" s="76"/>
      <c r="D483" s="77"/>
      <c r="E483" s="78"/>
      <c r="F483" s="78"/>
      <c r="G483" s="78"/>
      <c r="H483" s="79"/>
      <c r="I483" s="77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</row>
    <row r="484" ht="10.5" customHeight="1">
      <c r="A484" s="76"/>
      <c r="B484" s="76"/>
      <c r="C484" s="76"/>
      <c r="D484" s="77"/>
      <c r="E484" s="78"/>
      <c r="F484" s="78"/>
      <c r="G484" s="78"/>
      <c r="H484" s="79"/>
      <c r="I484" s="77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</row>
    <row r="485" ht="10.5" customHeight="1">
      <c r="A485" s="76"/>
      <c r="B485" s="76"/>
      <c r="C485" s="76"/>
      <c r="D485" s="77"/>
      <c r="E485" s="78"/>
      <c r="F485" s="78"/>
      <c r="G485" s="78"/>
      <c r="H485" s="79"/>
      <c r="I485" s="77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</row>
    <row r="486" ht="10.5" customHeight="1">
      <c r="A486" s="76"/>
      <c r="B486" s="76"/>
      <c r="C486" s="76"/>
      <c r="D486" s="77"/>
      <c r="E486" s="78"/>
      <c r="F486" s="78"/>
      <c r="G486" s="78"/>
      <c r="H486" s="79"/>
      <c r="I486" s="77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</row>
    <row r="487" ht="10.5" customHeight="1">
      <c r="A487" s="76"/>
      <c r="B487" s="76"/>
      <c r="C487" s="76"/>
      <c r="D487" s="77"/>
      <c r="E487" s="78"/>
      <c r="F487" s="78"/>
      <c r="G487" s="78"/>
      <c r="H487" s="79"/>
      <c r="I487" s="77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</row>
    <row r="488" ht="10.5" customHeight="1">
      <c r="A488" s="76"/>
      <c r="B488" s="76"/>
      <c r="C488" s="76"/>
      <c r="D488" s="77"/>
      <c r="E488" s="78"/>
      <c r="F488" s="78"/>
      <c r="G488" s="78"/>
      <c r="H488" s="79"/>
      <c r="I488" s="77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</row>
    <row r="489" ht="10.5" customHeight="1">
      <c r="A489" s="76"/>
      <c r="B489" s="76"/>
      <c r="C489" s="76"/>
      <c r="D489" s="77"/>
      <c r="E489" s="78"/>
      <c r="F489" s="78"/>
      <c r="G489" s="78"/>
      <c r="H489" s="79"/>
      <c r="I489" s="77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</row>
    <row r="490" ht="10.5" customHeight="1">
      <c r="A490" s="76"/>
      <c r="B490" s="76"/>
      <c r="C490" s="76"/>
      <c r="D490" s="77"/>
      <c r="E490" s="78"/>
      <c r="F490" s="78"/>
      <c r="G490" s="78"/>
      <c r="H490" s="79"/>
      <c r="I490" s="77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</row>
    <row r="491" ht="10.5" customHeight="1">
      <c r="A491" s="76"/>
      <c r="B491" s="76"/>
      <c r="C491" s="76"/>
      <c r="D491" s="77"/>
      <c r="E491" s="78"/>
      <c r="F491" s="78"/>
      <c r="G491" s="78"/>
      <c r="H491" s="79"/>
      <c r="I491" s="77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</row>
    <row r="492" ht="10.5" customHeight="1">
      <c r="A492" s="76"/>
      <c r="B492" s="76"/>
      <c r="C492" s="76"/>
      <c r="D492" s="77"/>
      <c r="E492" s="78"/>
      <c r="F492" s="78"/>
      <c r="G492" s="78"/>
      <c r="H492" s="79"/>
      <c r="I492" s="77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</row>
    <row r="493" ht="10.5" customHeight="1">
      <c r="A493" s="76"/>
      <c r="B493" s="76"/>
      <c r="C493" s="76"/>
      <c r="D493" s="77"/>
      <c r="E493" s="78"/>
      <c r="F493" s="78"/>
      <c r="G493" s="78"/>
      <c r="H493" s="79"/>
      <c r="I493" s="77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</row>
    <row r="494" ht="10.5" customHeight="1">
      <c r="A494" s="76"/>
      <c r="B494" s="76"/>
      <c r="C494" s="76"/>
      <c r="D494" s="77"/>
      <c r="E494" s="78"/>
      <c r="F494" s="78"/>
      <c r="G494" s="78"/>
      <c r="H494" s="79"/>
      <c r="I494" s="77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</row>
    <row r="495" ht="10.5" customHeight="1">
      <c r="A495" s="76"/>
      <c r="B495" s="76"/>
      <c r="C495" s="76"/>
      <c r="D495" s="77"/>
      <c r="E495" s="78"/>
      <c r="F495" s="78"/>
      <c r="G495" s="78"/>
      <c r="H495" s="79"/>
      <c r="I495" s="77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</row>
    <row r="496" ht="10.5" customHeight="1">
      <c r="A496" s="76"/>
      <c r="B496" s="76"/>
      <c r="C496" s="76"/>
      <c r="D496" s="77"/>
      <c r="E496" s="78"/>
      <c r="F496" s="78"/>
      <c r="G496" s="78"/>
      <c r="H496" s="79"/>
      <c r="I496" s="77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</row>
    <row r="497" ht="10.5" customHeight="1">
      <c r="A497" s="76"/>
      <c r="B497" s="76"/>
      <c r="C497" s="76"/>
      <c r="D497" s="77"/>
      <c r="E497" s="78"/>
      <c r="F497" s="78"/>
      <c r="G497" s="78"/>
      <c r="H497" s="79"/>
      <c r="I497" s="77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</row>
    <row r="498" ht="10.5" customHeight="1">
      <c r="A498" s="76"/>
      <c r="B498" s="76"/>
      <c r="C498" s="76"/>
      <c r="D498" s="77"/>
      <c r="E498" s="78"/>
      <c r="F498" s="78"/>
      <c r="G498" s="78"/>
      <c r="H498" s="79"/>
      <c r="I498" s="77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</row>
    <row r="499" ht="10.5" customHeight="1">
      <c r="A499" s="76"/>
      <c r="B499" s="76"/>
      <c r="C499" s="76"/>
      <c r="D499" s="77"/>
      <c r="E499" s="78"/>
      <c r="F499" s="78"/>
      <c r="G499" s="78"/>
      <c r="H499" s="79"/>
      <c r="I499" s="77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</row>
    <row r="500" ht="10.5" customHeight="1">
      <c r="A500" s="76"/>
      <c r="B500" s="76"/>
      <c r="C500" s="76"/>
      <c r="D500" s="77"/>
      <c r="E500" s="78"/>
      <c r="F500" s="78"/>
      <c r="G500" s="78"/>
      <c r="H500" s="79"/>
      <c r="I500" s="77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</row>
    <row r="501" ht="10.5" customHeight="1">
      <c r="A501" s="76"/>
      <c r="B501" s="76"/>
      <c r="C501" s="76"/>
      <c r="D501" s="77"/>
      <c r="E501" s="78"/>
      <c r="F501" s="78"/>
      <c r="G501" s="78"/>
      <c r="H501" s="79"/>
      <c r="I501" s="77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</row>
    <row r="502" ht="10.5" customHeight="1">
      <c r="A502" s="76"/>
      <c r="B502" s="76"/>
      <c r="C502" s="76"/>
      <c r="D502" s="77"/>
      <c r="E502" s="78"/>
      <c r="F502" s="78"/>
      <c r="G502" s="78"/>
      <c r="H502" s="79"/>
      <c r="I502" s="77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</row>
    <row r="503" ht="10.5" customHeight="1">
      <c r="A503" s="76"/>
      <c r="B503" s="76"/>
      <c r="C503" s="76"/>
      <c r="D503" s="77"/>
      <c r="E503" s="78"/>
      <c r="F503" s="78"/>
      <c r="G503" s="78"/>
      <c r="H503" s="79"/>
      <c r="I503" s="77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</row>
    <row r="504" ht="10.5" customHeight="1">
      <c r="A504" s="76"/>
      <c r="B504" s="76"/>
      <c r="C504" s="76"/>
      <c r="D504" s="77"/>
      <c r="E504" s="78"/>
      <c r="F504" s="78"/>
      <c r="G504" s="78"/>
      <c r="H504" s="79"/>
      <c r="I504" s="77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</row>
    <row r="505" ht="10.5" customHeight="1">
      <c r="A505" s="76"/>
      <c r="B505" s="76"/>
      <c r="C505" s="76"/>
      <c r="D505" s="77"/>
      <c r="E505" s="78"/>
      <c r="F505" s="78"/>
      <c r="G505" s="78"/>
      <c r="H505" s="79"/>
      <c r="I505" s="77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</row>
    <row r="506" ht="10.5" customHeight="1">
      <c r="A506" s="76"/>
      <c r="B506" s="76"/>
      <c r="C506" s="76"/>
      <c r="D506" s="77"/>
      <c r="E506" s="78"/>
      <c r="F506" s="78"/>
      <c r="G506" s="78"/>
      <c r="H506" s="79"/>
      <c r="I506" s="77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</row>
    <row r="507" ht="10.5" customHeight="1">
      <c r="A507" s="76"/>
      <c r="B507" s="76"/>
      <c r="C507" s="76"/>
      <c r="D507" s="77"/>
      <c r="E507" s="78"/>
      <c r="F507" s="78"/>
      <c r="G507" s="78"/>
      <c r="H507" s="79"/>
      <c r="I507" s="77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</row>
    <row r="508" ht="10.5" customHeight="1">
      <c r="A508" s="76"/>
      <c r="B508" s="76"/>
      <c r="C508" s="76"/>
      <c r="D508" s="77"/>
      <c r="E508" s="78"/>
      <c r="F508" s="78"/>
      <c r="G508" s="78"/>
      <c r="H508" s="79"/>
      <c r="I508" s="77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</row>
    <row r="509" ht="10.5" customHeight="1">
      <c r="A509" s="76"/>
      <c r="B509" s="76"/>
      <c r="C509" s="76"/>
      <c r="D509" s="77"/>
      <c r="E509" s="78"/>
      <c r="F509" s="78"/>
      <c r="G509" s="78"/>
      <c r="H509" s="79"/>
      <c r="I509" s="77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</row>
    <row r="510" ht="10.5" customHeight="1">
      <c r="A510" s="76"/>
      <c r="B510" s="76"/>
      <c r="C510" s="76"/>
      <c r="D510" s="77"/>
      <c r="E510" s="78"/>
      <c r="F510" s="78"/>
      <c r="G510" s="78"/>
      <c r="H510" s="79"/>
      <c r="I510" s="77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</row>
    <row r="511" ht="10.5" customHeight="1">
      <c r="A511" s="76"/>
      <c r="B511" s="76"/>
      <c r="C511" s="76"/>
      <c r="D511" s="77"/>
      <c r="E511" s="78"/>
      <c r="F511" s="78"/>
      <c r="G511" s="78"/>
      <c r="H511" s="79"/>
      <c r="I511" s="77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</row>
    <row r="512" ht="10.5" customHeight="1">
      <c r="A512" s="76"/>
      <c r="B512" s="76"/>
      <c r="C512" s="76"/>
      <c r="D512" s="77"/>
      <c r="E512" s="78"/>
      <c r="F512" s="78"/>
      <c r="G512" s="78"/>
      <c r="H512" s="79"/>
      <c r="I512" s="77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</row>
    <row r="513" ht="10.5" customHeight="1">
      <c r="A513" s="76"/>
      <c r="B513" s="76"/>
      <c r="C513" s="76"/>
      <c r="D513" s="77"/>
      <c r="E513" s="78"/>
      <c r="F513" s="78"/>
      <c r="G513" s="78"/>
      <c r="H513" s="79"/>
      <c r="I513" s="77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</row>
    <row r="514" ht="10.5" customHeight="1">
      <c r="A514" s="76"/>
      <c r="B514" s="76"/>
      <c r="C514" s="76"/>
      <c r="D514" s="77"/>
      <c r="E514" s="78"/>
      <c r="F514" s="78"/>
      <c r="G514" s="78"/>
      <c r="H514" s="79"/>
      <c r="I514" s="77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</row>
    <row r="515" ht="10.5" customHeight="1">
      <c r="A515" s="76"/>
      <c r="B515" s="76"/>
      <c r="C515" s="76"/>
      <c r="D515" s="77"/>
      <c r="E515" s="78"/>
      <c r="F515" s="78"/>
      <c r="G515" s="78"/>
      <c r="H515" s="79"/>
      <c r="I515" s="77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</row>
    <row r="516" ht="10.5" customHeight="1">
      <c r="A516" s="76"/>
      <c r="B516" s="76"/>
      <c r="C516" s="76"/>
      <c r="D516" s="77"/>
      <c r="E516" s="78"/>
      <c r="F516" s="78"/>
      <c r="G516" s="78"/>
      <c r="H516" s="79"/>
      <c r="I516" s="77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</row>
    <row r="517" ht="10.5" customHeight="1">
      <c r="A517" s="76"/>
      <c r="B517" s="76"/>
      <c r="C517" s="76"/>
      <c r="D517" s="77"/>
      <c r="E517" s="78"/>
      <c r="F517" s="78"/>
      <c r="G517" s="78"/>
      <c r="H517" s="79"/>
      <c r="I517" s="77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</row>
    <row r="518" ht="10.5" customHeight="1">
      <c r="A518" s="76"/>
      <c r="B518" s="76"/>
      <c r="C518" s="76"/>
      <c r="D518" s="77"/>
      <c r="E518" s="78"/>
      <c r="F518" s="78"/>
      <c r="G518" s="78"/>
      <c r="H518" s="79"/>
      <c r="I518" s="77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</row>
    <row r="519" ht="10.5" customHeight="1">
      <c r="A519" s="76"/>
      <c r="B519" s="76"/>
      <c r="C519" s="76"/>
      <c r="D519" s="77"/>
      <c r="E519" s="78"/>
      <c r="F519" s="78"/>
      <c r="G519" s="78"/>
      <c r="H519" s="79"/>
      <c r="I519" s="77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</row>
    <row r="520" ht="10.5" customHeight="1">
      <c r="A520" s="76"/>
      <c r="B520" s="76"/>
      <c r="C520" s="76"/>
      <c r="D520" s="77"/>
      <c r="E520" s="78"/>
      <c r="F520" s="78"/>
      <c r="G520" s="78"/>
      <c r="H520" s="79"/>
      <c r="I520" s="77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</row>
    <row r="521" ht="10.5" customHeight="1">
      <c r="A521" s="76"/>
      <c r="B521" s="76"/>
      <c r="C521" s="76"/>
      <c r="D521" s="77"/>
      <c r="E521" s="78"/>
      <c r="F521" s="78"/>
      <c r="G521" s="78"/>
      <c r="H521" s="79"/>
      <c r="I521" s="77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</row>
    <row r="522" ht="10.5" customHeight="1">
      <c r="A522" s="76"/>
      <c r="B522" s="76"/>
      <c r="C522" s="76"/>
      <c r="D522" s="77"/>
      <c r="E522" s="78"/>
      <c r="F522" s="78"/>
      <c r="G522" s="78"/>
      <c r="H522" s="79"/>
      <c r="I522" s="77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</row>
    <row r="523" ht="10.5" customHeight="1">
      <c r="A523" s="76"/>
      <c r="B523" s="76"/>
      <c r="C523" s="76"/>
      <c r="D523" s="77"/>
      <c r="E523" s="78"/>
      <c r="F523" s="78"/>
      <c r="G523" s="78"/>
      <c r="H523" s="79"/>
      <c r="I523" s="77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</row>
    <row r="524" ht="10.5" customHeight="1">
      <c r="A524" s="76"/>
      <c r="B524" s="76"/>
      <c r="C524" s="76"/>
      <c r="D524" s="77"/>
      <c r="E524" s="78"/>
      <c r="F524" s="78"/>
      <c r="G524" s="78"/>
      <c r="H524" s="79"/>
      <c r="I524" s="77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</row>
    <row r="525" ht="10.5" customHeight="1">
      <c r="A525" s="76"/>
      <c r="B525" s="76"/>
      <c r="C525" s="76"/>
      <c r="D525" s="77"/>
      <c r="E525" s="78"/>
      <c r="F525" s="78"/>
      <c r="G525" s="78"/>
      <c r="H525" s="79"/>
      <c r="I525" s="77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</row>
    <row r="526" ht="10.5" customHeight="1">
      <c r="A526" s="76"/>
      <c r="B526" s="76"/>
      <c r="C526" s="76"/>
      <c r="D526" s="77"/>
      <c r="E526" s="78"/>
      <c r="F526" s="78"/>
      <c r="G526" s="78"/>
      <c r="H526" s="79"/>
      <c r="I526" s="77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</row>
    <row r="527" ht="10.5" customHeight="1">
      <c r="A527" s="76"/>
      <c r="B527" s="76"/>
      <c r="C527" s="76"/>
      <c r="D527" s="77"/>
      <c r="E527" s="78"/>
      <c r="F527" s="78"/>
      <c r="G527" s="78"/>
      <c r="H527" s="79"/>
      <c r="I527" s="77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</row>
    <row r="528" ht="10.5" customHeight="1">
      <c r="A528" s="76"/>
      <c r="B528" s="76"/>
      <c r="C528" s="76"/>
      <c r="D528" s="77"/>
      <c r="E528" s="78"/>
      <c r="F528" s="78"/>
      <c r="G528" s="78"/>
      <c r="H528" s="79"/>
      <c r="I528" s="77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</row>
    <row r="529" ht="10.5" customHeight="1">
      <c r="A529" s="76"/>
      <c r="B529" s="76"/>
      <c r="C529" s="76"/>
      <c r="D529" s="77"/>
      <c r="E529" s="78"/>
      <c r="F529" s="78"/>
      <c r="G529" s="78"/>
      <c r="H529" s="79"/>
      <c r="I529" s="77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</row>
    <row r="530" ht="10.5" customHeight="1">
      <c r="A530" s="76"/>
      <c r="B530" s="76"/>
      <c r="C530" s="76"/>
      <c r="D530" s="77"/>
      <c r="E530" s="78"/>
      <c r="F530" s="78"/>
      <c r="G530" s="78"/>
      <c r="H530" s="79"/>
      <c r="I530" s="77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</row>
    <row r="531" ht="10.5" customHeight="1">
      <c r="A531" s="76"/>
      <c r="B531" s="76"/>
      <c r="C531" s="76"/>
      <c r="D531" s="77"/>
      <c r="E531" s="78"/>
      <c r="F531" s="78"/>
      <c r="G531" s="78"/>
      <c r="H531" s="79"/>
      <c r="I531" s="77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</row>
    <row r="532" ht="10.5" customHeight="1">
      <c r="A532" s="76"/>
      <c r="B532" s="76"/>
      <c r="C532" s="76"/>
      <c r="D532" s="77"/>
      <c r="E532" s="78"/>
      <c r="F532" s="78"/>
      <c r="G532" s="78"/>
      <c r="H532" s="79"/>
      <c r="I532" s="77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</row>
    <row r="533" ht="10.5" customHeight="1">
      <c r="A533" s="76"/>
      <c r="B533" s="76"/>
      <c r="C533" s="76"/>
      <c r="D533" s="77"/>
      <c r="E533" s="78"/>
      <c r="F533" s="78"/>
      <c r="G533" s="78"/>
      <c r="H533" s="79"/>
      <c r="I533" s="77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</row>
    <row r="534" ht="10.5" customHeight="1">
      <c r="A534" s="76"/>
      <c r="B534" s="76"/>
      <c r="C534" s="76"/>
      <c r="D534" s="77"/>
      <c r="E534" s="78"/>
      <c r="F534" s="78"/>
      <c r="G534" s="78"/>
      <c r="H534" s="79"/>
      <c r="I534" s="77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</row>
    <row r="535" ht="10.5" customHeight="1">
      <c r="A535" s="76"/>
      <c r="B535" s="76"/>
      <c r="C535" s="76"/>
      <c r="D535" s="77"/>
      <c r="E535" s="78"/>
      <c r="F535" s="78"/>
      <c r="G535" s="78"/>
      <c r="H535" s="79"/>
      <c r="I535" s="77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</row>
    <row r="536" ht="10.5" customHeight="1">
      <c r="A536" s="76"/>
      <c r="B536" s="76"/>
      <c r="C536" s="76"/>
      <c r="D536" s="77"/>
      <c r="E536" s="78"/>
      <c r="F536" s="78"/>
      <c r="G536" s="78"/>
      <c r="H536" s="79"/>
      <c r="I536" s="77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</row>
    <row r="537" ht="10.5" customHeight="1">
      <c r="A537" s="76"/>
      <c r="B537" s="76"/>
      <c r="C537" s="76"/>
      <c r="D537" s="77"/>
      <c r="E537" s="78"/>
      <c r="F537" s="78"/>
      <c r="G537" s="78"/>
      <c r="H537" s="79"/>
      <c r="I537" s="77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</row>
    <row r="538" ht="10.5" customHeight="1">
      <c r="A538" s="76"/>
      <c r="B538" s="76"/>
      <c r="C538" s="76"/>
      <c r="D538" s="77"/>
      <c r="E538" s="78"/>
      <c r="F538" s="78"/>
      <c r="G538" s="78"/>
      <c r="H538" s="79"/>
      <c r="I538" s="77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</row>
    <row r="539" ht="10.5" customHeight="1">
      <c r="A539" s="76"/>
      <c r="B539" s="76"/>
      <c r="C539" s="76"/>
      <c r="D539" s="77"/>
      <c r="E539" s="78"/>
      <c r="F539" s="78"/>
      <c r="G539" s="78"/>
      <c r="H539" s="79"/>
      <c r="I539" s="77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</row>
    <row r="540" ht="10.5" customHeight="1">
      <c r="A540" s="76"/>
      <c r="B540" s="76"/>
      <c r="C540" s="76"/>
      <c r="D540" s="77"/>
      <c r="E540" s="78"/>
      <c r="F540" s="78"/>
      <c r="G540" s="78"/>
      <c r="H540" s="79"/>
      <c r="I540" s="77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</row>
    <row r="541" ht="10.5" customHeight="1">
      <c r="A541" s="76"/>
      <c r="B541" s="76"/>
      <c r="C541" s="76"/>
      <c r="D541" s="77"/>
      <c r="E541" s="78"/>
      <c r="F541" s="78"/>
      <c r="G541" s="78"/>
      <c r="H541" s="79"/>
      <c r="I541" s="77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</row>
    <row r="542" ht="10.5" customHeight="1">
      <c r="A542" s="76"/>
      <c r="B542" s="76"/>
      <c r="C542" s="76"/>
      <c r="D542" s="77"/>
      <c r="E542" s="78"/>
      <c r="F542" s="78"/>
      <c r="G542" s="78"/>
      <c r="H542" s="79"/>
      <c r="I542" s="77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</row>
    <row r="543" ht="10.5" customHeight="1">
      <c r="A543" s="76"/>
      <c r="B543" s="76"/>
      <c r="C543" s="76"/>
      <c r="D543" s="77"/>
      <c r="E543" s="78"/>
      <c r="F543" s="78"/>
      <c r="G543" s="78"/>
      <c r="H543" s="79"/>
      <c r="I543" s="77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</row>
    <row r="544" ht="10.5" customHeight="1">
      <c r="A544" s="76"/>
      <c r="B544" s="76"/>
      <c r="C544" s="76"/>
      <c r="D544" s="77"/>
      <c r="E544" s="78"/>
      <c r="F544" s="78"/>
      <c r="G544" s="78"/>
      <c r="H544" s="79"/>
      <c r="I544" s="77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</row>
    <row r="545" ht="10.5" customHeight="1">
      <c r="A545" s="76"/>
      <c r="B545" s="76"/>
      <c r="C545" s="76"/>
      <c r="D545" s="77"/>
      <c r="E545" s="78"/>
      <c r="F545" s="78"/>
      <c r="G545" s="78"/>
      <c r="H545" s="79"/>
      <c r="I545" s="77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</row>
    <row r="546" ht="10.5" customHeight="1">
      <c r="A546" s="76"/>
      <c r="B546" s="76"/>
      <c r="C546" s="76"/>
      <c r="D546" s="77"/>
      <c r="E546" s="78"/>
      <c r="F546" s="78"/>
      <c r="G546" s="78"/>
      <c r="H546" s="79"/>
      <c r="I546" s="77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</row>
    <row r="547" ht="10.5" customHeight="1">
      <c r="A547" s="76"/>
      <c r="B547" s="76"/>
      <c r="C547" s="76"/>
      <c r="D547" s="77"/>
      <c r="E547" s="78"/>
      <c r="F547" s="78"/>
      <c r="G547" s="78"/>
      <c r="H547" s="79"/>
      <c r="I547" s="77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</row>
    <row r="548" ht="10.5" customHeight="1">
      <c r="A548" s="76"/>
      <c r="B548" s="76"/>
      <c r="C548" s="76"/>
      <c r="D548" s="77"/>
      <c r="E548" s="78"/>
      <c r="F548" s="78"/>
      <c r="G548" s="78"/>
      <c r="H548" s="79"/>
      <c r="I548" s="77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</row>
    <row r="549" ht="10.5" customHeight="1">
      <c r="A549" s="76"/>
      <c r="B549" s="76"/>
      <c r="C549" s="76"/>
      <c r="D549" s="77"/>
      <c r="E549" s="78"/>
      <c r="F549" s="78"/>
      <c r="G549" s="78"/>
      <c r="H549" s="79"/>
      <c r="I549" s="77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</row>
    <row r="550" ht="10.5" customHeight="1">
      <c r="A550" s="76"/>
      <c r="B550" s="76"/>
      <c r="C550" s="76"/>
      <c r="D550" s="77"/>
      <c r="E550" s="78"/>
      <c r="F550" s="78"/>
      <c r="G550" s="78"/>
      <c r="H550" s="79"/>
      <c r="I550" s="77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</row>
    <row r="551" ht="10.5" customHeight="1">
      <c r="A551" s="76"/>
      <c r="B551" s="76"/>
      <c r="C551" s="76"/>
      <c r="D551" s="77"/>
      <c r="E551" s="78"/>
      <c r="F551" s="78"/>
      <c r="G551" s="78"/>
      <c r="H551" s="79"/>
      <c r="I551" s="77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</row>
    <row r="552" ht="10.5" customHeight="1">
      <c r="A552" s="76"/>
      <c r="B552" s="76"/>
      <c r="C552" s="76"/>
      <c r="D552" s="77"/>
      <c r="E552" s="78"/>
      <c r="F552" s="78"/>
      <c r="G552" s="78"/>
      <c r="H552" s="79"/>
      <c r="I552" s="77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</row>
    <row r="553" ht="10.5" customHeight="1">
      <c r="A553" s="76"/>
      <c r="B553" s="76"/>
      <c r="C553" s="76"/>
      <c r="D553" s="77"/>
      <c r="E553" s="78"/>
      <c r="F553" s="78"/>
      <c r="G553" s="78"/>
      <c r="H553" s="79"/>
      <c r="I553" s="77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</row>
    <row r="554" ht="10.5" customHeight="1">
      <c r="A554" s="76"/>
      <c r="B554" s="76"/>
      <c r="C554" s="76"/>
      <c r="D554" s="77"/>
      <c r="E554" s="78"/>
      <c r="F554" s="78"/>
      <c r="G554" s="78"/>
      <c r="H554" s="79"/>
      <c r="I554" s="77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</row>
    <row r="555" ht="10.5" customHeight="1">
      <c r="A555" s="76"/>
      <c r="B555" s="76"/>
      <c r="C555" s="76"/>
      <c r="D555" s="77"/>
      <c r="E555" s="78"/>
      <c r="F555" s="78"/>
      <c r="G555" s="78"/>
      <c r="H555" s="79"/>
      <c r="I555" s="77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</row>
    <row r="556" ht="10.5" customHeight="1">
      <c r="A556" s="76"/>
      <c r="B556" s="76"/>
      <c r="C556" s="76"/>
      <c r="D556" s="77"/>
      <c r="E556" s="78"/>
      <c r="F556" s="78"/>
      <c r="G556" s="78"/>
      <c r="H556" s="79"/>
      <c r="I556" s="77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</row>
    <row r="557" ht="10.5" customHeight="1">
      <c r="A557" s="76"/>
      <c r="B557" s="76"/>
      <c r="C557" s="76"/>
      <c r="D557" s="77"/>
      <c r="E557" s="78"/>
      <c r="F557" s="78"/>
      <c r="G557" s="78"/>
      <c r="H557" s="79"/>
      <c r="I557" s="77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</row>
    <row r="558" ht="10.5" customHeight="1">
      <c r="A558" s="76"/>
      <c r="B558" s="76"/>
      <c r="C558" s="76"/>
      <c r="D558" s="77"/>
      <c r="E558" s="78"/>
      <c r="F558" s="78"/>
      <c r="G558" s="78"/>
      <c r="H558" s="79"/>
      <c r="I558" s="77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</row>
    <row r="559" ht="10.5" customHeight="1">
      <c r="A559" s="76"/>
      <c r="B559" s="76"/>
      <c r="C559" s="76"/>
      <c r="D559" s="77"/>
      <c r="E559" s="78"/>
      <c r="F559" s="78"/>
      <c r="G559" s="78"/>
      <c r="H559" s="79"/>
      <c r="I559" s="77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</row>
    <row r="560" ht="10.5" customHeight="1">
      <c r="A560" s="76"/>
      <c r="B560" s="76"/>
      <c r="C560" s="76"/>
      <c r="D560" s="77"/>
      <c r="E560" s="78"/>
      <c r="F560" s="78"/>
      <c r="G560" s="78"/>
      <c r="H560" s="79"/>
      <c r="I560" s="77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</row>
    <row r="561" ht="10.5" customHeight="1">
      <c r="A561" s="76"/>
      <c r="B561" s="76"/>
      <c r="C561" s="76"/>
      <c r="D561" s="77"/>
      <c r="E561" s="78"/>
      <c r="F561" s="78"/>
      <c r="G561" s="78"/>
      <c r="H561" s="79"/>
      <c r="I561" s="77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</row>
    <row r="562" ht="10.5" customHeight="1">
      <c r="A562" s="76"/>
      <c r="B562" s="76"/>
      <c r="C562" s="76"/>
      <c r="D562" s="77"/>
      <c r="E562" s="78"/>
      <c r="F562" s="78"/>
      <c r="G562" s="78"/>
      <c r="H562" s="79"/>
      <c r="I562" s="77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</row>
    <row r="563" ht="10.5" customHeight="1">
      <c r="A563" s="76"/>
      <c r="B563" s="76"/>
      <c r="C563" s="76"/>
      <c r="D563" s="77"/>
      <c r="E563" s="78"/>
      <c r="F563" s="78"/>
      <c r="G563" s="78"/>
      <c r="H563" s="79"/>
      <c r="I563" s="77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</row>
    <row r="564" ht="10.5" customHeight="1">
      <c r="A564" s="76"/>
      <c r="B564" s="76"/>
      <c r="C564" s="76"/>
      <c r="D564" s="77"/>
      <c r="E564" s="78"/>
      <c r="F564" s="78"/>
      <c r="G564" s="78"/>
      <c r="H564" s="79"/>
      <c r="I564" s="77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</row>
    <row r="565" ht="10.5" customHeight="1">
      <c r="A565" s="76"/>
      <c r="B565" s="76"/>
      <c r="C565" s="76"/>
      <c r="D565" s="77"/>
      <c r="E565" s="78"/>
      <c r="F565" s="78"/>
      <c r="G565" s="78"/>
      <c r="H565" s="79"/>
      <c r="I565" s="77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</row>
    <row r="566" ht="10.5" customHeight="1">
      <c r="A566" s="76"/>
      <c r="B566" s="76"/>
      <c r="C566" s="76"/>
      <c r="D566" s="77"/>
      <c r="E566" s="78"/>
      <c r="F566" s="78"/>
      <c r="G566" s="78"/>
      <c r="H566" s="79"/>
      <c r="I566" s="77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</row>
    <row r="567" ht="10.5" customHeight="1">
      <c r="A567" s="76"/>
      <c r="B567" s="76"/>
      <c r="C567" s="76"/>
      <c r="D567" s="77"/>
      <c r="E567" s="78"/>
      <c r="F567" s="78"/>
      <c r="G567" s="78"/>
      <c r="H567" s="79"/>
      <c r="I567" s="77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</row>
    <row r="568" ht="10.5" customHeight="1">
      <c r="A568" s="76"/>
      <c r="B568" s="76"/>
      <c r="C568" s="76"/>
      <c r="D568" s="77"/>
      <c r="E568" s="78"/>
      <c r="F568" s="78"/>
      <c r="G568" s="78"/>
      <c r="H568" s="79"/>
      <c r="I568" s="77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</row>
    <row r="569" ht="10.5" customHeight="1">
      <c r="A569" s="76"/>
      <c r="B569" s="76"/>
      <c r="C569" s="76"/>
      <c r="D569" s="77"/>
      <c r="E569" s="78"/>
      <c r="F569" s="78"/>
      <c r="G569" s="78"/>
      <c r="H569" s="79"/>
      <c r="I569" s="77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</row>
    <row r="570" ht="10.5" customHeight="1">
      <c r="A570" s="76"/>
      <c r="B570" s="76"/>
      <c r="C570" s="76"/>
      <c r="D570" s="77"/>
      <c r="E570" s="78"/>
      <c r="F570" s="78"/>
      <c r="G570" s="78"/>
      <c r="H570" s="79"/>
      <c r="I570" s="77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</row>
    <row r="571" ht="10.5" customHeight="1">
      <c r="A571" s="76"/>
      <c r="B571" s="76"/>
      <c r="C571" s="76"/>
      <c r="D571" s="77"/>
      <c r="E571" s="78"/>
      <c r="F571" s="78"/>
      <c r="G571" s="78"/>
      <c r="H571" s="79"/>
      <c r="I571" s="77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</row>
    <row r="572" ht="10.5" customHeight="1">
      <c r="A572" s="76"/>
      <c r="B572" s="76"/>
      <c r="C572" s="76"/>
      <c r="D572" s="77"/>
      <c r="E572" s="78"/>
      <c r="F572" s="78"/>
      <c r="G572" s="78"/>
      <c r="H572" s="79"/>
      <c r="I572" s="77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</row>
    <row r="573" ht="10.5" customHeight="1">
      <c r="A573" s="76"/>
      <c r="B573" s="76"/>
      <c r="C573" s="76"/>
      <c r="D573" s="77"/>
      <c r="E573" s="78"/>
      <c r="F573" s="78"/>
      <c r="G573" s="78"/>
      <c r="H573" s="79"/>
      <c r="I573" s="77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</row>
    <row r="574" ht="10.5" customHeight="1">
      <c r="A574" s="76"/>
      <c r="B574" s="76"/>
      <c r="C574" s="76"/>
      <c r="D574" s="77"/>
      <c r="E574" s="78"/>
      <c r="F574" s="78"/>
      <c r="G574" s="78"/>
      <c r="H574" s="79"/>
      <c r="I574" s="77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</row>
    <row r="575" ht="10.5" customHeight="1">
      <c r="A575" s="76"/>
      <c r="B575" s="76"/>
      <c r="C575" s="76"/>
      <c r="D575" s="77"/>
      <c r="E575" s="78"/>
      <c r="F575" s="78"/>
      <c r="G575" s="78"/>
      <c r="H575" s="79"/>
      <c r="I575" s="77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</row>
    <row r="576" ht="10.5" customHeight="1">
      <c r="A576" s="76"/>
      <c r="B576" s="76"/>
      <c r="C576" s="76"/>
      <c r="D576" s="77"/>
      <c r="E576" s="78"/>
      <c r="F576" s="78"/>
      <c r="G576" s="78"/>
      <c r="H576" s="79"/>
      <c r="I576" s="77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</row>
    <row r="577" ht="10.5" customHeight="1">
      <c r="A577" s="76"/>
      <c r="B577" s="76"/>
      <c r="C577" s="76"/>
      <c r="D577" s="77"/>
      <c r="E577" s="78"/>
      <c r="F577" s="78"/>
      <c r="G577" s="78"/>
      <c r="H577" s="79"/>
      <c r="I577" s="77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</row>
    <row r="578" ht="10.5" customHeight="1">
      <c r="A578" s="76"/>
      <c r="B578" s="76"/>
      <c r="C578" s="76"/>
      <c r="D578" s="77"/>
      <c r="E578" s="78"/>
      <c r="F578" s="78"/>
      <c r="G578" s="78"/>
      <c r="H578" s="79"/>
      <c r="I578" s="77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</row>
    <row r="579" ht="10.5" customHeight="1">
      <c r="A579" s="76"/>
      <c r="B579" s="76"/>
      <c r="C579" s="76"/>
      <c r="D579" s="77"/>
      <c r="E579" s="78"/>
      <c r="F579" s="78"/>
      <c r="G579" s="78"/>
      <c r="H579" s="79"/>
      <c r="I579" s="77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</row>
    <row r="580" ht="10.5" customHeight="1">
      <c r="A580" s="76"/>
      <c r="B580" s="76"/>
      <c r="C580" s="76"/>
      <c r="D580" s="77"/>
      <c r="E580" s="78"/>
      <c r="F580" s="78"/>
      <c r="G580" s="78"/>
      <c r="H580" s="79"/>
      <c r="I580" s="77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</row>
    <row r="581" ht="10.5" customHeight="1">
      <c r="A581" s="76"/>
      <c r="B581" s="76"/>
      <c r="C581" s="76"/>
      <c r="D581" s="77"/>
      <c r="E581" s="78"/>
      <c r="F581" s="78"/>
      <c r="G581" s="78"/>
      <c r="H581" s="79"/>
      <c r="I581" s="77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</row>
    <row r="582" ht="10.5" customHeight="1">
      <c r="A582" s="76"/>
      <c r="B582" s="76"/>
      <c r="C582" s="76"/>
      <c r="D582" s="77"/>
      <c r="E582" s="78"/>
      <c r="F582" s="78"/>
      <c r="G582" s="78"/>
      <c r="H582" s="79"/>
      <c r="I582" s="77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</row>
    <row r="583" ht="10.5" customHeight="1">
      <c r="A583" s="76"/>
      <c r="B583" s="76"/>
      <c r="C583" s="76"/>
      <c r="D583" s="77"/>
      <c r="E583" s="78"/>
      <c r="F583" s="78"/>
      <c r="G583" s="78"/>
      <c r="H583" s="79"/>
      <c r="I583" s="77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</row>
    <row r="584" ht="10.5" customHeight="1">
      <c r="A584" s="76"/>
      <c r="B584" s="76"/>
      <c r="C584" s="76"/>
      <c r="D584" s="77"/>
      <c r="E584" s="78"/>
      <c r="F584" s="78"/>
      <c r="G584" s="78"/>
      <c r="H584" s="79"/>
      <c r="I584" s="77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</row>
    <row r="585" ht="10.5" customHeight="1">
      <c r="A585" s="76"/>
      <c r="B585" s="76"/>
      <c r="C585" s="76"/>
      <c r="D585" s="77"/>
      <c r="E585" s="78"/>
      <c r="F585" s="78"/>
      <c r="G585" s="78"/>
      <c r="H585" s="79"/>
      <c r="I585" s="77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</row>
    <row r="586" ht="10.5" customHeight="1">
      <c r="A586" s="76"/>
      <c r="B586" s="76"/>
      <c r="C586" s="76"/>
      <c r="D586" s="77"/>
      <c r="E586" s="78"/>
      <c r="F586" s="78"/>
      <c r="G586" s="78"/>
      <c r="H586" s="79"/>
      <c r="I586" s="77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</row>
    <row r="587" ht="10.5" customHeight="1">
      <c r="A587" s="76"/>
      <c r="B587" s="76"/>
      <c r="C587" s="76"/>
      <c r="D587" s="77"/>
      <c r="E587" s="78"/>
      <c r="F587" s="78"/>
      <c r="G587" s="78"/>
      <c r="H587" s="79"/>
      <c r="I587" s="77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</row>
    <row r="588" ht="10.5" customHeight="1">
      <c r="A588" s="76"/>
      <c r="B588" s="76"/>
      <c r="C588" s="76"/>
      <c r="D588" s="77"/>
      <c r="E588" s="78"/>
      <c r="F588" s="78"/>
      <c r="G588" s="78"/>
      <c r="H588" s="79"/>
      <c r="I588" s="77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</row>
    <row r="589" ht="10.5" customHeight="1">
      <c r="A589" s="76"/>
      <c r="B589" s="76"/>
      <c r="C589" s="76"/>
      <c r="D589" s="77"/>
      <c r="E589" s="78"/>
      <c r="F589" s="78"/>
      <c r="G589" s="78"/>
      <c r="H589" s="79"/>
      <c r="I589" s="77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</row>
    <row r="590" ht="10.5" customHeight="1">
      <c r="A590" s="76"/>
      <c r="B590" s="76"/>
      <c r="C590" s="76"/>
      <c r="D590" s="77"/>
      <c r="E590" s="78"/>
      <c r="F590" s="78"/>
      <c r="G590" s="78"/>
      <c r="H590" s="79"/>
      <c r="I590" s="77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</row>
    <row r="591" ht="10.5" customHeight="1">
      <c r="A591" s="76"/>
      <c r="B591" s="76"/>
      <c r="C591" s="76"/>
      <c r="D591" s="77"/>
      <c r="E591" s="78"/>
      <c r="F591" s="78"/>
      <c r="G591" s="78"/>
      <c r="H591" s="79"/>
      <c r="I591" s="77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</row>
    <row r="592" ht="10.5" customHeight="1">
      <c r="A592" s="76"/>
      <c r="B592" s="76"/>
      <c r="C592" s="76"/>
      <c r="D592" s="77"/>
      <c r="E592" s="78"/>
      <c r="F592" s="78"/>
      <c r="G592" s="78"/>
      <c r="H592" s="79"/>
      <c r="I592" s="77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</row>
    <row r="593" ht="10.5" customHeight="1">
      <c r="A593" s="76"/>
      <c r="B593" s="76"/>
      <c r="C593" s="76"/>
      <c r="D593" s="77"/>
      <c r="E593" s="78"/>
      <c r="F593" s="78"/>
      <c r="G593" s="78"/>
      <c r="H593" s="79"/>
      <c r="I593" s="77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</row>
    <row r="594" ht="10.5" customHeight="1">
      <c r="A594" s="76"/>
      <c r="B594" s="76"/>
      <c r="C594" s="76"/>
      <c r="D594" s="77"/>
      <c r="E594" s="78"/>
      <c r="F594" s="78"/>
      <c r="G594" s="78"/>
      <c r="H594" s="79"/>
      <c r="I594" s="77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</row>
    <row r="595" ht="10.5" customHeight="1">
      <c r="A595" s="76"/>
      <c r="B595" s="76"/>
      <c r="C595" s="76"/>
      <c r="D595" s="77"/>
      <c r="E595" s="78"/>
      <c r="F595" s="78"/>
      <c r="G595" s="78"/>
      <c r="H595" s="79"/>
      <c r="I595" s="77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</row>
    <row r="596" ht="10.5" customHeight="1">
      <c r="A596" s="76"/>
      <c r="B596" s="76"/>
      <c r="C596" s="76"/>
      <c r="D596" s="77"/>
      <c r="E596" s="78"/>
      <c r="F596" s="78"/>
      <c r="G596" s="78"/>
      <c r="H596" s="79"/>
      <c r="I596" s="77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</row>
    <row r="597" ht="10.5" customHeight="1">
      <c r="A597" s="76"/>
      <c r="B597" s="76"/>
      <c r="C597" s="76"/>
      <c r="D597" s="77"/>
      <c r="E597" s="78"/>
      <c r="F597" s="78"/>
      <c r="G597" s="78"/>
      <c r="H597" s="79"/>
      <c r="I597" s="77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</row>
    <row r="598" ht="10.5" customHeight="1">
      <c r="A598" s="76"/>
      <c r="B598" s="76"/>
      <c r="C598" s="76"/>
      <c r="D598" s="77"/>
      <c r="E598" s="78"/>
      <c r="F598" s="78"/>
      <c r="G598" s="78"/>
      <c r="H598" s="79"/>
      <c r="I598" s="77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</row>
    <row r="599" ht="10.5" customHeight="1">
      <c r="A599" s="76"/>
      <c r="B599" s="76"/>
      <c r="C599" s="76"/>
      <c r="D599" s="77"/>
      <c r="E599" s="78"/>
      <c r="F599" s="78"/>
      <c r="G599" s="78"/>
      <c r="H599" s="79"/>
      <c r="I599" s="77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</row>
    <row r="600" ht="10.5" customHeight="1">
      <c r="A600" s="76"/>
      <c r="B600" s="76"/>
      <c r="C600" s="76"/>
      <c r="D600" s="77"/>
      <c r="E600" s="78"/>
      <c r="F600" s="78"/>
      <c r="G600" s="78"/>
      <c r="H600" s="79"/>
      <c r="I600" s="77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</row>
    <row r="601" ht="10.5" customHeight="1">
      <c r="A601" s="76"/>
      <c r="B601" s="76"/>
      <c r="C601" s="76"/>
      <c r="D601" s="77"/>
      <c r="E601" s="78"/>
      <c r="F601" s="78"/>
      <c r="G601" s="78"/>
      <c r="H601" s="79"/>
      <c r="I601" s="77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</row>
    <row r="602" ht="10.5" customHeight="1">
      <c r="A602" s="76"/>
      <c r="B602" s="76"/>
      <c r="C602" s="76"/>
      <c r="D602" s="77"/>
      <c r="E602" s="78"/>
      <c r="F602" s="78"/>
      <c r="G602" s="78"/>
      <c r="H602" s="79"/>
      <c r="I602" s="77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</row>
    <row r="603" ht="10.5" customHeight="1">
      <c r="A603" s="76"/>
      <c r="B603" s="76"/>
      <c r="C603" s="76"/>
      <c r="D603" s="77"/>
      <c r="E603" s="78"/>
      <c r="F603" s="78"/>
      <c r="G603" s="78"/>
      <c r="H603" s="79"/>
      <c r="I603" s="77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</row>
    <row r="604" ht="10.5" customHeight="1">
      <c r="A604" s="76"/>
      <c r="B604" s="76"/>
      <c r="C604" s="76"/>
      <c r="D604" s="77"/>
      <c r="E604" s="78"/>
      <c r="F604" s="78"/>
      <c r="G604" s="78"/>
      <c r="H604" s="79"/>
      <c r="I604" s="77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</row>
    <row r="605" ht="10.5" customHeight="1">
      <c r="A605" s="76"/>
      <c r="B605" s="76"/>
      <c r="C605" s="76"/>
      <c r="D605" s="77"/>
      <c r="E605" s="78"/>
      <c r="F605" s="78"/>
      <c r="G605" s="78"/>
      <c r="H605" s="79"/>
      <c r="I605" s="77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</row>
    <row r="606" ht="10.5" customHeight="1">
      <c r="A606" s="76"/>
      <c r="B606" s="76"/>
      <c r="C606" s="76"/>
      <c r="D606" s="77"/>
      <c r="E606" s="78"/>
      <c r="F606" s="78"/>
      <c r="G606" s="78"/>
      <c r="H606" s="79"/>
      <c r="I606" s="77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</row>
    <row r="607" ht="10.5" customHeight="1">
      <c r="A607" s="76"/>
      <c r="B607" s="76"/>
      <c r="C607" s="76"/>
      <c r="D607" s="77"/>
      <c r="E607" s="78"/>
      <c r="F607" s="78"/>
      <c r="G607" s="78"/>
      <c r="H607" s="79"/>
      <c r="I607" s="77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</row>
    <row r="608" ht="10.5" customHeight="1">
      <c r="A608" s="76"/>
      <c r="B608" s="76"/>
      <c r="C608" s="76"/>
      <c r="D608" s="77"/>
      <c r="E608" s="78"/>
      <c r="F608" s="78"/>
      <c r="G608" s="78"/>
      <c r="H608" s="79"/>
      <c r="I608" s="77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</row>
    <row r="609" ht="10.5" customHeight="1">
      <c r="A609" s="76"/>
      <c r="B609" s="76"/>
      <c r="C609" s="76"/>
      <c r="D609" s="77"/>
      <c r="E609" s="78"/>
      <c r="F609" s="78"/>
      <c r="G609" s="78"/>
      <c r="H609" s="79"/>
      <c r="I609" s="77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</row>
    <row r="610" ht="10.5" customHeight="1">
      <c r="A610" s="76"/>
      <c r="B610" s="76"/>
      <c r="C610" s="76"/>
      <c r="D610" s="77"/>
      <c r="E610" s="78"/>
      <c r="F610" s="78"/>
      <c r="G610" s="78"/>
      <c r="H610" s="79"/>
      <c r="I610" s="77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</row>
    <row r="611" ht="10.5" customHeight="1">
      <c r="A611" s="76"/>
      <c r="B611" s="76"/>
      <c r="C611" s="76"/>
      <c r="D611" s="77"/>
      <c r="E611" s="78"/>
      <c r="F611" s="78"/>
      <c r="G611" s="78"/>
      <c r="H611" s="79"/>
      <c r="I611" s="77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</row>
    <row r="612" ht="10.5" customHeight="1">
      <c r="A612" s="76"/>
      <c r="B612" s="76"/>
      <c r="C612" s="76"/>
      <c r="D612" s="77"/>
      <c r="E612" s="78"/>
      <c r="F612" s="78"/>
      <c r="G612" s="78"/>
      <c r="H612" s="79"/>
      <c r="I612" s="77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</row>
    <row r="613" ht="10.5" customHeight="1">
      <c r="A613" s="76"/>
      <c r="B613" s="76"/>
      <c r="C613" s="76"/>
      <c r="D613" s="77"/>
      <c r="E613" s="78"/>
      <c r="F613" s="78"/>
      <c r="G613" s="78"/>
      <c r="H613" s="79"/>
      <c r="I613" s="77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</row>
    <row r="614" ht="10.5" customHeight="1">
      <c r="A614" s="76"/>
      <c r="B614" s="76"/>
      <c r="C614" s="76"/>
      <c r="D614" s="77"/>
      <c r="E614" s="78"/>
      <c r="F614" s="78"/>
      <c r="G614" s="78"/>
      <c r="H614" s="79"/>
      <c r="I614" s="77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</row>
    <row r="615" ht="10.5" customHeight="1">
      <c r="A615" s="76"/>
      <c r="B615" s="76"/>
      <c r="C615" s="76"/>
      <c r="D615" s="77"/>
      <c r="E615" s="78"/>
      <c r="F615" s="78"/>
      <c r="G615" s="78"/>
      <c r="H615" s="79"/>
      <c r="I615" s="77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</row>
    <row r="616" ht="10.5" customHeight="1">
      <c r="A616" s="76"/>
      <c r="B616" s="76"/>
      <c r="C616" s="76"/>
      <c r="D616" s="77"/>
      <c r="E616" s="78"/>
      <c r="F616" s="78"/>
      <c r="G616" s="78"/>
      <c r="H616" s="79"/>
      <c r="I616" s="77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</row>
    <row r="617" ht="10.5" customHeight="1">
      <c r="A617" s="76"/>
      <c r="B617" s="76"/>
      <c r="C617" s="76"/>
      <c r="D617" s="77"/>
      <c r="E617" s="78"/>
      <c r="F617" s="78"/>
      <c r="G617" s="78"/>
      <c r="H617" s="79"/>
      <c r="I617" s="77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</row>
    <row r="618" ht="10.5" customHeight="1">
      <c r="A618" s="76"/>
      <c r="B618" s="76"/>
      <c r="C618" s="76"/>
      <c r="D618" s="77"/>
      <c r="E618" s="78"/>
      <c r="F618" s="78"/>
      <c r="G618" s="78"/>
      <c r="H618" s="79"/>
      <c r="I618" s="77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</row>
    <row r="619" ht="10.5" customHeight="1">
      <c r="A619" s="76"/>
      <c r="B619" s="76"/>
      <c r="C619" s="76"/>
      <c r="D619" s="77"/>
      <c r="E619" s="78"/>
      <c r="F619" s="78"/>
      <c r="G619" s="78"/>
      <c r="H619" s="79"/>
      <c r="I619" s="77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</row>
    <row r="620" ht="10.5" customHeight="1">
      <c r="A620" s="76"/>
      <c r="B620" s="76"/>
      <c r="C620" s="76"/>
      <c r="D620" s="77"/>
      <c r="E620" s="78"/>
      <c r="F620" s="78"/>
      <c r="G620" s="78"/>
      <c r="H620" s="79"/>
      <c r="I620" s="77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</row>
    <row r="621" ht="10.5" customHeight="1">
      <c r="A621" s="76"/>
      <c r="B621" s="76"/>
      <c r="C621" s="76"/>
      <c r="D621" s="77"/>
      <c r="E621" s="78"/>
      <c r="F621" s="78"/>
      <c r="G621" s="78"/>
      <c r="H621" s="79"/>
      <c r="I621" s="77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</row>
    <row r="622" ht="10.5" customHeight="1">
      <c r="A622" s="76"/>
      <c r="B622" s="76"/>
      <c r="C622" s="76"/>
      <c r="D622" s="77"/>
      <c r="E622" s="78"/>
      <c r="F622" s="78"/>
      <c r="G622" s="78"/>
      <c r="H622" s="79"/>
      <c r="I622" s="77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</row>
    <row r="623" ht="10.5" customHeight="1">
      <c r="A623" s="76"/>
      <c r="B623" s="76"/>
      <c r="C623" s="76"/>
      <c r="D623" s="77"/>
      <c r="E623" s="78"/>
      <c r="F623" s="78"/>
      <c r="G623" s="78"/>
      <c r="H623" s="79"/>
      <c r="I623" s="77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</row>
    <row r="624" ht="10.5" customHeight="1">
      <c r="A624" s="76"/>
      <c r="B624" s="76"/>
      <c r="C624" s="76"/>
      <c r="D624" s="77"/>
      <c r="E624" s="78"/>
      <c r="F624" s="78"/>
      <c r="G624" s="78"/>
      <c r="H624" s="79"/>
      <c r="I624" s="77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</row>
    <row r="625" ht="10.5" customHeight="1">
      <c r="A625" s="76"/>
      <c r="B625" s="76"/>
      <c r="C625" s="76"/>
      <c r="D625" s="77"/>
      <c r="E625" s="78"/>
      <c r="F625" s="78"/>
      <c r="G625" s="78"/>
      <c r="H625" s="79"/>
      <c r="I625" s="77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</row>
    <row r="626" ht="10.5" customHeight="1">
      <c r="A626" s="76"/>
      <c r="B626" s="76"/>
      <c r="C626" s="76"/>
      <c r="D626" s="77"/>
      <c r="E626" s="78"/>
      <c r="F626" s="78"/>
      <c r="G626" s="78"/>
      <c r="H626" s="79"/>
      <c r="I626" s="77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</row>
    <row r="627" ht="10.5" customHeight="1">
      <c r="A627" s="76"/>
      <c r="B627" s="76"/>
      <c r="C627" s="76"/>
      <c r="D627" s="77"/>
      <c r="E627" s="78"/>
      <c r="F627" s="78"/>
      <c r="G627" s="78"/>
      <c r="H627" s="79"/>
      <c r="I627" s="77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</row>
    <row r="628" ht="10.5" customHeight="1">
      <c r="A628" s="76"/>
      <c r="B628" s="76"/>
      <c r="C628" s="76"/>
      <c r="D628" s="77"/>
      <c r="E628" s="78"/>
      <c r="F628" s="78"/>
      <c r="G628" s="78"/>
      <c r="H628" s="79"/>
      <c r="I628" s="77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</row>
    <row r="629" ht="10.5" customHeight="1">
      <c r="A629" s="76"/>
      <c r="B629" s="76"/>
      <c r="C629" s="76"/>
      <c r="D629" s="77"/>
      <c r="E629" s="78"/>
      <c r="F629" s="78"/>
      <c r="G629" s="78"/>
      <c r="H629" s="79"/>
      <c r="I629" s="77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</row>
    <row r="630" ht="10.5" customHeight="1">
      <c r="A630" s="76"/>
      <c r="B630" s="76"/>
      <c r="C630" s="76"/>
      <c r="D630" s="77"/>
      <c r="E630" s="78"/>
      <c r="F630" s="78"/>
      <c r="G630" s="78"/>
      <c r="H630" s="79"/>
      <c r="I630" s="77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</row>
    <row r="631" ht="10.5" customHeight="1">
      <c r="A631" s="76"/>
      <c r="B631" s="76"/>
      <c r="C631" s="76"/>
      <c r="D631" s="77"/>
      <c r="E631" s="78"/>
      <c r="F631" s="78"/>
      <c r="G631" s="78"/>
      <c r="H631" s="79"/>
      <c r="I631" s="77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</row>
    <row r="632" ht="10.5" customHeight="1">
      <c r="A632" s="76"/>
      <c r="B632" s="76"/>
      <c r="C632" s="76"/>
      <c r="D632" s="77"/>
      <c r="E632" s="78"/>
      <c r="F632" s="78"/>
      <c r="G632" s="78"/>
      <c r="H632" s="79"/>
      <c r="I632" s="77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</row>
    <row r="633" ht="10.5" customHeight="1">
      <c r="A633" s="76"/>
      <c r="B633" s="76"/>
      <c r="C633" s="76"/>
      <c r="D633" s="77"/>
      <c r="E633" s="78"/>
      <c r="F633" s="78"/>
      <c r="G633" s="78"/>
      <c r="H633" s="79"/>
      <c r="I633" s="77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</row>
    <row r="634" ht="10.5" customHeight="1">
      <c r="A634" s="76"/>
      <c r="B634" s="76"/>
      <c r="C634" s="76"/>
      <c r="D634" s="77"/>
      <c r="E634" s="78"/>
      <c r="F634" s="78"/>
      <c r="G634" s="78"/>
      <c r="H634" s="79"/>
      <c r="I634" s="77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</row>
    <row r="635" ht="10.5" customHeight="1">
      <c r="A635" s="76"/>
      <c r="B635" s="76"/>
      <c r="C635" s="76"/>
      <c r="D635" s="77"/>
      <c r="E635" s="78"/>
      <c r="F635" s="78"/>
      <c r="G635" s="78"/>
      <c r="H635" s="79"/>
      <c r="I635" s="77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</row>
    <row r="636" ht="10.5" customHeight="1">
      <c r="A636" s="76"/>
      <c r="B636" s="76"/>
      <c r="C636" s="76"/>
      <c r="D636" s="77"/>
      <c r="E636" s="78"/>
      <c r="F636" s="78"/>
      <c r="G636" s="78"/>
      <c r="H636" s="79"/>
      <c r="I636" s="77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</row>
    <row r="637" ht="10.5" customHeight="1">
      <c r="A637" s="76"/>
      <c r="B637" s="76"/>
      <c r="C637" s="76"/>
      <c r="D637" s="77"/>
      <c r="E637" s="78"/>
      <c r="F637" s="78"/>
      <c r="G637" s="78"/>
      <c r="H637" s="79"/>
      <c r="I637" s="77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</row>
    <row r="638" ht="10.5" customHeight="1">
      <c r="A638" s="76"/>
      <c r="B638" s="76"/>
      <c r="C638" s="76"/>
      <c r="D638" s="77"/>
      <c r="E638" s="78"/>
      <c r="F638" s="78"/>
      <c r="G638" s="78"/>
      <c r="H638" s="79"/>
      <c r="I638" s="77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</row>
    <row r="639" ht="10.5" customHeight="1">
      <c r="A639" s="76"/>
      <c r="B639" s="76"/>
      <c r="C639" s="76"/>
      <c r="D639" s="77"/>
      <c r="E639" s="78"/>
      <c r="F639" s="78"/>
      <c r="G639" s="78"/>
      <c r="H639" s="79"/>
      <c r="I639" s="77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</row>
    <row r="640" ht="10.5" customHeight="1">
      <c r="A640" s="76"/>
      <c r="B640" s="76"/>
      <c r="C640" s="76"/>
      <c r="D640" s="77"/>
      <c r="E640" s="78"/>
      <c r="F640" s="78"/>
      <c r="G640" s="78"/>
      <c r="H640" s="79"/>
      <c r="I640" s="77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</row>
    <row r="641" ht="10.5" customHeight="1">
      <c r="A641" s="76"/>
      <c r="B641" s="76"/>
      <c r="C641" s="76"/>
      <c r="D641" s="77"/>
      <c r="E641" s="78"/>
      <c r="F641" s="78"/>
      <c r="G641" s="78"/>
      <c r="H641" s="79"/>
      <c r="I641" s="77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</row>
    <row r="642" ht="10.5" customHeight="1">
      <c r="A642" s="76"/>
      <c r="B642" s="76"/>
      <c r="C642" s="76"/>
      <c r="D642" s="77"/>
      <c r="E642" s="78"/>
      <c r="F642" s="78"/>
      <c r="G642" s="78"/>
      <c r="H642" s="79"/>
      <c r="I642" s="77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</row>
    <row r="643" ht="10.5" customHeight="1">
      <c r="A643" s="76"/>
      <c r="B643" s="76"/>
      <c r="C643" s="76"/>
      <c r="D643" s="77"/>
      <c r="E643" s="78"/>
      <c r="F643" s="78"/>
      <c r="G643" s="78"/>
      <c r="H643" s="79"/>
      <c r="I643" s="77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</row>
    <row r="644" ht="10.5" customHeight="1">
      <c r="A644" s="76"/>
      <c r="B644" s="76"/>
      <c r="C644" s="76"/>
      <c r="D644" s="77"/>
      <c r="E644" s="78"/>
      <c r="F644" s="78"/>
      <c r="G644" s="78"/>
      <c r="H644" s="79"/>
      <c r="I644" s="77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</row>
    <row r="645" ht="10.5" customHeight="1">
      <c r="A645" s="76"/>
      <c r="B645" s="76"/>
      <c r="C645" s="76"/>
      <c r="D645" s="77"/>
      <c r="E645" s="78"/>
      <c r="F645" s="78"/>
      <c r="G645" s="78"/>
      <c r="H645" s="79"/>
      <c r="I645" s="77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</row>
    <row r="646" ht="10.5" customHeight="1">
      <c r="A646" s="76"/>
      <c r="B646" s="76"/>
      <c r="C646" s="76"/>
      <c r="D646" s="77"/>
      <c r="E646" s="78"/>
      <c r="F646" s="78"/>
      <c r="G646" s="78"/>
      <c r="H646" s="79"/>
      <c r="I646" s="77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</row>
    <row r="647" ht="10.5" customHeight="1">
      <c r="A647" s="76"/>
      <c r="B647" s="76"/>
      <c r="C647" s="76"/>
      <c r="D647" s="77"/>
      <c r="E647" s="78"/>
      <c r="F647" s="78"/>
      <c r="G647" s="78"/>
      <c r="H647" s="79"/>
      <c r="I647" s="77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</row>
    <row r="648" ht="10.5" customHeight="1">
      <c r="A648" s="76"/>
      <c r="B648" s="76"/>
      <c r="C648" s="76"/>
      <c r="D648" s="77"/>
      <c r="E648" s="78"/>
      <c r="F648" s="78"/>
      <c r="G648" s="78"/>
      <c r="H648" s="79"/>
      <c r="I648" s="77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</row>
    <row r="649" ht="10.5" customHeight="1">
      <c r="A649" s="76"/>
      <c r="B649" s="76"/>
      <c r="C649" s="76"/>
      <c r="D649" s="77"/>
      <c r="E649" s="78"/>
      <c r="F649" s="78"/>
      <c r="G649" s="78"/>
      <c r="H649" s="79"/>
      <c r="I649" s="77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</row>
    <row r="650" ht="10.5" customHeight="1">
      <c r="A650" s="76"/>
      <c r="B650" s="76"/>
      <c r="C650" s="76"/>
      <c r="D650" s="77"/>
      <c r="E650" s="78"/>
      <c r="F650" s="78"/>
      <c r="G650" s="78"/>
      <c r="H650" s="79"/>
      <c r="I650" s="77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</row>
    <row r="651" ht="10.5" customHeight="1">
      <c r="A651" s="76"/>
      <c r="B651" s="76"/>
      <c r="C651" s="76"/>
      <c r="D651" s="77"/>
      <c r="E651" s="78"/>
      <c r="F651" s="78"/>
      <c r="G651" s="78"/>
      <c r="H651" s="79"/>
      <c r="I651" s="77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</row>
    <row r="652" ht="10.5" customHeight="1">
      <c r="A652" s="76"/>
      <c r="B652" s="76"/>
      <c r="C652" s="76"/>
      <c r="D652" s="77"/>
      <c r="E652" s="78"/>
      <c r="F652" s="78"/>
      <c r="G652" s="78"/>
      <c r="H652" s="79"/>
      <c r="I652" s="77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</row>
    <row r="653" ht="10.5" customHeight="1">
      <c r="A653" s="76"/>
      <c r="B653" s="76"/>
      <c r="C653" s="76"/>
      <c r="D653" s="77"/>
      <c r="E653" s="78"/>
      <c r="F653" s="78"/>
      <c r="G653" s="78"/>
      <c r="H653" s="79"/>
      <c r="I653" s="77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</row>
    <row r="654" ht="10.5" customHeight="1">
      <c r="A654" s="76"/>
      <c r="B654" s="76"/>
      <c r="C654" s="76"/>
      <c r="D654" s="77"/>
      <c r="E654" s="78"/>
      <c r="F654" s="78"/>
      <c r="G654" s="78"/>
      <c r="H654" s="79"/>
      <c r="I654" s="77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</row>
    <row r="655" ht="10.5" customHeight="1">
      <c r="A655" s="76"/>
      <c r="B655" s="76"/>
      <c r="C655" s="76"/>
      <c r="D655" s="77"/>
      <c r="E655" s="78"/>
      <c r="F655" s="78"/>
      <c r="G655" s="78"/>
      <c r="H655" s="79"/>
      <c r="I655" s="77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</row>
    <row r="656" ht="10.5" customHeight="1">
      <c r="A656" s="76"/>
      <c r="B656" s="76"/>
      <c r="C656" s="76"/>
      <c r="D656" s="77"/>
      <c r="E656" s="78"/>
      <c r="F656" s="78"/>
      <c r="G656" s="78"/>
      <c r="H656" s="79"/>
      <c r="I656" s="77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</row>
    <row r="657" ht="10.5" customHeight="1">
      <c r="A657" s="76"/>
      <c r="B657" s="76"/>
      <c r="C657" s="76"/>
      <c r="D657" s="77"/>
      <c r="E657" s="78"/>
      <c r="F657" s="78"/>
      <c r="G657" s="78"/>
      <c r="H657" s="79"/>
      <c r="I657" s="77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</row>
    <row r="658" ht="10.5" customHeight="1">
      <c r="A658" s="76"/>
      <c r="B658" s="76"/>
      <c r="C658" s="76"/>
      <c r="D658" s="77"/>
      <c r="E658" s="78"/>
      <c r="F658" s="78"/>
      <c r="G658" s="78"/>
      <c r="H658" s="79"/>
      <c r="I658" s="77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</row>
    <row r="659" ht="10.5" customHeight="1">
      <c r="A659" s="76"/>
      <c r="B659" s="76"/>
      <c r="C659" s="76"/>
      <c r="D659" s="77"/>
      <c r="E659" s="78"/>
      <c r="F659" s="78"/>
      <c r="G659" s="78"/>
      <c r="H659" s="79"/>
      <c r="I659" s="77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</row>
    <row r="660" ht="10.5" customHeight="1">
      <c r="A660" s="76"/>
      <c r="B660" s="76"/>
      <c r="C660" s="76"/>
      <c r="D660" s="77"/>
      <c r="E660" s="78"/>
      <c r="F660" s="78"/>
      <c r="G660" s="78"/>
      <c r="H660" s="79"/>
      <c r="I660" s="77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</row>
    <row r="661" ht="10.5" customHeight="1">
      <c r="A661" s="76"/>
      <c r="B661" s="76"/>
      <c r="C661" s="76"/>
      <c r="D661" s="77"/>
      <c r="E661" s="78"/>
      <c r="F661" s="78"/>
      <c r="G661" s="78"/>
      <c r="H661" s="79"/>
      <c r="I661" s="77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</row>
    <row r="662" ht="10.5" customHeight="1">
      <c r="A662" s="76"/>
      <c r="B662" s="76"/>
      <c r="C662" s="76"/>
      <c r="D662" s="77"/>
      <c r="E662" s="78"/>
      <c r="F662" s="78"/>
      <c r="G662" s="78"/>
      <c r="H662" s="79"/>
      <c r="I662" s="77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</row>
    <row r="663" ht="10.5" customHeight="1">
      <c r="A663" s="76"/>
      <c r="B663" s="76"/>
      <c r="C663" s="76"/>
      <c r="D663" s="77"/>
      <c r="E663" s="78"/>
      <c r="F663" s="78"/>
      <c r="G663" s="78"/>
      <c r="H663" s="79"/>
      <c r="I663" s="77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</row>
    <row r="664" ht="10.5" customHeight="1">
      <c r="A664" s="76"/>
      <c r="B664" s="76"/>
      <c r="C664" s="76"/>
      <c r="D664" s="77"/>
      <c r="E664" s="78"/>
      <c r="F664" s="78"/>
      <c r="G664" s="78"/>
      <c r="H664" s="79"/>
      <c r="I664" s="77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</row>
    <row r="665" ht="10.5" customHeight="1">
      <c r="A665" s="76"/>
      <c r="B665" s="76"/>
      <c r="C665" s="76"/>
      <c r="D665" s="77"/>
      <c r="E665" s="78"/>
      <c r="F665" s="78"/>
      <c r="G665" s="78"/>
      <c r="H665" s="79"/>
      <c r="I665" s="77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</row>
    <row r="666" ht="10.5" customHeight="1">
      <c r="A666" s="76"/>
      <c r="B666" s="76"/>
      <c r="C666" s="76"/>
      <c r="D666" s="77"/>
      <c r="E666" s="78"/>
      <c r="F666" s="78"/>
      <c r="G666" s="78"/>
      <c r="H666" s="79"/>
      <c r="I666" s="77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</row>
    <row r="667" ht="10.5" customHeight="1">
      <c r="A667" s="76"/>
      <c r="B667" s="76"/>
      <c r="C667" s="76"/>
      <c r="D667" s="77"/>
      <c r="E667" s="78"/>
      <c r="F667" s="78"/>
      <c r="G667" s="78"/>
      <c r="H667" s="79"/>
      <c r="I667" s="77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</row>
    <row r="668" ht="10.5" customHeight="1">
      <c r="A668" s="76"/>
      <c r="B668" s="76"/>
      <c r="C668" s="76"/>
      <c r="D668" s="77"/>
      <c r="E668" s="78"/>
      <c r="F668" s="78"/>
      <c r="G668" s="78"/>
      <c r="H668" s="79"/>
      <c r="I668" s="77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</row>
    <row r="669" ht="10.5" customHeight="1">
      <c r="A669" s="76"/>
      <c r="B669" s="76"/>
      <c r="C669" s="76"/>
      <c r="D669" s="77"/>
      <c r="E669" s="78"/>
      <c r="F669" s="78"/>
      <c r="G669" s="78"/>
      <c r="H669" s="79"/>
      <c r="I669" s="77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</row>
    <row r="670" ht="10.5" customHeight="1">
      <c r="A670" s="76"/>
      <c r="B670" s="76"/>
      <c r="C670" s="76"/>
      <c r="D670" s="77"/>
      <c r="E670" s="78"/>
      <c r="F670" s="78"/>
      <c r="G670" s="78"/>
      <c r="H670" s="79"/>
      <c r="I670" s="77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</row>
    <row r="671" ht="10.5" customHeight="1">
      <c r="A671" s="76"/>
      <c r="B671" s="76"/>
      <c r="C671" s="76"/>
      <c r="D671" s="77"/>
      <c r="E671" s="78"/>
      <c r="F671" s="78"/>
      <c r="G671" s="78"/>
      <c r="H671" s="79"/>
      <c r="I671" s="77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</row>
    <row r="672" ht="10.5" customHeight="1">
      <c r="A672" s="76"/>
      <c r="B672" s="76"/>
      <c r="C672" s="76"/>
      <c r="D672" s="77"/>
      <c r="E672" s="78"/>
      <c r="F672" s="78"/>
      <c r="G672" s="78"/>
      <c r="H672" s="79"/>
      <c r="I672" s="77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</row>
    <row r="673" ht="10.5" customHeight="1">
      <c r="A673" s="76"/>
      <c r="B673" s="76"/>
      <c r="C673" s="76"/>
      <c r="D673" s="77"/>
      <c r="E673" s="78"/>
      <c r="F673" s="78"/>
      <c r="G673" s="78"/>
      <c r="H673" s="79"/>
      <c r="I673" s="77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</row>
    <row r="674" ht="10.5" customHeight="1">
      <c r="A674" s="76"/>
      <c r="B674" s="76"/>
      <c r="C674" s="76"/>
      <c r="D674" s="77"/>
      <c r="E674" s="78"/>
      <c r="F674" s="78"/>
      <c r="G674" s="78"/>
      <c r="H674" s="79"/>
      <c r="I674" s="77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</row>
    <row r="675" ht="10.5" customHeight="1">
      <c r="A675" s="76"/>
      <c r="B675" s="76"/>
      <c r="C675" s="76"/>
      <c r="D675" s="77"/>
      <c r="E675" s="78"/>
      <c r="F675" s="78"/>
      <c r="G675" s="78"/>
      <c r="H675" s="79"/>
      <c r="I675" s="77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</row>
    <row r="676" ht="10.5" customHeight="1">
      <c r="A676" s="76"/>
      <c r="B676" s="76"/>
      <c r="C676" s="76"/>
      <c r="D676" s="77"/>
      <c r="E676" s="78"/>
      <c r="F676" s="78"/>
      <c r="G676" s="78"/>
      <c r="H676" s="79"/>
      <c r="I676" s="77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</row>
    <row r="677" ht="10.5" customHeight="1">
      <c r="A677" s="76"/>
      <c r="B677" s="76"/>
      <c r="C677" s="76"/>
      <c r="D677" s="77"/>
      <c r="E677" s="78"/>
      <c r="F677" s="78"/>
      <c r="G677" s="78"/>
      <c r="H677" s="79"/>
      <c r="I677" s="77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</row>
    <row r="678" ht="10.5" customHeight="1">
      <c r="A678" s="76"/>
      <c r="B678" s="76"/>
      <c r="C678" s="76"/>
      <c r="D678" s="77"/>
      <c r="E678" s="78"/>
      <c r="F678" s="78"/>
      <c r="G678" s="78"/>
      <c r="H678" s="79"/>
      <c r="I678" s="77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</row>
    <row r="679" ht="10.5" customHeight="1">
      <c r="A679" s="76"/>
      <c r="B679" s="76"/>
      <c r="C679" s="76"/>
      <c r="D679" s="77"/>
      <c r="E679" s="78"/>
      <c r="F679" s="78"/>
      <c r="G679" s="78"/>
      <c r="H679" s="79"/>
      <c r="I679" s="77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</row>
    <row r="680" ht="10.5" customHeight="1">
      <c r="A680" s="76"/>
      <c r="B680" s="76"/>
      <c r="C680" s="76"/>
      <c r="D680" s="77"/>
      <c r="E680" s="78"/>
      <c r="F680" s="78"/>
      <c r="G680" s="78"/>
      <c r="H680" s="79"/>
      <c r="I680" s="77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</row>
    <row r="681" ht="10.5" customHeight="1">
      <c r="A681" s="76"/>
      <c r="B681" s="76"/>
      <c r="C681" s="76"/>
      <c r="D681" s="77"/>
      <c r="E681" s="78"/>
      <c r="F681" s="78"/>
      <c r="G681" s="78"/>
      <c r="H681" s="79"/>
      <c r="I681" s="77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</row>
    <row r="682" ht="10.5" customHeight="1">
      <c r="A682" s="76"/>
      <c r="B682" s="76"/>
      <c r="C682" s="76"/>
      <c r="D682" s="77"/>
      <c r="E682" s="78"/>
      <c r="F682" s="78"/>
      <c r="G682" s="78"/>
      <c r="H682" s="79"/>
      <c r="I682" s="77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</row>
    <row r="683" ht="10.5" customHeight="1">
      <c r="A683" s="76"/>
      <c r="B683" s="76"/>
      <c r="C683" s="76"/>
      <c r="D683" s="77"/>
      <c r="E683" s="78"/>
      <c r="F683" s="78"/>
      <c r="G683" s="78"/>
      <c r="H683" s="79"/>
      <c r="I683" s="77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</row>
    <row r="684" ht="10.5" customHeight="1">
      <c r="A684" s="76"/>
      <c r="B684" s="76"/>
      <c r="C684" s="76"/>
      <c r="D684" s="77"/>
      <c r="E684" s="78"/>
      <c r="F684" s="78"/>
      <c r="G684" s="78"/>
      <c r="H684" s="79"/>
      <c r="I684" s="77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</row>
    <row r="685" ht="10.5" customHeight="1">
      <c r="A685" s="76"/>
      <c r="B685" s="76"/>
      <c r="C685" s="76"/>
      <c r="D685" s="77"/>
      <c r="E685" s="78"/>
      <c r="F685" s="78"/>
      <c r="G685" s="78"/>
      <c r="H685" s="79"/>
      <c r="I685" s="77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</row>
    <row r="686" ht="10.5" customHeight="1">
      <c r="A686" s="76"/>
      <c r="B686" s="76"/>
      <c r="C686" s="76"/>
      <c r="D686" s="77"/>
      <c r="E686" s="78"/>
      <c r="F686" s="78"/>
      <c r="G686" s="78"/>
      <c r="H686" s="79"/>
      <c r="I686" s="77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</row>
    <row r="687" ht="10.5" customHeight="1">
      <c r="A687" s="76"/>
      <c r="B687" s="76"/>
      <c r="C687" s="76"/>
      <c r="D687" s="77"/>
      <c r="E687" s="78"/>
      <c r="F687" s="78"/>
      <c r="G687" s="78"/>
      <c r="H687" s="79"/>
      <c r="I687" s="77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</row>
    <row r="688" ht="10.5" customHeight="1">
      <c r="A688" s="76"/>
      <c r="B688" s="76"/>
      <c r="C688" s="76"/>
      <c r="D688" s="77"/>
      <c r="E688" s="78"/>
      <c r="F688" s="78"/>
      <c r="G688" s="78"/>
      <c r="H688" s="79"/>
      <c r="I688" s="77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</row>
    <row r="689" ht="10.5" customHeight="1">
      <c r="A689" s="76"/>
      <c r="B689" s="76"/>
      <c r="C689" s="76"/>
      <c r="D689" s="77"/>
      <c r="E689" s="78"/>
      <c r="F689" s="78"/>
      <c r="G689" s="78"/>
      <c r="H689" s="79"/>
      <c r="I689" s="77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</row>
    <row r="690" ht="10.5" customHeight="1">
      <c r="A690" s="76"/>
      <c r="B690" s="76"/>
      <c r="C690" s="76"/>
      <c r="D690" s="77"/>
      <c r="E690" s="78"/>
      <c r="F690" s="78"/>
      <c r="G690" s="78"/>
      <c r="H690" s="79"/>
      <c r="I690" s="77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</row>
    <row r="691" ht="10.5" customHeight="1">
      <c r="A691" s="76"/>
      <c r="B691" s="76"/>
      <c r="C691" s="76"/>
      <c r="D691" s="77"/>
      <c r="E691" s="78"/>
      <c r="F691" s="78"/>
      <c r="G691" s="78"/>
      <c r="H691" s="79"/>
      <c r="I691" s="77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</row>
    <row r="692" ht="10.5" customHeight="1">
      <c r="A692" s="76"/>
      <c r="B692" s="76"/>
      <c r="C692" s="76"/>
      <c r="D692" s="77"/>
      <c r="E692" s="78"/>
      <c r="F692" s="78"/>
      <c r="G692" s="78"/>
      <c r="H692" s="79"/>
      <c r="I692" s="77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</row>
    <row r="693" ht="10.5" customHeight="1">
      <c r="A693" s="76"/>
      <c r="B693" s="76"/>
      <c r="C693" s="76"/>
      <c r="D693" s="77"/>
      <c r="E693" s="78"/>
      <c r="F693" s="78"/>
      <c r="G693" s="78"/>
      <c r="H693" s="79"/>
      <c r="I693" s="77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</row>
    <row r="694" ht="10.5" customHeight="1">
      <c r="A694" s="76"/>
      <c r="B694" s="76"/>
      <c r="C694" s="76"/>
      <c r="D694" s="77"/>
      <c r="E694" s="78"/>
      <c r="F694" s="78"/>
      <c r="G694" s="78"/>
      <c r="H694" s="79"/>
      <c r="I694" s="77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</row>
    <row r="695" ht="10.5" customHeight="1">
      <c r="A695" s="76"/>
      <c r="B695" s="76"/>
      <c r="C695" s="76"/>
      <c r="D695" s="77"/>
      <c r="E695" s="78"/>
      <c r="F695" s="78"/>
      <c r="G695" s="78"/>
      <c r="H695" s="79"/>
      <c r="I695" s="77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</row>
    <row r="696" ht="10.5" customHeight="1">
      <c r="A696" s="76"/>
      <c r="B696" s="76"/>
      <c r="C696" s="76"/>
      <c r="D696" s="77"/>
      <c r="E696" s="78"/>
      <c r="F696" s="78"/>
      <c r="G696" s="78"/>
      <c r="H696" s="79"/>
      <c r="I696" s="77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</row>
    <row r="697" ht="10.5" customHeight="1">
      <c r="A697" s="76"/>
      <c r="B697" s="76"/>
      <c r="C697" s="76"/>
      <c r="D697" s="77"/>
      <c r="E697" s="78"/>
      <c r="F697" s="78"/>
      <c r="G697" s="78"/>
      <c r="H697" s="79"/>
      <c r="I697" s="77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</row>
    <row r="698" ht="10.5" customHeight="1">
      <c r="A698" s="76"/>
      <c r="B698" s="76"/>
      <c r="C698" s="76"/>
      <c r="D698" s="77"/>
      <c r="E698" s="78"/>
      <c r="F698" s="78"/>
      <c r="G698" s="78"/>
      <c r="H698" s="79"/>
      <c r="I698" s="77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</row>
    <row r="699" ht="10.5" customHeight="1">
      <c r="A699" s="76"/>
      <c r="B699" s="76"/>
      <c r="C699" s="76"/>
      <c r="D699" s="77"/>
      <c r="E699" s="78"/>
      <c r="F699" s="78"/>
      <c r="G699" s="78"/>
      <c r="H699" s="79"/>
      <c r="I699" s="77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</row>
    <row r="700" ht="10.5" customHeight="1">
      <c r="A700" s="76"/>
      <c r="B700" s="76"/>
      <c r="C700" s="76"/>
      <c r="D700" s="77"/>
      <c r="E700" s="78"/>
      <c r="F700" s="78"/>
      <c r="G700" s="78"/>
      <c r="H700" s="79"/>
      <c r="I700" s="77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</row>
    <row r="701" ht="10.5" customHeight="1">
      <c r="A701" s="76"/>
      <c r="B701" s="76"/>
      <c r="C701" s="76"/>
      <c r="D701" s="77"/>
      <c r="E701" s="78"/>
      <c r="F701" s="78"/>
      <c r="G701" s="78"/>
      <c r="H701" s="79"/>
      <c r="I701" s="77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</row>
    <row r="702" ht="10.5" customHeight="1">
      <c r="A702" s="76"/>
      <c r="B702" s="76"/>
      <c r="C702" s="76"/>
      <c r="D702" s="77"/>
      <c r="E702" s="78"/>
      <c r="F702" s="78"/>
      <c r="G702" s="78"/>
      <c r="H702" s="79"/>
      <c r="I702" s="77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</row>
    <row r="703" ht="10.5" customHeight="1">
      <c r="A703" s="76"/>
      <c r="B703" s="76"/>
      <c r="C703" s="76"/>
      <c r="D703" s="77"/>
      <c r="E703" s="78"/>
      <c r="F703" s="78"/>
      <c r="G703" s="78"/>
      <c r="H703" s="79"/>
      <c r="I703" s="77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</row>
    <row r="704" ht="10.5" customHeight="1">
      <c r="A704" s="76"/>
      <c r="B704" s="76"/>
      <c r="C704" s="76"/>
      <c r="D704" s="77"/>
      <c r="E704" s="78"/>
      <c r="F704" s="78"/>
      <c r="G704" s="78"/>
      <c r="H704" s="79"/>
      <c r="I704" s="77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</row>
    <row r="705" ht="10.5" customHeight="1">
      <c r="A705" s="76"/>
      <c r="B705" s="76"/>
      <c r="C705" s="76"/>
      <c r="D705" s="77"/>
      <c r="E705" s="78"/>
      <c r="F705" s="78"/>
      <c r="G705" s="78"/>
      <c r="H705" s="79"/>
      <c r="I705" s="77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</row>
    <row r="706" ht="10.5" customHeight="1">
      <c r="A706" s="76"/>
      <c r="B706" s="76"/>
      <c r="C706" s="76"/>
      <c r="D706" s="77"/>
      <c r="E706" s="78"/>
      <c r="F706" s="78"/>
      <c r="G706" s="78"/>
      <c r="H706" s="79"/>
      <c r="I706" s="77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</row>
    <row r="707" ht="10.5" customHeight="1">
      <c r="A707" s="76"/>
      <c r="B707" s="76"/>
      <c r="C707" s="76"/>
      <c r="D707" s="77"/>
      <c r="E707" s="78"/>
      <c r="F707" s="78"/>
      <c r="G707" s="78"/>
      <c r="H707" s="79"/>
      <c r="I707" s="77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</row>
    <row r="708" ht="10.5" customHeight="1">
      <c r="A708" s="76"/>
      <c r="B708" s="76"/>
      <c r="C708" s="76"/>
      <c r="D708" s="77"/>
      <c r="E708" s="78"/>
      <c r="F708" s="78"/>
      <c r="G708" s="78"/>
      <c r="H708" s="79"/>
      <c r="I708" s="77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</row>
    <row r="709" ht="10.5" customHeight="1">
      <c r="A709" s="76"/>
      <c r="B709" s="76"/>
      <c r="C709" s="76"/>
      <c r="D709" s="77"/>
      <c r="E709" s="78"/>
      <c r="F709" s="78"/>
      <c r="G709" s="78"/>
      <c r="H709" s="79"/>
      <c r="I709" s="77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</row>
    <row r="710" ht="10.5" customHeight="1">
      <c r="A710" s="76"/>
      <c r="B710" s="76"/>
      <c r="C710" s="76"/>
      <c r="D710" s="77"/>
      <c r="E710" s="78"/>
      <c r="F710" s="78"/>
      <c r="G710" s="78"/>
      <c r="H710" s="79"/>
      <c r="I710" s="77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</row>
    <row r="711" ht="10.5" customHeight="1">
      <c r="A711" s="76"/>
      <c r="B711" s="76"/>
      <c r="C711" s="76"/>
      <c r="D711" s="77"/>
      <c r="E711" s="78"/>
      <c r="F711" s="78"/>
      <c r="G711" s="78"/>
      <c r="H711" s="79"/>
      <c r="I711" s="77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</row>
    <row r="712" ht="10.5" customHeight="1">
      <c r="A712" s="76"/>
      <c r="B712" s="76"/>
      <c r="C712" s="76"/>
      <c r="D712" s="77"/>
      <c r="E712" s="78"/>
      <c r="F712" s="78"/>
      <c r="G712" s="78"/>
      <c r="H712" s="79"/>
      <c r="I712" s="77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</row>
    <row r="713" ht="10.5" customHeight="1">
      <c r="A713" s="76"/>
      <c r="B713" s="76"/>
      <c r="C713" s="76"/>
      <c r="D713" s="77"/>
      <c r="E713" s="78"/>
      <c r="F713" s="78"/>
      <c r="G713" s="78"/>
      <c r="H713" s="79"/>
      <c r="I713" s="77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</row>
    <row r="714" ht="10.5" customHeight="1">
      <c r="A714" s="76"/>
      <c r="B714" s="76"/>
      <c r="C714" s="76"/>
      <c r="D714" s="77"/>
      <c r="E714" s="78"/>
      <c r="F714" s="78"/>
      <c r="G714" s="78"/>
      <c r="H714" s="79"/>
      <c r="I714" s="77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</row>
    <row r="715" ht="10.5" customHeight="1">
      <c r="A715" s="76"/>
      <c r="B715" s="76"/>
      <c r="C715" s="76"/>
      <c r="D715" s="77"/>
      <c r="E715" s="78"/>
      <c r="F715" s="78"/>
      <c r="G715" s="78"/>
      <c r="H715" s="79"/>
      <c r="I715" s="77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</row>
    <row r="716" ht="10.5" customHeight="1">
      <c r="A716" s="76"/>
      <c r="B716" s="76"/>
      <c r="C716" s="76"/>
      <c r="D716" s="77"/>
      <c r="E716" s="78"/>
      <c r="F716" s="78"/>
      <c r="G716" s="78"/>
      <c r="H716" s="79"/>
      <c r="I716" s="77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</row>
    <row r="717" ht="10.5" customHeight="1">
      <c r="A717" s="76"/>
      <c r="B717" s="76"/>
      <c r="C717" s="76"/>
      <c r="D717" s="77"/>
      <c r="E717" s="78"/>
      <c r="F717" s="78"/>
      <c r="G717" s="78"/>
      <c r="H717" s="79"/>
      <c r="I717" s="77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</row>
    <row r="718" ht="10.5" customHeight="1">
      <c r="A718" s="76"/>
      <c r="B718" s="76"/>
      <c r="C718" s="76"/>
      <c r="D718" s="77"/>
      <c r="E718" s="78"/>
      <c r="F718" s="78"/>
      <c r="G718" s="78"/>
      <c r="H718" s="79"/>
      <c r="I718" s="77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</row>
    <row r="719" ht="10.5" customHeight="1">
      <c r="A719" s="76"/>
      <c r="B719" s="76"/>
      <c r="C719" s="76"/>
      <c r="D719" s="77"/>
      <c r="E719" s="78"/>
      <c r="F719" s="78"/>
      <c r="G719" s="78"/>
      <c r="H719" s="79"/>
      <c r="I719" s="77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</row>
    <row r="720" ht="10.5" customHeight="1">
      <c r="A720" s="76"/>
      <c r="B720" s="76"/>
      <c r="C720" s="76"/>
      <c r="D720" s="77"/>
      <c r="E720" s="78"/>
      <c r="F720" s="78"/>
      <c r="G720" s="78"/>
      <c r="H720" s="79"/>
      <c r="I720" s="77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</row>
    <row r="721" ht="10.5" customHeight="1">
      <c r="A721" s="76"/>
      <c r="B721" s="76"/>
      <c r="C721" s="76"/>
      <c r="D721" s="77"/>
      <c r="E721" s="78"/>
      <c r="F721" s="78"/>
      <c r="G721" s="78"/>
      <c r="H721" s="79"/>
      <c r="I721" s="77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</row>
    <row r="722" ht="10.5" customHeight="1">
      <c r="A722" s="76"/>
      <c r="B722" s="76"/>
      <c r="C722" s="76"/>
      <c r="D722" s="77"/>
      <c r="E722" s="78"/>
      <c r="F722" s="78"/>
      <c r="G722" s="78"/>
      <c r="H722" s="79"/>
      <c r="I722" s="77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</row>
    <row r="723" ht="10.5" customHeight="1">
      <c r="A723" s="76"/>
      <c r="B723" s="76"/>
      <c r="C723" s="76"/>
      <c r="D723" s="77"/>
      <c r="E723" s="78"/>
      <c r="F723" s="78"/>
      <c r="G723" s="78"/>
      <c r="H723" s="79"/>
      <c r="I723" s="77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</row>
    <row r="724" ht="10.5" customHeight="1">
      <c r="A724" s="76"/>
      <c r="B724" s="76"/>
      <c r="C724" s="76"/>
      <c r="D724" s="77"/>
      <c r="E724" s="78"/>
      <c r="F724" s="78"/>
      <c r="G724" s="78"/>
      <c r="H724" s="79"/>
      <c r="I724" s="77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</row>
    <row r="725" ht="10.5" customHeight="1">
      <c r="A725" s="76"/>
      <c r="B725" s="76"/>
      <c r="C725" s="76"/>
      <c r="D725" s="77"/>
      <c r="E725" s="78"/>
      <c r="F725" s="78"/>
      <c r="G725" s="78"/>
      <c r="H725" s="79"/>
      <c r="I725" s="77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</row>
    <row r="726" ht="10.5" customHeight="1">
      <c r="A726" s="76"/>
      <c r="B726" s="76"/>
      <c r="C726" s="76"/>
      <c r="D726" s="77"/>
      <c r="E726" s="78"/>
      <c r="F726" s="78"/>
      <c r="G726" s="78"/>
      <c r="H726" s="79"/>
      <c r="I726" s="77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</row>
    <row r="727" ht="10.5" customHeight="1">
      <c r="A727" s="76"/>
      <c r="B727" s="76"/>
      <c r="C727" s="76"/>
      <c r="D727" s="77"/>
      <c r="E727" s="78"/>
      <c r="F727" s="78"/>
      <c r="G727" s="78"/>
      <c r="H727" s="79"/>
      <c r="I727" s="77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</row>
    <row r="728" ht="10.5" customHeight="1">
      <c r="A728" s="76"/>
      <c r="B728" s="76"/>
      <c r="C728" s="76"/>
      <c r="D728" s="77"/>
      <c r="E728" s="78"/>
      <c r="F728" s="78"/>
      <c r="G728" s="78"/>
      <c r="H728" s="79"/>
      <c r="I728" s="77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</row>
    <row r="729" ht="10.5" customHeight="1">
      <c r="A729" s="76"/>
      <c r="B729" s="76"/>
      <c r="C729" s="76"/>
      <c r="D729" s="77"/>
      <c r="E729" s="78"/>
      <c r="F729" s="78"/>
      <c r="G729" s="78"/>
      <c r="H729" s="79"/>
      <c r="I729" s="77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</row>
    <row r="730" ht="10.5" customHeight="1">
      <c r="A730" s="76"/>
      <c r="B730" s="76"/>
      <c r="C730" s="76"/>
      <c r="D730" s="77"/>
      <c r="E730" s="78"/>
      <c r="F730" s="78"/>
      <c r="G730" s="78"/>
      <c r="H730" s="79"/>
      <c r="I730" s="77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</row>
    <row r="731" ht="10.5" customHeight="1">
      <c r="A731" s="76"/>
      <c r="B731" s="76"/>
      <c r="C731" s="76"/>
      <c r="D731" s="77"/>
      <c r="E731" s="78"/>
      <c r="F731" s="78"/>
      <c r="G731" s="78"/>
      <c r="H731" s="79"/>
      <c r="I731" s="77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</row>
    <row r="732" ht="10.5" customHeight="1">
      <c r="A732" s="76"/>
      <c r="B732" s="76"/>
      <c r="C732" s="76"/>
      <c r="D732" s="77"/>
      <c r="E732" s="78"/>
      <c r="F732" s="78"/>
      <c r="G732" s="78"/>
      <c r="H732" s="79"/>
      <c r="I732" s="77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</row>
    <row r="733" ht="10.5" customHeight="1">
      <c r="A733" s="76"/>
      <c r="B733" s="76"/>
      <c r="C733" s="76"/>
      <c r="D733" s="77"/>
      <c r="E733" s="78"/>
      <c r="F733" s="78"/>
      <c r="G733" s="78"/>
      <c r="H733" s="79"/>
      <c r="I733" s="77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</row>
    <row r="734" ht="10.5" customHeight="1">
      <c r="A734" s="76"/>
      <c r="B734" s="76"/>
      <c r="C734" s="76"/>
      <c r="D734" s="77"/>
      <c r="E734" s="78"/>
      <c r="F734" s="78"/>
      <c r="G734" s="78"/>
      <c r="H734" s="79"/>
      <c r="I734" s="77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</row>
    <row r="735" ht="10.5" customHeight="1">
      <c r="A735" s="76"/>
      <c r="B735" s="76"/>
      <c r="C735" s="76"/>
      <c r="D735" s="77"/>
      <c r="E735" s="78"/>
      <c r="F735" s="78"/>
      <c r="G735" s="78"/>
      <c r="H735" s="79"/>
      <c r="I735" s="77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</row>
    <row r="736" ht="10.5" customHeight="1">
      <c r="A736" s="76"/>
      <c r="B736" s="76"/>
      <c r="C736" s="76"/>
      <c r="D736" s="77"/>
      <c r="E736" s="78"/>
      <c r="F736" s="78"/>
      <c r="G736" s="78"/>
      <c r="H736" s="79"/>
      <c r="I736" s="77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</row>
    <row r="737" ht="10.5" customHeight="1">
      <c r="A737" s="76"/>
      <c r="B737" s="76"/>
      <c r="C737" s="76"/>
      <c r="D737" s="77"/>
      <c r="E737" s="78"/>
      <c r="F737" s="78"/>
      <c r="G737" s="78"/>
      <c r="H737" s="79"/>
      <c r="I737" s="77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</row>
    <row r="738" ht="10.5" customHeight="1">
      <c r="A738" s="76"/>
      <c r="B738" s="76"/>
      <c r="C738" s="76"/>
      <c r="D738" s="77"/>
      <c r="E738" s="78"/>
      <c r="F738" s="78"/>
      <c r="G738" s="78"/>
      <c r="H738" s="79"/>
      <c r="I738" s="77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</row>
    <row r="739" ht="10.5" customHeight="1">
      <c r="A739" s="76"/>
      <c r="B739" s="76"/>
      <c r="C739" s="76"/>
      <c r="D739" s="77"/>
      <c r="E739" s="78"/>
      <c r="F739" s="78"/>
      <c r="G739" s="78"/>
      <c r="H739" s="79"/>
      <c r="I739" s="77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</row>
    <row r="740" ht="10.5" customHeight="1">
      <c r="A740" s="76"/>
      <c r="B740" s="76"/>
      <c r="C740" s="76"/>
      <c r="D740" s="77"/>
      <c r="E740" s="78"/>
      <c r="F740" s="78"/>
      <c r="G740" s="78"/>
      <c r="H740" s="79"/>
      <c r="I740" s="77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</row>
    <row r="741" ht="10.5" customHeight="1">
      <c r="A741" s="76"/>
      <c r="B741" s="76"/>
      <c r="C741" s="76"/>
      <c r="D741" s="77"/>
      <c r="E741" s="78"/>
      <c r="F741" s="78"/>
      <c r="G741" s="78"/>
      <c r="H741" s="79"/>
      <c r="I741" s="77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</row>
    <row r="742" ht="10.5" customHeight="1">
      <c r="A742" s="76"/>
      <c r="B742" s="76"/>
      <c r="C742" s="76"/>
      <c r="D742" s="77"/>
      <c r="E742" s="78"/>
      <c r="F742" s="78"/>
      <c r="G742" s="78"/>
      <c r="H742" s="79"/>
      <c r="I742" s="77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</row>
    <row r="743" ht="10.5" customHeight="1">
      <c r="A743" s="76"/>
      <c r="B743" s="76"/>
      <c r="C743" s="76"/>
      <c r="D743" s="77"/>
      <c r="E743" s="78"/>
      <c r="F743" s="78"/>
      <c r="G743" s="78"/>
      <c r="H743" s="79"/>
      <c r="I743" s="77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</row>
    <row r="744" ht="10.5" customHeight="1">
      <c r="A744" s="76"/>
      <c r="B744" s="76"/>
      <c r="C744" s="76"/>
      <c r="D744" s="77"/>
      <c r="E744" s="78"/>
      <c r="F744" s="78"/>
      <c r="G744" s="78"/>
      <c r="H744" s="79"/>
      <c r="I744" s="77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</row>
    <row r="745" ht="10.5" customHeight="1">
      <c r="A745" s="76"/>
      <c r="B745" s="76"/>
      <c r="C745" s="76"/>
      <c r="D745" s="77"/>
      <c r="E745" s="78"/>
      <c r="F745" s="78"/>
      <c r="G745" s="78"/>
      <c r="H745" s="79"/>
      <c r="I745" s="77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</row>
    <row r="746" ht="10.5" customHeight="1">
      <c r="A746" s="76"/>
      <c r="B746" s="76"/>
      <c r="C746" s="76"/>
      <c r="D746" s="77"/>
      <c r="E746" s="78"/>
      <c r="F746" s="78"/>
      <c r="G746" s="78"/>
      <c r="H746" s="79"/>
      <c r="I746" s="77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</row>
    <row r="747" ht="10.5" customHeight="1">
      <c r="A747" s="76"/>
      <c r="B747" s="76"/>
      <c r="C747" s="76"/>
      <c r="D747" s="77"/>
      <c r="E747" s="78"/>
      <c r="F747" s="78"/>
      <c r="G747" s="78"/>
      <c r="H747" s="79"/>
      <c r="I747" s="77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</row>
    <row r="748" ht="10.5" customHeight="1">
      <c r="A748" s="76"/>
      <c r="B748" s="76"/>
      <c r="C748" s="76"/>
      <c r="D748" s="77"/>
      <c r="E748" s="78"/>
      <c r="F748" s="78"/>
      <c r="G748" s="78"/>
      <c r="H748" s="79"/>
      <c r="I748" s="77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</row>
    <row r="749" ht="10.5" customHeight="1">
      <c r="A749" s="76"/>
      <c r="B749" s="76"/>
      <c r="C749" s="76"/>
      <c r="D749" s="77"/>
      <c r="E749" s="78"/>
      <c r="F749" s="78"/>
      <c r="G749" s="78"/>
      <c r="H749" s="79"/>
      <c r="I749" s="77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</row>
    <row r="750" ht="10.5" customHeight="1">
      <c r="A750" s="76"/>
      <c r="B750" s="76"/>
      <c r="C750" s="76"/>
      <c r="D750" s="77"/>
      <c r="E750" s="78"/>
      <c r="F750" s="78"/>
      <c r="G750" s="78"/>
      <c r="H750" s="79"/>
      <c r="I750" s="77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</row>
    <row r="751" ht="10.5" customHeight="1">
      <c r="A751" s="76"/>
      <c r="B751" s="76"/>
      <c r="C751" s="76"/>
      <c r="D751" s="77"/>
      <c r="E751" s="78"/>
      <c r="F751" s="78"/>
      <c r="G751" s="78"/>
      <c r="H751" s="79"/>
      <c r="I751" s="77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</row>
    <row r="752" ht="10.5" customHeight="1">
      <c r="A752" s="76"/>
      <c r="B752" s="76"/>
      <c r="C752" s="76"/>
      <c r="D752" s="77"/>
      <c r="E752" s="78"/>
      <c r="F752" s="78"/>
      <c r="G752" s="78"/>
      <c r="H752" s="79"/>
      <c r="I752" s="77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</row>
    <row r="753" ht="10.5" customHeight="1">
      <c r="A753" s="76"/>
      <c r="B753" s="76"/>
      <c r="C753" s="76"/>
      <c r="D753" s="77"/>
      <c r="E753" s="78"/>
      <c r="F753" s="78"/>
      <c r="G753" s="78"/>
      <c r="H753" s="79"/>
      <c r="I753" s="77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</row>
    <row r="754" ht="10.5" customHeight="1">
      <c r="A754" s="76"/>
      <c r="B754" s="76"/>
      <c r="C754" s="76"/>
      <c r="D754" s="77"/>
      <c r="E754" s="78"/>
      <c r="F754" s="78"/>
      <c r="G754" s="78"/>
      <c r="H754" s="79"/>
      <c r="I754" s="77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</row>
    <row r="755" ht="10.5" customHeight="1">
      <c r="A755" s="76"/>
      <c r="B755" s="76"/>
      <c r="C755" s="76"/>
      <c r="D755" s="77"/>
      <c r="E755" s="78"/>
      <c r="F755" s="78"/>
      <c r="G755" s="78"/>
      <c r="H755" s="79"/>
      <c r="I755" s="77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</row>
    <row r="756" ht="10.5" customHeight="1">
      <c r="A756" s="76"/>
      <c r="B756" s="76"/>
      <c r="C756" s="76"/>
      <c r="D756" s="77"/>
      <c r="E756" s="78"/>
      <c r="F756" s="78"/>
      <c r="G756" s="78"/>
      <c r="H756" s="79"/>
      <c r="I756" s="77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</row>
    <row r="757" ht="10.5" customHeight="1">
      <c r="A757" s="76"/>
      <c r="B757" s="76"/>
      <c r="C757" s="76"/>
      <c r="D757" s="77"/>
      <c r="E757" s="78"/>
      <c r="F757" s="78"/>
      <c r="G757" s="78"/>
      <c r="H757" s="79"/>
      <c r="I757" s="77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</row>
    <row r="758" ht="10.5" customHeight="1">
      <c r="A758" s="76"/>
      <c r="B758" s="76"/>
      <c r="C758" s="76"/>
      <c r="D758" s="77"/>
      <c r="E758" s="78"/>
      <c r="F758" s="78"/>
      <c r="G758" s="78"/>
      <c r="H758" s="79"/>
      <c r="I758" s="77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</row>
    <row r="759" ht="10.5" customHeight="1">
      <c r="A759" s="76"/>
      <c r="B759" s="76"/>
      <c r="C759" s="76"/>
      <c r="D759" s="77"/>
      <c r="E759" s="78"/>
      <c r="F759" s="78"/>
      <c r="G759" s="78"/>
      <c r="H759" s="79"/>
      <c r="I759" s="77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</row>
    <row r="760" ht="10.5" customHeight="1">
      <c r="A760" s="76"/>
      <c r="B760" s="76"/>
      <c r="C760" s="76"/>
      <c r="D760" s="77"/>
      <c r="E760" s="78"/>
      <c r="F760" s="78"/>
      <c r="G760" s="78"/>
      <c r="H760" s="79"/>
      <c r="I760" s="77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</row>
    <row r="761" ht="10.5" customHeight="1">
      <c r="A761" s="76"/>
      <c r="B761" s="76"/>
      <c r="C761" s="76"/>
      <c r="D761" s="77"/>
      <c r="E761" s="78"/>
      <c r="F761" s="78"/>
      <c r="G761" s="78"/>
      <c r="H761" s="79"/>
      <c r="I761" s="77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</row>
    <row r="762" ht="10.5" customHeight="1">
      <c r="A762" s="76"/>
      <c r="B762" s="76"/>
      <c r="C762" s="76"/>
      <c r="D762" s="77"/>
      <c r="E762" s="78"/>
      <c r="F762" s="78"/>
      <c r="G762" s="78"/>
      <c r="H762" s="79"/>
      <c r="I762" s="77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</row>
    <row r="763" ht="10.5" customHeight="1">
      <c r="A763" s="76"/>
      <c r="B763" s="76"/>
      <c r="C763" s="76"/>
      <c r="D763" s="77"/>
      <c r="E763" s="78"/>
      <c r="F763" s="78"/>
      <c r="G763" s="78"/>
      <c r="H763" s="79"/>
      <c r="I763" s="77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</row>
    <row r="764" ht="10.5" customHeight="1">
      <c r="A764" s="76"/>
      <c r="B764" s="76"/>
      <c r="C764" s="76"/>
      <c r="D764" s="77"/>
      <c r="E764" s="78"/>
      <c r="F764" s="78"/>
      <c r="G764" s="78"/>
      <c r="H764" s="79"/>
      <c r="I764" s="77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</row>
    <row r="765" ht="10.5" customHeight="1">
      <c r="A765" s="76"/>
      <c r="B765" s="76"/>
      <c r="C765" s="76"/>
      <c r="D765" s="77"/>
      <c r="E765" s="78"/>
      <c r="F765" s="78"/>
      <c r="G765" s="78"/>
      <c r="H765" s="79"/>
      <c r="I765" s="77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</row>
    <row r="766" ht="10.5" customHeight="1">
      <c r="A766" s="76"/>
      <c r="B766" s="76"/>
      <c r="C766" s="76"/>
      <c r="D766" s="77"/>
      <c r="E766" s="78"/>
      <c r="F766" s="78"/>
      <c r="G766" s="78"/>
      <c r="H766" s="79"/>
      <c r="I766" s="77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</row>
    <row r="767" ht="10.5" customHeight="1">
      <c r="A767" s="76"/>
      <c r="B767" s="76"/>
      <c r="C767" s="76"/>
      <c r="D767" s="77"/>
      <c r="E767" s="78"/>
      <c r="F767" s="78"/>
      <c r="G767" s="78"/>
      <c r="H767" s="79"/>
      <c r="I767" s="77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</row>
    <row r="768" ht="10.5" customHeight="1">
      <c r="A768" s="76"/>
      <c r="B768" s="76"/>
      <c r="C768" s="76"/>
      <c r="D768" s="77"/>
      <c r="E768" s="78"/>
      <c r="F768" s="78"/>
      <c r="G768" s="78"/>
      <c r="H768" s="79"/>
      <c r="I768" s="77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</row>
    <row r="769" ht="10.5" customHeight="1">
      <c r="A769" s="76"/>
      <c r="B769" s="76"/>
      <c r="C769" s="76"/>
      <c r="D769" s="77"/>
      <c r="E769" s="78"/>
      <c r="F769" s="78"/>
      <c r="G769" s="78"/>
      <c r="H769" s="79"/>
      <c r="I769" s="77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</row>
    <row r="770" ht="10.5" customHeight="1">
      <c r="A770" s="76"/>
      <c r="B770" s="76"/>
      <c r="C770" s="76"/>
      <c r="D770" s="77"/>
      <c r="E770" s="78"/>
      <c r="F770" s="78"/>
      <c r="G770" s="78"/>
      <c r="H770" s="79"/>
      <c r="I770" s="77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</row>
    <row r="771" ht="10.5" customHeight="1">
      <c r="A771" s="76"/>
      <c r="B771" s="76"/>
      <c r="C771" s="76"/>
      <c r="D771" s="77"/>
      <c r="E771" s="78"/>
      <c r="F771" s="78"/>
      <c r="G771" s="78"/>
      <c r="H771" s="79"/>
      <c r="I771" s="77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</row>
    <row r="772" ht="10.5" customHeight="1">
      <c r="A772" s="76"/>
      <c r="B772" s="76"/>
      <c r="C772" s="76"/>
      <c r="D772" s="77"/>
      <c r="E772" s="78"/>
      <c r="F772" s="78"/>
      <c r="G772" s="78"/>
      <c r="H772" s="79"/>
      <c r="I772" s="77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</row>
    <row r="773" ht="10.5" customHeight="1">
      <c r="A773" s="76"/>
      <c r="B773" s="76"/>
      <c r="C773" s="76"/>
      <c r="D773" s="77"/>
      <c r="E773" s="78"/>
      <c r="F773" s="78"/>
      <c r="G773" s="78"/>
      <c r="H773" s="79"/>
      <c r="I773" s="77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</row>
    <row r="774" ht="10.5" customHeight="1">
      <c r="A774" s="76"/>
      <c r="B774" s="76"/>
      <c r="C774" s="76"/>
      <c r="D774" s="77"/>
      <c r="E774" s="78"/>
      <c r="F774" s="78"/>
      <c r="G774" s="78"/>
      <c r="H774" s="79"/>
      <c r="I774" s="77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</row>
    <row r="775" ht="10.5" customHeight="1">
      <c r="A775" s="76"/>
      <c r="B775" s="76"/>
      <c r="C775" s="76"/>
      <c r="D775" s="77"/>
      <c r="E775" s="78"/>
      <c r="F775" s="78"/>
      <c r="G775" s="78"/>
      <c r="H775" s="79"/>
      <c r="I775" s="77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</row>
    <row r="776" ht="10.5" customHeight="1">
      <c r="A776" s="76"/>
      <c r="B776" s="76"/>
      <c r="C776" s="76"/>
      <c r="D776" s="77"/>
      <c r="E776" s="78"/>
      <c r="F776" s="78"/>
      <c r="G776" s="78"/>
      <c r="H776" s="79"/>
      <c r="I776" s="77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</row>
    <row r="777" ht="10.5" customHeight="1">
      <c r="A777" s="76"/>
      <c r="B777" s="76"/>
      <c r="C777" s="76"/>
      <c r="D777" s="77"/>
      <c r="E777" s="78"/>
      <c r="F777" s="78"/>
      <c r="G777" s="78"/>
      <c r="H777" s="79"/>
      <c r="I777" s="77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</row>
    <row r="778" ht="10.5" customHeight="1">
      <c r="A778" s="76"/>
      <c r="B778" s="76"/>
      <c r="C778" s="76"/>
      <c r="D778" s="77"/>
      <c r="E778" s="78"/>
      <c r="F778" s="78"/>
      <c r="G778" s="78"/>
      <c r="H778" s="79"/>
      <c r="I778" s="77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</row>
    <row r="779" ht="10.5" customHeight="1">
      <c r="A779" s="76"/>
      <c r="B779" s="76"/>
      <c r="C779" s="76"/>
      <c r="D779" s="77"/>
      <c r="E779" s="78"/>
      <c r="F779" s="78"/>
      <c r="G779" s="78"/>
      <c r="H779" s="79"/>
      <c r="I779" s="77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</row>
    <row r="780" ht="10.5" customHeight="1">
      <c r="A780" s="76"/>
      <c r="B780" s="76"/>
      <c r="C780" s="76"/>
      <c r="D780" s="77"/>
      <c r="E780" s="78"/>
      <c r="F780" s="78"/>
      <c r="G780" s="78"/>
      <c r="H780" s="79"/>
      <c r="I780" s="77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</row>
    <row r="781" ht="10.5" customHeight="1">
      <c r="A781" s="76"/>
      <c r="B781" s="76"/>
      <c r="C781" s="76"/>
      <c r="D781" s="77"/>
      <c r="E781" s="78"/>
      <c r="F781" s="78"/>
      <c r="G781" s="78"/>
      <c r="H781" s="79"/>
      <c r="I781" s="77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</row>
    <row r="782" ht="10.5" customHeight="1">
      <c r="A782" s="76"/>
      <c r="B782" s="76"/>
      <c r="C782" s="76"/>
      <c r="D782" s="77"/>
      <c r="E782" s="78"/>
      <c r="F782" s="78"/>
      <c r="G782" s="78"/>
      <c r="H782" s="79"/>
      <c r="I782" s="77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</row>
    <row r="783" ht="10.5" customHeight="1">
      <c r="A783" s="76"/>
      <c r="B783" s="76"/>
      <c r="C783" s="76"/>
      <c r="D783" s="77"/>
      <c r="E783" s="78"/>
      <c r="F783" s="78"/>
      <c r="G783" s="78"/>
      <c r="H783" s="79"/>
      <c r="I783" s="77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</row>
    <row r="784" ht="10.5" customHeight="1">
      <c r="A784" s="76"/>
      <c r="B784" s="76"/>
      <c r="C784" s="76"/>
      <c r="D784" s="77"/>
      <c r="E784" s="78"/>
      <c r="F784" s="78"/>
      <c r="G784" s="78"/>
      <c r="H784" s="79"/>
      <c r="I784" s="77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</row>
    <row r="785" ht="10.5" customHeight="1">
      <c r="A785" s="76"/>
      <c r="B785" s="76"/>
      <c r="C785" s="76"/>
      <c r="D785" s="77"/>
      <c r="E785" s="78"/>
      <c r="F785" s="78"/>
      <c r="G785" s="78"/>
      <c r="H785" s="79"/>
      <c r="I785" s="77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</row>
    <row r="786" ht="10.5" customHeight="1">
      <c r="A786" s="76"/>
      <c r="B786" s="76"/>
      <c r="C786" s="76"/>
      <c r="D786" s="77"/>
      <c r="E786" s="78"/>
      <c r="F786" s="78"/>
      <c r="G786" s="78"/>
      <c r="H786" s="79"/>
      <c r="I786" s="77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</row>
    <row r="787" ht="10.5" customHeight="1">
      <c r="A787" s="76"/>
      <c r="B787" s="76"/>
      <c r="C787" s="76"/>
      <c r="D787" s="77"/>
      <c r="E787" s="78"/>
      <c r="F787" s="78"/>
      <c r="G787" s="78"/>
      <c r="H787" s="79"/>
      <c r="I787" s="77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</row>
    <row r="788" ht="10.5" customHeight="1">
      <c r="A788" s="76"/>
      <c r="B788" s="76"/>
      <c r="C788" s="76"/>
      <c r="D788" s="77"/>
      <c r="E788" s="78"/>
      <c r="F788" s="78"/>
      <c r="G788" s="78"/>
      <c r="H788" s="79"/>
      <c r="I788" s="77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</row>
    <row r="789" ht="10.5" customHeight="1">
      <c r="A789" s="76"/>
      <c r="B789" s="76"/>
      <c r="C789" s="76"/>
      <c r="D789" s="77"/>
      <c r="E789" s="78"/>
      <c r="F789" s="78"/>
      <c r="G789" s="78"/>
      <c r="H789" s="79"/>
      <c r="I789" s="77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</row>
    <row r="790" ht="10.5" customHeight="1">
      <c r="A790" s="76"/>
      <c r="B790" s="76"/>
      <c r="C790" s="76"/>
      <c r="D790" s="77"/>
      <c r="E790" s="78"/>
      <c r="F790" s="78"/>
      <c r="G790" s="78"/>
      <c r="H790" s="79"/>
      <c r="I790" s="77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</row>
    <row r="791" ht="10.5" customHeight="1">
      <c r="A791" s="76"/>
      <c r="B791" s="76"/>
      <c r="C791" s="76"/>
      <c r="D791" s="77"/>
      <c r="E791" s="78"/>
      <c r="F791" s="78"/>
      <c r="G791" s="78"/>
      <c r="H791" s="79"/>
      <c r="I791" s="77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</row>
    <row r="792" ht="10.5" customHeight="1">
      <c r="A792" s="76"/>
      <c r="B792" s="76"/>
      <c r="C792" s="76"/>
      <c r="D792" s="77"/>
      <c r="E792" s="78"/>
      <c r="F792" s="78"/>
      <c r="G792" s="78"/>
      <c r="H792" s="79"/>
      <c r="I792" s="77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</row>
    <row r="793" ht="10.5" customHeight="1">
      <c r="A793" s="76"/>
      <c r="B793" s="76"/>
      <c r="C793" s="76"/>
      <c r="D793" s="77"/>
      <c r="E793" s="78"/>
      <c r="F793" s="78"/>
      <c r="G793" s="78"/>
      <c r="H793" s="79"/>
      <c r="I793" s="77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</row>
    <row r="794" ht="10.5" customHeight="1">
      <c r="A794" s="76"/>
      <c r="B794" s="76"/>
      <c r="C794" s="76"/>
      <c r="D794" s="77"/>
      <c r="E794" s="78"/>
      <c r="F794" s="78"/>
      <c r="G794" s="78"/>
      <c r="H794" s="79"/>
      <c r="I794" s="77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</row>
    <row r="795" ht="10.5" customHeight="1">
      <c r="A795" s="76"/>
      <c r="B795" s="76"/>
      <c r="C795" s="76"/>
      <c r="D795" s="77"/>
      <c r="E795" s="78"/>
      <c r="F795" s="78"/>
      <c r="G795" s="78"/>
      <c r="H795" s="79"/>
      <c r="I795" s="77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</row>
    <row r="796" ht="10.5" customHeight="1">
      <c r="A796" s="76"/>
      <c r="B796" s="76"/>
      <c r="C796" s="76"/>
      <c r="D796" s="77"/>
      <c r="E796" s="78"/>
      <c r="F796" s="78"/>
      <c r="G796" s="78"/>
      <c r="H796" s="79"/>
      <c r="I796" s="77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</row>
    <row r="797" ht="10.5" customHeight="1">
      <c r="A797" s="76"/>
      <c r="B797" s="76"/>
      <c r="C797" s="76"/>
      <c r="D797" s="77"/>
      <c r="E797" s="78"/>
      <c r="F797" s="78"/>
      <c r="G797" s="78"/>
      <c r="H797" s="79"/>
      <c r="I797" s="77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</row>
    <row r="798" ht="10.5" customHeight="1">
      <c r="A798" s="76"/>
      <c r="B798" s="76"/>
      <c r="C798" s="76"/>
      <c r="D798" s="77"/>
      <c r="E798" s="78"/>
      <c r="F798" s="78"/>
      <c r="G798" s="78"/>
      <c r="H798" s="79"/>
      <c r="I798" s="77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</row>
    <row r="799" ht="10.5" customHeight="1">
      <c r="A799" s="76"/>
      <c r="B799" s="76"/>
      <c r="C799" s="76"/>
      <c r="D799" s="77"/>
      <c r="E799" s="78"/>
      <c r="F799" s="78"/>
      <c r="G799" s="78"/>
      <c r="H799" s="79"/>
      <c r="I799" s="77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</row>
    <row r="800" ht="10.5" customHeight="1">
      <c r="A800" s="76"/>
      <c r="B800" s="76"/>
      <c r="C800" s="76"/>
      <c r="D800" s="77"/>
      <c r="E800" s="78"/>
      <c r="F800" s="78"/>
      <c r="G800" s="78"/>
      <c r="H800" s="79"/>
      <c r="I800" s="77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</row>
    <row r="801" ht="10.5" customHeight="1">
      <c r="A801" s="76"/>
      <c r="B801" s="76"/>
      <c r="C801" s="76"/>
      <c r="D801" s="77"/>
      <c r="E801" s="78"/>
      <c r="F801" s="78"/>
      <c r="G801" s="78"/>
      <c r="H801" s="79"/>
      <c r="I801" s="77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</row>
    <row r="802" ht="10.5" customHeight="1">
      <c r="A802" s="76"/>
      <c r="B802" s="76"/>
      <c r="C802" s="76"/>
      <c r="D802" s="77"/>
      <c r="E802" s="78"/>
      <c r="F802" s="78"/>
      <c r="G802" s="78"/>
      <c r="H802" s="79"/>
      <c r="I802" s="77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</row>
    <row r="803" ht="10.5" customHeight="1">
      <c r="A803" s="76"/>
      <c r="B803" s="76"/>
      <c r="C803" s="76"/>
      <c r="D803" s="77"/>
      <c r="E803" s="78"/>
      <c r="F803" s="78"/>
      <c r="G803" s="78"/>
      <c r="H803" s="79"/>
      <c r="I803" s="77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</row>
    <row r="804" ht="10.5" customHeight="1">
      <c r="A804" s="76"/>
      <c r="B804" s="76"/>
      <c r="C804" s="76"/>
      <c r="D804" s="77"/>
      <c r="E804" s="78"/>
      <c r="F804" s="78"/>
      <c r="G804" s="78"/>
      <c r="H804" s="79"/>
      <c r="I804" s="77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</row>
    <row r="805" ht="10.5" customHeight="1">
      <c r="A805" s="76"/>
      <c r="B805" s="76"/>
      <c r="C805" s="76"/>
      <c r="D805" s="77"/>
      <c r="E805" s="78"/>
      <c r="F805" s="78"/>
      <c r="G805" s="78"/>
      <c r="H805" s="79"/>
      <c r="I805" s="77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</row>
    <row r="806" ht="10.5" customHeight="1">
      <c r="A806" s="76"/>
      <c r="B806" s="76"/>
      <c r="C806" s="76"/>
      <c r="D806" s="77"/>
      <c r="E806" s="78"/>
      <c r="F806" s="78"/>
      <c r="G806" s="78"/>
      <c r="H806" s="79"/>
      <c r="I806" s="77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</row>
    <row r="807" ht="10.5" customHeight="1">
      <c r="A807" s="76"/>
      <c r="B807" s="76"/>
      <c r="C807" s="76"/>
      <c r="D807" s="77"/>
      <c r="E807" s="78"/>
      <c r="F807" s="78"/>
      <c r="G807" s="78"/>
      <c r="H807" s="79"/>
      <c r="I807" s="77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</row>
    <row r="808" ht="10.5" customHeight="1">
      <c r="A808" s="76"/>
      <c r="B808" s="76"/>
      <c r="C808" s="76"/>
      <c r="D808" s="77"/>
      <c r="E808" s="78"/>
      <c r="F808" s="78"/>
      <c r="G808" s="78"/>
      <c r="H808" s="79"/>
      <c r="I808" s="77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</row>
    <row r="809" ht="10.5" customHeight="1">
      <c r="A809" s="76"/>
      <c r="B809" s="76"/>
      <c r="C809" s="76"/>
      <c r="D809" s="77"/>
      <c r="E809" s="78"/>
      <c r="F809" s="78"/>
      <c r="G809" s="78"/>
      <c r="H809" s="79"/>
      <c r="I809" s="77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</row>
    <row r="810" ht="10.5" customHeight="1">
      <c r="A810" s="76"/>
      <c r="B810" s="76"/>
      <c r="C810" s="76"/>
      <c r="D810" s="77"/>
      <c r="E810" s="78"/>
      <c r="F810" s="78"/>
      <c r="G810" s="78"/>
      <c r="H810" s="79"/>
      <c r="I810" s="77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</row>
    <row r="811" ht="10.5" customHeight="1">
      <c r="A811" s="76"/>
      <c r="B811" s="76"/>
      <c r="C811" s="76"/>
      <c r="D811" s="77"/>
      <c r="E811" s="78"/>
      <c r="F811" s="78"/>
      <c r="G811" s="78"/>
      <c r="H811" s="79"/>
      <c r="I811" s="77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</row>
    <row r="812" ht="10.5" customHeight="1">
      <c r="A812" s="76"/>
      <c r="B812" s="76"/>
      <c r="C812" s="76"/>
      <c r="D812" s="77"/>
      <c r="E812" s="78"/>
      <c r="F812" s="78"/>
      <c r="G812" s="78"/>
      <c r="H812" s="79"/>
      <c r="I812" s="77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</row>
    <row r="813" ht="10.5" customHeight="1">
      <c r="A813" s="76"/>
      <c r="B813" s="76"/>
      <c r="C813" s="76"/>
      <c r="D813" s="77"/>
      <c r="E813" s="78"/>
      <c r="F813" s="78"/>
      <c r="G813" s="78"/>
      <c r="H813" s="79"/>
      <c r="I813" s="77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</row>
    <row r="814" ht="10.5" customHeight="1">
      <c r="A814" s="76"/>
      <c r="B814" s="76"/>
      <c r="C814" s="76"/>
      <c r="D814" s="77"/>
      <c r="E814" s="78"/>
      <c r="F814" s="78"/>
      <c r="G814" s="78"/>
      <c r="H814" s="79"/>
      <c r="I814" s="77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</row>
    <row r="815" ht="10.5" customHeight="1">
      <c r="A815" s="76"/>
      <c r="B815" s="76"/>
      <c r="C815" s="76"/>
      <c r="D815" s="77"/>
      <c r="E815" s="78"/>
      <c r="F815" s="78"/>
      <c r="G815" s="78"/>
      <c r="H815" s="79"/>
      <c r="I815" s="77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</row>
    <row r="816" ht="10.5" customHeight="1">
      <c r="A816" s="76"/>
      <c r="B816" s="76"/>
      <c r="C816" s="76"/>
      <c r="D816" s="77"/>
      <c r="E816" s="78"/>
      <c r="F816" s="78"/>
      <c r="G816" s="78"/>
      <c r="H816" s="79"/>
      <c r="I816" s="77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</row>
    <row r="817" ht="10.5" customHeight="1">
      <c r="A817" s="76"/>
      <c r="B817" s="76"/>
      <c r="C817" s="76"/>
      <c r="D817" s="77"/>
      <c r="E817" s="78"/>
      <c r="F817" s="78"/>
      <c r="G817" s="78"/>
      <c r="H817" s="79"/>
      <c r="I817" s="77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</row>
    <row r="818" ht="10.5" customHeight="1">
      <c r="A818" s="76"/>
      <c r="B818" s="76"/>
      <c r="C818" s="76"/>
      <c r="D818" s="77"/>
      <c r="E818" s="78"/>
      <c r="F818" s="78"/>
      <c r="G818" s="78"/>
      <c r="H818" s="79"/>
      <c r="I818" s="77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</row>
    <row r="819" ht="10.5" customHeight="1">
      <c r="A819" s="76"/>
      <c r="B819" s="76"/>
      <c r="C819" s="76"/>
      <c r="D819" s="77"/>
      <c r="E819" s="78"/>
      <c r="F819" s="78"/>
      <c r="G819" s="78"/>
      <c r="H819" s="79"/>
      <c r="I819" s="77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</row>
    <row r="820" ht="10.5" customHeight="1">
      <c r="A820" s="76"/>
      <c r="B820" s="76"/>
      <c r="C820" s="76"/>
      <c r="D820" s="77"/>
      <c r="E820" s="78"/>
      <c r="F820" s="78"/>
      <c r="G820" s="78"/>
      <c r="H820" s="79"/>
      <c r="I820" s="77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</row>
    <row r="821" ht="10.5" customHeight="1">
      <c r="A821" s="76"/>
      <c r="B821" s="76"/>
      <c r="C821" s="76"/>
      <c r="D821" s="77"/>
      <c r="E821" s="78"/>
      <c r="F821" s="78"/>
      <c r="G821" s="78"/>
      <c r="H821" s="79"/>
      <c r="I821" s="77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</row>
    <row r="822" ht="10.5" customHeight="1">
      <c r="A822" s="76"/>
      <c r="B822" s="76"/>
      <c r="C822" s="76"/>
      <c r="D822" s="77"/>
      <c r="E822" s="78"/>
      <c r="F822" s="78"/>
      <c r="G822" s="78"/>
      <c r="H822" s="79"/>
      <c r="I822" s="77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</row>
    <row r="823" ht="10.5" customHeight="1">
      <c r="A823" s="76"/>
      <c r="B823" s="76"/>
      <c r="C823" s="76"/>
      <c r="D823" s="77"/>
      <c r="E823" s="78"/>
      <c r="F823" s="78"/>
      <c r="G823" s="78"/>
      <c r="H823" s="79"/>
      <c r="I823" s="77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</row>
    <row r="824" ht="10.5" customHeight="1">
      <c r="A824" s="76"/>
      <c r="B824" s="76"/>
      <c r="C824" s="76"/>
      <c r="D824" s="77"/>
      <c r="E824" s="78"/>
      <c r="F824" s="78"/>
      <c r="G824" s="78"/>
      <c r="H824" s="79"/>
      <c r="I824" s="77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</row>
    <row r="825" ht="10.5" customHeight="1">
      <c r="A825" s="76"/>
      <c r="B825" s="76"/>
      <c r="C825" s="76"/>
      <c r="D825" s="77"/>
      <c r="E825" s="78"/>
      <c r="F825" s="78"/>
      <c r="G825" s="78"/>
      <c r="H825" s="79"/>
      <c r="I825" s="77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</row>
    <row r="826" ht="10.5" customHeight="1">
      <c r="A826" s="76"/>
      <c r="B826" s="76"/>
      <c r="C826" s="76"/>
      <c r="D826" s="77"/>
      <c r="E826" s="78"/>
      <c r="F826" s="78"/>
      <c r="G826" s="78"/>
      <c r="H826" s="79"/>
      <c r="I826" s="77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</row>
    <row r="827" ht="10.5" customHeight="1">
      <c r="A827" s="76"/>
      <c r="B827" s="76"/>
      <c r="C827" s="76"/>
      <c r="D827" s="77"/>
      <c r="E827" s="78"/>
      <c r="F827" s="78"/>
      <c r="G827" s="78"/>
      <c r="H827" s="79"/>
      <c r="I827" s="77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</row>
    <row r="828" ht="10.5" customHeight="1">
      <c r="A828" s="76"/>
      <c r="B828" s="76"/>
      <c r="C828" s="76"/>
      <c r="D828" s="77"/>
      <c r="E828" s="78"/>
      <c r="F828" s="78"/>
      <c r="G828" s="78"/>
      <c r="H828" s="79"/>
      <c r="I828" s="77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</row>
    <row r="829" ht="10.5" customHeight="1">
      <c r="A829" s="76"/>
      <c r="B829" s="76"/>
      <c r="C829" s="76"/>
      <c r="D829" s="77"/>
      <c r="E829" s="78"/>
      <c r="F829" s="78"/>
      <c r="G829" s="78"/>
      <c r="H829" s="79"/>
      <c r="I829" s="77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</row>
    <row r="830" ht="10.5" customHeight="1">
      <c r="A830" s="76"/>
      <c r="B830" s="76"/>
      <c r="C830" s="76"/>
      <c r="D830" s="77"/>
      <c r="E830" s="78"/>
      <c r="F830" s="78"/>
      <c r="G830" s="78"/>
      <c r="H830" s="79"/>
      <c r="I830" s="77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</row>
    <row r="831" ht="10.5" customHeight="1">
      <c r="A831" s="76"/>
      <c r="B831" s="76"/>
      <c r="C831" s="76"/>
      <c r="D831" s="77"/>
      <c r="E831" s="78"/>
      <c r="F831" s="78"/>
      <c r="G831" s="78"/>
      <c r="H831" s="79"/>
      <c r="I831" s="77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</row>
    <row r="832" ht="10.5" customHeight="1">
      <c r="A832" s="76"/>
      <c r="B832" s="76"/>
      <c r="C832" s="76"/>
      <c r="D832" s="77"/>
      <c r="E832" s="78"/>
      <c r="F832" s="78"/>
      <c r="G832" s="78"/>
      <c r="H832" s="79"/>
      <c r="I832" s="77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</row>
    <row r="833" ht="10.5" customHeight="1">
      <c r="A833" s="76"/>
      <c r="B833" s="76"/>
      <c r="C833" s="76"/>
      <c r="D833" s="77"/>
      <c r="E833" s="78"/>
      <c r="F833" s="78"/>
      <c r="G833" s="78"/>
      <c r="H833" s="79"/>
      <c r="I833" s="77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</row>
    <row r="834" ht="10.5" customHeight="1">
      <c r="A834" s="76"/>
      <c r="B834" s="76"/>
      <c r="C834" s="76"/>
      <c r="D834" s="77"/>
      <c r="E834" s="78"/>
      <c r="F834" s="78"/>
      <c r="G834" s="78"/>
      <c r="H834" s="79"/>
      <c r="I834" s="77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</row>
    <row r="835" ht="10.5" customHeight="1">
      <c r="A835" s="76"/>
      <c r="B835" s="76"/>
      <c r="C835" s="76"/>
      <c r="D835" s="77"/>
      <c r="E835" s="78"/>
      <c r="F835" s="78"/>
      <c r="G835" s="78"/>
      <c r="H835" s="79"/>
      <c r="I835" s="77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</row>
    <row r="836" ht="10.5" customHeight="1">
      <c r="A836" s="76"/>
      <c r="B836" s="76"/>
      <c r="C836" s="76"/>
      <c r="D836" s="77"/>
      <c r="E836" s="78"/>
      <c r="F836" s="78"/>
      <c r="G836" s="78"/>
      <c r="H836" s="79"/>
      <c r="I836" s="77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</row>
    <row r="837" ht="10.5" customHeight="1">
      <c r="A837" s="76"/>
      <c r="B837" s="76"/>
      <c r="C837" s="76"/>
      <c r="D837" s="77"/>
      <c r="E837" s="78"/>
      <c r="F837" s="78"/>
      <c r="G837" s="78"/>
      <c r="H837" s="79"/>
      <c r="I837" s="77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</row>
    <row r="838" ht="10.5" customHeight="1">
      <c r="A838" s="76"/>
      <c r="B838" s="76"/>
      <c r="C838" s="76"/>
      <c r="D838" s="77"/>
      <c r="E838" s="78"/>
      <c r="F838" s="78"/>
      <c r="G838" s="78"/>
      <c r="H838" s="79"/>
      <c r="I838" s="77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</row>
    <row r="839" ht="10.5" customHeight="1">
      <c r="A839" s="76"/>
      <c r="B839" s="76"/>
      <c r="C839" s="76"/>
      <c r="D839" s="77"/>
      <c r="E839" s="78"/>
      <c r="F839" s="78"/>
      <c r="G839" s="78"/>
      <c r="H839" s="79"/>
      <c r="I839" s="77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</row>
    <row r="840" ht="10.5" customHeight="1">
      <c r="A840" s="76"/>
      <c r="B840" s="76"/>
      <c r="C840" s="76"/>
      <c r="D840" s="77"/>
      <c r="E840" s="78"/>
      <c r="F840" s="78"/>
      <c r="G840" s="78"/>
      <c r="H840" s="79"/>
      <c r="I840" s="77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</row>
    <row r="841" ht="10.5" customHeight="1">
      <c r="A841" s="76"/>
      <c r="B841" s="76"/>
      <c r="C841" s="76"/>
      <c r="D841" s="77"/>
      <c r="E841" s="78"/>
      <c r="F841" s="78"/>
      <c r="G841" s="78"/>
      <c r="H841" s="79"/>
      <c r="I841" s="77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</row>
    <row r="842" ht="10.5" customHeight="1">
      <c r="A842" s="76"/>
      <c r="B842" s="76"/>
      <c r="C842" s="76"/>
      <c r="D842" s="77"/>
      <c r="E842" s="78"/>
      <c r="F842" s="78"/>
      <c r="G842" s="78"/>
      <c r="H842" s="79"/>
      <c r="I842" s="77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</row>
    <row r="843" ht="10.5" customHeight="1">
      <c r="A843" s="76"/>
      <c r="B843" s="76"/>
      <c r="C843" s="76"/>
      <c r="D843" s="77"/>
      <c r="E843" s="78"/>
      <c r="F843" s="78"/>
      <c r="G843" s="78"/>
      <c r="H843" s="79"/>
      <c r="I843" s="77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</row>
    <row r="844" ht="10.5" customHeight="1">
      <c r="A844" s="76"/>
      <c r="B844" s="76"/>
      <c r="C844" s="76"/>
      <c r="D844" s="77"/>
      <c r="E844" s="78"/>
      <c r="F844" s="78"/>
      <c r="G844" s="78"/>
      <c r="H844" s="79"/>
      <c r="I844" s="77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</row>
    <row r="845" ht="10.5" customHeight="1">
      <c r="A845" s="76"/>
      <c r="B845" s="76"/>
      <c r="C845" s="76"/>
      <c r="D845" s="77"/>
      <c r="E845" s="78"/>
      <c r="F845" s="78"/>
      <c r="G845" s="78"/>
      <c r="H845" s="79"/>
      <c r="I845" s="77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</row>
    <row r="846" ht="10.5" customHeight="1">
      <c r="A846" s="76"/>
      <c r="B846" s="76"/>
      <c r="C846" s="76"/>
      <c r="D846" s="77"/>
      <c r="E846" s="78"/>
      <c r="F846" s="78"/>
      <c r="G846" s="78"/>
      <c r="H846" s="79"/>
      <c r="I846" s="77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</row>
    <row r="847" ht="10.5" customHeight="1">
      <c r="A847" s="76"/>
      <c r="B847" s="76"/>
      <c r="C847" s="76"/>
      <c r="D847" s="77"/>
      <c r="E847" s="78"/>
      <c r="F847" s="78"/>
      <c r="G847" s="78"/>
      <c r="H847" s="79"/>
      <c r="I847" s="77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</row>
    <row r="848" ht="10.5" customHeight="1">
      <c r="A848" s="76"/>
      <c r="B848" s="76"/>
      <c r="C848" s="76"/>
      <c r="D848" s="77"/>
      <c r="E848" s="78"/>
      <c r="F848" s="78"/>
      <c r="G848" s="78"/>
      <c r="H848" s="79"/>
      <c r="I848" s="77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</row>
    <row r="849" ht="10.5" customHeight="1">
      <c r="A849" s="76"/>
      <c r="B849" s="76"/>
      <c r="C849" s="76"/>
      <c r="D849" s="77"/>
      <c r="E849" s="78"/>
      <c r="F849" s="78"/>
      <c r="G849" s="78"/>
      <c r="H849" s="79"/>
      <c r="I849" s="77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</row>
    <row r="850" ht="10.5" customHeight="1">
      <c r="A850" s="76"/>
      <c r="B850" s="76"/>
      <c r="C850" s="76"/>
      <c r="D850" s="77"/>
      <c r="E850" s="78"/>
      <c r="F850" s="78"/>
      <c r="G850" s="78"/>
      <c r="H850" s="79"/>
      <c r="I850" s="77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</row>
    <row r="851" ht="10.5" customHeight="1">
      <c r="A851" s="76"/>
      <c r="B851" s="76"/>
      <c r="C851" s="76"/>
      <c r="D851" s="77"/>
      <c r="E851" s="78"/>
      <c r="F851" s="78"/>
      <c r="G851" s="78"/>
      <c r="H851" s="79"/>
      <c r="I851" s="77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</row>
    <row r="852" ht="10.5" customHeight="1">
      <c r="A852" s="76"/>
      <c r="B852" s="76"/>
      <c r="C852" s="76"/>
      <c r="D852" s="77"/>
      <c r="E852" s="78"/>
      <c r="F852" s="78"/>
      <c r="G852" s="78"/>
      <c r="H852" s="79"/>
      <c r="I852" s="77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</row>
    <row r="853" ht="10.5" customHeight="1">
      <c r="A853" s="76"/>
      <c r="B853" s="76"/>
      <c r="C853" s="76"/>
      <c r="D853" s="77"/>
      <c r="E853" s="78"/>
      <c r="F853" s="78"/>
      <c r="G853" s="78"/>
      <c r="H853" s="79"/>
      <c r="I853" s="77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</row>
    <row r="854" ht="10.5" customHeight="1">
      <c r="A854" s="76"/>
      <c r="B854" s="76"/>
      <c r="C854" s="76"/>
      <c r="D854" s="77"/>
      <c r="E854" s="78"/>
      <c r="F854" s="78"/>
      <c r="G854" s="78"/>
      <c r="H854" s="79"/>
      <c r="I854" s="77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</row>
    <row r="855" ht="10.5" customHeight="1">
      <c r="A855" s="76"/>
      <c r="B855" s="76"/>
      <c r="C855" s="76"/>
      <c r="D855" s="77"/>
      <c r="E855" s="78"/>
      <c r="F855" s="78"/>
      <c r="G855" s="78"/>
      <c r="H855" s="79"/>
      <c r="I855" s="77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</row>
    <row r="856" ht="10.5" customHeight="1">
      <c r="A856" s="76"/>
      <c r="B856" s="76"/>
      <c r="C856" s="76"/>
      <c r="D856" s="77"/>
      <c r="E856" s="78"/>
      <c r="F856" s="78"/>
      <c r="G856" s="78"/>
      <c r="H856" s="79"/>
      <c r="I856" s="77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</row>
    <row r="857" ht="10.5" customHeight="1">
      <c r="A857" s="76"/>
      <c r="B857" s="76"/>
      <c r="C857" s="76"/>
      <c r="D857" s="77"/>
      <c r="E857" s="78"/>
      <c r="F857" s="78"/>
      <c r="G857" s="78"/>
      <c r="H857" s="79"/>
      <c r="I857" s="77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</row>
    <row r="858" ht="10.5" customHeight="1">
      <c r="A858" s="76"/>
      <c r="B858" s="76"/>
      <c r="C858" s="76"/>
      <c r="D858" s="77"/>
      <c r="E858" s="78"/>
      <c r="F858" s="78"/>
      <c r="G858" s="78"/>
      <c r="H858" s="79"/>
      <c r="I858" s="77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</row>
    <row r="859" ht="10.5" customHeight="1">
      <c r="A859" s="76"/>
      <c r="B859" s="76"/>
      <c r="C859" s="76"/>
      <c r="D859" s="77"/>
      <c r="E859" s="78"/>
      <c r="F859" s="78"/>
      <c r="G859" s="78"/>
      <c r="H859" s="79"/>
      <c r="I859" s="77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</row>
    <row r="860" ht="10.5" customHeight="1">
      <c r="A860" s="76"/>
      <c r="B860" s="76"/>
      <c r="C860" s="76"/>
      <c r="D860" s="77"/>
      <c r="E860" s="78"/>
      <c r="F860" s="78"/>
      <c r="G860" s="78"/>
      <c r="H860" s="79"/>
      <c r="I860" s="77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</row>
    <row r="861" ht="10.5" customHeight="1">
      <c r="A861" s="76"/>
      <c r="B861" s="76"/>
      <c r="C861" s="76"/>
      <c r="D861" s="77"/>
      <c r="E861" s="78"/>
      <c r="F861" s="78"/>
      <c r="G861" s="78"/>
      <c r="H861" s="79"/>
      <c r="I861" s="77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</row>
    <row r="862" ht="10.5" customHeight="1">
      <c r="A862" s="76"/>
      <c r="B862" s="76"/>
      <c r="C862" s="76"/>
      <c r="D862" s="77"/>
      <c r="E862" s="78"/>
      <c r="F862" s="78"/>
      <c r="G862" s="78"/>
      <c r="H862" s="79"/>
      <c r="I862" s="77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</row>
    <row r="863" ht="10.5" customHeight="1">
      <c r="A863" s="76"/>
      <c r="B863" s="76"/>
      <c r="C863" s="76"/>
      <c r="D863" s="77"/>
      <c r="E863" s="78"/>
      <c r="F863" s="78"/>
      <c r="G863" s="78"/>
      <c r="H863" s="79"/>
      <c r="I863" s="77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</row>
    <row r="864" ht="10.5" customHeight="1">
      <c r="A864" s="76"/>
      <c r="B864" s="76"/>
      <c r="C864" s="76"/>
      <c r="D864" s="77"/>
      <c r="E864" s="78"/>
      <c r="F864" s="78"/>
      <c r="G864" s="78"/>
      <c r="H864" s="79"/>
      <c r="I864" s="77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</row>
    <row r="865" ht="10.5" customHeight="1">
      <c r="A865" s="76"/>
      <c r="B865" s="76"/>
      <c r="C865" s="76"/>
      <c r="D865" s="77"/>
      <c r="E865" s="78"/>
      <c r="F865" s="78"/>
      <c r="G865" s="78"/>
      <c r="H865" s="79"/>
      <c r="I865" s="77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</row>
    <row r="866" ht="10.5" customHeight="1">
      <c r="A866" s="76"/>
      <c r="B866" s="76"/>
      <c r="C866" s="76"/>
      <c r="D866" s="77"/>
      <c r="E866" s="78"/>
      <c r="F866" s="78"/>
      <c r="G866" s="78"/>
      <c r="H866" s="79"/>
      <c r="I866" s="77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</row>
    <row r="867" ht="10.5" customHeight="1">
      <c r="A867" s="76"/>
      <c r="B867" s="76"/>
      <c r="C867" s="76"/>
      <c r="D867" s="77"/>
      <c r="E867" s="78"/>
      <c r="F867" s="78"/>
      <c r="G867" s="78"/>
      <c r="H867" s="79"/>
      <c r="I867" s="77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</row>
    <row r="868" ht="10.5" customHeight="1">
      <c r="A868" s="76"/>
      <c r="B868" s="76"/>
      <c r="C868" s="76"/>
      <c r="D868" s="77"/>
      <c r="E868" s="78"/>
      <c r="F868" s="78"/>
      <c r="G868" s="78"/>
      <c r="H868" s="79"/>
      <c r="I868" s="77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</row>
    <row r="869" ht="10.5" customHeight="1">
      <c r="A869" s="76"/>
      <c r="B869" s="76"/>
      <c r="C869" s="76"/>
      <c r="D869" s="77"/>
      <c r="E869" s="78"/>
      <c r="F869" s="78"/>
      <c r="G869" s="78"/>
      <c r="H869" s="79"/>
      <c r="I869" s="77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</row>
    <row r="870" ht="10.5" customHeight="1">
      <c r="A870" s="76"/>
      <c r="B870" s="76"/>
      <c r="C870" s="76"/>
      <c r="D870" s="77"/>
      <c r="E870" s="78"/>
      <c r="F870" s="78"/>
      <c r="G870" s="78"/>
      <c r="H870" s="79"/>
      <c r="I870" s="77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</row>
    <row r="871" ht="10.5" customHeight="1">
      <c r="A871" s="76"/>
      <c r="B871" s="76"/>
      <c r="C871" s="76"/>
      <c r="D871" s="77"/>
      <c r="E871" s="78"/>
      <c r="F871" s="78"/>
      <c r="G871" s="78"/>
      <c r="H871" s="79"/>
      <c r="I871" s="77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</row>
    <row r="872" ht="10.5" customHeight="1">
      <c r="A872" s="76"/>
      <c r="B872" s="76"/>
      <c r="C872" s="76"/>
      <c r="D872" s="77"/>
      <c r="E872" s="78"/>
      <c r="F872" s="78"/>
      <c r="G872" s="78"/>
      <c r="H872" s="79"/>
      <c r="I872" s="77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</row>
    <row r="873" ht="10.5" customHeight="1">
      <c r="A873" s="76"/>
      <c r="B873" s="76"/>
      <c r="C873" s="76"/>
      <c r="D873" s="77"/>
      <c r="E873" s="78"/>
      <c r="F873" s="78"/>
      <c r="G873" s="78"/>
      <c r="H873" s="79"/>
      <c r="I873" s="77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</row>
    <row r="874" ht="10.5" customHeight="1">
      <c r="A874" s="76"/>
      <c r="B874" s="76"/>
      <c r="C874" s="76"/>
      <c r="D874" s="77"/>
      <c r="E874" s="78"/>
      <c r="F874" s="78"/>
      <c r="G874" s="78"/>
      <c r="H874" s="79"/>
      <c r="I874" s="77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</row>
    <row r="875" ht="10.5" customHeight="1">
      <c r="A875" s="76"/>
      <c r="B875" s="76"/>
      <c r="C875" s="76"/>
      <c r="D875" s="77"/>
      <c r="E875" s="78"/>
      <c r="F875" s="78"/>
      <c r="G875" s="78"/>
      <c r="H875" s="79"/>
      <c r="I875" s="77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</row>
    <row r="876" ht="10.5" customHeight="1">
      <c r="A876" s="76"/>
      <c r="B876" s="76"/>
      <c r="C876" s="76"/>
      <c r="D876" s="77"/>
      <c r="E876" s="78"/>
      <c r="F876" s="78"/>
      <c r="G876" s="78"/>
      <c r="H876" s="79"/>
      <c r="I876" s="77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</row>
    <row r="877" ht="10.5" customHeight="1">
      <c r="A877" s="76"/>
      <c r="B877" s="76"/>
      <c r="C877" s="76"/>
      <c r="D877" s="77"/>
      <c r="E877" s="78"/>
      <c r="F877" s="78"/>
      <c r="G877" s="78"/>
      <c r="H877" s="79"/>
      <c r="I877" s="77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</row>
    <row r="878" ht="10.5" customHeight="1">
      <c r="A878" s="76"/>
      <c r="B878" s="76"/>
      <c r="C878" s="76"/>
      <c r="D878" s="77"/>
      <c r="E878" s="78"/>
      <c r="F878" s="78"/>
      <c r="G878" s="78"/>
      <c r="H878" s="79"/>
      <c r="I878" s="77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</row>
    <row r="879" ht="10.5" customHeight="1">
      <c r="A879" s="76"/>
      <c r="B879" s="76"/>
      <c r="C879" s="76"/>
      <c r="D879" s="77"/>
      <c r="E879" s="78"/>
      <c r="F879" s="78"/>
      <c r="G879" s="78"/>
      <c r="H879" s="79"/>
      <c r="I879" s="77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</row>
    <row r="880" ht="10.5" customHeight="1">
      <c r="A880" s="76"/>
      <c r="B880" s="76"/>
      <c r="C880" s="76"/>
      <c r="D880" s="77"/>
      <c r="E880" s="78"/>
      <c r="F880" s="78"/>
      <c r="G880" s="78"/>
      <c r="H880" s="79"/>
      <c r="I880" s="77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</row>
    <row r="881" ht="10.5" customHeight="1">
      <c r="A881" s="76"/>
      <c r="B881" s="76"/>
      <c r="C881" s="76"/>
      <c r="D881" s="77"/>
      <c r="E881" s="78"/>
      <c r="F881" s="78"/>
      <c r="G881" s="78"/>
      <c r="H881" s="79"/>
      <c r="I881" s="77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</row>
    <row r="882" ht="10.5" customHeight="1">
      <c r="A882" s="76"/>
      <c r="B882" s="76"/>
      <c r="C882" s="76"/>
      <c r="D882" s="77"/>
      <c r="E882" s="78"/>
      <c r="F882" s="78"/>
      <c r="G882" s="78"/>
      <c r="H882" s="79"/>
      <c r="I882" s="77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</row>
    <row r="883" ht="10.5" customHeight="1">
      <c r="A883" s="76"/>
      <c r="B883" s="76"/>
      <c r="C883" s="76"/>
      <c r="D883" s="77"/>
      <c r="E883" s="78"/>
      <c r="F883" s="78"/>
      <c r="G883" s="78"/>
      <c r="H883" s="79"/>
      <c r="I883" s="77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</row>
    <row r="884" ht="10.5" customHeight="1">
      <c r="A884" s="76"/>
      <c r="B884" s="76"/>
      <c r="C884" s="76"/>
      <c r="D884" s="77"/>
      <c r="E884" s="78"/>
      <c r="F884" s="78"/>
      <c r="G884" s="78"/>
      <c r="H884" s="79"/>
      <c r="I884" s="77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</row>
    <row r="885" ht="10.5" customHeight="1">
      <c r="A885" s="76"/>
      <c r="B885" s="76"/>
      <c r="C885" s="76"/>
      <c r="D885" s="77"/>
      <c r="E885" s="78"/>
      <c r="F885" s="78"/>
      <c r="G885" s="78"/>
      <c r="H885" s="79"/>
      <c r="I885" s="77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</row>
    <row r="886" ht="10.5" customHeight="1">
      <c r="A886" s="76"/>
      <c r="B886" s="76"/>
      <c r="C886" s="76"/>
      <c r="D886" s="77"/>
      <c r="E886" s="78"/>
      <c r="F886" s="78"/>
      <c r="G886" s="78"/>
      <c r="H886" s="79"/>
      <c r="I886" s="77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</row>
    <row r="887" ht="10.5" customHeight="1">
      <c r="A887" s="76"/>
      <c r="B887" s="76"/>
      <c r="C887" s="76"/>
      <c r="D887" s="77"/>
      <c r="E887" s="78"/>
      <c r="F887" s="78"/>
      <c r="G887" s="78"/>
      <c r="H887" s="79"/>
      <c r="I887" s="77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</row>
    <row r="888" ht="10.5" customHeight="1">
      <c r="A888" s="76"/>
      <c r="B888" s="76"/>
      <c r="C888" s="76"/>
      <c r="D888" s="77"/>
      <c r="E888" s="78"/>
      <c r="F888" s="78"/>
      <c r="G888" s="78"/>
      <c r="H888" s="79"/>
      <c r="I888" s="77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</row>
    <row r="889" ht="10.5" customHeight="1">
      <c r="A889" s="76"/>
      <c r="B889" s="76"/>
      <c r="C889" s="76"/>
      <c r="D889" s="77"/>
      <c r="E889" s="78"/>
      <c r="F889" s="78"/>
      <c r="G889" s="78"/>
      <c r="H889" s="79"/>
      <c r="I889" s="77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</row>
    <row r="890" ht="10.5" customHeight="1">
      <c r="A890" s="76"/>
      <c r="B890" s="76"/>
      <c r="C890" s="76"/>
      <c r="D890" s="77"/>
      <c r="E890" s="78"/>
      <c r="F890" s="78"/>
      <c r="G890" s="78"/>
      <c r="H890" s="79"/>
      <c r="I890" s="77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</row>
    <row r="891" ht="10.5" customHeight="1">
      <c r="A891" s="76"/>
      <c r="B891" s="76"/>
      <c r="C891" s="76"/>
      <c r="D891" s="77"/>
      <c r="E891" s="78"/>
      <c r="F891" s="78"/>
      <c r="G891" s="78"/>
      <c r="H891" s="79"/>
      <c r="I891" s="77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</row>
    <row r="892" ht="10.5" customHeight="1">
      <c r="A892" s="76"/>
      <c r="B892" s="76"/>
      <c r="C892" s="76"/>
      <c r="D892" s="77"/>
      <c r="E892" s="78"/>
      <c r="F892" s="78"/>
      <c r="G892" s="78"/>
      <c r="H892" s="79"/>
      <c r="I892" s="77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</row>
    <row r="893" ht="10.5" customHeight="1">
      <c r="A893" s="76"/>
      <c r="B893" s="76"/>
      <c r="C893" s="76"/>
      <c r="D893" s="77"/>
      <c r="E893" s="78"/>
      <c r="F893" s="78"/>
      <c r="G893" s="78"/>
      <c r="H893" s="79"/>
      <c r="I893" s="77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</row>
    <row r="894" ht="10.5" customHeight="1">
      <c r="A894" s="76"/>
      <c r="B894" s="76"/>
      <c r="C894" s="76"/>
      <c r="D894" s="77"/>
      <c r="E894" s="78"/>
      <c r="F894" s="78"/>
      <c r="G894" s="78"/>
      <c r="H894" s="79"/>
      <c r="I894" s="77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</row>
    <row r="895" ht="10.5" customHeight="1">
      <c r="A895" s="76"/>
      <c r="B895" s="76"/>
      <c r="C895" s="76"/>
      <c r="D895" s="77"/>
      <c r="E895" s="78"/>
      <c r="F895" s="78"/>
      <c r="G895" s="78"/>
      <c r="H895" s="79"/>
      <c r="I895" s="77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</row>
    <row r="896" ht="10.5" customHeight="1">
      <c r="A896" s="76"/>
      <c r="B896" s="76"/>
      <c r="C896" s="76"/>
      <c r="D896" s="77"/>
      <c r="E896" s="78"/>
      <c r="F896" s="78"/>
      <c r="G896" s="78"/>
      <c r="H896" s="79"/>
      <c r="I896" s="77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</row>
    <row r="897" ht="10.5" customHeight="1">
      <c r="A897" s="76"/>
      <c r="B897" s="76"/>
      <c r="C897" s="76"/>
      <c r="D897" s="77"/>
      <c r="E897" s="78"/>
      <c r="F897" s="78"/>
      <c r="G897" s="78"/>
      <c r="H897" s="79"/>
      <c r="I897" s="77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</row>
    <row r="898" ht="10.5" customHeight="1">
      <c r="A898" s="76"/>
      <c r="B898" s="76"/>
      <c r="C898" s="76"/>
      <c r="D898" s="77"/>
      <c r="E898" s="78"/>
      <c r="F898" s="78"/>
      <c r="G898" s="78"/>
      <c r="H898" s="79"/>
      <c r="I898" s="77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</row>
    <row r="899" ht="10.5" customHeight="1">
      <c r="A899" s="76"/>
      <c r="B899" s="76"/>
      <c r="C899" s="76"/>
      <c r="D899" s="77"/>
      <c r="E899" s="78"/>
      <c r="F899" s="78"/>
      <c r="G899" s="78"/>
      <c r="H899" s="79"/>
      <c r="I899" s="77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</row>
    <row r="900" ht="10.5" customHeight="1">
      <c r="A900" s="76"/>
      <c r="B900" s="76"/>
      <c r="C900" s="76"/>
      <c r="D900" s="77"/>
      <c r="E900" s="78"/>
      <c r="F900" s="78"/>
      <c r="G900" s="78"/>
      <c r="H900" s="79"/>
      <c r="I900" s="77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</row>
    <row r="901" ht="10.5" customHeight="1">
      <c r="A901" s="76"/>
      <c r="B901" s="76"/>
      <c r="C901" s="76"/>
      <c r="D901" s="77"/>
      <c r="E901" s="78"/>
      <c r="F901" s="78"/>
      <c r="G901" s="78"/>
      <c r="H901" s="79"/>
      <c r="I901" s="77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</row>
    <row r="902" ht="10.5" customHeight="1">
      <c r="A902" s="76"/>
      <c r="B902" s="76"/>
      <c r="C902" s="76"/>
      <c r="D902" s="77"/>
      <c r="E902" s="78"/>
      <c r="F902" s="78"/>
      <c r="G902" s="78"/>
      <c r="H902" s="79"/>
      <c r="I902" s="77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</row>
    <row r="903" ht="10.5" customHeight="1">
      <c r="A903" s="76"/>
      <c r="B903" s="76"/>
      <c r="C903" s="76"/>
      <c r="D903" s="77"/>
      <c r="E903" s="78"/>
      <c r="F903" s="78"/>
      <c r="G903" s="78"/>
      <c r="H903" s="79"/>
      <c r="I903" s="77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</row>
    <row r="904" ht="10.5" customHeight="1">
      <c r="A904" s="76"/>
      <c r="B904" s="76"/>
      <c r="C904" s="76"/>
      <c r="D904" s="77"/>
      <c r="E904" s="78"/>
      <c r="F904" s="78"/>
      <c r="G904" s="78"/>
      <c r="H904" s="79"/>
      <c r="I904" s="77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</row>
    <row r="905" ht="10.5" customHeight="1">
      <c r="A905" s="76"/>
      <c r="B905" s="76"/>
      <c r="C905" s="76"/>
      <c r="D905" s="77"/>
      <c r="E905" s="78"/>
      <c r="F905" s="78"/>
      <c r="G905" s="78"/>
      <c r="H905" s="79"/>
      <c r="I905" s="77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</row>
    <row r="906" ht="10.5" customHeight="1">
      <c r="A906" s="76"/>
      <c r="B906" s="76"/>
      <c r="C906" s="76"/>
      <c r="D906" s="77"/>
      <c r="E906" s="78"/>
      <c r="F906" s="78"/>
      <c r="G906" s="78"/>
      <c r="H906" s="79"/>
      <c r="I906" s="77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</row>
    <row r="907" ht="10.5" customHeight="1">
      <c r="A907" s="76"/>
      <c r="B907" s="76"/>
      <c r="C907" s="76"/>
      <c r="D907" s="77"/>
      <c r="E907" s="78"/>
      <c r="F907" s="78"/>
      <c r="G907" s="78"/>
      <c r="H907" s="79"/>
      <c r="I907" s="77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</row>
    <row r="908" ht="10.5" customHeight="1">
      <c r="A908" s="76"/>
      <c r="B908" s="76"/>
      <c r="C908" s="76"/>
      <c r="D908" s="77"/>
      <c r="E908" s="78"/>
      <c r="F908" s="78"/>
      <c r="G908" s="78"/>
      <c r="H908" s="79"/>
      <c r="I908" s="77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</row>
    <row r="909" ht="10.5" customHeight="1">
      <c r="A909" s="76"/>
      <c r="B909" s="76"/>
      <c r="C909" s="76"/>
      <c r="D909" s="77"/>
      <c r="E909" s="78"/>
      <c r="F909" s="78"/>
      <c r="G909" s="78"/>
      <c r="H909" s="79"/>
      <c r="I909" s="77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</row>
    <row r="910" ht="10.5" customHeight="1">
      <c r="A910" s="76"/>
      <c r="B910" s="76"/>
      <c r="C910" s="76"/>
      <c r="D910" s="77"/>
      <c r="E910" s="78"/>
      <c r="F910" s="78"/>
      <c r="G910" s="78"/>
      <c r="H910" s="79"/>
      <c r="I910" s="77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</row>
    <row r="911" ht="10.5" customHeight="1">
      <c r="A911" s="76"/>
      <c r="B911" s="76"/>
      <c r="C911" s="76"/>
      <c r="D911" s="77"/>
      <c r="E911" s="78"/>
      <c r="F911" s="78"/>
      <c r="G911" s="78"/>
      <c r="H911" s="79"/>
      <c r="I911" s="77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</row>
    <row r="912" ht="10.5" customHeight="1">
      <c r="A912" s="76"/>
      <c r="B912" s="76"/>
      <c r="C912" s="76"/>
      <c r="D912" s="77"/>
      <c r="E912" s="78"/>
      <c r="F912" s="78"/>
      <c r="G912" s="78"/>
      <c r="H912" s="79"/>
      <c r="I912" s="77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</row>
    <row r="913" ht="10.5" customHeight="1">
      <c r="A913" s="76"/>
      <c r="B913" s="76"/>
      <c r="C913" s="76"/>
      <c r="D913" s="77"/>
      <c r="E913" s="78"/>
      <c r="F913" s="78"/>
      <c r="G913" s="78"/>
      <c r="H913" s="79"/>
      <c r="I913" s="77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</row>
    <row r="914" ht="10.5" customHeight="1">
      <c r="A914" s="76"/>
      <c r="B914" s="76"/>
      <c r="C914" s="76"/>
      <c r="D914" s="77"/>
      <c r="E914" s="78"/>
      <c r="F914" s="78"/>
      <c r="G914" s="78"/>
      <c r="H914" s="79"/>
      <c r="I914" s="77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</row>
    <row r="915" ht="10.5" customHeight="1">
      <c r="A915" s="76"/>
      <c r="B915" s="76"/>
      <c r="C915" s="76"/>
      <c r="D915" s="77"/>
      <c r="E915" s="78"/>
      <c r="F915" s="78"/>
      <c r="G915" s="78"/>
      <c r="H915" s="79"/>
      <c r="I915" s="77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</row>
    <row r="916" ht="10.5" customHeight="1">
      <c r="A916" s="76"/>
      <c r="B916" s="76"/>
      <c r="C916" s="76"/>
      <c r="D916" s="77"/>
      <c r="E916" s="78"/>
      <c r="F916" s="78"/>
      <c r="G916" s="78"/>
      <c r="H916" s="79"/>
      <c r="I916" s="77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</row>
    <row r="917" ht="10.5" customHeight="1">
      <c r="A917" s="76"/>
      <c r="B917" s="76"/>
      <c r="C917" s="76"/>
      <c r="D917" s="77"/>
      <c r="E917" s="78"/>
      <c r="F917" s="78"/>
      <c r="G917" s="78"/>
      <c r="H917" s="79"/>
      <c r="I917" s="77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</row>
    <row r="918" ht="10.5" customHeight="1">
      <c r="A918" s="76"/>
      <c r="B918" s="76"/>
      <c r="C918" s="76"/>
      <c r="D918" s="77"/>
      <c r="E918" s="78"/>
      <c r="F918" s="78"/>
      <c r="G918" s="78"/>
      <c r="H918" s="79"/>
      <c r="I918" s="77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</row>
    <row r="919" ht="10.5" customHeight="1">
      <c r="A919" s="76"/>
      <c r="B919" s="76"/>
      <c r="C919" s="76"/>
      <c r="D919" s="77"/>
      <c r="E919" s="78"/>
      <c r="F919" s="78"/>
      <c r="G919" s="78"/>
      <c r="H919" s="79"/>
      <c r="I919" s="77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</row>
    <row r="920" ht="10.5" customHeight="1">
      <c r="A920" s="76"/>
      <c r="B920" s="76"/>
      <c r="C920" s="76"/>
      <c r="D920" s="77"/>
      <c r="E920" s="78"/>
      <c r="F920" s="78"/>
      <c r="G920" s="78"/>
      <c r="H920" s="79"/>
      <c r="I920" s="77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</row>
    <row r="921" ht="10.5" customHeight="1">
      <c r="A921" s="76"/>
      <c r="B921" s="76"/>
      <c r="C921" s="76"/>
      <c r="D921" s="77"/>
      <c r="E921" s="78"/>
      <c r="F921" s="78"/>
      <c r="G921" s="78"/>
      <c r="H921" s="79"/>
      <c r="I921" s="77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</row>
    <row r="922" ht="10.5" customHeight="1">
      <c r="A922" s="76"/>
      <c r="B922" s="76"/>
      <c r="C922" s="76"/>
      <c r="D922" s="77"/>
      <c r="E922" s="78"/>
      <c r="F922" s="78"/>
      <c r="G922" s="78"/>
      <c r="H922" s="79"/>
      <c r="I922" s="77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</row>
    <row r="923" ht="10.5" customHeight="1">
      <c r="A923" s="76"/>
      <c r="B923" s="76"/>
      <c r="C923" s="76"/>
      <c r="D923" s="77"/>
      <c r="E923" s="78"/>
      <c r="F923" s="78"/>
      <c r="G923" s="78"/>
      <c r="H923" s="79"/>
      <c r="I923" s="77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</row>
    <row r="924" ht="10.5" customHeight="1">
      <c r="A924" s="76"/>
      <c r="B924" s="76"/>
      <c r="C924" s="76"/>
      <c r="D924" s="77"/>
      <c r="E924" s="78"/>
      <c r="F924" s="78"/>
      <c r="G924" s="78"/>
      <c r="H924" s="79"/>
      <c r="I924" s="77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</row>
    <row r="925" ht="10.5" customHeight="1">
      <c r="A925" s="76"/>
      <c r="B925" s="76"/>
      <c r="C925" s="76"/>
      <c r="D925" s="77"/>
      <c r="E925" s="78"/>
      <c r="F925" s="78"/>
      <c r="G925" s="78"/>
      <c r="H925" s="79"/>
      <c r="I925" s="77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</row>
    <row r="926" ht="10.5" customHeight="1">
      <c r="A926" s="76"/>
      <c r="B926" s="76"/>
      <c r="C926" s="76"/>
      <c r="D926" s="77"/>
      <c r="E926" s="78"/>
      <c r="F926" s="78"/>
      <c r="G926" s="78"/>
      <c r="H926" s="79"/>
      <c r="I926" s="77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</row>
    <row r="927" ht="10.5" customHeight="1">
      <c r="A927" s="76"/>
      <c r="B927" s="76"/>
      <c r="C927" s="76"/>
      <c r="D927" s="77"/>
      <c r="E927" s="78"/>
      <c r="F927" s="78"/>
      <c r="G927" s="78"/>
      <c r="H927" s="79"/>
      <c r="I927" s="77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</row>
    <row r="928" ht="10.5" customHeight="1">
      <c r="A928" s="76"/>
      <c r="B928" s="76"/>
      <c r="C928" s="76"/>
      <c r="D928" s="77"/>
      <c r="E928" s="78"/>
      <c r="F928" s="78"/>
      <c r="G928" s="78"/>
      <c r="H928" s="79"/>
      <c r="I928" s="77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</row>
    <row r="929" ht="10.5" customHeight="1">
      <c r="A929" s="76"/>
      <c r="B929" s="76"/>
      <c r="C929" s="76"/>
      <c r="D929" s="77"/>
      <c r="E929" s="78"/>
      <c r="F929" s="78"/>
      <c r="G929" s="78"/>
      <c r="H929" s="79"/>
      <c r="I929" s="77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</row>
    <row r="930" ht="10.5" customHeight="1">
      <c r="A930" s="76"/>
      <c r="B930" s="76"/>
      <c r="C930" s="76"/>
      <c r="D930" s="77"/>
      <c r="E930" s="78"/>
      <c r="F930" s="78"/>
      <c r="G930" s="78"/>
      <c r="H930" s="79"/>
      <c r="I930" s="77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</row>
    <row r="931" ht="10.5" customHeight="1">
      <c r="A931" s="76"/>
      <c r="B931" s="76"/>
      <c r="C931" s="76"/>
      <c r="D931" s="77"/>
      <c r="E931" s="78"/>
      <c r="F931" s="78"/>
      <c r="G931" s="78"/>
      <c r="H931" s="79"/>
      <c r="I931" s="77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</row>
    <row r="932" ht="10.5" customHeight="1">
      <c r="A932" s="76"/>
      <c r="B932" s="76"/>
      <c r="C932" s="76"/>
      <c r="D932" s="77"/>
      <c r="E932" s="78"/>
      <c r="F932" s="78"/>
      <c r="G932" s="78"/>
      <c r="H932" s="79"/>
      <c r="I932" s="77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</row>
    <row r="933" ht="10.5" customHeight="1">
      <c r="A933" s="76"/>
      <c r="B933" s="76"/>
      <c r="C933" s="76"/>
      <c r="D933" s="77"/>
      <c r="E933" s="78"/>
      <c r="F933" s="78"/>
      <c r="G933" s="78"/>
      <c r="H933" s="79"/>
      <c r="I933" s="77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</row>
    <row r="934" ht="10.5" customHeight="1">
      <c r="A934" s="76"/>
      <c r="B934" s="76"/>
      <c r="C934" s="76"/>
      <c r="D934" s="77"/>
      <c r="E934" s="78"/>
      <c r="F934" s="78"/>
      <c r="G934" s="78"/>
      <c r="H934" s="79"/>
      <c r="I934" s="77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</row>
    <row r="935" ht="10.5" customHeight="1">
      <c r="A935" s="76"/>
      <c r="B935" s="76"/>
      <c r="C935" s="76"/>
      <c r="D935" s="77"/>
      <c r="E935" s="78"/>
      <c r="F935" s="78"/>
      <c r="G935" s="78"/>
      <c r="H935" s="79"/>
      <c r="I935" s="77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</row>
    <row r="936" ht="10.5" customHeight="1">
      <c r="A936" s="76"/>
      <c r="B936" s="76"/>
      <c r="C936" s="76"/>
      <c r="D936" s="77"/>
      <c r="E936" s="78"/>
      <c r="F936" s="78"/>
      <c r="G936" s="78"/>
      <c r="H936" s="79"/>
      <c r="I936" s="77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</row>
    <row r="937" ht="10.5" customHeight="1">
      <c r="A937" s="76"/>
      <c r="B937" s="76"/>
      <c r="C937" s="76"/>
      <c r="D937" s="77"/>
      <c r="E937" s="78"/>
      <c r="F937" s="78"/>
      <c r="G937" s="78"/>
      <c r="H937" s="79"/>
      <c r="I937" s="77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</row>
    <row r="938" ht="10.5" customHeight="1">
      <c r="A938" s="76"/>
      <c r="B938" s="76"/>
      <c r="C938" s="76"/>
      <c r="D938" s="77"/>
      <c r="E938" s="78"/>
      <c r="F938" s="78"/>
      <c r="G938" s="78"/>
      <c r="H938" s="79"/>
      <c r="I938" s="77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</row>
    <row r="939" ht="10.5" customHeight="1">
      <c r="A939" s="76"/>
      <c r="B939" s="76"/>
      <c r="C939" s="76"/>
      <c r="D939" s="77"/>
      <c r="E939" s="78"/>
      <c r="F939" s="78"/>
      <c r="G939" s="78"/>
      <c r="H939" s="79"/>
      <c r="I939" s="77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</row>
    <row r="940" ht="10.5" customHeight="1">
      <c r="A940" s="76"/>
      <c r="B940" s="76"/>
      <c r="C940" s="76"/>
      <c r="D940" s="77"/>
      <c r="E940" s="78"/>
      <c r="F940" s="78"/>
      <c r="G940" s="78"/>
      <c r="H940" s="79"/>
      <c r="I940" s="77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</row>
    <row r="941" ht="10.5" customHeight="1">
      <c r="A941" s="76"/>
      <c r="B941" s="76"/>
      <c r="C941" s="76"/>
      <c r="D941" s="77"/>
      <c r="E941" s="78"/>
      <c r="F941" s="78"/>
      <c r="G941" s="78"/>
      <c r="H941" s="79"/>
      <c r="I941" s="77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</row>
    <row r="942" ht="10.5" customHeight="1">
      <c r="A942" s="76"/>
      <c r="B942" s="76"/>
      <c r="C942" s="76"/>
      <c r="D942" s="77"/>
      <c r="E942" s="78"/>
      <c r="F942" s="78"/>
      <c r="G942" s="78"/>
      <c r="H942" s="79"/>
      <c r="I942" s="77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</row>
    <row r="943" ht="10.5" customHeight="1">
      <c r="A943" s="76"/>
      <c r="B943" s="76"/>
      <c r="C943" s="76"/>
      <c r="D943" s="77"/>
      <c r="E943" s="78"/>
      <c r="F943" s="78"/>
      <c r="G943" s="78"/>
      <c r="H943" s="79"/>
      <c r="I943" s="77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</row>
    <row r="944" ht="10.5" customHeight="1">
      <c r="A944" s="76"/>
      <c r="B944" s="76"/>
      <c r="C944" s="76"/>
      <c r="D944" s="77"/>
      <c r="E944" s="78"/>
      <c r="F944" s="78"/>
      <c r="G944" s="78"/>
      <c r="H944" s="79"/>
      <c r="I944" s="77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</row>
    <row r="945" ht="10.5" customHeight="1">
      <c r="A945" s="76"/>
      <c r="B945" s="76"/>
      <c r="C945" s="76"/>
      <c r="D945" s="77"/>
      <c r="E945" s="78"/>
      <c r="F945" s="78"/>
      <c r="G945" s="78"/>
      <c r="H945" s="79"/>
      <c r="I945" s="77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</row>
    <row r="946" ht="10.5" customHeight="1">
      <c r="A946" s="76"/>
      <c r="B946" s="76"/>
      <c r="C946" s="76"/>
      <c r="D946" s="77"/>
      <c r="E946" s="78"/>
      <c r="F946" s="78"/>
      <c r="G946" s="78"/>
      <c r="H946" s="79"/>
      <c r="I946" s="77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</row>
    <row r="947" ht="10.5" customHeight="1">
      <c r="A947" s="76"/>
      <c r="B947" s="76"/>
      <c r="C947" s="76"/>
      <c r="D947" s="77"/>
      <c r="E947" s="78"/>
      <c r="F947" s="78"/>
      <c r="G947" s="78"/>
      <c r="H947" s="79"/>
      <c r="I947" s="77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</row>
    <row r="948" ht="10.5" customHeight="1">
      <c r="A948" s="76"/>
      <c r="B948" s="76"/>
      <c r="C948" s="76"/>
      <c r="D948" s="77"/>
      <c r="E948" s="78"/>
      <c r="F948" s="78"/>
      <c r="G948" s="78"/>
      <c r="H948" s="79"/>
      <c r="I948" s="77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</row>
    <row r="949" ht="10.5" customHeight="1">
      <c r="A949" s="76"/>
      <c r="B949" s="76"/>
      <c r="C949" s="76"/>
      <c r="D949" s="77"/>
      <c r="E949" s="78"/>
      <c r="F949" s="78"/>
      <c r="G949" s="78"/>
      <c r="H949" s="79"/>
      <c r="I949" s="77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</row>
    <row r="950" ht="10.5" customHeight="1">
      <c r="A950" s="76"/>
      <c r="B950" s="76"/>
      <c r="C950" s="76"/>
      <c r="D950" s="77"/>
      <c r="E950" s="78"/>
      <c r="F950" s="78"/>
      <c r="G950" s="78"/>
      <c r="H950" s="79"/>
      <c r="I950" s="77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</row>
    <row r="951" ht="10.5" customHeight="1">
      <c r="A951" s="76"/>
      <c r="B951" s="76"/>
      <c r="C951" s="76"/>
      <c r="D951" s="77"/>
      <c r="E951" s="78"/>
      <c r="F951" s="78"/>
      <c r="G951" s="78"/>
      <c r="H951" s="79"/>
      <c r="I951" s="77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</row>
    <row r="952" ht="10.5" customHeight="1">
      <c r="A952" s="76"/>
      <c r="B952" s="76"/>
      <c r="C952" s="76"/>
      <c r="D952" s="77"/>
      <c r="E952" s="78"/>
      <c r="F952" s="78"/>
      <c r="G952" s="78"/>
      <c r="H952" s="79"/>
      <c r="I952" s="77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</row>
    <row r="953" ht="10.5" customHeight="1">
      <c r="A953" s="76"/>
      <c r="B953" s="76"/>
      <c r="C953" s="76"/>
      <c r="D953" s="77"/>
      <c r="E953" s="78"/>
      <c r="F953" s="78"/>
      <c r="G953" s="78"/>
      <c r="H953" s="79"/>
      <c r="I953" s="77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</row>
    <row r="954" ht="10.5" customHeight="1">
      <c r="A954" s="76"/>
      <c r="B954" s="76"/>
      <c r="C954" s="76"/>
      <c r="D954" s="77"/>
      <c r="E954" s="78"/>
      <c r="F954" s="78"/>
      <c r="G954" s="78"/>
      <c r="H954" s="79"/>
      <c r="I954" s="77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</row>
    <row r="955" ht="10.5" customHeight="1">
      <c r="A955" s="76"/>
      <c r="B955" s="76"/>
      <c r="C955" s="76"/>
      <c r="D955" s="77"/>
      <c r="E955" s="78"/>
      <c r="F955" s="78"/>
      <c r="G955" s="78"/>
      <c r="H955" s="79"/>
      <c r="I955" s="77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</row>
    <row r="956" ht="10.5" customHeight="1">
      <c r="A956" s="76"/>
      <c r="B956" s="76"/>
      <c r="C956" s="76"/>
      <c r="D956" s="77"/>
      <c r="E956" s="78"/>
      <c r="F956" s="78"/>
      <c r="G956" s="78"/>
      <c r="H956" s="79"/>
      <c r="I956" s="77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</row>
    <row r="957" ht="10.5" customHeight="1">
      <c r="A957" s="76"/>
      <c r="B957" s="76"/>
      <c r="C957" s="76"/>
      <c r="D957" s="77"/>
      <c r="E957" s="78"/>
      <c r="F957" s="78"/>
      <c r="G957" s="78"/>
      <c r="H957" s="79"/>
      <c r="I957" s="77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</row>
    <row r="958" ht="10.5" customHeight="1">
      <c r="A958" s="76"/>
      <c r="B958" s="76"/>
      <c r="C958" s="76"/>
      <c r="D958" s="77"/>
      <c r="E958" s="78"/>
      <c r="F958" s="78"/>
      <c r="G958" s="78"/>
      <c r="H958" s="79"/>
      <c r="I958" s="77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</row>
    <row r="959" ht="10.5" customHeight="1">
      <c r="A959" s="76"/>
      <c r="B959" s="76"/>
      <c r="C959" s="76"/>
      <c r="D959" s="77"/>
      <c r="E959" s="78"/>
      <c r="F959" s="78"/>
      <c r="G959" s="78"/>
      <c r="H959" s="79"/>
      <c r="I959" s="77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</row>
    <row r="960" ht="10.5" customHeight="1">
      <c r="A960" s="76"/>
      <c r="B960" s="76"/>
      <c r="C960" s="76"/>
      <c r="D960" s="77"/>
      <c r="E960" s="78"/>
      <c r="F960" s="78"/>
      <c r="G960" s="78"/>
      <c r="H960" s="79"/>
      <c r="I960" s="77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</row>
    <row r="961" ht="10.5" customHeight="1">
      <c r="A961" s="76"/>
      <c r="B961" s="76"/>
      <c r="C961" s="76"/>
      <c r="D961" s="77"/>
      <c r="E961" s="78"/>
      <c r="F961" s="78"/>
      <c r="G961" s="78"/>
      <c r="H961" s="79"/>
      <c r="I961" s="77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</row>
    <row r="962" ht="10.5" customHeight="1">
      <c r="A962" s="76"/>
      <c r="B962" s="76"/>
      <c r="C962" s="76"/>
      <c r="D962" s="77"/>
      <c r="E962" s="78"/>
      <c r="F962" s="78"/>
      <c r="G962" s="78"/>
      <c r="H962" s="79"/>
      <c r="I962" s="77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</row>
    <row r="963" ht="10.5" customHeight="1">
      <c r="A963" s="76"/>
      <c r="B963" s="76"/>
      <c r="C963" s="76"/>
      <c r="D963" s="77"/>
      <c r="E963" s="78"/>
      <c r="F963" s="78"/>
      <c r="G963" s="78"/>
      <c r="H963" s="79"/>
      <c r="I963" s="77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</row>
    <row r="964" ht="10.5" customHeight="1">
      <c r="A964" s="76"/>
      <c r="B964" s="76"/>
      <c r="C964" s="76"/>
      <c r="D964" s="77"/>
      <c r="E964" s="78"/>
      <c r="F964" s="78"/>
      <c r="G964" s="78"/>
      <c r="H964" s="79"/>
      <c r="I964" s="77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</row>
    <row r="965" ht="10.5" customHeight="1">
      <c r="A965" s="76"/>
      <c r="B965" s="76"/>
      <c r="C965" s="76"/>
      <c r="D965" s="77"/>
      <c r="E965" s="78"/>
      <c r="F965" s="78"/>
      <c r="G965" s="78"/>
      <c r="H965" s="79"/>
      <c r="I965" s="77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</row>
    <row r="966" ht="10.5" customHeight="1">
      <c r="A966" s="76"/>
      <c r="B966" s="76"/>
      <c r="C966" s="76"/>
      <c r="D966" s="77"/>
      <c r="E966" s="78"/>
      <c r="F966" s="78"/>
      <c r="G966" s="78"/>
      <c r="H966" s="79"/>
      <c r="I966" s="77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</row>
    <row r="967" ht="10.5" customHeight="1">
      <c r="A967" s="76"/>
      <c r="B967" s="76"/>
      <c r="C967" s="76"/>
      <c r="D967" s="77"/>
      <c r="E967" s="78"/>
      <c r="F967" s="78"/>
      <c r="G967" s="78"/>
      <c r="H967" s="79"/>
      <c r="I967" s="77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</row>
    <row r="968" ht="10.5" customHeight="1">
      <c r="A968" s="76"/>
      <c r="B968" s="76"/>
      <c r="C968" s="76"/>
      <c r="D968" s="77"/>
      <c r="E968" s="78"/>
      <c r="F968" s="78"/>
      <c r="G968" s="78"/>
      <c r="H968" s="79"/>
      <c r="I968" s="77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</row>
    <row r="969" ht="10.5" customHeight="1">
      <c r="A969" s="76"/>
      <c r="B969" s="76"/>
      <c r="C969" s="76"/>
      <c r="D969" s="77"/>
      <c r="E969" s="78"/>
      <c r="F969" s="78"/>
      <c r="G969" s="78"/>
      <c r="H969" s="79"/>
      <c r="I969" s="77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</row>
    <row r="970" ht="10.5" customHeight="1">
      <c r="A970" s="76"/>
      <c r="B970" s="76"/>
      <c r="C970" s="76"/>
      <c r="D970" s="77"/>
      <c r="E970" s="78"/>
      <c r="F970" s="78"/>
      <c r="G970" s="78"/>
      <c r="H970" s="79"/>
      <c r="I970" s="77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</row>
    <row r="971" ht="10.5" customHeight="1">
      <c r="A971" s="76"/>
      <c r="B971" s="76"/>
      <c r="C971" s="76"/>
      <c r="D971" s="77"/>
      <c r="E971" s="78"/>
      <c r="F971" s="78"/>
      <c r="G971" s="78"/>
      <c r="H971" s="79"/>
      <c r="I971" s="77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</row>
    <row r="972" ht="10.5" customHeight="1">
      <c r="A972" s="76"/>
      <c r="B972" s="76"/>
      <c r="C972" s="76"/>
      <c r="D972" s="77"/>
      <c r="E972" s="78"/>
      <c r="F972" s="78"/>
      <c r="G972" s="78"/>
      <c r="H972" s="79"/>
      <c r="I972" s="77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</row>
    <row r="973" ht="10.5" customHeight="1">
      <c r="A973" s="76"/>
      <c r="B973" s="76"/>
      <c r="C973" s="76"/>
      <c r="D973" s="77"/>
      <c r="E973" s="78"/>
      <c r="F973" s="78"/>
      <c r="G973" s="78"/>
      <c r="H973" s="79"/>
      <c r="I973" s="77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</row>
    <row r="974" ht="10.5" customHeight="1">
      <c r="A974" s="76"/>
      <c r="B974" s="76"/>
      <c r="C974" s="76"/>
      <c r="D974" s="77"/>
      <c r="E974" s="78"/>
      <c r="F974" s="78"/>
      <c r="G974" s="78"/>
      <c r="H974" s="79"/>
      <c r="I974" s="77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</row>
    <row r="975" ht="10.5" customHeight="1">
      <c r="A975" s="76"/>
      <c r="B975" s="76"/>
      <c r="C975" s="76"/>
      <c r="D975" s="77"/>
      <c r="E975" s="78"/>
      <c r="F975" s="78"/>
      <c r="G975" s="78"/>
      <c r="H975" s="79"/>
      <c r="I975" s="77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</row>
    <row r="976" ht="10.5" customHeight="1">
      <c r="A976" s="76"/>
      <c r="B976" s="76"/>
      <c r="C976" s="76"/>
      <c r="D976" s="77"/>
      <c r="E976" s="78"/>
      <c r="F976" s="78"/>
      <c r="G976" s="78"/>
      <c r="H976" s="79"/>
      <c r="I976" s="77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</row>
    <row r="977" ht="10.5" customHeight="1">
      <c r="A977" s="76"/>
      <c r="B977" s="76"/>
      <c r="C977" s="76"/>
      <c r="D977" s="77"/>
      <c r="E977" s="78"/>
      <c r="F977" s="78"/>
      <c r="G977" s="78"/>
      <c r="H977" s="79"/>
      <c r="I977" s="77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</row>
    <row r="978" ht="10.5" customHeight="1">
      <c r="A978" s="76"/>
      <c r="B978" s="76"/>
      <c r="C978" s="76"/>
      <c r="D978" s="77"/>
      <c r="E978" s="78"/>
      <c r="F978" s="78"/>
      <c r="G978" s="78"/>
      <c r="H978" s="79"/>
      <c r="I978" s="77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</row>
    <row r="979" ht="10.5" customHeight="1">
      <c r="A979" s="76"/>
      <c r="B979" s="76"/>
      <c r="C979" s="76"/>
      <c r="D979" s="77"/>
      <c r="E979" s="78"/>
      <c r="F979" s="78"/>
      <c r="G979" s="78"/>
      <c r="H979" s="79"/>
      <c r="I979" s="77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</row>
    <row r="980" ht="10.5" customHeight="1">
      <c r="A980" s="76"/>
      <c r="B980" s="76"/>
      <c r="C980" s="76"/>
      <c r="D980" s="77"/>
      <c r="E980" s="78"/>
      <c r="F980" s="78"/>
      <c r="G980" s="78"/>
      <c r="H980" s="79"/>
      <c r="I980" s="77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</row>
    <row r="981" ht="10.5" customHeight="1">
      <c r="A981" s="76"/>
      <c r="B981" s="76"/>
      <c r="C981" s="76"/>
      <c r="D981" s="77"/>
      <c r="E981" s="78"/>
      <c r="F981" s="78"/>
      <c r="G981" s="78"/>
      <c r="H981" s="79"/>
      <c r="I981" s="77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</row>
    <row r="982" ht="10.5" customHeight="1">
      <c r="A982" s="76"/>
      <c r="B982" s="76"/>
      <c r="C982" s="76"/>
      <c r="D982" s="77"/>
      <c r="E982" s="78"/>
      <c r="F982" s="78"/>
      <c r="G982" s="78"/>
      <c r="H982" s="79"/>
      <c r="I982" s="77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</row>
    <row r="983" ht="10.5" customHeight="1">
      <c r="A983" s="76"/>
      <c r="B983" s="76"/>
      <c r="C983" s="76"/>
      <c r="D983" s="77"/>
      <c r="E983" s="78"/>
      <c r="F983" s="78"/>
      <c r="G983" s="78"/>
      <c r="H983" s="79"/>
      <c r="I983" s="77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</row>
    <row r="984" ht="10.5" customHeight="1">
      <c r="A984" s="76"/>
      <c r="B984" s="76"/>
      <c r="C984" s="76"/>
      <c r="D984" s="77"/>
      <c r="E984" s="78"/>
      <c r="F984" s="78"/>
      <c r="G984" s="78"/>
      <c r="H984" s="79"/>
      <c r="I984" s="77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</row>
    <row r="985" ht="10.5" customHeight="1">
      <c r="A985" s="76"/>
      <c r="B985" s="76"/>
      <c r="C985" s="76"/>
      <c r="D985" s="77"/>
      <c r="E985" s="78"/>
      <c r="F985" s="78"/>
      <c r="G985" s="78"/>
      <c r="H985" s="79"/>
      <c r="I985" s="77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</row>
    <row r="986" ht="10.5" customHeight="1">
      <c r="A986" s="76"/>
      <c r="B986" s="76"/>
      <c r="C986" s="76"/>
      <c r="D986" s="77"/>
      <c r="E986" s="78"/>
      <c r="F986" s="78"/>
      <c r="G986" s="78"/>
      <c r="H986" s="79"/>
      <c r="I986" s="77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</row>
    <row r="987" ht="10.5" customHeight="1">
      <c r="A987" s="76"/>
      <c r="B987" s="76"/>
      <c r="C987" s="76"/>
      <c r="D987" s="77"/>
      <c r="E987" s="78"/>
      <c r="F987" s="78"/>
      <c r="G987" s="78"/>
      <c r="H987" s="79"/>
      <c r="I987" s="77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</row>
    <row r="988" ht="10.5" customHeight="1">
      <c r="A988" s="76"/>
      <c r="B988" s="76"/>
      <c r="C988" s="76"/>
      <c r="D988" s="77"/>
      <c r="E988" s="78"/>
      <c r="F988" s="78"/>
      <c r="G988" s="78"/>
      <c r="H988" s="79"/>
      <c r="I988" s="77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</row>
    <row r="989" ht="10.5" customHeight="1">
      <c r="A989" s="76"/>
      <c r="B989" s="76"/>
      <c r="C989" s="76"/>
      <c r="D989" s="77"/>
      <c r="E989" s="78"/>
      <c r="F989" s="78"/>
      <c r="G989" s="78"/>
      <c r="H989" s="79"/>
      <c r="I989" s="77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</row>
    <row r="990" ht="10.5" customHeight="1">
      <c r="A990" s="76"/>
      <c r="B990" s="76"/>
      <c r="C990" s="76"/>
      <c r="D990" s="77"/>
      <c r="E990" s="78"/>
      <c r="F990" s="78"/>
      <c r="G990" s="78"/>
      <c r="H990" s="79"/>
      <c r="I990" s="77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</row>
    <row r="991" ht="10.5" customHeight="1">
      <c r="A991" s="76"/>
      <c r="B991" s="76"/>
      <c r="C991" s="76"/>
      <c r="D991" s="77"/>
      <c r="E991" s="78"/>
      <c r="F991" s="78"/>
      <c r="G991" s="78"/>
      <c r="H991" s="79"/>
      <c r="I991" s="77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</row>
    <row r="992" ht="10.5" customHeight="1">
      <c r="A992" s="76"/>
      <c r="B992" s="76"/>
      <c r="C992" s="76"/>
      <c r="D992" s="77"/>
      <c r="E992" s="78"/>
      <c r="F992" s="78"/>
      <c r="G992" s="78"/>
      <c r="H992" s="79"/>
      <c r="I992" s="77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</row>
    <row r="993" ht="10.5" customHeight="1">
      <c r="A993" s="76"/>
      <c r="B993" s="76"/>
      <c r="C993" s="76"/>
      <c r="D993" s="77"/>
      <c r="E993" s="78"/>
      <c r="F993" s="78"/>
      <c r="G993" s="78"/>
      <c r="H993" s="79"/>
      <c r="I993" s="77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</row>
    <row r="994" ht="10.5" customHeight="1">
      <c r="A994" s="76"/>
      <c r="B994" s="76"/>
      <c r="C994" s="76"/>
      <c r="D994" s="77"/>
      <c r="E994" s="78"/>
      <c r="F994" s="78"/>
      <c r="G994" s="78"/>
      <c r="H994" s="79"/>
      <c r="I994" s="77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</row>
    <row r="995" ht="10.5" customHeight="1">
      <c r="A995" s="76"/>
      <c r="B995" s="76"/>
      <c r="C995" s="76"/>
      <c r="D995" s="77"/>
      <c r="E995" s="78"/>
      <c r="F995" s="78"/>
      <c r="G995" s="78"/>
      <c r="H995" s="79"/>
      <c r="I995" s="77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</row>
    <row r="996" ht="10.5" customHeight="1">
      <c r="A996" s="76"/>
      <c r="B996" s="76"/>
      <c r="C996" s="76"/>
      <c r="D996" s="77"/>
      <c r="E996" s="78"/>
      <c r="F996" s="78"/>
      <c r="G996" s="78"/>
      <c r="H996" s="79"/>
      <c r="I996" s="77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</row>
    <row r="997" ht="10.5" customHeight="1">
      <c r="A997" s="76"/>
      <c r="B997" s="76"/>
      <c r="C997" s="76"/>
      <c r="D997" s="77"/>
      <c r="E997" s="78"/>
      <c r="F997" s="78"/>
      <c r="G997" s="78"/>
      <c r="H997" s="79"/>
      <c r="I997" s="77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</row>
    <row r="998" ht="10.5" customHeight="1">
      <c r="A998" s="76"/>
      <c r="B998" s="76"/>
      <c r="C998" s="76"/>
      <c r="D998" s="77"/>
      <c r="E998" s="78"/>
      <c r="F998" s="78"/>
      <c r="G998" s="78"/>
      <c r="H998" s="79"/>
      <c r="I998" s="77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</row>
    <row r="999" ht="10.5" customHeight="1">
      <c r="A999" s="76"/>
      <c r="B999" s="76"/>
      <c r="C999" s="76"/>
      <c r="D999" s="77"/>
      <c r="E999" s="78"/>
      <c r="F999" s="78"/>
      <c r="G999" s="78"/>
      <c r="H999" s="79"/>
      <c r="I999" s="77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</row>
    <row r="1000" ht="10.5" customHeight="1">
      <c r="A1000" s="76"/>
      <c r="B1000" s="76"/>
      <c r="C1000" s="76"/>
      <c r="D1000" s="77"/>
      <c r="E1000" s="78"/>
      <c r="F1000" s="78"/>
      <c r="G1000" s="78"/>
      <c r="H1000" s="79"/>
      <c r="I1000" s="77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</row>
  </sheetData>
  <mergeCells count="2">
    <mergeCell ref="A1:I1"/>
    <mergeCell ref="B2:E2"/>
  </mergeCells>
  <hyperlinks>
    <hyperlink display="Home" location="'Cenários'!A1" ref="J2"/>
  </hyperlinks>
  <printOptions/>
  <pageMargins bottom="0.7874015748031497" footer="0.0" header="0.0" left="0.5118110236220472" right="0.5118110236220472" top="0.7874015748031497"/>
  <pageSetup paperSize="9" orientation="landscape"/>
  <headerFooter>
    <oddHeader>&amp;LPlano de Teste&amp;RBoletas de TED e Transferência no Dossiê</oddHeader>
    <oddFooter>&amp;CClassification: Public 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8" width="8.71"/>
    <col customWidth="1" min="29" max="29" width="8.29"/>
    <col customWidth="1" min="30" max="35" width="8.71"/>
  </cols>
  <sheetData>
    <row r="1">
      <c r="A1" s="33"/>
      <c r="B1" s="45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</row>
    <row r="2">
      <c r="A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</row>
    <row r="3">
      <c r="A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</row>
    <row r="4">
      <c r="A4" s="33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</row>
    <row r="5" ht="21.75" customHeight="1">
      <c r="A5" s="33"/>
      <c r="B5" s="82" t="str">
        <f>CONCATENATE("Cenário 1 - ",'Cenários'!C8)</f>
        <v>Cenário 1 - Aqui você descreve o cenário de testes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4"/>
      <c r="U5" s="39" t="s">
        <v>41</v>
      </c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</row>
    <row r="6">
      <c r="A6" s="33"/>
      <c r="B6" s="85" t="s">
        <v>69</v>
      </c>
      <c r="T6" s="86"/>
      <c r="U6" s="87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</row>
    <row r="7">
      <c r="A7" s="33"/>
      <c r="B7" s="88"/>
      <c r="T7" s="86"/>
      <c r="U7" s="87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</row>
    <row r="8">
      <c r="A8" s="33"/>
      <c r="B8" s="88"/>
      <c r="T8" s="86"/>
      <c r="U8" s="87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</row>
    <row r="9">
      <c r="A9" s="33"/>
      <c r="B9" s="88"/>
      <c r="T9" s="86"/>
      <c r="U9" s="87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</row>
    <row r="10">
      <c r="A10" s="33"/>
      <c r="B10" s="88"/>
      <c r="T10" s="86"/>
      <c r="U10" s="87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</row>
    <row r="11">
      <c r="A11" s="33"/>
      <c r="B11" s="88"/>
      <c r="T11" s="86"/>
      <c r="U11" s="87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</row>
    <row r="12">
      <c r="A12" s="33"/>
      <c r="B12" s="88"/>
      <c r="T12" s="86"/>
      <c r="U12" s="87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</row>
    <row r="13">
      <c r="A13" s="33"/>
      <c r="B13" s="88"/>
      <c r="T13" s="86"/>
      <c r="U13" s="87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</row>
    <row r="14">
      <c r="A14" s="33"/>
      <c r="B14" s="88"/>
      <c r="T14" s="86"/>
      <c r="U14" s="87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</row>
    <row r="15">
      <c r="A15" s="33"/>
      <c r="B15" s="88"/>
      <c r="T15" s="86"/>
      <c r="U15" s="87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</row>
    <row r="16">
      <c r="A16" s="33"/>
      <c r="B16" s="88"/>
      <c r="T16" s="86"/>
      <c r="U16" s="87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</row>
    <row r="17">
      <c r="A17" s="33"/>
      <c r="B17" s="88"/>
      <c r="T17" s="86"/>
      <c r="U17" s="87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</row>
    <row r="18">
      <c r="A18" s="33"/>
      <c r="B18" s="88"/>
      <c r="T18" s="86"/>
      <c r="U18" s="87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</row>
    <row r="19">
      <c r="A19" s="33"/>
      <c r="B19" s="88"/>
      <c r="T19" s="86"/>
      <c r="U19" s="87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</row>
    <row r="20">
      <c r="A20" s="33"/>
      <c r="B20" s="88"/>
      <c r="T20" s="86"/>
      <c r="U20" s="87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</row>
    <row r="21" ht="15.75" customHeight="1">
      <c r="A21" s="33"/>
      <c r="B21" s="88"/>
      <c r="T21" s="86"/>
      <c r="U21" s="87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</row>
    <row r="22" ht="15.75" customHeight="1">
      <c r="A22" s="33"/>
      <c r="B22" s="88"/>
      <c r="T22" s="86"/>
      <c r="U22" s="87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</row>
    <row r="23" ht="15.75" customHeight="1">
      <c r="A23" s="33"/>
      <c r="B23" s="88"/>
      <c r="T23" s="86"/>
      <c r="U23" s="87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</row>
    <row r="24" ht="15.75" customHeight="1">
      <c r="A24" s="33"/>
      <c r="B24" s="88"/>
      <c r="T24" s="86"/>
      <c r="U24" s="87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</row>
    <row r="25" ht="15.75" customHeight="1">
      <c r="A25" s="33"/>
      <c r="B25" s="88"/>
      <c r="T25" s="86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</row>
    <row r="26" ht="15.75" customHeight="1">
      <c r="A26" s="33"/>
      <c r="B26" s="88"/>
      <c r="T26" s="86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</row>
    <row r="27" ht="15.75" customHeight="1">
      <c r="A27" s="33"/>
      <c r="B27" s="88"/>
      <c r="T27" s="86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</row>
    <row r="28" ht="15.75" customHeight="1">
      <c r="A28" s="33"/>
      <c r="B28" s="88"/>
      <c r="T28" s="86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</row>
    <row r="29" ht="15.75" customHeight="1">
      <c r="A29" s="33"/>
      <c r="B29" s="88"/>
      <c r="T29" s="86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</row>
    <row r="30" ht="15.75" customHeight="1">
      <c r="A30" s="33"/>
      <c r="B30" s="89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90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</row>
    <row r="31" ht="15.75" customHeight="1">
      <c r="A31" s="33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</row>
    <row r="32" ht="15.75" customHeight="1">
      <c r="A32" s="33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</row>
    <row r="33" ht="15.75" customHeight="1">
      <c r="A33" s="33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</row>
    <row r="34" ht="15.75" customHeight="1">
      <c r="A34" s="33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</row>
    <row r="35" ht="15.75" customHeight="1">
      <c r="A35" s="33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</row>
    <row r="36" ht="15.75" customHeight="1">
      <c r="A36" s="33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</row>
    <row r="37" ht="15.75" customHeight="1">
      <c r="A37" s="33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</row>
    <row r="38" ht="15.75" customHeight="1"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T4"/>
    <mergeCell ref="B5:T5"/>
    <mergeCell ref="B6:T30"/>
  </mergeCells>
  <hyperlinks>
    <hyperlink display="Home" location="'Cenários'!A1" ref="U5"/>
  </hyperlinks>
  <printOptions/>
  <pageMargins bottom="0.75" footer="0.0" header="0.0" left="0.7" right="0.7" top="0.75"/>
  <pageSetup orientation="portrait"/>
  <headerFooter>
    <oddFooter>&amp;CClassification: Public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7.57"/>
    <col customWidth="1" min="3" max="3" width="22.14"/>
    <col customWidth="1" min="4" max="4" width="55.29"/>
    <col customWidth="1" min="5" max="5" width="63.86"/>
    <col customWidth="1" min="6" max="6" width="20.86"/>
    <col customWidth="1" min="7" max="7" width="13.14"/>
    <col customWidth="1" min="8" max="8" width="13.0"/>
    <col customWidth="1" min="9" max="9" width="39.71"/>
    <col customWidth="1" min="10" max="30" width="9.14"/>
  </cols>
  <sheetData>
    <row r="1" ht="19.5" customHeight="1">
      <c r="A1" s="50" t="str">
        <f>CONCATENATE("Cenário 2- ",'Cenários'!C9)</f>
        <v>Cenário 2- </v>
      </c>
      <c r="B1" s="17"/>
      <c r="C1" s="17"/>
      <c r="D1" s="17"/>
      <c r="E1" s="17"/>
      <c r="F1" s="17"/>
      <c r="G1" s="17"/>
      <c r="H1" s="17"/>
      <c r="I1" s="25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</row>
    <row r="2" ht="37.5" customHeight="1">
      <c r="A2" s="91" t="s">
        <v>39</v>
      </c>
      <c r="B2" s="53" t="s">
        <v>70</v>
      </c>
      <c r="C2" s="17"/>
      <c r="D2" s="17"/>
      <c r="E2" s="54"/>
      <c r="F2" s="55"/>
      <c r="G2" s="55"/>
      <c r="H2" s="55"/>
      <c r="I2" s="56"/>
      <c r="J2" s="39" t="s">
        <v>41</v>
      </c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</row>
    <row r="3" ht="10.5" customHeight="1">
      <c r="A3" s="57" t="s">
        <v>42</v>
      </c>
      <c r="B3" s="57" t="s">
        <v>29</v>
      </c>
      <c r="C3" s="57" t="s">
        <v>43</v>
      </c>
      <c r="D3" s="58" t="s">
        <v>44</v>
      </c>
      <c r="E3" s="59" t="s">
        <v>45</v>
      </c>
      <c r="F3" s="59" t="s">
        <v>46</v>
      </c>
      <c r="G3" s="59" t="s">
        <v>47</v>
      </c>
      <c r="H3" s="60" t="s">
        <v>6</v>
      </c>
      <c r="I3" s="58" t="s">
        <v>48</v>
      </c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</row>
    <row r="4" ht="33.0" customHeight="1">
      <c r="A4" s="61" t="s">
        <v>71</v>
      </c>
      <c r="B4" s="62"/>
      <c r="C4" s="63"/>
      <c r="D4" s="65" t="s">
        <v>72</v>
      </c>
      <c r="E4" s="65"/>
      <c r="F4" s="66" t="s">
        <v>51</v>
      </c>
      <c r="G4" s="75"/>
      <c r="H4" s="68" t="s">
        <v>73</v>
      </c>
      <c r="I4" s="66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</row>
    <row r="5" ht="19.5" customHeight="1">
      <c r="A5" s="61" t="s">
        <v>74</v>
      </c>
      <c r="B5" s="62"/>
      <c r="C5" s="63"/>
      <c r="D5" s="69" t="s">
        <v>75</v>
      </c>
      <c r="E5" s="65"/>
      <c r="F5" s="66" t="s">
        <v>51</v>
      </c>
      <c r="G5" s="75"/>
      <c r="H5" s="68" t="s">
        <v>73</v>
      </c>
      <c r="I5" s="66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</row>
    <row r="6" ht="19.5" customHeight="1">
      <c r="A6" s="61" t="s">
        <v>76</v>
      </c>
      <c r="B6" s="62"/>
      <c r="C6" s="63"/>
      <c r="D6" s="69" t="s">
        <v>77</v>
      </c>
      <c r="E6" s="65"/>
      <c r="F6" s="66" t="s">
        <v>51</v>
      </c>
      <c r="G6" s="75"/>
      <c r="H6" s="68" t="s">
        <v>73</v>
      </c>
      <c r="I6" s="66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ht="19.5" customHeight="1">
      <c r="A7" s="61" t="s">
        <v>78</v>
      </c>
      <c r="B7" s="62"/>
      <c r="C7" s="63"/>
      <c r="D7" s="65" t="s">
        <v>79</v>
      </c>
      <c r="E7" s="65"/>
      <c r="F7" s="66" t="s">
        <v>51</v>
      </c>
      <c r="G7" s="75"/>
      <c r="H7" s="68" t="s">
        <v>73</v>
      </c>
      <c r="I7" s="66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ht="19.5" customHeight="1">
      <c r="A8" s="61" t="s">
        <v>80</v>
      </c>
      <c r="B8" s="62"/>
      <c r="C8" s="63"/>
      <c r="D8" s="65" t="s">
        <v>81</v>
      </c>
      <c r="E8" s="65"/>
      <c r="F8" s="66" t="s">
        <v>51</v>
      </c>
      <c r="G8" s="75"/>
      <c r="H8" s="68" t="s">
        <v>73</v>
      </c>
      <c r="I8" s="66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ht="19.5" customHeight="1">
      <c r="A9" s="61" t="s">
        <v>82</v>
      </c>
      <c r="B9" s="62"/>
      <c r="C9" s="63"/>
      <c r="D9" s="65" t="s">
        <v>83</v>
      </c>
      <c r="E9" s="65"/>
      <c r="F9" s="66" t="s">
        <v>51</v>
      </c>
      <c r="G9" s="75"/>
      <c r="H9" s="68" t="s">
        <v>73</v>
      </c>
      <c r="I9" s="66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ht="49.5" customHeight="1">
      <c r="A10" s="61" t="s">
        <v>84</v>
      </c>
      <c r="B10" s="62"/>
      <c r="C10" s="63"/>
      <c r="D10" s="69"/>
      <c r="E10" s="65" t="s">
        <v>85</v>
      </c>
      <c r="F10" s="66" t="s">
        <v>51</v>
      </c>
      <c r="G10" s="75"/>
      <c r="H10" s="68" t="s">
        <v>73</v>
      </c>
      <c r="I10" s="66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ht="10.5" customHeight="1">
      <c r="A11" s="61"/>
      <c r="B11" s="62"/>
      <c r="C11" s="71"/>
      <c r="D11" s="72"/>
      <c r="E11" s="73"/>
      <c r="F11" s="74"/>
      <c r="G11" s="75"/>
      <c r="H11" s="75"/>
      <c r="I11" s="66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ht="10.5" customHeight="1">
      <c r="A12" s="76"/>
      <c r="B12" s="76"/>
      <c r="C12" s="76"/>
      <c r="D12" s="77"/>
      <c r="E12" s="78"/>
      <c r="F12" s="78"/>
      <c r="G12" s="78"/>
      <c r="H12" s="79"/>
      <c r="I12" s="77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ht="10.5" customHeight="1">
      <c r="A13" s="76"/>
      <c r="B13" s="76"/>
      <c r="C13" s="76"/>
      <c r="D13" s="77"/>
      <c r="E13" s="78"/>
      <c r="F13" s="78"/>
      <c r="G13" s="78"/>
      <c r="H13" s="79"/>
      <c r="I13" s="77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ht="10.5" customHeight="1">
      <c r="A14" s="76"/>
      <c r="B14" s="76"/>
      <c r="C14" s="76"/>
      <c r="D14" s="77"/>
      <c r="E14" s="78"/>
      <c r="F14" s="78"/>
      <c r="G14" s="78"/>
      <c r="H14" s="79"/>
      <c r="I14" s="77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ht="10.5" customHeight="1">
      <c r="A15" s="76"/>
      <c r="B15" s="76"/>
      <c r="C15" s="76"/>
      <c r="D15" s="77"/>
      <c r="E15" s="78"/>
      <c r="F15" s="78"/>
      <c r="G15" s="78"/>
      <c r="H15" s="79"/>
      <c r="I15" s="77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ht="10.5" customHeight="1">
      <c r="A16" s="76"/>
      <c r="B16" s="76"/>
      <c r="C16" s="76"/>
      <c r="D16" s="77"/>
      <c r="E16" s="78"/>
      <c r="F16" s="78"/>
      <c r="G16" s="78"/>
      <c r="H16" s="79"/>
      <c r="I16" s="77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ht="10.5" customHeight="1">
      <c r="A17" s="76"/>
      <c r="B17" s="76"/>
      <c r="C17" s="76"/>
      <c r="D17" s="77"/>
      <c r="E17" s="78"/>
      <c r="F17" s="78"/>
      <c r="G17" s="78"/>
      <c r="H17" s="79"/>
      <c r="I17" s="77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ht="10.5" customHeight="1">
      <c r="A18" s="76"/>
      <c r="B18" s="76"/>
      <c r="C18" s="76"/>
      <c r="D18" s="77"/>
      <c r="E18" s="78"/>
      <c r="F18" s="78"/>
      <c r="G18" s="78"/>
      <c r="H18" s="79"/>
      <c r="I18" s="77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ht="10.5" customHeight="1">
      <c r="A19" s="76"/>
      <c r="B19" s="76"/>
      <c r="C19" s="76"/>
      <c r="D19" s="77"/>
      <c r="E19" s="78"/>
      <c r="F19" s="78"/>
      <c r="G19" s="78"/>
      <c r="H19" s="79"/>
      <c r="I19" s="77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ht="10.5" customHeight="1">
      <c r="A20" s="76"/>
      <c r="B20" s="76"/>
      <c r="C20" s="76"/>
      <c r="D20" s="77"/>
      <c r="E20" s="78"/>
      <c r="F20" s="78"/>
      <c r="G20" s="78"/>
      <c r="H20" s="79"/>
      <c r="I20" s="77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ht="10.5" customHeight="1">
      <c r="A21" s="76"/>
      <c r="B21" s="76"/>
      <c r="C21" s="76"/>
      <c r="D21" s="77"/>
      <c r="E21" s="78"/>
      <c r="F21" s="78"/>
      <c r="G21" s="78"/>
      <c r="H21" s="79"/>
      <c r="I21" s="77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ht="10.5" customHeight="1">
      <c r="A22" s="76"/>
      <c r="B22" s="76"/>
      <c r="C22" s="76"/>
      <c r="D22" s="77"/>
      <c r="E22" s="78"/>
      <c r="F22" s="78"/>
      <c r="G22" s="78"/>
      <c r="H22" s="79"/>
      <c r="I22" s="77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  <row r="23" ht="10.5" customHeight="1">
      <c r="A23" s="76"/>
      <c r="B23" s="76"/>
      <c r="C23" s="76"/>
      <c r="D23" s="77"/>
      <c r="E23" s="78"/>
      <c r="F23" s="78"/>
      <c r="G23" s="78"/>
      <c r="H23" s="79"/>
      <c r="I23" s="77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</row>
    <row r="24" ht="10.5" customHeight="1">
      <c r="A24" s="76"/>
      <c r="B24" s="76"/>
      <c r="C24" s="76"/>
      <c r="D24" s="77"/>
      <c r="E24" s="78"/>
      <c r="F24" s="78"/>
      <c r="G24" s="78"/>
      <c r="H24" s="79"/>
      <c r="I24" s="77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</row>
    <row r="25" ht="10.5" customHeight="1">
      <c r="A25" s="76"/>
      <c r="B25" s="76"/>
      <c r="C25" s="76"/>
      <c r="D25" s="77"/>
      <c r="E25" s="78"/>
      <c r="F25" s="78"/>
      <c r="G25" s="78"/>
      <c r="H25" s="79"/>
      <c r="I25" s="77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</row>
    <row r="26" ht="10.5" customHeight="1">
      <c r="A26" s="76"/>
      <c r="B26" s="76"/>
      <c r="C26" s="76"/>
      <c r="D26" s="77"/>
      <c r="E26" s="78"/>
      <c r="F26" s="78"/>
      <c r="G26" s="78"/>
      <c r="H26" s="79"/>
      <c r="I26" s="77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</row>
    <row r="27" ht="10.5" customHeight="1">
      <c r="A27" s="76"/>
      <c r="B27" s="76"/>
      <c r="C27" s="76"/>
      <c r="D27" s="77"/>
      <c r="E27" s="78"/>
      <c r="F27" s="78"/>
      <c r="G27" s="78"/>
      <c r="H27" s="79"/>
      <c r="I27" s="77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</row>
    <row r="28" ht="10.5" customHeight="1">
      <c r="A28" s="76"/>
      <c r="B28" s="76"/>
      <c r="C28" s="76"/>
      <c r="D28" s="77"/>
      <c r="E28" s="78"/>
      <c r="F28" s="78"/>
      <c r="G28" s="78"/>
      <c r="H28" s="79"/>
      <c r="I28" s="77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</row>
    <row r="29" ht="10.5" customHeight="1">
      <c r="A29" s="76"/>
      <c r="B29" s="76"/>
      <c r="C29" s="76"/>
      <c r="D29" s="77"/>
      <c r="E29" s="78"/>
      <c r="F29" s="78"/>
      <c r="G29" s="78"/>
      <c r="H29" s="79"/>
      <c r="I29" s="77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</row>
    <row r="30" ht="10.5" customHeight="1">
      <c r="A30" s="76"/>
      <c r="B30" s="76"/>
      <c r="C30" s="76"/>
      <c r="D30" s="77"/>
      <c r="E30" s="78"/>
      <c r="F30" s="78"/>
      <c r="G30" s="78"/>
      <c r="H30" s="79"/>
      <c r="I30" s="77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</row>
    <row r="31" ht="10.5" customHeight="1">
      <c r="A31" s="76"/>
      <c r="B31" s="76"/>
      <c r="C31" s="76"/>
      <c r="D31" s="77"/>
      <c r="E31" s="78"/>
      <c r="F31" s="78"/>
      <c r="G31" s="78"/>
      <c r="H31" s="79"/>
      <c r="I31" s="77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</row>
    <row r="32" ht="10.5" customHeight="1">
      <c r="A32" s="76"/>
      <c r="B32" s="76"/>
      <c r="C32" s="76"/>
      <c r="D32" s="77"/>
      <c r="E32" s="78"/>
      <c r="F32" s="78"/>
      <c r="G32" s="78"/>
      <c r="H32" s="79"/>
      <c r="I32" s="77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</row>
    <row r="33" ht="10.5" customHeight="1">
      <c r="A33" s="76"/>
      <c r="B33" s="76"/>
      <c r="C33" s="76"/>
      <c r="D33" s="77"/>
      <c r="E33" s="78"/>
      <c r="F33" s="78"/>
      <c r="G33" s="78"/>
      <c r="H33" s="79"/>
      <c r="I33" s="77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</row>
    <row r="34" ht="10.5" customHeight="1">
      <c r="A34" s="80" t="s">
        <v>65</v>
      </c>
      <c r="B34" s="76"/>
      <c r="C34" s="76"/>
      <c r="D34" s="77"/>
      <c r="E34" s="78"/>
      <c r="F34" s="78"/>
      <c r="G34" s="78"/>
      <c r="H34" s="79"/>
      <c r="I34" s="77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</row>
    <row r="35" ht="10.5" customHeight="1">
      <c r="A35" s="76"/>
      <c r="B35" s="76"/>
      <c r="C35" s="76"/>
      <c r="D35" s="77"/>
      <c r="E35" s="78"/>
      <c r="F35" s="78"/>
      <c r="G35" s="78"/>
      <c r="H35" s="79"/>
      <c r="I35" s="77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</row>
    <row r="36" ht="10.5" customHeight="1">
      <c r="A36" s="76"/>
      <c r="B36" s="76"/>
      <c r="C36" s="76"/>
      <c r="D36" s="77"/>
      <c r="E36" s="78"/>
      <c r="F36" s="78"/>
      <c r="G36" s="78"/>
      <c r="H36" s="79"/>
      <c r="I36" s="77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</row>
    <row r="37" ht="10.5" customHeight="1">
      <c r="A37" s="76"/>
      <c r="B37" s="76"/>
      <c r="C37" s="76"/>
      <c r="D37" s="77"/>
      <c r="E37" s="78"/>
      <c r="F37" s="78"/>
      <c r="G37" s="78"/>
      <c r="H37" s="79"/>
      <c r="I37" s="77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</row>
    <row r="38" ht="10.5" customHeight="1">
      <c r="A38" s="76"/>
      <c r="B38" s="76"/>
      <c r="C38" s="76"/>
      <c r="D38" s="77"/>
      <c r="E38" s="78"/>
      <c r="F38" s="78"/>
      <c r="G38" s="78"/>
      <c r="H38" s="79"/>
      <c r="I38" s="77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</row>
    <row r="39" ht="10.5" customHeight="1">
      <c r="A39" s="76"/>
      <c r="B39" s="76"/>
      <c r="C39" s="76"/>
      <c r="D39" s="77"/>
      <c r="E39" s="78"/>
      <c r="F39" s="78"/>
      <c r="G39" s="78"/>
      <c r="H39" s="79"/>
      <c r="I39" s="77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</row>
    <row r="40" ht="10.5" customHeight="1">
      <c r="A40" s="76"/>
      <c r="B40" s="76"/>
      <c r="C40" s="76"/>
      <c r="D40" s="77"/>
      <c r="E40" s="78"/>
      <c r="F40" s="78"/>
      <c r="G40" s="78"/>
      <c r="H40" s="79"/>
      <c r="I40" s="77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</row>
    <row r="41" ht="10.5" customHeight="1">
      <c r="A41" s="76"/>
      <c r="B41" s="76"/>
      <c r="C41" s="76"/>
      <c r="D41" s="77"/>
      <c r="E41" s="78"/>
      <c r="F41" s="78"/>
      <c r="G41" s="78"/>
      <c r="H41" s="79"/>
      <c r="I41" s="77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</row>
    <row r="42" ht="10.5" customHeight="1">
      <c r="A42" s="76"/>
      <c r="B42" s="76"/>
      <c r="C42" s="76"/>
      <c r="D42" s="77"/>
      <c r="E42" s="78"/>
      <c r="F42" s="78"/>
      <c r="G42" s="78"/>
      <c r="H42" s="79"/>
      <c r="I42" s="77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</row>
    <row r="43" ht="10.5" customHeight="1">
      <c r="A43" s="76"/>
      <c r="B43" s="76"/>
      <c r="C43" s="76"/>
      <c r="D43" s="77"/>
      <c r="E43" s="78"/>
      <c r="F43" s="78"/>
      <c r="G43" s="78"/>
      <c r="H43" s="79"/>
      <c r="I43" s="77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</row>
    <row r="44" ht="10.5" customHeight="1">
      <c r="A44" s="76"/>
      <c r="B44" s="76"/>
      <c r="C44" s="76"/>
      <c r="D44" s="77"/>
      <c r="E44" s="78"/>
      <c r="F44" s="78"/>
      <c r="G44" s="78"/>
      <c r="H44" s="79"/>
      <c r="I44" s="77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</row>
    <row r="45" ht="10.5" customHeight="1">
      <c r="A45" s="76"/>
      <c r="B45" s="76"/>
      <c r="C45" s="76"/>
      <c r="D45" s="77"/>
      <c r="E45" s="78"/>
      <c r="F45" s="78"/>
      <c r="G45" s="78"/>
      <c r="H45" s="79"/>
      <c r="I45" s="77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</row>
    <row r="46" ht="10.5" customHeight="1">
      <c r="A46" s="76"/>
      <c r="B46" s="76"/>
      <c r="C46" s="76"/>
      <c r="D46" s="77"/>
      <c r="E46" s="78"/>
      <c r="F46" s="78"/>
      <c r="G46" s="78"/>
      <c r="H46" s="79"/>
      <c r="I46" s="77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</row>
    <row r="47" ht="10.5" customHeight="1">
      <c r="A47" s="76"/>
      <c r="B47" s="76"/>
      <c r="C47" s="76"/>
      <c r="D47" s="77"/>
      <c r="E47" s="78"/>
      <c r="F47" s="78"/>
      <c r="G47" s="78"/>
      <c r="H47" s="79"/>
      <c r="I47" s="77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</row>
    <row r="48" ht="10.5" customHeight="1">
      <c r="A48" s="76"/>
      <c r="B48" s="76"/>
      <c r="C48" s="76"/>
      <c r="D48" s="77"/>
      <c r="E48" s="78"/>
      <c r="F48" s="78"/>
      <c r="G48" s="78"/>
      <c r="H48" s="79"/>
      <c r="I48" s="77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</row>
    <row r="49" ht="10.5" customHeight="1">
      <c r="A49" s="76"/>
      <c r="B49" s="76"/>
      <c r="C49" s="76"/>
      <c r="D49" s="77"/>
      <c r="E49" s="78"/>
      <c r="F49" s="78"/>
      <c r="G49" s="78"/>
      <c r="H49" s="79"/>
      <c r="I49" s="77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</row>
    <row r="50" ht="10.5" customHeight="1">
      <c r="A50" s="80" t="s">
        <v>66</v>
      </c>
      <c r="B50" s="76"/>
      <c r="C50" s="76"/>
      <c r="D50" s="77"/>
      <c r="E50" s="78"/>
      <c r="F50" s="78"/>
      <c r="G50" s="78"/>
      <c r="H50" s="79"/>
      <c r="I50" s="77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</row>
    <row r="51" ht="10.5" customHeight="1">
      <c r="A51" s="80" t="s">
        <v>67</v>
      </c>
      <c r="B51" s="76"/>
      <c r="C51" s="76"/>
      <c r="D51" s="77"/>
      <c r="E51" s="78"/>
      <c r="F51" s="78"/>
      <c r="G51" s="78"/>
      <c r="H51" s="79"/>
      <c r="I51" s="77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</row>
    <row r="52" ht="10.5" customHeight="1">
      <c r="A52" s="80" t="s">
        <v>67</v>
      </c>
      <c r="B52" s="76"/>
      <c r="C52" s="76"/>
      <c r="D52" s="77"/>
      <c r="E52" s="78"/>
      <c r="F52" s="78"/>
      <c r="G52" s="78"/>
      <c r="H52" s="79"/>
      <c r="I52" s="77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</row>
    <row r="53" ht="10.5" customHeight="1">
      <c r="A53" s="76"/>
      <c r="B53" s="76"/>
      <c r="C53" s="76"/>
      <c r="D53" s="77"/>
      <c r="E53" s="78"/>
      <c r="F53" s="78"/>
      <c r="G53" s="78"/>
      <c r="H53" s="79"/>
      <c r="I53" s="77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</row>
    <row r="54" ht="10.5" customHeight="1">
      <c r="A54" s="76"/>
      <c r="B54" s="76"/>
      <c r="C54" s="76"/>
      <c r="D54" s="77"/>
      <c r="E54" s="78"/>
      <c r="F54" s="78"/>
      <c r="G54" s="78"/>
      <c r="H54" s="79"/>
      <c r="I54" s="77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</row>
    <row r="55" ht="10.5" customHeight="1">
      <c r="A55" s="76"/>
      <c r="B55" s="76"/>
      <c r="C55" s="76"/>
      <c r="D55" s="77"/>
      <c r="E55" s="78"/>
      <c r="F55" s="78"/>
      <c r="G55" s="78"/>
      <c r="H55" s="79"/>
      <c r="I55" s="77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</row>
    <row r="56" ht="10.5" customHeight="1">
      <c r="A56" s="76"/>
      <c r="B56" s="76"/>
      <c r="C56" s="76"/>
      <c r="D56" s="77"/>
      <c r="E56" s="78"/>
      <c r="F56" s="78"/>
      <c r="G56" s="78"/>
      <c r="H56" s="79"/>
      <c r="I56" s="77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</row>
    <row r="57" ht="10.5" customHeight="1">
      <c r="A57" s="76"/>
      <c r="B57" s="76"/>
      <c r="C57" s="76"/>
      <c r="D57" s="77"/>
      <c r="E57" s="78"/>
      <c r="F57" s="78"/>
      <c r="G57" s="78"/>
      <c r="H57" s="79"/>
      <c r="I57" s="77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</row>
    <row r="58" ht="10.5" customHeight="1">
      <c r="A58" s="76"/>
      <c r="B58" s="76"/>
      <c r="C58" s="76"/>
      <c r="D58" s="77"/>
      <c r="E58" s="78"/>
      <c r="F58" s="78"/>
      <c r="G58" s="78"/>
      <c r="H58" s="79"/>
      <c r="I58" s="77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</row>
    <row r="59" ht="10.5" customHeight="1">
      <c r="A59" s="76"/>
      <c r="B59" s="76"/>
      <c r="C59" s="76"/>
      <c r="D59" s="77"/>
      <c r="E59" s="78"/>
      <c r="F59" s="78"/>
      <c r="G59" s="78"/>
      <c r="H59" s="79"/>
      <c r="I59" s="77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</row>
    <row r="60" ht="10.5" customHeight="1">
      <c r="A60" s="76"/>
      <c r="B60" s="76"/>
      <c r="C60" s="76"/>
      <c r="D60" s="77"/>
      <c r="E60" s="78"/>
      <c r="F60" s="78"/>
      <c r="G60" s="78"/>
      <c r="H60" s="79"/>
      <c r="I60" s="77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</row>
    <row r="61" ht="10.5" customHeight="1">
      <c r="A61" s="76"/>
      <c r="B61" s="76"/>
      <c r="C61" s="76"/>
      <c r="D61" s="77"/>
      <c r="E61" s="78"/>
      <c r="F61" s="78"/>
      <c r="G61" s="78"/>
      <c r="H61" s="79"/>
      <c r="I61" s="77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</row>
    <row r="62" ht="10.5" customHeight="1">
      <c r="A62" s="76"/>
      <c r="B62" s="76"/>
      <c r="C62" s="76"/>
      <c r="D62" s="77"/>
      <c r="E62" s="78"/>
      <c r="F62" s="78"/>
      <c r="G62" s="78"/>
      <c r="H62" s="79"/>
      <c r="I62" s="77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</row>
    <row r="63" ht="10.5" customHeight="1">
      <c r="A63" s="76"/>
      <c r="B63" s="76"/>
      <c r="C63" s="76"/>
      <c r="D63" s="77"/>
      <c r="E63" s="78"/>
      <c r="F63" s="78"/>
      <c r="G63" s="78"/>
      <c r="H63" s="79"/>
      <c r="I63" s="77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</row>
    <row r="64" ht="10.5" customHeight="1">
      <c r="A64" s="76"/>
      <c r="B64" s="76"/>
      <c r="C64" s="76"/>
      <c r="D64" s="77"/>
      <c r="E64" s="78"/>
      <c r="F64" s="78"/>
      <c r="G64" s="78"/>
      <c r="H64" s="79"/>
      <c r="I64" s="77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</row>
    <row r="65" ht="10.5" customHeight="1">
      <c r="A65" s="76"/>
      <c r="B65" s="76"/>
      <c r="C65" s="76"/>
      <c r="D65" s="77"/>
      <c r="E65" s="78"/>
      <c r="F65" s="78"/>
      <c r="G65" s="78"/>
      <c r="H65" s="79"/>
      <c r="I65" s="77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</row>
    <row r="66" ht="10.5" customHeight="1">
      <c r="A66" s="76"/>
      <c r="B66" s="76"/>
      <c r="C66" s="76"/>
      <c r="D66" s="77"/>
      <c r="E66" s="78"/>
      <c r="F66" s="78"/>
      <c r="G66" s="78"/>
      <c r="H66" s="79"/>
      <c r="I66" s="77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</row>
    <row r="67" ht="10.5" customHeight="1">
      <c r="A67" s="76"/>
      <c r="B67" s="76"/>
      <c r="C67" s="76"/>
      <c r="D67" s="77"/>
      <c r="E67" s="78"/>
      <c r="F67" s="78"/>
      <c r="G67" s="78"/>
      <c r="H67" s="79"/>
      <c r="I67" s="77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</row>
    <row r="68" ht="10.5" customHeight="1">
      <c r="A68" s="76"/>
      <c r="B68" s="76"/>
      <c r="C68" s="76"/>
      <c r="D68" s="77"/>
      <c r="E68" s="78"/>
      <c r="F68" s="78"/>
      <c r="G68" s="78"/>
      <c r="H68" s="79"/>
      <c r="I68" s="77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</row>
    <row r="69" ht="10.5" customHeight="1">
      <c r="A69" s="76"/>
      <c r="B69" s="76"/>
      <c r="C69" s="76"/>
      <c r="D69" s="77"/>
      <c r="E69" s="78"/>
      <c r="F69" s="78"/>
      <c r="G69" s="78"/>
      <c r="H69" s="79"/>
      <c r="I69" s="77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</row>
    <row r="70" ht="10.5" customHeight="1">
      <c r="A70" s="76"/>
      <c r="B70" s="76"/>
      <c r="C70" s="76"/>
      <c r="D70" s="77"/>
      <c r="E70" s="78"/>
      <c r="F70" s="78"/>
      <c r="G70" s="78"/>
      <c r="H70" s="79"/>
      <c r="I70" s="77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</row>
    <row r="71" ht="10.5" customHeight="1">
      <c r="A71" s="80" t="s">
        <v>68</v>
      </c>
      <c r="B71" s="76"/>
      <c r="C71" s="76"/>
      <c r="D71" s="77"/>
      <c r="E71" s="78"/>
      <c r="F71" s="78"/>
      <c r="G71" s="78"/>
      <c r="H71" s="79"/>
      <c r="I71" s="77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</row>
    <row r="72" ht="10.5" customHeight="1">
      <c r="A72" s="76"/>
      <c r="B72" s="76"/>
      <c r="C72" s="76"/>
      <c r="D72" s="77"/>
      <c r="E72" s="78"/>
      <c r="F72" s="78"/>
      <c r="G72" s="78"/>
      <c r="H72" s="79"/>
      <c r="I72" s="77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</row>
    <row r="73" ht="10.5" customHeight="1">
      <c r="A73" s="76"/>
      <c r="B73" s="76"/>
      <c r="C73" s="76"/>
      <c r="D73" s="77"/>
      <c r="E73" s="78"/>
      <c r="F73" s="78"/>
      <c r="G73" s="78"/>
      <c r="H73" s="79"/>
      <c r="I73" s="77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</row>
    <row r="74" ht="10.5" customHeight="1">
      <c r="A74" s="76"/>
      <c r="B74" s="76"/>
      <c r="C74" s="76"/>
      <c r="D74" s="77"/>
      <c r="E74" s="78"/>
      <c r="F74" s="78"/>
      <c r="G74" s="78"/>
      <c r="H74" s="79"/>
      <c r="I74" s="77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</row>
    <row r="75" ht="10.5" customHeight="1">
      <c r="A75" s="76"/>
      <c r="B75" s="76"/>
      <c r="C75" s="76"/>
      <c r="D75" s="77"/>
      <c r="E75" s="78"/>
      <c r="F75" s="78"/>
      <c r="G75" s="78"/>
      <c r="H75" s="79"/>
      <c r="I75" s="77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</row>
    <row r="76" ht="10.5" customHeight="1">
      <c r="A76" s="76"/>
      <c r="B76" s="76"/>
      <c r="C76" s="76"/>
      <c r="D76" s="77"/>
      <c r="E76" s="78"/>
      <c r="F76" s="78"/>
      <c r="G76" s="78"/>
      <c r="H76" s="79"/>
      <c r="I76" s="77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</row>
    <row r="77" ht="10.5" customHeight="1">
      <c r="A77" s="76"/>
      <c r="B77" s="76"/>
      <c r="C77" s="76"/>
      <c r="D77" s="77"/>
      <c r="E77" s="78"/>
      <c r="F77" s="78"/>
      <c r="G77" s="78"/>
      <c r="H77" s="79"/>
      <c r="I77" s="77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</row>
    <row r="78" ht="10.5" customHeight="1">
      <c r="A78" s="76"/>
      <c r="B78" s="76"/>
      <c r="C78" s="76"/>
      <c r="D78" s="77"/>
      <c r="E78" s="78"/>
      <c r="F78" s="78"/>
      <c r="G78" s="78"/>
      <c r="H78" s="79"/>
      <c r="I78" s="77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</row>
    <row r="79" ht="10.5" customHeight="1">
      <c r="A79" s="76"/>
      <c r="B79" s="76"/>
      <c r="C79" s="76"/>
      <c r="D79" s="77"/>
      <c r="E79" s="78"/>
      <c r="F79" s="78"/>
      <c r="G79" s="78"/>
      <c r="H79" s="79"/>
      <c r="I79" s="77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</row>
    <row r="80" ht="10.5" customHeight="1">
      <c r="A80" s="76"/>
      <c r="B80" s="76"/>
      <c r="C80" s="76"/>
      <c r="D80" s="77"/>
      <c r="E80" s="78"/>
      <c r="F80" s="78"/>
      <c r="G80" s="78"/>
      <c r="H80" s="79"/>
      <c r="I80" s="77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</row>
    <row r="81" ht="10.5" customHeight="1">
      <c r="A81" s="76"/>
      <c r="B81" s="76"/>
      <c r="C81" s="76"/>
      <c r="D81" s="77"/>
      <c r="E81" s="78"/>
      <c r="F81" s="78"/>
      <c r="G81" s="78"/>
      <c r="H81" s="79"/>
      <c r="I81" s="77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</row>
    <row r="82" ht="10.5" customHeight="1">
      <c r="A82" s="76"/>
      <c r="B82" s="76"/>
      <c r="C82" s="76"/>
      <c r="D82" s="77"/>
      <c r="E82" s="78"/>
      <c r="F82" s="78"/>
      <c r="G82" s="78"/>
      <c r="H82" s="79"/>
      <c r="I82" s="77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</row>
    <row r="83" ht="10.5" customHeight="1">
      <c r="A83" s="76"/>
      <c r="B83" s="76"/>
      <c r="C83" s="76"/>
      <c r="D83" s="77"/>
      <c r="E83" s="78"/>
      <c r="F83" s="78"/>
      <c r="G83" s="78"/>
      <c r="H83" s="79"/>
      <c r="I83" s="77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</row>
    <row r="84" ht="10.5" customHeight="1">
      <c r="A84" s="76"/>
      <c r="B84" s="76"/>
      <c r="C84" s="76"/>
      <c r="D84" s="77"/>
      <c r="E84" s="78"/>
      <c r="F84" s="78"/>
      <c r="G84" s="78"/>
      <c r="H84" s="79"/>
      <c r="I84" s="77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</row>
    <row r="85" ht="10.5" customHeight="1">
      <c r="A85" s="76"/>
      <c r="B85" s="76"/>
      <c r="C85" s="76"/>
      <c r="D85" s="77"/>
      <c r="E85" s="78"/>
      <c r="F85" s="78"/>
      <c r="G85" s="78"/>
      <c r="H85" s="79"/>
      <c r="I85" s="77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</row>
    <row r="86" ht="10.5" customHeight="1">
      <c r="A86" s="76"/>
      <c r="B86" s="76"/>
      <c r="C86" s="76"/>
      <c r="D86" s="77"/>
      <c r="E86" s="78"/>
      <c r="F86" s="78"/>
      <c r="G86" s="78"/>
      <c r="H86" s="79"/>
      <c r="I86" s="77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</row>
    <row r="87" ht="10.5" customHeight="1">
      <c r="A87" s="76"/>
      <c r="B87" s="76"/>
      <c r="C87" s="76"/>
      <c r="D87" s="77"/>
      <c r="E87" s="78"/>
      <c r="F87" s="78"/>
      <c r="G87" s="78"/>
      <c r="H87" s="79"/>
      <c r="I87" s="77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</row>
    <row r="88" ht="10.5" customHeight="1">
      <c r="A88" s="76"/>
      <c r="B88" s="76"/>
      <c r="C88" s="76"/>
      <c r="D88" s="77"/>
      <c r="E88" s="78"/>
      <c r="F88" s="78"/>
      <c r="G88" s="78"/>
      <c r="H88" s="79"/>
      <c r="I88" s="77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</row>
    <row r="89" ht="10.5" customHeight="1">
      <c r="A89" s="76"/>
      <c r="B89" s="76"/>
      <c r="C89" s="76"/>
      <c r="D89" s="77"/>
      <c r="E89" s="78"/>
      <c r="F89" s="78"/>
      <c r="G89" s="78"/>
      <c r="H89" s="79"/>
      <c r="I89" s="77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</row>
    <row r="90" ht="10.5" customHeight="1">
      <c r="A90" s="76"/>
      <c r="B90" s="76"/>
      <c r="C90" s="76"/>
      <c r="D90" s="77"/>
      <c r="E90" s="78"/>
      <c r="F90" s="78"/>
      <c r="G90" s="78"/>
      <c r="H90" s="79"/>
      <c r="I90" s="77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</row>
    <row r="91" ht="10.5" customHeight="1">
      <c r="A91" s="76"/>
      <c r="B91" s="76"/>
      <c r="C91" s="76"/>
      <c r="D91" s="77"/>
      <c r="E91" s="78"/>
      <c r="F91" s="78"/>
      <c r="G91" s="78"/>
      <c r="H91" s="79"/>
      <c r="I91" s="77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</row>
    <row r="92" ht="10.5" customHeight="1">
      <c r="A92" s="76"/>
      <c r="B92" s="76"/>
      <c r="C92" s="76"/>
      <c r="D92" s="77"/>
      <c r="E92" s="78"/>
      <c r="F92" s="78"/>
      <c r="G92" s="78"/>
      <c r="H92" s="79"/>
      <c r="I92" s="77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</row>
    <row r="93" ht="10.5" customHeight="1">
      <c r="A93" s="76"/>
      <c r="B93" s="76"/>
      <c r="C93" s="76"/>
      <c r="D93" s="77"/>
      <c r="E93" s="78"/>
      <c r="F93" s="78"/>
      <c r="G93" s="78"/>
      <c r="H93" s="79"/>
      <c r="I93" s="77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</row>
    <row r="94" ht="10.5" customHeight="1">
      <c r="A94" s="76"/>
      <c r="B94" s="76"/>
      <c r="C94" s="76"/>
      <c r="D94" s="77"/>
      <c r="E94" s="78"/>
      <c r="F94" s="78"/>
      <c r="G94" s="78"/>
      <c r="H94" s="79"/>
      <c r="I94" s="77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</row>
    <row r="95" ht="10.5" customHeight="1">
      <c r="A95" s="76"/>
      <c r="B95" s="76"/>
      <c r="C95" s="76"/>
      <c r="D95" s="77"/>
      <c r="E95" s="78"/>
      <c r="F95" s="78"/>
      <c r="G95" s="78"/>
      <c r="H95" s="79"/>
      <c r="I95" s="77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</row>
    <row r="96" ht="10.5" customHeight="1">
      <c r="A96" s="76"/>
      <c r="B96" s="76"/>
      <c r="C96" s="76"/>
      <c r="D96" s="77"/>
      <c r="E96" s="78"/>
      <c r="F96" s="78"/>
      <c r="G96" s="78"/>
      <c r="H96" s="79"/>
      <c r="I96" s="77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</row>
    <row r="97" ht="10.5" customHeight="1">
      <c r="A97" s="76"/>
      <c r="B97" s="76"/>
      <c r="C97" s="76"/>
      <c r="D97" s="77"/>
      <c r="E97" s="78"/>
      <c r="F97" s="78"/>
      <c r="G97" s="78"/>
      <c r="H97" s="79"/>
      <c r="I97" s="77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</row>
    <row r="98" ht="10.5" customHeight="1">
      <c r="A98" s="76"/>
      <c r="B98" s="76"/>
      <c r="C98" s="76"/>
      <c r="D98" s="77"/>
      <c r="E98" s="78"/>
      <c r="F98" s="78"/>
      <c r="G98" s="78"/>
      <c r="H98" s="79"/>
      <c r="I98" s="77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</row>
    <row r="99" ht="10.5" customHeight="1">
      <c r="A99" s="76"/>
      <c r="B99" s="76"/>
      <c r="C99" s="76"/>
      <c r="D99" s="77"/>
      <c r="E99" s="78"/>
      <c r="F99" s="78"/>
      <c r="G99" s="78"/>
      <c r="H99" s="79"/>
      <c r="I99" s="77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</row>
    <row r="100" ht="10.5" customHeight="1">
      <c r="A100" s="76"/>
      <c r="B100" s="76"/>
      <c r="C100" s="76"/>
      <c r="D100" s="77"/>
      <c r="E100" s="78"/>
      <c r="F100" s="78"/>
      <c r="G100" s="78"/>
      <c r="H100" s="79"/>
      <c r="I100" s="77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</row>
    <row r="101" ht="10.5" customHeight="1">
      <c r="A101" s="76"/>
      <c r="B101" s="76"/>
      <c r="C101" s="76"/>
      <c r="D101" s="77"/>
      <c r="E101" s="78"/>
      <c r="F101" s="78"/>
      <c r="G101" s="78"/>
      <c r="H101" s="79"/>
      <c r="I101" s="77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</row>
    <row r="102" ht="10.5" customHeight="1">
      <c r="A102" s="76"/>
      <c r="B102" s="76"/>
      <c r="C102" s="76"/>
      <c r="D102" s="77"/>
      <c r="E102" s="78"/>
      <c r="F102" s="78"/>
      <c r="G102" s="78"/>
      <c r="H102" s="79"/>
      <c r="I102" s="77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</row>
    <row r="103" ht="10.5" customHeight="1">
      <c r="A103" s="76"/>
      <c r="B103" s="76"/>
      <c r="C103" s="76"/>
      <c r="D103" s="77"/>
      <c r="E103" s="78"/>
      <c r="F103" s="78"/>
      <c r="G103" s="78"/>
      <c r="H103" s="79"/>
      <c r="I103" s="77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</row>
    <row r="104" ht="10.5" customHeight="1">
      <c r="A104" s="76"/>
      <c r="B104" s="76"/>
      <c r="C104" s="76"/>
      <c r="D104" s="77"/>
      <c r="E104" s="78"/>
      <c r="F104" s="78"/>
      <c r="G104" s="78"/>
      <c r="H104" s="79"/>
      <c r="I104" s="77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</row>
    <row r="105" ht="10.5" customHeight="1">
      <c r="A105" s="76"/>
      <c r="B105" s="76"/>
      <c r="C105" s="76"/>
      <c r="D105" s="77"/>
      <c r="E105" s="78"/>
      <c r="F105" s="78"/>
      <c r="G105" s="78"/>
      <c r="H105" s="79"/>
      <c r="I105" s="77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</row>
    <row r="106" ht="10.5" customHeight="1">
      <c r="A106" s="76"/>
      <c r="B106" s="76"/>
      <c r="C106" s="76"/>
      <c r="D106" s="77"/>
      <c r="E106" s="78"/>
      <c r="F106" s="78"/>
      <c r="G106" s="78"/>
      <c r="H106" s="79"/>
      <c r="I106" s="77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</row>
    <row r="107" ht="10.5" customHeight="1">
      <c r="A107" s="76"/>
      <c r="B107" s="76"/>
      <c r="C107" s="76"/>
      <c r="D107" s="77"/>
      <c r="E107" s="78"/>
      <c r="F107" s="78"/>
      <c r="G107" s="78"/>
      <c r="H107" s="79"/>
      <c r="I107" s="77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</row>
    <row r="108" ht="10.5" customHeight="1">
      <c r="A108" s="76"/>
      <c r="B108" s="76"/>
      <c r="C108" s="76"/>
      <c r="D108" s="77"/>
      <c r="E108" s="78"/>
      <c r="F108" s="78"/>
      <c r="G108" s="78"/>
      <c r="H108" s="79"/>
      <c r="I108" s="77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</row>
    <row r="109" ht="10.5" customHeight="1">
      <c r="A109" s="76"/>
      <c r="B109" s="76"/>
      <c r="C109" s="76"/>
      <c r="D109" s="77"/>
      <c r="E109" s="78"/>
      <c r="F109" s="78"/>
      <c r="G109" s="78"/>
      <c r="H109" s="79"/>
      <c r="I109" s="77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</row>
    <row r="110" ht="10.5" customHeight="1">
      <c r="A110" s="76"/>
      <c r="B110" s="76"/>
      <c r="C110" s="76"/>
      <c r="D110" s="77"/>
      <c r="E110" s="78"/>
      <c r="F110" s="78"/>
      <c r="G110" s="78"/>
      <c r="H110" s="79"/>
      <c r="I110" s="77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</row>
    <row r="111" ht="10.5" customHeight="1">
      <c r="A111" s="76"/>
      <c r="B111" s="76"/>
      <c r="C111" s="76"/>
      <c r="D111" s="77"/>
      <c r="E111" s="78"/>
      <c r="F111" s="78"/>
      <c r="G111" s="78"/>
      <c r="H111" s="79"/>
      <c r="I111" s="77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</row>
    <row r="112" ht="10.5" customHeight="1">
      <c r="A112" s="76"/>
      <c r="B112" s="76"/>
      <c r="C112" s="76"/>
      <c r="D112" s="77"/>
      <c r="E112" s="78"/>
      <c r="F112" s="78"/>
      <c r="G112" s="78"/>
      <c r="H112" s="79"/>
      <c r="I112" s="77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</row>
    <row r="113" ht="10.5" customHeight="1">
      <c r="A113" s="76"/>
      <c r="B113" s="76"/>
      <c r="C113" s="76"/>
      <c r="D113" s="77"/>
      <c r="E113" s="78"/>
      <c r="F113" s="78"/>
      <c r="G113" s="78"/>
      <c r="H113" s="79"/>
      <c r="I113" s="77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</row>
    <row r="114" ht="10.5" customHeight="1">
      <c r="A114" s="76"/>
      <c r="B114" s="76"/>
      <c r="C114" s="76"/>
      <c r="D114" s="77"/>
      <c r="E114" s="78"/>
      <c r="F114" s="78"/>
      <c r="G114" s="78"/>
      <c r="H114" s="79"/>
      <c r="I114" s="77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</row>
    <row r="115" ht="10.5" customHeight="1">
      <c r="A115" s="76"/>
      <c r="B115" s="76"/>
      <c r="C115" s="76"/>
      <c r="D115" s="77"/>
      <c r="E115" s="78"/>
      <c r="F115" s="78"/>
      <c r="G115" s="78"/>
      <c r="H115" s="79"/>
      <c r="I115" s="77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</row>
    <row r="116" ht="10.5" customHeight="1">
      <c r="A116" s="76"/>
      <c r="B116" s="76"/>
      <c r="C116" s="76"/>
      <c r="D116" s="77"/>
      <c r="E116" s="78"/>
      <c r="F116" s="78"/>
      <c r="G116" s="78"/>
      <c r="H116" s="79"/>
      <c r="I116" s="77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</row>
    <row r="117" ht="10.5" customHeight="1">
      <c r="A117" s="76"/>
      <c r="B117" s="76"/>
      <c r="C117" s="76"/>
      <c r="D117" s="77"/>
      <c r="E117" s="78"/>
      <c r="F117" s="78"/>
      <c r="G117" s="78"/>
      <c r="H117" s="79"/>
      <c r="I117" s="77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</row>
    <row r="118" ht="10.5" customHeight="1">
      <c r="A118" s="76"/>
      <c r="B118" s="76"/>
      <c r="C118" s="76"/>
      <c r="D118" s="77"/>
      <c r="E118" s="78"/>
      <c r="F118" s="78"/>
      <c r="G118" s="78"/>
      <c r="H118" s="79"/>
      <c r="I118" s="77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</row>
    <row r="119" ht="10.5" customHeight="1">
      <c r="A119" s="76"/>
      <c r="B119" s="76"/>
      <c r="C119" s="76"/>
      <c r="D119" s="77"/>
      <c r="E119" s="78"/>
      <c r="F119" s="78"/>
      <c r="G119" s="78"/>
      <c r="H119" s="79"/>
      <c r="I119" s="77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</row>
    <row r="120" ht="10.5" customHeight="1">
      <c r="A120" s="76"/>
      <c r="B120" s="76"/>
      <c r="C120" s="76"/>
      <c r="D120" s="77"/>
      <c r="E120" s="78"/>
      <c r="F120" s="78"/>
      <c r="G120" s="78"/>
      <c r="H120" s="79"/>
      <c r="I120" s="77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</row>
    <row r="121" ht="10.5" customHeight="1">
      <c r="A121" s="76"/>
      <c r="B121" s="76"/>
      <c r="C121" s="76"/>
      <c r="D121" s="77"/>
      <c r="E121" s="78"/>
      <c r="F121" s="78"/>
      <c r="G121" s="78"/>
      <c r="H121" s="79"/>
      <c r="I121" s="77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</row>
    <row r="122" ht="10.5" customHeight="1">
      <c r="A122" s="76"/>
      <c r="B122" s="76"/>
      <c r="C122" s="76"/>
      <c r="D122" s="77"/>
      <c r="E122" s="78"/>
      <c r="F122" s="78"/>
      <c r="G122" s="78"/>
      <c r="H122" s="79"/>
      <c r="I122" s="77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</row>
    <row r="123" ht="10.5" customHeight="1">
      <c r="A123" s="76"/>
      <c r="B123" s="76"/>
      <c r="C123" s="76"/>
      <c r="D123" s="77"/>
      <c r="E123" s="78"/>
      <c r="F123" s="78"/>
      <c r="G123" s="78"/>
      <c r="H123" s="79"/>
      <c r="I123" s="77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</row>
    <row r="124" ht="10.5" customHeight="1">
      <c r="A124" s="76"/>
      <c r="B124" s="76"/>
      <c r="C124" s="76"/>
      <c r="D124" s="77"/>
      <c r="E124" s="78"/>
      <c r="F124" s="78"/>
      <c r="G124" s="78"/>
      <c r="H124" s="79"/>
      <c r="I124" s="77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</row>
    <row r="125" ht="10.5" customHeight="1">
      <c r="A125" s="76"/>
      <c r="B125" s="76"/>
      <c r="C125" s="76"/>
      <c r="D125" s="77"/>
      <c r="E125" s="78"/>
      <c r="F125" s="78"/>
      <c r="G125" s="78"/>
      <c r="H125" s="79"/>
      <c r="I125" s="77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</row>
    <row r="126" ht="10.5" customHeight="1">
      <c r="A126" s="76"/>
      <c r="B126" s="76"/>
      <c r="C126" s="76"/>
      <c r="D126" s="77"/>
      <c r="E126" s="78"/>
      <c r="F126" s="78"/>
      <c r="G126" s="78"/>
      <c r="H126" s="79"/>
      <c r="I126" s="77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</row>
    <row r="127" ht="10.5" customHeight="1">
      <c r="A127" s="76"/>
      <c r="B127" s="76"/>
      <c r="C127" s="76"/>
      <c r="D127" s="77"/>
      <c r="E127" s="78"/>
      <c r="F127" s="78"/>
      <c r="G127" s="78"/>
      <c r="H127" s="79"/>
      <c r="I127" s="77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</row>
    <row r="128" ht="10.5" customHeight="1">
      <c r="A128" s="76"/>
      <c r="B128" s="76"/>
      <c r="C128" s="76"/>
      <c r="D128" s="77"/>
      <c r="E128" s="78"/>
      <c r="F128" s="78"/>
      <c r="G128" s="78"/>
      <c r="H128" s="79"/>
      <c r="I128" s="77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</row>
    <row r="129" ht="10.5" customHeight="1">
      <c r="A129" s="76"/>
      <c r="B129" s="76"/>
      <c r="C129" s="76"/>
      <c r="D129" s="77"/>
      <c r="E129" s="78"/>
      <c r="F129" s="78"/>
      <c r="G129" s="78"/>
      <c r="H129" s="79"/>
      <c r="I129" s="77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</row>
    <row r="130" ht="10.5" customHeight="1">
      <c r="A130" s="76"/>
      <c r="B130" s="76"/>
      <c r="C130" s="76"/>
      <c r="D130" s="77"/>
      <c r="E130" s="78"/>
      <c r="F130" s="78"/>
      <c r="G130" s="78"/>
      <c r="H130" s="79"/>
      <c r="I130" s="77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</row>
    <row r="131" ht="10.5" customHeight="1">
      <c r="A131" s="76"/>
      <c r="B131" s="76"/>
      <c r="C131" s="76"/>
      <c r="D131" s="77"/>
      <c r="E131" s="78"/>
      <c r="F131" s="78"/>
      <c r="G131" s="78"/>
      <c r="H131" s="79"/>
      <c r="I131" s="77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</row>
    <row r="132" ht="10.5" customHeight="1">
      <c r="A132" s="76"/>
      <c r="B132" s="76"/>
      <c r="C132" s="76"/>
      <c r="D132" s="77"/>
      <c r="E132" s="78"/>
      <c r="F132" s="78"/>
      <c r="G132" s="78"/>
      <c r="H132" s="79"/>
      <c r="I132" s="77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</row>
    <row r="133" ht="10.5" customHeight="1">
      <c r="A133" s="76"/>
      <c r="B133" s="76"/>
      <c r="C133" s="76"/>
      <c r="D133" s="77"/>
      <c r="E133" s="78"/>
      <c r="F133" s="78"/>
      <c r="G133" s="78"/>
      <c r="H133" s="79"/>
      <c r="I133" s="77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</row>
    <row r="134" ht="10.5" customHeight="1">
      <c r="A134" s="76"/>
      <c r="B134" s="76"/>
      <c r="C134" s="76"/>
      <c r="D134" s="77"/>
      <c r="E134" s="78"/>
      <c r="F134" s="78"/>
      <c r="G134" s="78"/>
      <c r="H134" s="79"/>
      <c r="I134" s="77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</row>
    <row r="135" ht="10.5" customHeight="1">
      <c r="A135" s="76"/>
      <c r="B135" s="76"/>
      <c r="C135" s="76"/>
      <c r="D135" s="77"/>
      <c r="E135" s="78"/>
      <c r="F135" s="78"/>
      <c r="G135" s="78"/>
      <c r="H135" s="79"/>
      <c r="I135" s="77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</row>
    <row r="136" ht="10.5" customHeight="1">
      <c r="A136" s="76"/>
      <c r="B136" s="76"/>
      <c r="C136" s="76"/>
      <c r="D136" s="77"/>
      <c r="E136" s="78"/>
      <c r="F136" s="78"/>
      <c r="G136" s="78"/>
      <c r="H136" s="79"/>
      <c r="I136" s="77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</row>
    <row r="137" ht="10.5" customHeight="1">
      <c r="A137" s="76"/>
      <c r="B137" s="76"/>
      <c r="C137" s="76"/>
      <c r="D137" s="77"/>
      <c r="E137" s="78"/>
      <c r="F137" s="78"/>
      <c r="G137" s="78"/>
      <c r="H137" s="79"/>
      <c r="I137" s="77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</row>
    <row r="138" ht="10.5" customHeight="1">
      <c r="A138" s="76"/>
      <c r="B138" s="76"/>
      <c r="C138" s="76"/>
      <c r="D138" s="77"/>
      <c r="E138" s="78"/>
      <c r="F138" s="78"/>
      <c r="G138" s="78"/>
      <c r="H138" s="79"/>
      <c r="I138" s="77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</row>
    <row r="139" ht="10.5" customHeight="1">
      <c r="A139" s="76"/>
      <c r="B139" s="76"/>
      <c r="C139" s="76"/>
      <c r="D139" s="77"/>
      <c r="E139" s="78"/>
      <c r="F139" s="78"/>
      <c r="G139" s="78"/>
      <c r="H139" s="79"/>
      <c r="I139" s="77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</row>
    <row r="140" ht="10.5" customHeight="1">
      <c r="A140" s="76"/>
      <c r="B140" s="76"/>
      <c r="C140" s="76"/>
      <c r="D140" s="77"/>
      <c r="E140" s="78"/>
      <c r="F140" s="78"/>
      <c r="G140" s="78"/>
      <c r="H140" s="79"/>
      <c r="I140" s="77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</row>
    <row r="141" ht="10.5" customHeight="1">
      <c r="A141" s="76"/>
      <c r="B141" s="76"/>
      <c r="C141" s="76"/>
      <c r="D141" s="77"/>
      <c r="E141" s="78"/>
      <c r="F141" s="78"/>
      <c r="G141" s="78"/>
      <c r="H141" s="79"/>
      <c r="I141" s="77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</row>
    <row r="142" ht="10.5" customHeight="1">
      <c r="A142" s="76"/>
      <c r="B142" s="76"/>
      <c r="C142" s="76"/>
      <c r="D142" s="77"/>
      <c r="E142" s="78"/>
      <c r="F142" s="78"/>
      <c r="G142" s="78"/>
      <c r="H142" s="79"/>
      <c r="I142" s="77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</row>
    <row r="143" ht="10.5" customHeight="1">
      <c r="A143" s="76"/>
      <c r="B143" s="76"/>
      <c r="C143" s="76"/>
      <c r="D143" s="77"/>
      <c r="E143" s="78"/>
      <c r="F143" s="78"/>
      <c r="G143" s="78"/>
      <c r="H143" s="79"/>
      <c r="I143" s="77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</row>
    <row r="144" ht="10.5" customHeight="1">
      <c r="A144" s="76"/>
      <c r="B144" s="76"/>
      <c r="C144" s="76"/>
      <c r="D144" s="77"/>
      <c r="E144" s="78"/>
      <c r="F144" s="78"/>
      <c r="G144" s="78"/>
      <c r="H144" s="79"/>
      <c r="I144" s="77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</row>
    <row r="145" ht="10.5" customHeight="1">
      <c r="A145" s="76"/>
      <c r="B145" s="76"/>
      <c r="C145" s="76"/>
      <c r="D145" s="77"/>
      <c r="E145" s="78"/>
      <c r="F145" s="78"/>
      <c r="G145" s="78"/>
      <c r="H145" s="79"/>
      <c r="I145" s="77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</row>
    <row r="146" ht="10.5" customHeight="1">
      <c r="A146" s="76"/>
      <c r="B146" s="76"/>
      <c r="C146" s="76"/>
      <c r="D146" s="77"/>
      <c r="E146" s="78"/>
      <c r="F146" s="78"/>
      <c r="G146" s="78"/>
      <c r="H146" s="79"/>
      <c r="I146" s="77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</row>
    <row r="147" ht="10.5" customHeight="1">
      <c r="A147" s="76"/>
      <c r="B147" s="76"/>
      <c r="C147" s="76"/>
      <c r="D147" s="77"/>
      <c r="E147" s="78"/>
      <c r="F147" s="78"/>
      <c r="G147" s="78"/>
      <c r="H147" s="79"/>
      <c r="I147" s="77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</row>
    <row r="148" ht="10.5" customHeight="1">
      <c r="A148" s="76"/>
      <c r="B148" s="76"/>
      <c r="C148" s="76"/>
      <c r="D148" s="77"/>
      <c r="E148" s="78"/>
      <c r="F148" s="78"/>
      <c r="G148" s="78"/>
      <c r="H148" s="79"/>
      <c r="I148" s="77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</row>
    <row r="149" ht="10.5" customHeight="1">
      <c r="A149" s="76"/>
      <c r="B149" s="76"/>
      <c r="C149" s="76"/>
      <c r="D149" s="77"/>
      <c r="E149" s="78"/>
      <c r="F149" s="78"/>
      <c r="G149" s="78"/>
      <c r="H149" s="79"/>
      <c r="I149" s="77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</row>
    <row r="150" ht="10.5" customHeight="1">
      <c r="A150" s="76"/>
      <c r="B150" s="76"/>
      <c r="C150" s="76"/>
      <c r="D150" s="77"/>
      <c r="E150" s="78"/>
      <c r="F150" s="78"/>
      <c r="G150" s="78"/>
      <c r="H150" s="79"/>
      <c r="I150" s="77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</row>
    <row r="151" ht="10.5" customHeight="1">
      <c r="A151" s="76"/>
      <c r="B151" s="76"/>
      <c r="C151" s="76"/>
      <c r="D151" s="77"/>
      <c r="E151" s="78"/>
      <c r="F151" s="78"/>
      <c r="G151" s="78"/>
      <c r="H151" s="79"/>
      <c r="I151" s="77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</row>
    <row r="152" ht="10.5" customHeight="1">
      <c r="A152" s="76"/>
      <c r="B152" s="76"/>
      <c r="C152" s="76"/>
      <c r="D152" s="77"/>
      <c r="E152" s="78"/>
      <c r="F152" s="78"/>
      <c r="G152" s="78"/>
      <c r="H152" s="79"/>
      <c r="I152" s="77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</row>
    <row r="153" ht="10.5" customHeight="1">
      <c r="A153" s="76"/>
      <c r="B153" s="76"/>
      <c r="C153" s="76"/>
      <c r="D153" s="77"/>
      <c r="E153" s="78"/>
      <c r="F153" s="78"/>
      <c r="G153" s="78"/>
      <c r="H153" s="79"/>
      <c r="I153" s="77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</row>
    <row r="154" ht="10.5" customHeight="1">
      <c r="A154" s="76"/>
      <c r="B154" s="76"/>
      <c r="C154" s="76"/>
      <c r="D154" s="77"/>
      <c r="E154" s="78"/>
      <c r="F154" s="78"/>
      <c r="G154" s="78"/>
      <c r="H154" s="79"/>
      <c r="I154" s="77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</row>
    <row r="155" ht="10.5" customHeight="1">
      <c r="A155" s="76"/>
      <c r="B155" s="76"/>
      <c r="C155" s="76"/>
      <c r="D155" s="77"/>
      <c r="E155" s="78"/>
      <c r="F155" s="78"/>
      <c r="G155" s="78"/>
      <c r="H155" s="79"/>
      <c r="I155" s="77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</row>
    <row r="156" ht="10.5" customHeight="1">
      <c r="A156" s="76"/>
      <c r="B156" s="76"/>
      <c r="C156" s="76"/>
      <c r="D156" s="77"/>
      <c r="E156" s="78"/>
      <c r="F156" s="78"/>
      <c r="G156" s="78"/>
      <c r="H156" s="79"/>
      <c r="I156" s="77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</row>
    <row r="157" ht="10.5" customHeight="1">
      <c r="A157" s="76"/>
      <c r="B157" s="76"/>
      <c r="C157" s="76"/>
      <c r="D157" s="77"/>
      <c r="E157" s="78"/>
      <c r="F157" s="78"/>
      <c r="G157" s="78"/>
      <c r="H157" s="79"/>
      <c r="I157" s="77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</row>
    <row r="158" ht="10.5" customHeight="1">
      <c r="A158" s="76"/>
      <c r="B158" s="76"/>
      <c r="C158" s="76"/>
      <c r="D158" s="77"/>
      <c r="E158" s="78"/>
      <c r="F158" s="78"/>
      <c r="G158" s="78"/>
      <c r="H158" s="79"/>
      <c r="I158" s="77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</row>
    <row r="159" ht="10.5" customHeight="1">
      <c r="A159" s="76"/>
      <c r="B159" s="76"/>
      <c r="C159" s="76"/>
      <c r="D159" s="77"/>
      <c r="E159" s="78"/>
      <c r="F159" s="78"/>
      <c r="G159" s="78"/>
      <c r="H159" s="79"/>
      <c r="I159" s="77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</row>
    <row r="160" ht="10.5" customHeight="1">
      <c r="A160" s="76"/>
      <c r="B160" s="76"/>
      <c r="C160" s="76"/>
      <c r="D160" s="77"/>
      <c r="E160" s="78"/>
      <c r="F160" s="78"/>
      <c r="G160" s="78"/>
      <c r="H160" s="79"/>
      <c r="I160" s="77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</row>
    <row r="161" ht="10.5" customHeight="1">
      <c r="A161" s="76"/>
      <c r="B161" s="76"/>
      <c r="C161" s="76"/>
      <c r="D161" s="77"/>
      <c r="E161" s="78"/>
      <c r="F161" s="78"/>
      <c r="G161" s="78"/>
      <c r="H161" s="79"/>
      <c r="I161" s="77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</row>
    <row r="162" ht="10.5" customHeight="1">
      <c r="A162" s="76"/>
      <c r="B162" s="76"/>
      <c r="C162" s="76"/>
      <c r="D162" s="77"/>
      <c r="E162" s="78"/>
      <c r="F162" s="78"/>
      <c r="G162" s="78"/>
      <c r="H162" s="79"/>
      <c r="I162" s="77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</row>
    <row r="163" ht="10.5" customHeight="1">
      <c r="A163" s="76"/>
      <c r="B163" s="76"/>
      <c r="C163" s="76"/>
      <c r="D163" s="77"/>
      <c r="E163" s="78"/>
      <c r="F163" s="78"/>
      <c r="G163" s="78"/>
      <c r="H163" s="79"/>
      <c r="I163" s="77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</row>
    <row r="164" ht="10.5" customHeight="1">
      <c r="A164" s="76"/>
      <c r="B164" s="76"/>
      <c r="C164" s="76"/>
      <c r="D164" s="77"/>
      <c r="E164" s="78"/>
      <c r="F164" s="78"/>
      <c r="G164" s="78"/>
      <c r="H164" s="79"/>
      <c r="I164" s="77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</row>
    <row r="165" ht="10.5" customHeight="1">
      <c r="A165" s="76"/>
      <c r="B165" s="76"/>
      <c r="C165" s="76"/>
      <c r="D165" s="77"/>
      <c r="E165" s="78"/>
      <c r="F165" s="78"/>
      <c r="G165" s="78"/>
      <c r="H165" s="79"/>
      <c r="I165" s="77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</row>
    <row r="166" ht="10.5" customHeight="1">
      <c r="A166" s="76"/>
      <c r="B166" s="76"/>
      <c r="C166" s="76"/>
      <c r="D166" s="77"/>
      <c r="E166" s="78"/>
      <c r="F166" s="78"/>
      <c r="G166" s="78"/>
      <c r="H166" s="79"/>
      <c r="I166" s="77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</row>
    <row r="167" ht="10.5" customHeight="1">
      <c r="A167" s="76"/>
      <c r="B167" s="76"/>
      <c r="C167" s="76"/>
      <c r="D167" s="77"/>
      <c r="E167" s="78"/>
      <c r="F167" s="78"/>
      <c r="G167" s="78"/>
      <c r="H167" s="79"/>
      <c r="I167" s="77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</row>
    <row r="168" ht="10.5" customHeight="1">
      <c r="A168" s="76"/>
      <c r="B168" s="76"/>
      <c r="C168" s="76"/>
      <c r="D168" s="77"/>
      <c r="E168" s="78"/>
      <c r="F168" s="78"/>
      <c r="G168" s="78"/>
      <c r="H168" s="79"/>
      <c r="I168" s="77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</row>
    <row r="169" ht="10.5" customHeight="1">
      <c r="A169" s="76"/>
      <c r="B169" s="76"/>
      <c r="C169" s="76"/>
      <c r="D169" s="77"/>
      <c r="E169" s="78"/>
      <c r="F169" s="78"/>
      <c r="G169" s="78"/>
      <c r="H169" s="79"/>
      <c r="I169" s="77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</row>
    <row r="170" ht="10.5" customHeight="1">
      <c r="A170" s="76"/>
      <c r="B170" s="76"/>
      <c r="C170" s="76"/>
      <c r="D170" s="77"/>
      <c r="E170" s="78"/>
      <c r="F170" s="78"/>
      <c r="G170" s="78"/>
      <c r="H170" s="79"/>
      <c r="I170" s="77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</row>
    <row r="171" ht="10.5" customHeight="1">
      <c r="A171" s="76"/>
      <c r="B171" s="76"/>
      <c r="C171" s="76"/>
      <c r="D171" s="77"/>
      <c r="E171" s="78"/>
      <c r="F171" s="78"/>
      <c r="G171" s="78"/>
      <c r="H171" s="79"/>
      <c r="I171" s="77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</row>
    <row r="172" ht="10.5" customHeight="1">
      <c r="A172" s="76"/>
      <c r="B172" s="76"/>
      <c r="C172" s="76"/>
      <c r="D172" s="77"/>
      <c r="E172" s="78"/>
      <c r="F172" s="78"/>
      <c r="G172" s="78"/>
      <c r="H172" s="79"/>
      <c r="I172" s="77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</row>
    <row r="173" ht="10.5" customHeight="1">
      <c r="A173" s="76"/>
      <c r="B173" s="76"/>
      <c r="C173" s="76"/>
      <c r="D173" s="77"/>
      <c r="E173" s="78"/>
      <c r="F173" s="78"/>
      <c r="G173" s="78"/>
      <c r="H173" s="79"/>
      <c r="I173" s="77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</row>
    <row r="174" ht="10.5" customHeight="1">
      <c r="A174" s="76"/>
      <c r="B174" s="76"/>
      <c r="C174" s="76"/>
      <c r="D174" s="77"/>
      <c r="E174" s="78"/>
      <c r="F174" s="78"/>
      <c r="G174" s="78"/>
      <c r="H174" s="79"/>
      <c r="I174" s="77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</row>
    <row r="175" ht="10.5" customHeight="1">
      <c r="A175" s="76"/>
      <c r="B175" s="76"/>
      <c r="C175" s="76"/>
      <c r="D175" s="77"/>
      <c r="E175" s="78"/>
      <c r="F175" s="78"/>
      <c r="G175" s="78"/>
      <c r="H175" s="79"/>
      <c r="I175" s="77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</row>
    <row r="176" ht="10.5" customHeight="1">
      <c r="A176" s="76"/>
      <c r="B176" s="76"/>
      <c r="C176" s="76"/>
      <c r="D176" s="77"/>
      <c r="E176" s="78"/>
      <c r="F176" s="78"/>
      <c r="G176" s="78"/>
      <c r="H176" s="79"/>
      <c r="I176" s="77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</row>
    <row r="177" ht="10.5" customHeight="1">
      <c r="A177" s="76"/>
      <c r="B177" s="76"/>
      <c r="C177" s="76"/>
      <c r="D177" s="77"/>
      <c r="E177" s="78"/>
      <c r="F177" s="78"/>
      <c r="G177" s="78"/>
      <c r="H177" s="79"/>
      <c r="I177" s="77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</row>
    <row r="178" ht="10.5" customHeight="1">
      <c r="A178" s="76"/>
      <c r="B178" s="76"/>
      <c r="C178" s="76"/>
      <c r="D178" s="77"/>
      <c r="E178" s="78"/>
      <c r="F178" s="78"/>
      <c r="G178" s="78"/>
      <c r="H178" s="79"/>
      <c r="I178" s="77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</row>
    <row r="179" ht="10.5" customHeight="1">
      <c r="A179" s="76"/>
      <c r="B179" s="76"/>
      <c r="C179" s="76"/>
      <c r="D179" s="77"/>
      <c r="E179" s="78"/>
      <c r="F179" s="78"/>
      <c r="G179" s="78"/>
      <c r="H179" s="79"/>
      <c r="I179" s="77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</row>
    <row r="180" ht="10.5" customHeight="1">
      <c r="A180" s="76"/>
      <c r="B180" s="76"/>
      <c r="C180" s="76"/>
      <c r="D180" s="77"/>
      <c r="E180" s="78"/>
      <c r="F180" s="78"/>
      <c r="G180" s="78"/>
      <c r="H180" s="79"/>
      <c r="I180" s="77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</row>
    <row r="181" ht="10.5" customHeight="1">
      <c r="A181" s="76"/>
      <c r="B181" s="76"/>
      <c r="C181" s="76"/>
      <c r="D181" s="77"/>
      <c r="E181" s="78"/>
      <c r="F181" s="78"/>
      <c r="G181" s="78"/>
      <c r="H181" s="79"/>
      <c r="I181" s="77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</row>
    <row r="182" ht="10.5" customHeight="1">
      <c r="A182" s="76"/>
      <c r="B182" s="76"/>
      <c r="C182" s="76"/>
      <c r="D182" s="77"/>
      <c r="E182" s="78"/>
      <c r="F182" s="78"/>
      <c r="G182" s="78"/>
      <c r="H182" s="79"/>
      <c r="I182" s="77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</row>
    <row r="183" ht="10.5" customHeight="1">
      <c r="A183" s="76"/>
      <c r="B183" s="76"/>
      <c r="C183" s="76"/>
      <c r="D183" s="77"/>
      <c r="E183" s="78"/>
      <c r="F183" s="78"/>
      <c r="G183" s="78"/>
      <c r="H183" s="79"/>
      <c r="I183" s="77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</row>
    <row r="184" ht="10.5" customHeight="1">
      <c r="A184" s="76"/>
      <c r="B184" s="76"/>
      <c r="C184" s="76"/>
      <c r="D184" s="77"/>
      <c r="E184" s="78"/>
      <c r="F184" s="78"/>
      <c r="G184" s="78"/>
      <c r="H184" s="79"/>
      <c r="I184" s="77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</row>
    <row r="185" ht="10.5" customHeight="1">
      <c r="A185" s="76"/>
      <c r="B185" s="76"/>
      <c r="C185" s="76"/>
      <c r="D185" s="77"/>
      <c r="E185" s="78"/>
      <c r="F185" s="78"/>
      <c r="G185" s="78"/>
      <c r="H185" s="79"/>
      <c r="I185" s="77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</row>
    <row r="186" ht="10.5" customHeight="1">
      <c r="A186" s="76"/>
      <c r="B186" s="76"/>
      <c r="C186" s="76"/>
      <c r="D186" s="77"/>
      <c r="E186" s="78"/>
      <c r="F186" s="78"/>
      <c r="G186" s="78"/>
      <c r="H186" s="79"/>
      <c r="I186" s="77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</row>
    <row r="187" ht="10.5" customHeight="1">
      <c r="A187" s="76"/>
      <c r="B187" s="76"/>
      <c r="C187" s="76"/>
      <c r="D187" s="77"/>
      <c r="E187" s="78"/>
      <c r="F187" s="78"/>
      <c r="G187" s="78"/>
      <c r="H187" s="79"/>
      <c r="I187" s="77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</row>
    <row r="188" ht="10.5" customHeight="1">
      <c r="A188" s="76"/>
      <c r="B188" s="76"/>
      <c r="C188" s="76"/>
      <c r="D188" s="77"/>
      <c r="E188" s="78"/>
      <c r="F188" s="78"/>
      <c r="G188" s="78"/>
      <c r="H188" s="79"/>
      <c r="I188" s="77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</row>
    <row r="189" ht="10.5" customHeight="1">
      <c r="A189" s="76"/>
      <c r="B189" s="76"/>
      <c r="C189" s="76"/>
      <c r="D189" s="77"/>
      <c r="E189" s="78"/>
      <c r="F189" s="78"/>
      <c r="G189" s="78"/>
      <c r="H189" s="79"/>
      <c r="I189" s="77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</row>
    <row r="190" ht="10.5" customHeight="1">
      <c r="A190" s="76"/>
      <c r="B190" s="76"/>
      <c r="C190" s="76"/>
      <c r="D190" s="77"/>
      <c r="E190" s="78"/>
      <c r="F190" s="78"/>
      <c r="G190" s="78"/>
      <c r="H190" s="79"/>
      <c r="I190" s="77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</row>
    <row r="191" ht="10.5" customHeight="1">
      <c r="A191" s="76"/>
      <c r="B191" s="76"/>
      <c r="C191" s="76"/>
      <c r="D191" s="77"/>
      <c r="E191" s="78"/>
      <c r="F191" s="78"/>
      <c r="G191" s="78"/>
      <c r="H191" s="79"/>
      <c r="I191" s="77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</row>
    <row r="192" ht="10.5" customHeight="1">
      <c r="A192" s="76"/>
      <c r="B192" s="76"/>
      <c r="C192" s="76"/>
      <c r="D192" s="77"/>
      <c r="E192" s="78"/>
      <c r="F192" s="78"/>
      <c r="G192" s="78"/>
      <c r="H192" s="79"/>
      <c r="I192" s="77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</row>
    <row r="193" ht="10.5" customHeight="1">
      <c r="A193" s="76"/>
      <c r="B193" s="76"/>
      <c r="C193" s="76"/>
      <c r="D193" s="77"/>
      <c r="E193" s="78"/>
      <c r="F193" s="78"/>
      <c r="G193" s="78"/>
      <c r="H193" s="79"/>
      <c r="I193" s="77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</row>
    <row r="194" ht="10.5" customHeight="1">
      <c r="A194" s="76"/>
      <c r="B194" s="76"/>
      <c r="C194" s="76"/>
      <c r="D194" s="77"/>
      <c r="E194" s="78"/>
      <c r="F194" s="78"/>
      <c r="G194" s="78"/>
      <c r="H194" s="79"/>
      <c r="I194" s="77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</row>
    <row r="195" ht="10.5" customHeight="1">
      <c r="A195" s="76"/>
      <c r="B195" s="76"/>
      <c r="C195" s="76"/>
      <c r="D195" s="77"/>
      <c r="E195" s="78"/>
      <c r="F195" s="78"/>
      <c r="G195" s="78"/>
      <c r="H195" s="79"/>
      <c r="I195" s="77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</row>
    <row r="196" ht="10.5" customHeight="1">
      <c r="A196" s="76"/>
      <c r="B196" s="76"/>
      <c r="C196" s="76"/>
      <c r="D196" s="77"/>
      <c r="E196" s="78"/>
      <c r="F196" s="78"/>
      <c r="G196" s="78"/>
      <c r="H196" s="79"/>
      <c r="I196" s="77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</row>
    <row r="197" ht="10.5" customHeight="1">
      <c r="A197" s="76"/>
      <c r="B197" s="76"/>
      <c r="C197" s="76"/>
      <c r="D197" s="77"/>
      <c r="E197" s="78"/>
      <c r="F197" s="78"/>
      <c r="G197" s="78"/>
      <c r="H197" s="79"/>
      <c r="I197" s="77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</row>
    <row r="198" ht="10.5" customHeight="1">
      <c r="A198" s="76"/>
      <c r="B198" s="76"/>
      <c r="C198" s="76"/>
      <c r="D198" s="77"/>
      <c r="E198" s="78"/>
      <c r="F198" s="78"/>
      <c r="G198" s="78"/>
      <c r="H198" s="79"/>
      <c r="I198" s="77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</row>
    <row r="199" ht="10.5" customHeight="1">
      <c r="A199" s="76"/>
      <c r="B199" s="76"/>
      <c r="C199" s="76"/>
      <c r="D199" s="77"/>
      <c r="E199" s="78"/>
      <c r="F199" s="78"/>
      <c r="G199" s="78"/>
      <c r="H199" s="79"/>
      <c r="I199" s="77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</row>
    <row r="200" ht="10.5" customHeight="1">
      <c r="A200" s="76"/>
      <c r="B200" s="76"/>
      <c r="C200" s="76"/>
      <c r="D200" s="77"/>
      <c r="E200" s="78"/>
      <c r="F200" s="78"/>
      <c r="G200" s="78"/>
      <c r="H200" s="79"/>
      <c r="I200" s="77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</row>
    <row r="201" ht="10.5" customHeight="1">
      <c r="A201" s="76"/>
      <c r="B201" s="76"/>
      <c r="C201" s="76"/>
      <c r="D201" s="77"/>
      <c r="E201" s="78"/>
      <c r="F201" s="78"/>
      <c r="G201" s="78"/>
      <c r="H201" s="79"/>
      <c r="I201" s="77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</row>
    <row r="202" ht="10.5" customHeight="1">
      <c r="A202" s="76"/>
      <c r="B202" s="76"/>
      <c r="C202" s="76"/>
      <c r="D202" s="77"/>
      <c r="E202" s="78"/>
      <c r="F202" s="78"/>
      <c r="G202" s="78"/>
      <c r="H202" s="79"/>
      <c r="I202" s="77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</row>
    <row r="203" ht="10.5" customHeight="1">
      <c r="A203" s="76"/>
      <c r="B203" s="76"/>
      <c r="C203" s="76"/>
      <c r="D203" s="77"/>
      <c r="E203" s="78"/>
      <c r="F203" s="78"/>
      <c r="G203" s="78"/>
      <c r="H203" s="79"/>
      <c r="I203" s="77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</row>
    <row r="204" ht="10.5" customHeight="1">
      <c r="A204" s="76"/>
      <c r="B204" s="76"/>
      <c r="C204" s="76"/>
      <c r="D204" s="77"/>
      <c r="E204" s="78"/>
      <c r="F204" s="78"/>
      <c r="G204" s="78"/>
      <c r="H204" s="79"/>
      <c r="I204" s="77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</row>
    <row r="205" ht="10.5" customHeight="1">
      <c r="A205" s="76"/>
      <c r="B205" s="76"/>
      <c r="C205" s="76"/>
      <c r="D205" s="77"/>
      <c r="E205" s="78"/>
      <c r="F205" s="78"/>
      <c r="G205" s="78"/>
      <c r="H205" s="79"/>
      <c r="I205" s="77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</row>
    <row r="206" ht="10.5" customHeight="1">
      <c r="A206" s="76"/>
      <c r="B206" s="76"/>
      <c r="C206" s="76"/>
      <c r="D206" s="77"/>
      <c r="E206" s="78"/>
      <c r="F206" s="78"/>
      <c r="G206" s="78"/>
      <c r="H206" s="79"/>
      <c r="I206" s="77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</row>
    <row r="207" ht="10.5" customHeight="1">
      <c r="A207" s="76"/>
      <c r="B207" s="76"/>
      <c r="C207" s="76"/>
      <c r="D207" s="77"/>
      <c r="E207" s="78"/>
      <c r="F207" s="78"/>
      <c r="G207" s="78"/>
      <c r="H207" s="79"/>
      <c r="I207" s="77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</row>
    <row r="208" ht="10.5" customHeight="1">
      <c r="A208" s="76"/>
      <c r="B208" s="76"/>
      <c r="C208" s="76"/>
      <c r="D208" s="77"/>
      <c r="E208" s="78"/>
      <c r="F208" s="78"/>
      <c r="G208" s="78"/>
      <c r="H208" s="79"/>
      <c r="I208" s="77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</row>
    <row r="209" ht="10.5" customHeight="1">
      <c r="A209" s="76"/>
      <c r="B209" s="76"/>
      <c r="C209" s="76"/>
      <c r="D209" s="77"/>
      <c r="E209" s="78"/>
      <c r="F209" s="78"/>
      <c r="G209" s="78"/>
      <c r="H209" s="79"/>
      <c r="I209" s="77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</row>
    <row r="210" ht="10.5" customHeight="1">
      <c r="A210" s="76"/>
      <c r="B210" s="76"/>
      <c r="C210" s="76"/>
      <c r="D210" s="77"/>
      <c r="E210" s="78"/>
      <c r="F210" s="78"/>
      <c r="G210" s="78"/>
      <c r="H210" s="79"/>
      <c r="I210" s="77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</row>
    <row r="211" ht="10.5" customHeight="1">
      <c r="A211" s="76"/>
      <c r="B211" s="76"/>
      <c r="C211" s="76"/>
      <c r="D211" s="77"/>
      <c r="E211" s="78"/>
      <c r="F211" s="78"/>
      <c r="G211" s="78"/>
      <c r="H211" s="79"/>
      <c r="I211" s="77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</row>
    <row r="212" ht="10.5" customHeight="1">
      <c r="A212" s="76"/>
      <c r="B212" s="76"/>
      <c r="C212" s="76"/>
      <c r="D212" s="77"/>
      <c r="E212" s="78"/>
      <c r="F212" s="78"/>
      <c r="G212" s="78"/>
      <c r="H212" s="79"/>
      <c r="I212" s="77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</row>
    <row r="213" ht="10.5" customHeight="1">
      <c r="A213" s="76"/>
      <c r="B213" s="76"/>
      <c r="C213" s="76"/>
      <c r="D213" s="77"/>
      <c r="E213" s="78"/>
      <c r="F213" s="78"/>
      <c r="G213" s="78"/>
      <c r="H213" s="79"/>
      <c r="I213" s="77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</row>
    <row r="214" ht="10.5" customHeight="1">
      <c r="A214" s="76"/>
      <c r="B214" s="76"/>
      <c r="C214" s="76"/>
      <c r="D214" s="77"/>
      <c r="E214" s="78"/>
      <c r="F214" s="78"/>
      <c r="G214" s="78"/>
      <c r="H214" s="79"/>
      <c r="I214" s="77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</row>
    <row r="215" ht="10.5" customHeight="1">
      <c r="A215" s="76"/>
      <c r="B215" s="76"/>
      <c r="C215" s="76"/>
      <c r="D215" s="77"/>
      <c r="E215" s="78"/>
      <c r="F215" s="78"/>
      <c r="G215" s="78"/>
      <c r="H215" s="79"/>
      <c r="I215" s="77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</row>
    <row r="216" ht="10.5" customHeight="1">
      <c r="A216" s="76"/>
      <c r="B216" s="76"/>
      <c r="C216" s="76"/>
      <c r="D216" s="77"/>
      <c r="E216" s="78"/>
      <c r="F216" s="78"/>
      <c r="G216" s="78"/>
      <c r="H216" s="79"/>
      <c r="I216" s="77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</row>
    <row r="217" ht="10.5" customHeight="1">
      <c r="A217" s="76"/>
      <c r="B217" s="76"/>
      <c r="C217" s="76"/>
      <c r="D217" s="77"/>
      <c r="E217" s="78"/>
      <c r="F217" s="78"/>
      <c r="G217" s="78"/>
      <c r="H217" s="79"/>
      <c r="I217" s="77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</row>
    <row r="218" ht="10.5" customHeight="1">
      <c r="A218" s="76"/>
      <c r="B218" s="76"/>
      <c r="C218" s="76"/>
      <c r="D218" s="77"/>
      <c r="E218" s="78"/>
      <c r="F218" s="78"/>
      <c r="G218" s="78"/>
      <c r="H218" s="79"/>
      <c r="I218" s="77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</row>
    <row r="219" ht="10.5" customHeight="1">
      <c r="A219" s="76"/>
      <c r="B219" s="76"/>
      <c r="C219" s="76"/>
      <c r="D219" s="77"/>
      <c r="E219" s="78"/>
      <c r="F219" s="78"/>
      <c r="G219" s="78"/>
      <c r="H219" s="79"/>
      <c r="I219" s="77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</row>
    <row r="220" ht="10.5" customHeight="1">
      <c r="A220" s="76"/>
      <c r="B220" s="76"/>
      <c r="C220" s="76"/>
      <c r="D220" s="77"/>
      <c r="E220" s="78"/>
      <c r="F220" s="78"/>
      <c r="G220" s="78"/>
      <c r="H220" s="79"/>
      <c r="I220" s="77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</row>
    <row r="221" ht="10.5" customHeight="1">
      <c r="A221" s="76"/>
      <c r="B221" s="76"/>
      <c r="C221" s="76"/>
      <c r="D221" s="77"/>
      <c r="E221" s="78"/>
      <c r="F221" s="78"/>
      <c r="G221" s="78"/>
      <c r="H221" s="79"/>
      <c r="I221" s="77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</row>
    <row r="222" ht="10.5" customHeight="1">
      <c r="A222" s="76"/>
      <c r="B222" s="76"/>
      <c r="C222" s="76"/>
      <c r="D222" s="77"/>
      <c r="E222" s="78"/>
      <c r="F222" s="78"/>
      <c r="G222" s="78"/>
      <c r="H222" s="79"/>
      <c r="I222" s="77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</row>
    <row r="223" ht="10.5" customHeight="1">
      <c r="A223" s="76"/>
      <c r="B223" s="76"/>
      <c r="C223" s="76"/>
      <c r="D223" s="77"/>
      <c r="E223" s="78"/>
      <c r="F223" s="78"/>
      <c r="G223" s="78"/>
      <c r="H223" s="79"/>
      <c r="I223" s="77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</row>
    <row r="224" ht="10.5" customHeight="1">
      <c r="A224" s="76"/>
      <c r="B224" s="76"/>
      <c r="C224" s="76"/>
      <c r="D224" s="77"/>
      <c r="E224" s="78"/>
      <c r="F224" s="78"/>
      <c r="G224" s="78"/>
      <c r="H224" s="79"/>
      <c r="I224" s="77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</row>
    <row r="225" ht="10.5" customHeight="1">
      <c r="A225" s="76"/>
      <c r="B225" s="76"/>
      <c r="C225" s="76"/>
      <c r="D225" s="77"/>
      <c r="E225" s="78"/>
      <c r="F225" s="78"/>
      <c r="G225" s="78"/>
      <c r="H225" s="79"/>
      <c r="I225" s="77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</row>
    <row r="226" ht="10.5" customHeight="1">
      <c r="A226" s="76"/>
      <c r="B226" s="76"/>
      <c r="C226" s="76"/>
      <c r="D226" s="77"/>
      <c r="E226" s="78"/>
      <c r="F226" s="78"/>
      <c r="G226" s="78"/>
      <c r="H226" s="79"/>
      <c r="I226" s="77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</row>
    <row r="227" ht="10.5" customHeight="1">
      <c r="A227" s="76"/>
      <c r="B227" s="76"/>
      <c r="C227" s="76"/>
      <c r="D227" s="77"/>
      <c r="E227" s="78"/>
      <c r="F227" s="78"/>
      <c r="G227" s="78"/>
      <c r="H227" s="79"/>
      <c r="I227" s="77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</row>
    <row r="228" ht="10.5" customHeight="1">
      <c r="A228" s="76"/>
      <c r="B228" s="76"/>
      <c r="C228" s="76"/>
      <c r="D228" s="77"/>
      <c r="E228" s="78"/>
      <c r="F228" s="78"/>
      <c r="G228" s="78"/>
      <c r="H228" s="79"/>
      <c r="I228" s="77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</row>
    <row r="229" ht="10.5" customHeight="1">
      <c r="A229" s="76"/>
      <c r="B229" s="76"/>
      <c r="C229" s="76"/>
      <c r="D229" s="77"/>
      <c r="E229" s="78"/>
      <c r="F229" s="78"/>
      <c r="G229" s="78"/>
      <c r="H229" s="79"/>
      <c r="I229" s="77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</row>
    <row r="230" ht="10.5" customHeight="1">
      <c r="A230" s="76"/>
      <c r="B230" s="76"/>
      <c r="C230" s="76"/>
      <c r="D230" s="77"/>
      <c r="E230" s="78"/>
      <c r="F230" s="78"/>
      <c r="G230" s="78"/>
      <c r="H230" s="79"/>
      <c r="I230" s="77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</row>
    <row r="231" ht="10.5" customHeight="1">
      <c r="A231" s="76"/>
      <c r="B231" s="76"/>
      <c r="C231" s="76"/>
      <c r="D231" s="77"/>
      <c r="E231" s="78"/>
      <c r="F231" s="78"/>
      <c r="G231" s="78"/>
      <c r="H231" s="79"/>
      <c r="I231" s="77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</row>
    <row r="232" ht="10.5" customHeight="1">
      <c r="A232" s="76"/>
      <c r="B232" s="76"/>
      <c r="C232" s="76"/>
      <c r="D232" s="77"/>
      <c r="E232" s="78"/>
      <c r="F232" s="78"/>
      <c r="G232" s="78"/>
      <c r="H232" s="79"/>
      <c r="I232" s="77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</row>
    <row r="233" ht="10.5" customHeight="1">
      <c r="A233" s="76"/>
      <c r="B233" s="76"/>
      <c r="C233" s="76"/>
      <c r="D233" s="77"/>
      <c r="E233" s="78"/>
      <c r="F233" s="78"/>
      <c r="G233" s="78"/>
      <c r="H233" s="79"/>
      <c r="I233" s="77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</row>
    <row r="234" ht="10.5" customHeight="1">
      <c r="A234" s="76"/>
      <c r="B234" s="76"/>
      <c r="C234" s="76"/>
      <c r="D234" s="77"/>
      <c r="E234" s="78"/>
      <c r="F234" s="78"/>
      <c r="G234" s="78"/>
      <c r="H234" s="79"/>
      <c r="I234" s="77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</row>
    <row r="235" ht="10.5" customHeight="1">
      <c r="A235" s="76"/>
      <c r="B235" s="76"/>
      <c r="C235" s="76"/>
      <c r="D235" s="77"/>
      <c r="E235" s="78"/>
      <c r="F235" s="78"/>
      <c r="G235" s="78"/>
      <c r="H235" s="79"/>
      <c r="I235" s="77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</row>
    <row r="236" ht="10.5" customHeight="1">
      <c r="A236" s="76"/>
      <c r="B236" s="76"/>
      <c r="C236" s="76"/>
      <c r="D236" s="77"/>
      <c r="E236" s="78"/>
      <c r="F236" s="78"/>
      <c r="G236" s="78"/>
      <c r="H236" s="79"/>
      <c r="I236" s="77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</row>
    <row r="237" ht="10.5" customHeight="1">
      <c r="A237" s="76"/>
      <c r="B237" s="76"/>
      <c r="C237" s="76"/>
      <c r="D237" s="77"/>
      <c r="E237" s="78"/>
      <c r="F237" s="78"/>
      <c r="G237" s="78"/>
      <c r="H237" s="79"/>
      <c r="I237" s="77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</row>
    <row r="238" ht="10.5" customHeight="1">
      <c r="A238" s="76"/>
      <c r="B238" s="76"/>
      <c r="C238" s="76"/>
      <c r="D238" s="77"/>
      <c r="E238" s="78"/>
      <c r="F238" s="78"/>
      <c r="G238" s="78"/>
      <c r="H238" s="79"/>
      <c r="I238" s="77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</row>
    <row r="239" ht="10.5" customHeight="1">
      <c r="A239" s="76"/>
      <c r="B239" s="76"/>
      <c r="C239" s="76"/>
      <c r="D239" s="77"/>
      <c r="E239" s="78"/>
      <c r="F239" s="78"/>
      <c r="G239" s="78"/>
      <c r="H239" s="79"/>
      <c r="I239" s="77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</row>
    <row r="240" ht="10.5" customHeight="1">
      <c r="A240" s="76"/>
      <c r="B240" s="76"/>
      <c r="C240" s="76"/>
      <c r="D240" s="77"/>
      <c r="E240" s="78"/>
      <c r="F240" s="78"/>
      <c r="G240" s="78"/>
      <c r="H240" s="79"/>
      <c r="I240" s="77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</row>
    <row r="241" ht="10.5" customHeight="1">
      <c r="A241" s="76"/>
      <c r="B241" s="76"/>
      <c r="C241" s="76"/>
      <c r="D241" s="77"/>
      <c r="E241" s="78"/>
      <c r="F241" s="78"/>
      <c r="G241" s="78"/>
      <c r="H241" s="79"/>
      <c r="I241" s="77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</row>
    <row r="242" ht="10.5" customHeight="1">
      <c r="A242" s="76"/>
      <c r="B242" s="76"/>
      <c r="C242" s="76"/>
      <c r="D242" s="77"/>
      <c r="E242" s="78"/>
      <c r="F242" s="78"/>
      <c r="G242" s="78"/>
      <c r="H242" s="79"/>
      <c r="I242" s="77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</row>
    <row r="243" ht="10.5" customHeight="1">
      <c r="A243" s="76"/>
      <c r="B243" s="76"/>
      <c r="C243" s="76"/>
      <c r="D243" s="77"/>
      <c r="E243" s="78"/>
      <c r="F243" s="78"/>
      <c r="G243" s="78"/>
      <c r="H243" s="79"/>
      <c r="I243" s="77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</row>
    <row r="244" ht="10.5" customHeight="1">
      <c r="A244" s="76"/>
      <c r="B244" s="76"/>
      <c r="C244" s="76"/>
      <c r="D244" s="77"/>
      <c r="E244" s="78"/>
      <c r="F244" s="78"/>
      <c r="G244" s="78"/>
      <c r="H244" s="79"/>
      <c r="I244" s="77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</row>
    <row r="245" ht="10.5" customHeight="1">
      <c r="A245" s="76"/>
      <c r="B245" s="76"/>
      <c r="C245" s="76"/>
      <c r="D245" s="77"/>
      <c r="E245" s="78"/>
      <c r="F245" s="78"/>
      <c r="G245" s="78"/>
      <c r="H245" s="79"/>
      <c r="I245" s="77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</row>
    <row r="246" ht="10.5" customHeight="1">
      <c r="A246" s="76"/>
      <c r="B246" s="76"/>
      <c r="C246" s="76"/>
      <c r="D246" s="77"/>
      <c r="E246" s="78"/>
      <c r="F246" s="78"/>
      <c r="G246" s="78"/>
      <c r="H246" s="79"/>
      <c r="I246" s="77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</row>
    <row r="247" ht="10.5" customHeight="1">
      <c r="A247" s="76"/>
      <c r="B247" s="76"/>
      <c r="C247" s="76"/>
      <c r="D247" s="77"/>
      <c r="E247" s="78"/>
      <c r="F247" s="78"/>
      <c r="G247" s="78"/>
      <c r="H247" s="79"/>
      <c r="I247" s="77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</row>
    <row r="248" ht="10.5" customHeight="1">
      <c r="A248" s="76"/>
      <c r="B248" s="76"/>
      <c r="C248" s="76"/>
      <c r="D248" s="77"/>
      <c r="E248" s="78"/>
      <c r="F248" s="78"/>
      <c r="G248" s="78"/>
      <c r="H248" s="79"/>
      <c r="I248" s="77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</row>
    <row r="249" ht="10.5" customHeight="1">
      <c r="A249" s="76"/>
      <c r="B249" s="76"/>
      <c r="C249" s="76"/>
      <c r="D249" s="77"/>
      <c r="E249" s="78"/>
      <c r="F249" s="78"/>
      <c r="G249" s="78"/>
      <c r="H249" s="79"/>
      <c r="I249" s="77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</row>
    <row r="250" ht="10.5" customHeight="1">
      <c r="A250" s="76"/>
      <c r="B250" s="76"/>
      <c r="C250" s="76"/>
      <c r="D250" s="77"/>
      <c r="E250" s="78"/>
      <c r="F250" s="78"/>
      <c r="G250" s="78"/>
      <c r="H250" s="79"/>
      <c r="I250" s="77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</row>
    <row r="251" ht="10.5" customHeight="1">
      <c r="A251" s="76"/>
      <c r="B251" s="76"/>
      <c r="C251" s="76"/>
      <c r="D251" s="77"/>
      <c r="E251" s="78"/>
      <c r="F251" s="78"/>
      <c r="G251" s="78"/>
      <c r="H251" s="79"/>
      <c r="I251" s="77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</row>
    <row r="252" ht="10.5" customHeight="1">
      <c r="A252" s="76"/>
      <c r="B252" s="76"/>
      <c r="C252" s="76"/>
      <c r="D252" s="77"/>
      <c r="E252" s="78"/>
      <c r="F252" s="78"/>
      <c r="G252" s="78"/>
      <c r="H252" s="79"/>
      <c r="I252" s="77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</row>
    <row r="253" ht="10.5" customHeight="1">
      <c r="A253" s="76"/>
      <c r="B253" s="76"/>
      <c r="C253" s="76"/>
      <c r="D253" s="77"/>
      <c r="E253" s="78"/>
      <c r="F253" s="78"/>
      <c r="G253" s="78"/>
      <c r="H253" s="79"/>
      <c r="I253" s="77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</row>
    <row r="254" ht="10.5" customHeight="1">
      <c r="A254" s="76"/>
      <c r="B254" s="76"/>
      <c r="C254" s="76"/>
      <c r="D254" s="77"/>
      <c r="E254" s="78"/>
      <c r="F254" s="78"/>
      <c r="G254" s="78"/>
      <c r="H254" s="79"/>
      <c r="I254" s="77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</row>
    <row r="255" ht="10.5" customHeight="1">
      <c r="A255" s="76"/>
      <c r="B255" s="76"/>
      <c r="C255" s="76"/>
      <c r="D255" s="77"/>
      <c r="E255" s="78"/>
      <c r="F255" s="78"/>
      <c r="G255" s="78"/>
      <c r="H255" s="79"/>
      <c r="I255" s="77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</row>
    <row r="256" ht="10.5" customHeight="1">
      <c r="A256" s="76"/>
      <c r="B256" s="76"/>
      <c r="C256" s="76"/>
      <c r="D256" s="77"/>
      <c r="E256" s="78"/>
      <c r="F256" s="78"/>
      <c r="G256" s="78"/>
      <c r="H256" s="79"/>
      <c r="I256" s="77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</row>
    <row r="257" ht="10.5" customHeight="1">
      <c r="A257" s="76"/>
      <c r="B257" s="76"/>
      <c r="C257" s="76"/>
      <c r="D257" s="77"/>
      <c r="E257" s="78"/>
      <c r="F257" s="78"/>
      <c r="G257" s="78"/>
      <c r="H257" s="79"/>
      <c r="I257" s="77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</row>
    <row r="258" ht="10.5" customHeight="1">
      <c r="A258" s="76"/>
      <c r="B258" s="76"/>
      <c r="C258" s="76"/>
      <c r="D258" s="77"/>
      <c r="E258" s="78"/>
      <c r="F258" s="78"/>
      <c r="G258" s="78"/>
      <c r="H258" s="79"/>
      <c r="I258" s="77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</row>
    <row r="259" ht="10.5" customHeight="1">
      <c r="A259" s="76"/>
      <c r="B259" s="76"/>
      <c r="C259" s="76"/>
      <c r="D259" s="77"/>
      <c r="E259" s="78"/>
      <c r="F259" s="78"/>
      <c r="G259" s="78"/>
      <c r="H259" s="79"/>
      <c r="I259" s="77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</row>
    <row r="260" ht="10.5" customHeight="1">
      <c r="A260" s="76"/>
      <c r="B260" s="76"/>
      <c r="C260" s="76"/>
      <c r="D260" s="77"/>
      <c r="E260" s="78"/>
      <c r="F260" s="78"/>
      <c r="G260" s="78"/>
      <c r="H260" s="79"/>
      <c r="I260" s="77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</row>
    <row r="261" ht="10.5" customHeight="1">
      <c r="A261" s="76"/>
      <c r="B261" s="76"/>
      <c r="C261" s="76"/>
      <c r="D261" s="77"/>
      <c r="E261" s="78"/>
      <c r="F261" s="78"/>
      <c r="G261" s="78"/>
      <c r="H261" s="79"/>
      <c r="I261" s="77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</row>
    <row r="262" ht="10.5" customHeight="1">
      <c r="A262" s="76"/>
      <c r="B262" s="76"/>
      <c r="C262" s="76"/>
      <c r="D262" s="77"/>
      <c r="E262" s="78"/>
      <c r="F262" s="78"/>
      <c r="G262" s="78"/>
      <c r="H262" s="79"/>
      <c r="I262" s="77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</row>
    <row r="263" ht="10.5" customHeight="1">
      <c r="A263" s="76"/>
      <c r="B263" s="76"/>
      <c r="C263" s="76"/>
      <c r="D263" s="77"/>
      <c r="E263" s="78"/>
      <c r="F263" s="78"/>
      <c r="G263" s="78"/>
      <c r="H263" s="79"/>
      <c r="I263" s="77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</row>
    <row r="264" ht="10.5" customHeight="1">
      <c r="A264" s="76"/>
      <c r="B264" s="76"/>
      <c r="C264" s="76"/>
      <c r="D264" s="77"/>
      <c r="E264" s="78"/>
      <c r="F264" s="78"/>
      <c r="G264" s="78"/>
      <c r="H264" s="79"/>
      <c r="I264" s="77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</row>
    <row r="265" ht="10.5" customHeight="1">
      <c r="A265" s="76"/>
      <c r="B265" s="76"/>
      <c r="C265" s="76"/>
      <c r="D265" s="77"/>
      <c r="E265" s="78"/>
      <c r="F265" s="78"/>
      <c r="G265" s="78"/>
      <c r="H265" s="79"/>
      <c r="I265" s="77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</row>
    <row r="266" ht="10.5" customHeight="1">
      <c r="A266" s="76"/>
      <c r="B266" s="76"/>
      <c r="C266" s="76"/>
      <c r="D266" s="77"/>
      <c r="E266" s="78"/>
      <c r="F266" s="78"/>
      <c r="G266" s="78"/>
      <c r="H266" s="79"/>
      <c r="I266" s="77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</row>
    <row r="267" ht="10.5" customHeight="1">
      <c r="A267" s="76"/>
      <c r="B267" s="76"/>
      <c r="C267" s="76"/>
      <c r="D267" s="77"/>
      <c r="E267" s="78"/>
      <c r="F267" s="78"/>
      <c r="G267" s="78"/>
      <c r="H267" s="79"/>
      <c r="I267" s="77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</row>
    <row r="268" ht="10.5" customHeight="1">
      <c r="A268" s="76"/>
      <c r="B268" s="76"/>
      <c r="C268" s="76"/>
      <c r="D268" s="77"/>
      <c r="E268" s="78"/>
      <c r="F268" s="78"/>
      <c r="G268" s="78"/>
      <c r="H268" s="79"/>
      <c r="I268" s="77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</row>
    <row r="269" ht="10.5" customHeight="1">
      <c r="A269" s="76"/>
      <c r="B269" s="76"/>
      <c r="C269" s="76"/>
      <c r="D269" s="77"/>
      <c r="E269" s="78"/>
      <c r="F269" s="78"/>
      <c r="G269" s="78"/>
      <c r="H269" s="79"/>
      <c r="I269" s="77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</row>
    <row r="270" ht="10.5" customHeight="1">
      <c r="A270" s="76"/>
      <c r="B270" s="76"/>
      <c r="C270" s="76"/>
      <c r="D270" s="77"/>
      <c r="E270" s="78"/>
      <c r="F270" s="78"/>
      <c r="G270" s="78"/>
      <c r="H270" s="79"/>
      <c r="I270" s="77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</row>
    <row r="271" ht="10.5" customHeight="1">
      <c r="A271" s="76"/>
      <c r="B271" s="76"/>
      <c r="C271" s="76"/>
      <c r="D271" s="77"/>
      <c r="E271" s="78"/>
      <c r="F271" s="78"/>
      <c r="G271" s="78"/>
      <c r="H271" s="79"/>
      <c r="I271" s="77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</row>
    <row r="272" ht="10.5" customHeight="1">
      <c r="A272" s="76"/>
      <c r="B272" s="76"/>
      <c r="C272" s="76"/>
      <c r="D272" s="77"/>
      <c r="E272" s="78"/>
      <c r="F272" s="78"/>
      <c r="G272" s="78"/>
      <c r="H272" s="79"/>
      <c r="I272" s="77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</row>
    <row r="273" ht="10.5" customHeight="1">
      <c r="A273" s="76"/>
      <c r="B273" s="76"/>
      <c r="C273" s="76"/>
      <c r="D273" s="77"/>
      <c r="E273" s="78"/>
      <c r="F273" s="78"/>
      <c r="G273" s="78"/>
      <c r="H273" s="79"/>
      <c r="I273" s="77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</row>
    <row r="274" ht="10.5" customHeight="1">
      <c r="A274" s="76"/>
      <c r="B274" s="76"/>
      <c r="C274" s="76"/>
      <c r="D274" s="77"/>
      <c r="E274" s="78"/>
      <c r="F274" s="78"/>
      <c r="G274" s="78"/>
      <c r="H274" s="79"/>
      <c r="I274" s="77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</row>
    <row r="275" ht="10.5" customHeight="1">
      <c r="A275" s="76"/>
      <c r="B275" s="76"/>
      <c r="C275" s="76"/>
      <c r="D275" s="77"/>
      <c r="E275" s="78"/>
      <c r="F275" s="78"/>
      <c r="G275" s="78"/>
      <c r="H275" s="79"/>
      <c r="I275" s="77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</row>
    <row r="276" ht="10.5" customHeight="1">
      <c r="A276" s="76"/>
      <c r="B276" s="76"/>
      <c r="C276" s="76"/>
      <c r="D276" s="77"/>
      <c r="E276" s="78"/>
      <c r="F276" s="78"/>
      <c r="G276" s="78"/>
      <c r="H276" s="79"/>
      <c r="I276" s="77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</row>
    <row r="277" ht="10.5" customHeight="1">
      <c r="A277" s="76"/>
      <c r="B277" s="76"/>
      <c r="C277" s="76"/>
      <c r="D277" s="77"/>
      <c r="E277" s="78"/>
      <c r="F277" s="78"/>
      <c r="G277" s="78"/>
      <c r="H277" s="79"/>
      <c r="I277" s="77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</row>
    <row r="278" ht="10.5" customHeight="1">
      <c r="A278" s="76"/>
      <c r="B278" s="76"/>
      <c r="C278" s="76"/>
      <c r="D278" s="77"/>
      <c r="E278" s="78"/>
      <c r="F278" s="78"/>
      <c r="G278" s="78"/>
      <c r="H278" s="79"/>
      <c r="I278" s="77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</row>
    <row r="279" ht="10.5" customHeight="1">
      <c r="A279" s="76"/>
      <c r="B279" s="76"/>
      <c r="C279" s="76"/>
      <c r="D279" s="77"/>
      <c r="E279" s="78"/>
      <c r="F279" s="78"/>
      <c r="G279" s="78"/>
      <c r="H279" s="79"/>
      <c r="I279" s="77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</row>
    <row r="280" ht="10.5" customHeight="1">
      <c r="A280" s="76"/>
      <c r="B280" s="76"/>
      <c r="C280" s="76"/>
      <c r="D280" s="77"/>
      <c r="E280" s="78"/>
      <c r="F280" s="78"/>
      <c r="G280" s="78"/>
      <c r="H280" s="79"/>
      <c r="I280" s="77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</row>
    <row r="281" ht="10.5" customHeight="1">
      <c r="A281" s="76"/>
      <c r="B281" s="76"/>
      <c r="C281" s="76"/>
      <c r="D281" s="77"/>
      <c r="E281" s="78"/>
      <c r="F281" s="78"/>
      <c r="G281" s="78"/>
      <c r="H281" s="79"/>
      <c r="I281" s="77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</row>
    <row r="282" ht="10.5" customHeight="1">
      <c r="A282" s="76"/>
      <c r="B282" s="76"/>
      <c r="C282" s="76"/>
      <c r="D282" s="77"/>
      <c r="E282" s="78"/>
      <c r="F282" s="78"/>
      <c r="G282" s="78"/>
      <c r="H282" s="79"/>
      <c r="I282" s="77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</row>
    <row r="283" ht="10.5" customHeight="1">
      <c r="A283" s="76"/>
      <c r="B283" s="76"/>
      <c r="C283" s="76"/>
      <c r="D283" s="77"/>
      <c r="E283" s="78"/>
      <c r="F283" s="78"/>
      <c r="G283" s="78"/>
      <c r="H283" s="79"/>
      <c r="I283" s="77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</row>
    <row r="284" ht="10.5" customHeight="1">
      <c r="A284" s="76"/>
      <c r="B284" s="76"/>
      <c r="C284" s="76"/>
      <c r="D284" s="77"/>
      <c r="E284" s="78"/>
      <c r="F284" s="78"/>
      <c r="G284" s="78"/>
      <c r="H284" s="79"/>
      <c r="I284" s="77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</row>
    <row r="285" ht="10.5" customHeight="1">
      <c r="A285" s="76"/>
      <c r="B285" s="76"/>
      <c r="C285" s="76"/>
      <c r="D285" s="77"/>
      <c r="E285" s="78"/>
      <c r="F285" s="78"/>
      <c r="G285" s="78"/>
      <c r="H285" s="79"/>
      <c r="I285" s="77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</row>
    <row r="286" ht="10.5" customHeight="1">
      <c r="A286" s="76"/>
      <c r="B286" s="76"/>
      <c r="C286" s="76"/>
      <c r="D286" s="77"/>
      <c r="E286" s="78"/>
      <c r="F286" s="78"/>
      <c r="G286" s="78"/>
      <c r="H286" s="79"/>
      <c r="I286" s="77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</row>
    <row r="287" ht="10.5" customHeight="1">
      <c r="A287" s="76"/>
      <c r="B287" s="76"/>
      <c r="C287" s="76"/>
      <c r="D287" s="77"/>
      <c r="E287" s="78"/>
      <c r="F287" s="78"/>
      <c r="G287" s="78"/>
      <c r="H287" s="79"/>
      <c r="I287" s="77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</row>
    <row r="288" ht="10.5" customHeight="1">
      <c r="A288" s="76"/>
      <c r="B288" s="76"/>
      <c r="C288" s="76"/>
      <c r="D288" s="77"/>
      <c r="E288" s="78"/>
      <c r="F288" s="78"/>
      <c r="G288" s="78"/>
      <c r="H288" s="79"/>
      <c r="I288" s="77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</row>
    <row r="289" ht="10.5" customHeight="1">
      <c r="A289" s="76"/>
      <c r="B289" s="76"/>
      <c r="C289" s="76"/>
      <c r="D289" s="77"/>
      <c r="E289" s="78"/>
      <c r="F289" s="78"/>
      <c r="G289" s="78"/>
      <c r="H289" s="79"/>
      <c r="I289" s="77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</row>
    <row r="290" ht="10.5" customHeight="1">
      <c r="A290" s="76"/>
      <c r="B290" s="76"/>
      <c r="C290" s="76"/>
      <c r="D290" s="77"/>
      <c r="E290" s="78"/>
      <c r="F290" s="78"/>
      <c r="G290" s="78"/>
      <c r="H290" s="79"/>
      <c r="I290" s="77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</row>
    <row r="291" ht="10.5" customHeight="1">
      <c r="A291" s="76"/>
      <c r="B291" s="76"/>
      <c r="C291" s="76"/>
      <c r="D291" s="77"/>
      <c r="E291" s="78"/>
      <c r="F291" s="78"/>
      <c r="G291" s="78"/>
      <c r="H291" s="79"/>
      <c r="I291" s="77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</row>
    <row r="292" ht="10.5" customHeight="1">
      <c r="A292" s="76"/>
      <c r="B292" s="76"/>
      <c r="C292" s="76"/>
      <c r="D292" s="77"/>
      <c r="E292" s="78"/>
      <c r="F292" s="78"/>
      <c r="G292" s="78"/>
      <c r="H292" s="79"/>
      <c r="I292" s="77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</row>
    <row r="293" ht="10.5" customHeight="1">
      <c r="A293" s="76"/>
      <c r="B293" s="76"/>
      <c r="C293" s="76"/>
      <c r="D293" s="77"/>
      <c r="E293" s="78"/>
      <c r="F293" s="78"/>
      <c r="G293" s="78"/>
      <c r="H293" s="79"/>
      <c r="I293" s="77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</row>
    <row r="294" ht="10.5" customHeight="1">
      <c r="A294" s="76"/>
      <c r="B294" s="76"/>
      <c r="C294" s="76"/>
      <c r="D294" s="77"/>
      <c r="E294" s="78"/>
      <c r="F294" s="78"/>
      <c r="G294" s="78"/>
      <c r="H294" s="79"/>
      <c r="I294" s="77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</row>
    <row r="295" ht="10.5" customHeight="1">
      <c r="A295" s="76"/>
      <c r="B295" s="76"/>
      <c r="C295" s="76"/>
      <c r="D295" s="77"/>
      <c r="E295" s="78"/>
      <c r="F295" s="78"/>
      <c r="G295" s="78"/>
      <c r="H295" s="79"/>
      <c r="I295" s="77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</row>
    <row r="296" ht="10.5" customHeight="1">
      <c r="A296" s="76"/>
      <c r="B296" s="76"/>
      <c r="C296" s="76"/>
      <c r="D296" s="77"/>
      <c r="E296" s="78"/>
      <c r="F296" s="78"/>
      <c r="G296" s="78"/>
      <c r="H296" s="79"/>
      <c r="I296" s="77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</row>
    <row r="297" ht="10.5" customHeight="1">
      <c r="A297" s="76"/>
      <c r="B297" s="76"/>
      <c r="C297" s="76"/>
      <c r="D297" s="77"/>
      <c r="E297" s="78"/>
      <c r="F297" s="78"/>
      <c r="G297" s="78"/>
      <c r="H297" s="79"/>
      <c r="I297" s="77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</row>
    <row r="298" ht="10.5" customHeight="1">
      <c r="A298" s="76"/>
      <c r="B298" s="76"/>
      <c r="C298" s="76"/>
      <c r="D298" s="77"/>
      <c r="E298" s="78"/>
      <c r="F298" s="78"/>
      <c r="G298" s="78"/>
      <c r="H298" s="79"/>
      <c r="I298" s="77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</row>
    <row r="299" ht="10.5" customHeight="1">
      <c r="A299" s="76"/>
      <c r="B299" s="76"/>
      <c r="C299" s="76"/>
      <c r="D299" s="77"/>
      <c r="E299" s="78"/>
      <c r="F299" s="78"/>
      <c r="G299" s="78"/>
      <c r="H299" s="79"/>
      <c r="I299" s="77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</row>
    <row r="300" ht="10.5" customHeight="1">
      <c r="A300" s="76"/>
      <c r="B300" s="76"/>
      <c r="C300" s="76"/>
      <c r="D300" s="77"/>
      <c r="E300" s="78"/>
      <c r="F300" s="78"/>
      <c r="G300" s="78"/>
      <c r="H300" s="79"/>
      <c r="I300" s="77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</row>
    <row r="301" ht="10.5" customHeight="1">
      <c r="A301" s="76"/>
      <c r="B301" s="76"/>
      <c r="C301" s="76"/>
      <c r="D301" s="77"/>
      <c r="E301" s="78"/>
      <c r="F301" s="78"/>
      <c r="G301" s="78"/>
      <c r="H301" s="79"/>
      <c r="I301" s="77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</row>
    <row r="302" ht="10.5" customHeight="1">
      <c r="A302" s="76"/>
      <c r="B302" s="76"/>
      <c r="C302" s="76"/>
      <c r="D302" s="77"/>
      <c r="E302" s="78"/>
      <c r="F302" s="78"/>
      <c r="G302" s="78"/>
      <c r="H302" s="79"/>
      <c r="I302" s="77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</row>
    <row r="303" ht="10.5" customHeight="1">
      <c r="A303" s="76"/>
      <c r="B303" s="76"/>
      <c r="C303" s="76"/>
      <c r="D303" s="77"/>
      <c r="E303" s="78"/>
      <c r="F303" s="78"/>
      <c r="G303" s="78"/>
      <c r="H303" s="79"/>
      <c r="I303" s="77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</row>
    <row r="304" ht="10.5" customHeight="1">
      <c r="A304" s="76"/>
      <c r="B304" s="76"/>
      <c r="C304" s="76"/>
      <c r="D304" s="77"/>
      <c r="E304" s="78"/>
      <c r="F304" s="78"/>
      <c r="G304" s="78"/>
      <c r="H304" s="79"/>
      <c r="I304" s="77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</row>
    <row r="305" ht="10.5" customHeight="1">
      <c r="A305" s="76"/>
      <c r="B305" s="76"/>
      <c r="C305" s="76"/>
      <c r="D305" s="77"/>
      <c r="E305" s="78"/>
      <c r="F305" s="78"/>
      <c r="G305" s="78"/>
      <c r="H305" s="79"/>
      <c r="I305" s="77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</row>
    <row r="306" ht="10.5" customHeight="1">
      <c r="A306" s="76"/>
      <c r="B306" s="76"/>
      <c r="C306" s="76"/>
      <c r="D306" s="77"/>
      <c r="E306" s="78"/>
      <c r="F306" s="78"/>
      <c r="G306" s="78"/>
      <c r="H306" s="79"/>
      <c r="I306" s="77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</row>
    <row r="307" ht="10.5" customHeight="1">
      <c r="A307" s="76"/>
      <c r="B307" s="76"/>
      <c r="C307" s="76"/>
      <c r="D307" s="77"/>
      <c r="E307" s="78"/>
      <c r="F307" s="78"/>
      <c r="G307" s="78"/>
      <c r="H307" s="79"/>
      <c r="I307" s="77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</row>
    <row r="308" ht="10.5" customHeight="1">
      <c r="A308" s="76"/>
      <c r="B308" s="76"/>
      <c r="C308" s="76"/>
      <c r="D308" s="77"/>
      <c r="E308" s="78"/>
      <c r="F308" s="78"/>
      <c r="G308" s="78"/>
      <c r="H308" s="79"/>
      <c r="I308" s="77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</row>
    <row r="309" ht="10.5" customHeight="1">
      <c r="A309" s="76"/>
      <c r="B309" s="76"/>
      <c r="C309" s="76"/>
      <c r="D309" s="77"/>
      <c r="E309" s="78"/>
      <c r="F309" s="78"/>
      <c r="G309" s="78"/>
      <c r="H309" s="79"/>
      <c r="I309" s="77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</row>
    <row r="310" ht="10.5" customHeight="1">
      <c r="A310" s="76"/>
      <c r="B310" s="76"/>
      <c r="C310" s="76"/>
      <c r="D310" s="77"/>
      <c r="E310" s="78"/>
      <c r="F310" s="78"/>
      <c r="G310" s="78"/>
      <c r="H310" s="79"/>
      <c r="I310" s="77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</row>
    <row r="311" ht="10.5" customHeight="1">
      <c r="A311" s="76"/>
      <c r="B311" s="76"/>
      <c r="C311" s="76"/>
      <c r="D311" s="77"/>
      <c r="E311" s="78"/>
      <c r="F311" s="78"/>
      <c r="G311" s="78"/>
      <c r="H311" s="79"/>
      <c r="I311" s="77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</row>
    <row r="312" ht="10.5" customHeight="1">
      <c r="A312" s="76"/>
      <c r="B312" s="76"/>
      <c r="C312" s="76"/>
      <c r="D312" s="77"/>
      <c r="E312" s="78"/>
      <c r="F312" s="78"/>
      <c r="G312" s="78"/>
      <c r="H312" s="79"/>
      <c r="I312" s="77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</row>
    <row r="313" ht="10.5" customHeight="1">
      <c r="A313" s="76"/>
      <c r="B313" s="76"/>
      <c r="C313" s="76"/>
      <c r="D313" s="77"/>
      <c r="E313" s="78"/>
      <c r="F313" s="78"/>
      <c r="G313" s="78"/>
      <c r="H313" s="79"/>
      <c r="I313" s="77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</row>
    <row r="314" ht="10.5" customHeight="1">
      <c r="A314" s="76"/>
      <c r="B314" s="76"/>
      <c r="C314" s="76"/>
      <c r="D314" s="77"/>
      <c r="E314" s="78"/>
      <c r="F314" s="78"/>
      <c r="G314" s="78"/>
      <c r="H314" s="79"/>
      <c r="I314" s="77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</row>
    <row r="315" ht="10.5" customHeight="1">
      <c r="A315" s="76"/>
      <c r="B315" s="76"/>
      <c r="C315" s="76"/>
      <c r="D315" s="77"/>
      <c r="E315" s="78"/>
      <c r="F315" s="78"/>
      <c r="G315" s="78"/>
      <c r="H315" s="79"/>
      <c r="I315" s="77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</row>
    <row r="316" ht="10.5" customHeight="1">
      <c r="A316" s="76"/>
      <c r="B316" s="76"/>
      <c r="C316" s="76"/>
      <c r="D316" s="77"/>
      <c r="E316" s="78"/>
      <c r="F316" s="78"/>
      <c r="G316" s="78"/>
      <c r="H316" s="79"/>
      <c r="I316" s="77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</row>
    <row r="317" ht="10.5" customHeight="1">
      <c r="A317" s="76"/>
      <c r="B317" s="76"/>
      <c r="C317" s="76"/>
      <c r="D317" s="77"/>
      <c r="E317" s="78"/>
      <c r="F317" s="78"/>
      <c r="G317" s="78"/>
      <c r="H317" s="79"/>
      <c r="I317" s="77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</row>
    <row r="318" ht="10.5" customHeight="1">
      <c r="A318" s="76"/>
      <c r="B318" s="76"/>
      <c r="C318" s="76"/>
      <c r="D318" s="77"/>
      <c r="E318" s="78"/>
      <c r="F318" s="78"/>
      <c r="G318" s="78"/>
      <c r="H318" s="79"/>
      <c r="I318" s="77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</row>
    <row r="319" ht="10.5" customHeight="1">
      <c r="A319" s="76"/>
      <c r="B319" s="76"/>
      <c r="C319" s="76"/>
      <c r="D319" s="77"/>
      <c r="E319" s="78"/>
      <c r="F319" s="78"/>
      <c r="G319" s="78"/>
      <c r="H319" s="79"/>
      <c r="I319" s="77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</row>
    <row r="320" ht="10.5" customHeight="1">
      <c r="A320" s="76"/>
      <c r="B320" s="76"/>
      <c r="C320" s="76"/>
      <c r="D320" s="77"/>
      <c r="E320" s="78"/>
      <c r="F320" s="78"/>
      <c r="G320" s="78"/>
      <c r="H320" s="79"/>
      <c r="I320" s="77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</row>
    <row r="321" ht="10.5" customHeight="1">
      <c r="A321" s="76"/>
      <c r="B321" s="76"/>
      <c r="C321" s="76"/>
      <c r="D321" s="77"/>
      <c r="E321" s="78"/>
      <c r="F321" s="78"/>
      <c r="G321" s="78"/>
      <c r="H321" s="79"/>
      <c r="I321" s="77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</row>
    <row r="322" ht="10.5" customHeight="1">
      <c r="A322" s="76"/>
      <c r="B322" s="76"/>
      <c r="C322" s="76"/>
      <c r="D322" s="77"/>
      <c r="E322" s="78"/>
      <c r="F322" s="78"/>
      <c r="G322" s="78"/>
      <c r="H322" s="79"/>
      <c r="I322" s="77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</row>
    <row r="323" ht="10.5" customHeight="1">
      <c r="A323" s="76"/>
      <c r="B323" s="76"/>
      <c r="C323" s="76"/>
      <c r="D323" s="77"/>
      <c r="E323" s="78"/>
      <c r="F323" s="78"/>
      <c r="G323" s="78"/>
      <c r="H323" s="79"/>
      <c r="I323" s="77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</row>
    <row r="324" ht="10.5" customHeight="1">
      <c r="A324" s="76"/>
      <c r="B324" s="76"/>
      <c r="C324" s="76"/>
      <c r="D324" s="77"/>
      <c r="E324" s="78"/>
      <c r="F324" s="78"/>
      <c r="G324" s="78"/>
      <c r="H324" s="79"/>
      <c r="I324" s="77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</row>
    <row r="325" ht="10.5" customHeight="1">
      <c r="A325" s="76"/>
      <c r="B325" s="76"/>
      <c r="C325" s="76"/>
      <c r="D325" s="77"/>
      <c r="E325" s="78"/>
      <c r="F325" s="78"/>
      <c r="G325" s="78"/>
      <c r="H325" s="79"/>
      <c r="I325" s="77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</row>
    <row r="326" ht="10.5" customHeight="1">
      <c r="A326" s="76"/>
      <c r="B326" s="76"/>
      <c r="C326" s="76"/>
      <c r="D326" s="77"/>
      <c r="E326" s="78"/>
      <c r="F326" s="78"/>
      <c r="G326" s="78"/>
      <c r="H326" s="79"/>
      <c r="I326" s="77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</row>
    <row r="327" ht="10.5" customHeight="1">
      <c r="A327" s="76"/>
      <c r="B327" s="76"/>
      <c r="C327" s="76"/>
      <c r="D327" s="77"/>
      <c r="E327" s="78"/>
      <c r="F327" s="78"/>
      <c r="G327" s="78"/>
      <c r="H327" s="79"/>
      <c r="I327" s="77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</row>
    <row r="328" ht="10.5" customHeight="1">
      <c r="A328" s="76"/>
      <c r="B328" s="76"/>
      <c r="C328" s="76"/>
      <c r="D328" s="77"/>
      <c r="E328" s="78"/>
      <c r="F328" s="78"/>
      <c r="G328" s="78"/>
      <c r="H328" s="79"/>
      <c r="I328" s="77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</row>
    <row r="329" ht="10.5" customHeight="1">
      <c r="A329" s="76"/>
      <c r="B329" s="76"/>
      <c r="C329" s="76"/>
      <c r="D329" s="77"/>
      <c r="E329" s="78"/>
      <c r="F329" s="78"/>
      <c r="G329" s="78"/>
      <c r="H329" s="79"/>
      <c r="I329" s="77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</row>
    <row r="330" ht="10.5" customHeight="1">
      <c r="A330" s="76"/>
      <c r="B330" s="76"/>
      <c r="C330" s="76"/>
      <c r="D330" s="77"/>
      <c r="E330" s="78"/>
      <c r="F330" s="78"/>
      <c r="G330" s="78"/>
      <c r="H330" s="79"/>
      <c r="I330" s="77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</row>
    <row r="331" ht="10.5" customHeight="1">
      <c r="A331" s="76"/>
      <c r="B331" s="76"/>
      <c r="C331" s="76"/>
      <c r="D331" s="77"/>
      <c r="E331" s="78"/>
      <c r="F331" s="78"/>
      <c r="G331" s="78"/>
      <c r="H331" s="79"/>
      <c r="I331" s="77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</row>
    <row r="332" ht="10.5" customHeight="1">
      <c r="A332" s="76"/>
      <c r="B332" s="76"/>
      <c r="C332" s="76"/>
      <c r="D332" s="77"/>
      <c r="E332" s="78"/>
      <c r="F332" s="78"/>
      <c r="G332" s="78"/>
      <c r="H332" s="79"/>
      <c r="I332" s="77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</row>
    <row r="333" ht="10.5" customHeight="1">
      <c r="A333" s="76"/>
      <c r="B333" s="76"/>
      <c r="C333" s="76"/>
      <c r="D333" s="77"/>
      <c r="E333" s="78"/>
      <c r="F333" s="78"/>
      <c r="G333" s="78"/>
      <c r="H333" s="79"/>
      <c r="I333" s="77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</row>
    <row r="334" ht="10.5" customHeight="1">
      <c r="A334" s="76"/>
      <c r="B334" s="76"/>
      <c r="C334" s="76"/>
      <c r="D334" s="77"/>
      <c r="E334" s="78"/>
      <c r="F334" s="78"/>
      <c r="G334" s="78"/>
      <c r="H334" s="79"/>
      <c r="I334" s="77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</row>
    <row r="335" ht="10.5" customHeight="1">
      <c r="A335" s="76"/>
      <c r="B335" s="76"/>
      <c r="C335" s="76"/>
      <c r="D335" s="77"/>
      <c r="E335" s="78"/>
      <c r="F335" s="78"/>
      <c r="G335" s="78"/>
      <c r="H335" s="79"/>
      <c r="I335" s="77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</row>
    <row r="336" ht="10.5" customHeight="1">
      <c r="A336" s="76"/>
      <c r="B336" s="76"/>
      <c r="C336" s="76"/>
      <c r="D336" s="77"/>
      <c r="E336" s="78"/>
      <c r="F336" s="78"/>
      <c r="G336" s="78"/>
      <c r="H336" s="79"/>
      <c r="I336" s="77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</row>
    <row r="337" ht="10.5" customHeight="1">
      <c r="A337" s="76"/>
      <c r="B337" s="76"/>
      <c r="C337" s="76"/>
      <c r="D337" s="77"/>
      <c r="E337" s="78"/>
      <c r="F337" s="78"/>
      <c r="G337" s="78"/>
      <c r="H337" s="79"/>
      <c r="I337" s="77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</row>
    <row r="338" ht="10.5" customHeight="1">
      <c r="A338" s="76"/>
      <c r="B338" s="76"/>
      <c r="C338" s="76"/>
      <c r="D338" s="77"/>
      <c r="E338" s="78"/>
      <c r="F338" s="78"/>
      <c r="G338" s="78"/>
      <c r="H338" s="79"/>
      <c r="I338" s="77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</row>
    <row r="339" ht="10.5" customHeight="1">
      <c r="A339" s="76"/>
      <c r="B339" s="76"/>
      <c r="C339" s="76"/>
      <c r="D339" s="77"/>
      <c r="E339" s="78"/>
      <c r="F339" s="78"/>
      <c r="G339" s="78"/>
      <c r="H339" s="79"/>
      <c r="I339" s="77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</row>
    <row r="340" ht="10.5" customHeight="1">
      <c r="A340" s="76"/>
      <c r="B340" s="76"/>
      <c r="C340" s="76"/>
      <c r="D340" s="77"/>
      <c r="E340" s="78"/>
      <c r="F340" s="78"/>
      <c r="G340" s="78"/>
      <c r="H340" s="79"/>
      <c r="I340" s="77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</row>
    <row r="341" ht="10.5" customHeight="1">
      <c r="A341" s="76"/>
      <c r="B341" s="76"/>
      <c r="C341" s="76"/>
      <c r="D341" s="77"/>
      <c r="E341" s="78"/>
      <c r="F341" s="78"/>
      <c r="G341" s="78"/>
      <c r="H341" s="79"/>
      <c r="I341" s="77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</row>
    <row r="342" ht="10.5" customHeight="1">
      <c r="A342" s="76"/>
      <c r="B342" s="76"/>
      <c r="C342" s="76"/>
      <c r="D342" s="77"/>
      <c r="E342" s="78"/>
      <c r="F342" s="78"/>
      <c r="G342" s="78"/>
      <c r="H342" s="79"/>
      <c r="I342" s="77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</row>
    <row r="343" ht="10.5" customHeight="1">
      <c r="A343" s="76"/>
      <c r="B343" s="76"/>
      <c r="C343" s="76"/>
      <c r="D343" s="77"/>
      <c r="E343" s="78"/>
      <c r="F343" s="78"/>
      <c r="G343" s="78"/>
      <c r="H343" s="79"/>
      <c r="I343" s="77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</row>
    <row r="344" ht="10.5" customHeight="1">
      <c r="A344" s="76"/>
      <c r="B344" s="76"/>
      <c r="C344" s="76"/>
      <c r="D344" s="77"/>
      <c r="E344" s="78"/>
      <c r="F344" s="78"/>
      <c r="G344" s="78"/>
      <c r="H344" s="79"/>
      <c r="I344" s="77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</row>
    <row r="345" ht="10.5" customHeight="1">
      <c r="A345" s="76"/>
      <c r="B345" s="76"/>
      <c r="C345" s="76"/>
      <c r="D345" s="77"/>
      <c r="E345" s="78"/>
      <c r="F345" s="78"/>
      <c r="G345" s="78"/>
      <c r="H345" s="79"/>
      <c r="I345" s="77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</row>
    <row r="346" ht="10.5" customHeight="1">
      <c r="A346" s="76"/>
      <c r="B346" s="76"/>
      <c r="C346" s="76"/>
      <c r="D346" s="77"/>
      <c r="E346" s="78"/>
      <c r="F346" s="78"/>
      <c r="G346" s="78"/>
      <c r="H346" s="79"/>
      <c r="I346" s="77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</row>
    <row r="347" ht="10.5" customHeight="1">
      <c r="A347" s="76"/>
      <c r="B347" s="76"/>
      <c r="C347" s="76"/>
      <c r="D347" s="77"/>
      <c r="E347" s="78"/>
      <c r="F347" s="78"/>
      <c r="G347" s="78"/>
      <c r="H347" s="79"/>
      <c r="I347" s="77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</row>
    <row r="348" ht="10.5" customHeight="1">
      <c r="A348" s="76"/>
      <c r="B348" s="76"/>
      <c r="C348" s="76"/>
      <c r="D348" s="77"/>
      <c r="E348" s="78"/>
      <c r="F348" s="78"/>
      <c r="G348" s="78"/>
      <c r="H348" s="79"/>
      <c r="I348" s="77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</row>
    <row r="349" ht="10.5" customHeight="1">
      <c r="A349" s="76"/>
      <c r="B349" s="76"/>
      <c r="C349" s="76"/>
      <c r="D349" s="77"/>
      <c r="E349" s="78"/>
      <c r="F349" s="78"/>
      <c r="G349" s="78"/>
      <c r="H349" s="79"/>
      <c r="I349" s="77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</row>
    <row r="350" ht="10.5" customHeight="1">
      <c r="A350" s="76"/>
      <c r="B350" s="76"/>
      <c r="C350" s="76"/>
      <c r="D350" s="77"/>
      <c r="E350" s="78"/>
      <c r="F350" s="78"/>
      <c r="G350" s="78"/>
      <c r="H350" s="79"/>
      <c r="I350" s="77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</row>
    <row r="351" ht="10.5" customHeight="1">
      <c r="A351" s="76"/>
      <c r="B351" s="76"/>
      <c r="C351" s="76"/>
      <c r="D351" s="77"/>
      <c r="E351" s="78"/>
      <c r="F351" s="78"/>
      <c r="G351" s="78"/>
      <c r="H351" s="79"/>
      <c r="I351" s="77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</row>
    <row r="352" ht="10.5" customHeight="1">
      <c r="A352" s="76"/>
      <c r="B352" s="76"/>
      <c r="C352" s="76"/>
      <c r="D352" s="77"/>
      <c r="E352" s="78"/>
      <c r="F352" s="78"/>
      <c r="G352" s="78"/>
      <c r="H352" s="79"/>
      <c r="I352" s="77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</row>
    <row r="353" ht="10.5" customHeight="1">
      <c r="A353" s="76"/>
      <c r="B353" s="76"/>
      <c r="C353" s="76"/>
      <c r="D353" s="77"/>
      <c r="E353" s="78"/>
      <c r="F353" s="78"/>
      <c r="G353" s="78"/>
      <c r="H353" s="79"/>
      <c r="I353" s="77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</row>
    <row r="354" ht="10.5" customHeight="1">
      <c r="A354" s="76"/>
      <c r="B354" s="76"/>
      <c r="C354" s="76"/>
      <c r="D354" s="77"/>
      <c r="E354" s="78"/>
      <c r="F354" s="78"/>
      <c r="G354" s="78"/>
      <c r="H354" s="79"/>
      <c r="I354" s="77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</row>
    <row r="355" ht="10.5" customHeight="1">
      <c r="A355" s="76"/>
      <c r="B355" s="76"/>
      <c r="C355" s="76"/>
      <c r="D355" s="77"/>
      <c r="E355" s="78"/>
      <c r="F355" s="78"/>
      <c r="G355" s="78"/>
      <c r="H355" s="79"/>
      <c r="I355" s="77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</row>
    <row r="356" ht="10.5" customHeight="1">
      <c r="A356" s="76"/>
      <c r="B356" s="76"/>
      <c r="C356" s="76"/>
      <c r="D356" s="77"/>
      <c r="E356" s="78"/>
      <c r="F356" s="78"/>
      <c r="G356" s="78"/>
      <c r="H356" s="79"/>
      <c r="I356" s="77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</row>
    <row r="357" ht="10.5" customHeight="1">
      <c r="A357" s="76"/>
      <c r="B357" s="76"/>
      <c r="C357" s="76"/>
      <c r="D357" s="77"/>
      <c r="E357" s="78"/>
      <c r="F357" s="78"/>
      <c r="G357" s="78"/>
      <c r="H357" s="79"/>
      <c r="I357" s="77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</row>
    <row r="358" ht="10.5" customHeight="1">
      <c r="A358" s="76"/>
      <c r="B358" s="76"/>
      <c r="C358" s="76"/>
      <c r="D358" s="77"/>
      <c r="E358" s="78"/>
      <c r="F358" s="78"/>
      <c r="G358" s="78"/>
      <c r="H358" s="79"/>
      <c r="I358" s="77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</row>
    <row r="359" ht="10.5" customHeight="1">
      <c r="A359" s="76"/>
      <c r="B359" s="76"/>
      <c r="C359" s="76"/>
      <c r="D359" s="77"/>
      <c r="E359" s="78"/>
      <c r="F359" s="78"/>
      <c r="G359" s="78"/>
      <c r="H359" s="79"/>
      <c r="I359" s="77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</row>
    <row r="360" ht="10.5" customHeight="1">
      <c r="A360" s="76"/>
      <c r="B360" s="76"/>
      <c r="C360" s="76"/>
      <c r="D360" s="77"/>
      <c r="E360" s="78"/>
      <c r="F360" s="78"/>
      <c r="G360" s="78"/>
      <c r="H360" s="79"/>
      <c r="I360" s="77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</row>
    <row r="361" ht="10.5" customHeight="1">
      <c r="A361" s="76"/>
      <c r="B361" s="76"/>
      <c r="C361" s="76"/>
      <c r="D361" s="77"/>
      <c r="E361" s="78"/>
      <c r="F361" s="78"/>
      <c r="G361" s="78"/>
      <c r="H361" s="79"/>
      <c r="I361" s="77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</row>
    <row r="362" ht="10.5" customHeight="1">
      <c r="A362" s="76"/>
      <c r="B362" s="76"/>
      <c r="C362" s="76"/>
      <c r="D362" s="77"/>
      <c r="E362" s="78"/>
      <c r="F362" s="78"/>
      <c r="G362" s="78"/>
      <c r="H362" s="79"/>
      <c r="I362" s="77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</row>
    <row r="363" ht="10.5" customHeight="1">
      <c r="A363" s="76"/>
      <c r="B363" s="76"/>
      <c r="C363" s="76"/>
      <c r="D363" s="77"/>
      <c r="E363" s="78"/>
      <c r="F363" s="78"/>
      <c r="G363" s="78"/>
      <c r="H363" s="79"/>
      <c r="I363" s="77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</row>
    <row r="364" ht="10.5" customHeight="1">
      <c r="A364" s="76"/>
      <c r="B364" s="76"/>
      <c r="C364" s="76"/>
      <c r="D364" s="77"/>
      <c r="E364" s="78"/>
      <c r="F364" s="78"/>
      <c r="G364" s="78"/>
      <c r="H364" s="79"/>
      <c r="I364" s="77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</row>
    <row r="365" ht="10.5" customHeight="1">
      <c r="A365" s="76"/>
      <c r="B365" s="76"/>
      <c r="C365" s="76"/>
      <c r="D365" s="77"/>
      <c r="E365" s="78"/>
      <c r="F365" s="78"/>
      <c r="G365" s="78"/>
      <c r="H365" s="79"/>
      <c r="I365" s="77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</row>
    <row r="366" ht="10.5" customHeight="1">
      <c r="A366" s="76"/>
      <c r="B366" s="76"/>
      <c r="C366" s="76"/>
      <c r="D366" s="77"/>
      <c r="E366" s="78"/>
      <c r="F366" s="78"/>
      <c r="G366" s="78"/>
      <c r="H366" s="79"/>
      <c r="I366" s="77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</row>
    <row r="367" ht="10.5" customHeight="1">
      <c r="A367" s="76"/>
      <c r="B367" s="76"/>
      <c r="C367" s="76"/>
      <c r="D367" s="77"/>
      <c r="E367" s="78"/>
      <c r="F367" s="78"/>
      <c r="G367" s="78"/>
      <c r="H367" s="79"/>
      <c r="I367" s="77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</row>
    <row r="368" ht="10.5" customHeight="1">
      <c r="A368" s="76"/>
      <c r="B368" s="76"/>
      <c r="C368" s="76"/>
      <c r="D368" s="77"/>
      <c r="E368" s="78"/>
      <c r="F368" s="78"/>
      <c r="G368" s="78"/>
      <c r="H368" s="79"/>
      <c r="I368" s="77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</row>
    <row r="369" ht="10.5" customHeight="1">
      <c r="A369" s="76"/>
      <c r="B369" s="76"/>
      <c r="C369" s="76"/>
      <c r="D369" s="77"/>
      <c r="E369" s="78"/>
      <c r="F369" s="78"/>
      <c r="G369" s="78"/>
      <c r="H369" s="79"/>
      <c r="I369" s="77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</row>
    <row r="370" ht="10.5" customHeight="1">
      <c r="A370" s="76"/>
      <c r="B370" s="76"/>
      <c r="C370" s="76"/>
      <c r="D370" s="77"/>
      <c r="E370" s="78"/>
      <c r="F370" s="78"/>
      <c r="G370" s="78"/>
      <c r="H370" s="79"/>
      <c r="I370" s="77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</row>
    <row r="371" ht="10.5" customHeight="1">
      <c r="A371" s="76"/>
      <c r="B371" s="76"/>
      <c r="C371" s="76"/>
      <c r="D371" s="77"/>
      <c r="E371" s="78"/>
      <c r="F371" s="78"/>
      <c r="G371" s="78"/>
      <c r="H371" s="79"/>
      <c r="I371" s="77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</row>
    <row r="372" ht="10.5" customHeight="1">
      <c r="A372" s="76"/>
      <c r="B372" s="76"/>
      <c r="C372" s="76"/>
      <c r="D372" s="77"/>
      <c r="E372" s="78"/>
      <c r="F372" s="78"/>
      <c r="G372" s="78"/>
      <c r="H372" s="79"/>
      <c r="I372" s="77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</row>
    <row r="373" ht="10.5" customHeight="1">
      <c r="A373" s="76"/>
      <c r="B373" s="76"/>
      <c r="C373" s="76"/>
      <c r="D373" s="77"/>
      <c r="E373" s="78"/>
      <c r="F373" s="78"/>
      <c r="G373" s="78"/>
      <c r="H373" s="79"/>
      <c r="I373" s="77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</row>
    <row r="374" ht="10.5" customHeight="1">
      <c r="A374" s="76"/>
      <c r="B374" s="76"/>
      <c r="C374" s="76"/>
      <c r="D374" s="77"/>
      <c r="E374" s="78"/>
      <c r="F374" s="78"/>
      <c r="G374" s="78"/>
      <c r="H374" s="79"/>
      <c r="I374" s="77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</row>
    <row r="375" ht="10.5" customHeight="1">
      <c r="A375" s="76"/>
      <c r="B375" s="76"/>
      <c r="C375" s="76"/>
      <c r="D375" s="77"/>
      <c r="E375" s="78"/>
      <c r="F375" s="78"/>
      <c r="G375" s="78"/>
      <c r="H375" s="79"/>
      <c r="I375" s="77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</row>
    <row r="376" ht="10.5" customHeight="1">
      <c r="A376" s="76"/>
      <c r="B376" s="76"/>
      <c r="C376" s="76"/>
      <c r="D376" s="77"/>
      <c r="E376" s="78"/>
      <c r="F376" s="78"/>
      <c r="G376" s="78"/>
      <c r="H376" s="79"/>
      <c r="I376" s="77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</row>
    <row r="377" ht="10.5" customHeight="1">
      <c r="A377" s="76"/>
      <c r="B377" s="76"/>
      <c r="C377" s="76"/>
      <c r="D377" s="77"/>
      <c r="E377" s="78"/>
      <c r="F377" s="78"/>
      <c r="G377" s="78"/>
      <c r="H377" s="79"/>
      <c r="I377" s="77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</row>
    <row r="378" ht="10.5" customHeight="1">
      <c r="A378" s="76"/>
      <c r="B378" s="76"/>
      <c r="C378" s="76"/>
      <c r="D378" s="77"/>
      <c r="E378" s="78"/>
      <c r="F378" s="78"/>
      <c r="G378" s="78"/>
      <c r="H378" s="79"/>
      <c r="I378" s="77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</row>
    <row r="379" ht="10.5" customHeight="1">
      <c r="A379" s="76"/>
      <c r="B379" s="76"/>
      <c r="C379" s="76"/>
      <c r="D379" s="77"/>
      <c r="E379" s="78"/>
      <c r="F379" s="78"/>
      <c r="G379" s="78"/>
      <c r="H379" s="79"/>
      <c r="I379" s="77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</row>
    <row r="380" ht="10.5" customHeight="1">
      <c r="A380" s="76"/>
      <c r="B380" s="76"/>
      <c r="C380" s="76"/>
      <c r="D380" s="77"/>
      <c r="E380" s="78"/>
      <c r="F380" s="78"/>
      <c r="G380" s="78"/>
      <c r="H380" s="79"/>
      <c r="I380" s="77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</row>
    <row r="381" ht="10.5" customHeight="1">
      <c r="A381" s="76"/>
      <c r="B381" s="76"/>
      <c r="C381" s="76"/>
      <c r="D381" s="77"/>
      <c r="E381" s="78"/>
      <c r="F381" s="78"/>
      <c r="G381" s="78"/>
      <c r="H381" s="79"/>
      <c r="I381" s="77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</row>
    <row r="382" ht="10.5" customHeight="1">
      <c r="A382" s="76"/>
      <c r="B382" s="76"/>
      <c r="C382" s="76"/>
      <c r="D382" s="77"/>
      <c r="E382" s="78"/>
      <c r="F382" s="78"/>
      <c r="G382" s="78"/>
      <c r="H382" s="79"/>
      <c r="I382" s="77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</row>
    <row r="383" ht="10.5" customHeight="1">
      <c r="A383" s="76"/>
      <c r="B383" s="76"/>
      <c r="C383" s="76"/>
      <c r="D383" s="77"/>
      <c r="E383" s="78"/>
      <c r="F383" s="78"/>
      <c r="G383" s="78"/>
      <c r="H383" s="79"/>
      <c r="I383" s="77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</row>
    <row r="384" ht="10.5" customHeight="1">
      <c r="A384" s="76"/>
      <c r="B384" s="76"/>
      <c r="C384" s="76"/>
      <c r="D384" s="77"/>
      <c r="E384" s="78"/>
      <c r="F384" s="78"/>
      <c r="G384" s="78"/>
      <c r="H384" s="79"/>
      <c r="I384" s="77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</row>
    <row r="385" ht="10.5" customHeight="1">
      <c r="A385" s="76"/>
      <c r="B385" s="76"/>
      <c r="C385" s="76"/>
      <c r="D385" s="77"/>
      <c r="E385" s="78"/>
      <c r="F385" s="78"/>
      <c r="G385" s="78"/>
      <c r="H385" s="79"/>
      <c r="I385" s="77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</row>
    <row r="386" ht="10.5" customHeight="1">
      <c r="A386" s="76"/>
      <c r="B386" s="76"/>
      <c r="C386" s="76"/>
      <c r="D386" s="77"/>
      <c r="E386" s="78"/>
      <c r="F386" s="78"/>
      <c r="G386" s="78"/>
      <c r="H386" s="79"/>
      <c r="I386" s="77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</row>
    <row r="387" ht="10.5" customHeight="1">
      <c r="A387" s="76"/>
      <c r="B387" s="76"/>
      <c r="C387" s="76"/>
      <c r="D387" s="77"/>
      <c r="E387" s="78"/>
      <c r="F387" s="78"/>
      <c r="G387" s="78"/>
      <c r="H387" s="79"/>
      <c r="I387" s="77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</row>
    <row r="388" ht="10.5" customHeight="1">
      <c r="A388" s="76"/>
      <c r="B388" s="76"/>
      <c r="C388" s="76"/>
      <c r="D388" s="77"/>
      <c r="E388" s="78"/>
      <c r="F388" s="78"/>
      <c r="G388" s="78"/>
      <c r="H388" s="79"/>
      <c r="I388" s="77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</row>
    <row r="389" ht="10.5" customHeight="1">
      <c r="A389" s="76"/>
      <c r="B389" s="76"/>
      <c r="C389" s="76"/>
      <c r="D389" s="77"/>
      <c r="E389" s="78"/>
      <c r="F389" s="78"/>
      <c r="G389" s="78"/>
      <c r="H389" s="79"/>
      <c r="I389" s="77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</row>
    <row r="390" ht="10.5" customHeight="1">
      <c r="A390" s="76"/>
      <c r="B390" s="76"/>
      <c r="C390" s="76"/>
      <c r="D390" s="77"/>
      <c r="E390" s="78"/>
      <c r="F390" s="78"/>
      <c r="G390" s="78"/>
      <c r="H390" s="79"/>
      <c r="I390" s="77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</row>
    <row r="391" ht="10.5" customHeight="1">
      <c r="A391" s="76"/>
      <c r="B391" s="76"/>
      <c r="C391" s="76"/>
      <c r="D391" s="77"/>
      <c r="E391" s="78"/>
      <c r="F391" s="78"/>
      <c r="G391" s="78"/>
      <c r="H391" s="79"/>
      <c r="I391" s="77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</row>
    <row r="392" ht="10.5" customHeight="1">
      <c r="A392" s="76"/>
      <c r="B392" s="76"/>
      <c r="C392" s="76"/>
      <c r="D392" s="77"/>
      <c r="E392" s="78"/>
      <c r="F392" s="78"/>
      <c r="G392" s="78"/>
      <c r="H392" s="79"/>
      <c r="I392" s="77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</row>
    <row r="393" ht="10.5" customHeight="1">
      <c r="A393" s="76"/>
      <c r="B393" s="76"/>
      <c r="C393" s="76"/>
      <c r="D393" s="77"/>
      <c r="E393" s="78"/>
      <c r="F393" s="78"/>
      <c r="G393" s="78"/>
      <c r="H393" s="79"/>
      <c r="I393" s="77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</row>
    <row r="394" ht="10.5" customHeight="1">
      <c r="A394" s="76"/>
      <c r="B394" s="76"/>
      <c r="C394" s="76"/>
      <c r="D394" s="77"/>
      <c r="E394" s="78"/>
      <c r="F394" s="78"/>
      <c r="G394" s="78"/>
      <c r="H394" s="79"/>
      <c r="I394" s="77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</row>
    <row r="395" ht="10.5" customHeight="1">
      <c r="A395" s="76"/>
      <c r="B395" s="76"/>
      <c r="C395" s="76"/>
      <c r="D395" s="77"/>
      <c r="E395" s="78"/>
      <c r="F395" s="78"/>
      <c r="G395" s="78"/>
      <c r="H395" s="79"/>
      <c r="I395" s="77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</row>
    <row r="396" ht="10.5" customHeight="1">
      <c r="A396" s="76"/>
      <c r="B396" s="76"/>
      <c r="C396" s="76"/>
      <c r="D396" s="77"/>
      <c r="E396" s="78"/>
      <c r="F396" s="78"/>
      <c r="G396" s="78"/>
      <c r="H396" s="79"/>
      <c r="I396" s="77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</row>
    <row r="397" ht="10.5" customHeight="1">
      <c r="A397" s="76"/>
      <c r="B397" s="76"/>
      <c r="C397" s="76"/>
      <c r="D397" s="77"/>
      <c r="E397" s="78"/>
      <c r="F397" s="78"/>
      <c r="G397" s="78"/>
      <c r="H397" s="79"/>
      <c r="I397" s="77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</row>
    <row r="398" ht="10.5" customHeight="1">
      <c r="A398" s="76"/>
      <c r="B398" s="76"/>
      <c r="C398" s="76"/>
      <c r="D398" s="77"/>
      <c r="E398" s="78"/>
      <c r="F398" s="78"/>
      <c r="G398" s="78"/>
      <c r="H398" s="79"/>
      <c r="I398" s="77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</row>
    <row r="399" ht="10.5" customHeight="1">
      <c r="A399" s="76"/>
      <c r="B399" s="76"/>
      <c r="C399" s="76"/>
      <c r="D399" s="77"/>
      <c r="E399" s="78"/>
      <c r="F399" s="78"/>
      <c r="G399" s="78"/>
      <c r="H399" s="79"/>
      <c r="I399" s="77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</row>
    <row r="400" ht="10.5" customHeight="1">
      <c r="A400" s="76"/>
      <c r="B400" s="76"/>
      <c r="C400" s="76"/>
      <c r="D400" s="77"/>
      <c r="E400" s="78"/>
      <c r="F400" s="78"/>
      <c r="G400" s="78"/>
      <c r="H400" s="79"/>
      <c r="I400" s="77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</row>
    <row r="401" ht="10.5" customHeight="1">
      <c r="A401" s="76"/>
      <c r="B401" s="76"/>
      <c r="C401" s="76"/>
      <c r="D401" s="77"/>
      <c r="E401" s="78"/>
      <c r="F401" s="78"/>
      <c r="G401" s="78"/>
      <c r="H401" s="79"/>
      <c r="I401" s="77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</row>
    <row r="402" ht="10.5" customHeight="1">
      <c r="A402" s="76"/>
      <c r="B402" s="76"/>
      <c r="C402" s="76"/>
      <c r="D402" s="77"/>
      <c r="E402" s="78"/>
      <c r="F402" s="78"/>
      <c r="G402" s="78"/>
      <c r="H402" s="79"/>
      <c r="I402" s="77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</row>
    <row r="403" ht="10.5" customHeight="1">
      <c r="A403" s="76"/>
      <c r="B403" s="76"/>
      <c r="C403" s="76"/>
      <c r="D403" s="77"/>
      <c r="E403" s="78"/>
      <c r="F403" s="78"/>
      <c r="G403" s="78"/>
      <c r="H403" s="79"/>
      <c r="I403" s="77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</row>
    <row r="404" ht="10.5" customHeight="1">
      <c r="A404" s="76"/>
      <c r="B404" s="76"/>
      <c r="C404" s="76"/>
      <c r="D404" s="77"/>
      <c r="E404" s="78"/>
      <c r="F404" s="78"/>
      <c r="G404" s="78"/>
      <c r="H404" s="79"/>
      <c r="I404" s="77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</row>
    <row r="405" ht="10.5" customHeight="1">
      <c r="A405" s="76"/>
      <c r="B405" s="76"/>
      <c r="C405" s="76"/>
      <c r="D405" s="77"/>
      <c r="E405" s="78"/>
      <c r="F405" s="78"/>
      <c r="G405" s="78"/>
      <c r="H405" s="79"/>
      <c r="I405" s="77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</row>
    <row r="406" ht="10.5" customHeight="1">
      <c r="A406" s="76"/>
      <c r="B406" s="76"/>
      <c r="C406" s="76"/>
      <c r="D406" s="77"/>
      <c r="E406" s="78"/>
      <c r="F406" s="78"/>
      <c r="G406" s="78"/>
      <c r="H406" s="79"/>
      <c r="I406" s="77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</row>
    <row r="407" ht="10.5" customHeight="1">
      <c r="A407" s="76"/>
      <c r="B407" s="76"/>
      <c r="C407" s="76"/>
      <c r="D407" s="77"/>
      <c r="E407" s="78"/>
      <c r="F407" s="78"/>
      <c r="G407" s="78"/>
      <c r="H407" s="79"/>
      <c r="I407" s="77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</row>
    <row r="408" ht="10.5" customHeight="1">
      <c r="A408" s="76"/>
      <c r="B408" s="76"/>
      <c r="C408" s="76"/>
      <c r="D408" s="77"/>
      <c r="E408" s="78"/>
      <c r="F408" s="78"/>
      <c r="G408" s="78"/>
      <c r="H408" s="79"/>
      <c r="I408" s="77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</row>
    <row r="409" ht="10.5" customHeight="1">
      <c r="A409" s="76"/>
      <c r="B409" s="76"/>
      <c r="C409" s="76"/>
      <c r="D409" s="77"/>
      <c r="E409" s="78"/>
      <c r="F409" s="78"/>
      <c r="G409" s="78"/>
      <c r="H409" s="79"/>
      <c r="I409" s="77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</row>
    <row r="410" ht="10.5" customHeight="1">
      <c r="A410" s="76"/>
      <c r="B410" s="76"/>
      <c r="C410" s="76"/>
      <c r="D410" s="77"/>
      <c r="E410" s="78"/>
      <c r="F410" s="78"/>
      <c r="G410" s="78"/>
      <c r="H410" s="79"/>
      <c r="I410" s="77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</row>
    <row r="411" ht="10.5" customHeight="1">
      <c r="A411" s="76"/>
      <c r="B411" s="76"/>
      <c r="C411" s="76"/>
      <c r="D411" s="77"/>
      <c r="E411" s="78"/>
      <c r="F411" s="78"/>
      <c r="G411" s="78"/>
      <c r="H411" s="79"/>
      <c r="I411" s="77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</row>
    <row r="412" ht="10.5" customHeight="1">
      <c r="A412" s="76"/>
      <c r="B412" s="76"/>
      <c r="C412" s="76"/>
      <c r="D412" s="77"/>
      <c r="E412" s="78"/>
      <c r="F412" s="78"/>
      <c r="G412" s="78"/>
      <c r="H412" s="79"/>
      <c r="I412" s="77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</row>
    <row r="413" ht="10.5" customHeight="1">
      <c r="A413" s="76"/>
      <c r="B413" s="76"/>
      <c r="C413" s="76"/>
      <c r="D413" s="77"/>
      <c r="E413" s="78"/>
      <c r="F413" s="78"/>
      <c r="G413" s="78"/>
      <c r="H413" s="79"/>
      <c r="I413" s="77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</row>
    <row r="414" ht="10.5" customHeight="1">
      <c r="A414" s="76"/>
      <c r="B414" s="76"/>
      <c r="C414" s="76"/>
      <c r="D414" s="77"/>
      <c r="E414" s="78"/>
      <c r="F414" s="78"/>
      <c r="G414" s="78"/>
      <c r="H414" s="79"/>
      <c r="I414" s="77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</row>
    <row r="415" ht="10.5" customHeight="1">
      <c r="A415" s="76"/>
      <c r="B415" s="76"/>
      <c r="C415" s="76"/>
      <c r="D415" s="77"/>
      <c r="E415" s="78"/>
      <c r="F415" s="78"/>
      <c r="G415" s="78"/>
      <c r="H415" s="79"/>
      <c r="I415" s="77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</row>
    <row r="416" ht="10.5" customHeight="1">
      <c r="A416" s="76"/>
      <c r="B416" s="76"/>
      <c r="C416" s="76"/>
      <c r="D416" s="77"/>
      <c r="E416" s="78"/>
      <c r="F416" s="78"/>
      <c r="G416" s="78"/>
      <c r="H416" s="79"/>
      <c r="I416" s="77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</row>
    <row r="417" ht="10.5" customHeight="1">
      <c r="A417" s="76"/>
      <c r="B417" s="76"/>
      <c r="C417" s="76"/>
      <c r="D417" s="77"/>
      <c r="E417" s="78"/>
      <c r="F417" s="78"/>
      <c r="G417" s="78"/>
      <c r="H417" s="79"/>
      <c r="I417" s="77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</row>
    <row r="418" ht="10.5" customHeight="1">
      <c r="A418" s="76"/>
      <c r="B418" s="76"/>
      <c r="C418" s="76"/>
      <c r="D418" s="77"/>
      <c r="E418" s="78"/>
      <c r="F418" s="78"/>
      <c r="G418" s="78"/>
      <c r="H418" s="79"/>
      <c r="I418" s="77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</row>
    <row r="419" ht="10.5" customHeight="1">
      <c r="A419" s="76"/>
      <c r="B419" s="76"/>
      <c r="C419" s="76"/>
      <c r="D419" s="77"/>
      <c r="E419" s="78"/>
      <c r="F419" s="78"/>
      <c r="G419" s="78"/>
      <c r="H419" s="79"/>
      <c r="I419" s="77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</row>
    <row r="420" ht="10.5" customHeight="1">
      <c r="A420" s="76"/>
      <c r="B420" s="76"/>
      <c r="C420" s="76"/>
      <c r="D420" s="77"/>
      <c r="E420" s="78"/>
      <c r="F420" s="78"/>
      <c r="G420" s="78"/>
      <c r="H420" s="79"/>
      <c r="I420" s="77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</row>
    <row r="421" ht="10.5" customHeight="1">
      <c r="A421" s="76"/>
      <c r="B421" s="76"/>
      <c r="C421" s="76"/>
      <c r="D421" s="77"/>
      <c r="E421" s="78"/>
      <c r="F421" s="78"/>
      <c r="G421" s="78"/>
      <c r="H421" s="79"/>
      <c r="I421" s="77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</row>
    <row r="422" ht="10.5" customHeight="1">
      <c r="A422" s="76"/>
      <c r="B422" s="76"/>
      <c r="C422" s="76"/>
      <c r="D422" s="77"/>
      <c r="E422" s="78"/>
      <c r="F422" s="78"/>
      <c r="G422" s="78"/>
      <c r="H422" s="79"/>
      <c r="I422" s="77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</row>
    <row r="423" ht="10.5" customHeight="1">
      <c r="A423" s="76"/>
      <c r="B423" s="76"/>
      <c r="C423" s="76"/>
      <c r="D423" s="77"/>
      <c r="E423" s="78"/>
      <c r="F423" s="78"/>
      <c r="G423" s="78"/>
      <c r="H423" s="79"/>
      <c r="I423" s="77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</row>
    <row r="424" ht="10.5" customHeight="1">
      <c r="A424" s="76"/>
      <c r="B424" s="76"/>
      <c r="C424" s="76"/>
      <c r="D424" s="77"/>
      <c r="E424" s="78"/>
      <c r="F424" s="78"/>
      <c r="G424" s="78"/>
      <c r="H424" s="79"/>
      <c r="I424" s="77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</row>
    <row r="425" ht="10.5" customHeight="1">
      <c r="A425" s="76"/>
      <c r="B425" s="76"/>
      <c r="C425" s="76"/>
      <c r="D425" s="77"/>
      <c r="E425" s="78"/>
      <c r="F425" s="78"/>
      <c r="G425" s="78"/>
      <c r="H425" s="79"/>
      <c r="I425" s="77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</row>
    <row r="426" ht="10.5" customHeight="1">
      <c r="A426" s="76"/>
      <c r="B426" s="76"/>
      <c r="C426" s="76"/>
      <c r="D426" s="77"/>
      <c r="E426" s="78"/>
      <c r="F426" s="78"/>
      <c r="G426" s="78"/>
      <c r="H426" s="79"/>
      <c r="I426" s="77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</row>
    <row r="427" ht="10.5" customHeight="1">
      <c r="A427" s="76"/>
      <c r="B427" s="76"/>
      <c r="C427" s="76"/>
      <c r="D427" s="77"/>
      <c r="E427" s="78"/>
      <c r="F427" s="78"/>
      <c r="G427" s="78"/>
      <c r="H427" s="79"/>
      <c r="I427" s="77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</row>
    <row r="428" ht="10.5" customHeight="1">
      <c r="A428" s="76"/>
      <c r="B428" s="76"/>
      <c r="C428" s="76"/>
      <c r="D428" s="77"/>
      <c r="E428" s="78"/>
      <c r="F428" s="78"/>
      <c r="G428" s="78"/>
      <c r="H428" s="79"/>
      <c r="I428" s="77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</row>
    <row r="429" ht="10.5" customHeight="1">
      <c r="A429" s="76"/>
      <c r="B429" s="76"/>
      <c r="C429" s="76"/>
      <c r="D429" s="77"/>
      <c r="E429" s="78"/>
      <c r="F429" s="78"/>
      <c r="G429" s="78"/>
      <c r="H429" s="79"/>
      <c r="I429" s="77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</row>
    <row r="430" ht="10.5" customHeight="1">
      <c r="A430" s="76"/>
      <c r="B430" s="76"/>
      <c r="C430" s="76"/>
      <c r="D430" s="77"/>
      <c r="E430" s="78"/>
      <c r="F430" s="78"/>
      <c r="G430" s="78"/>
      <c r="H430" s="79"/>
      <c r="I430" s="77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</row>
    <row r="431" ht="10.5" customHeight="1">
      <c r="A431" s="76"/>
      <c r="B431" s="76"/>
      <c r="C431" s="76"/>
      <c r="D431" s="77"/>
      <c r="E431" s="78"/>
      <c r="F431" s="78"/>
      <c r="G431" s="78"/>
      <c r="H431" s="79"/>
      <c r="I431" s="77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</row>
    <row r="432" ht="10.5" customHeight="1">
      <c r="A432" s="76"/>
      <c r="B432" s="76"/>
      <c r="C432" s="76"/>
      <c r="D432" s="77"/>
      <c r="E432" s="78"/>
      <c r="F432" s="78"/>
      <c r="G432" s="78"/>
      <c r="H432" s="79"/>
      <c r="I432" s="77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</row>
    <row r="433" ht="10.5" customHeight="1">
      <c r="A433" s="76"/>
      <c r="B433" s="76"/>
      <c r="C433" s="76"/>
      <c r="D433" s="77"/>
      <c r="E433" s="78"/>
      <c r="F433" s="78"/>
      <c r="G433" s="78"/>
      <c r="H433" s="79"/>
      <c r="I433" s="77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</row>
    <row r="434" ht="10.5" customHeight="1">
      <c r="A434" s="76"/>
      <c r="B434" s="76"/>
      <c r="C434" s="76"/>
      <c r="D434" s="77"/>
      <c r="E434" s="78"/>
      <c r="F434" s="78"/>
      <c r="G434" s="78"/>
      <c r="H434" s="79"/>
      <c r="I434" s="77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</row>
    <row r="435" ht="10.5" customHeight="1">
      <c r="A435" s="76"/>
      <c r="B435" s="76"/>
      <c r="C435" s="76"/>
      <c r="D435" s="77"/>
      <c r="E435" s="78"/>
      <c r="F435" s="78"/>
      <c r="G435" s="78"/>
      <c r="H435" s="79"/>
      <c r="I435" s="77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</row>
    <row r="436" ht="10.5" customHeight="1">
      <c r="A436" s="76"/>
      <c r="B436" s="76"/>
      <c r="C436" s="76"/>
      <c r="D436" s="77"/>
      <c r="E436" s="78"/>
      <c r="F436" s="78"/>
      <c r="G436" s="78"/>
      <c r="H436" s="79"/>
      <c r="I436" s="77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</row>
    <row r="437" ht="10.5" customHeight="1">
      <c r="A437" s="76"/>
      <c r="B437" s="76"/>
      <c r="C437" s="76"/>
      <c r="D437" s="77"/>
      <c r="E437" s="78"/>
      <c r="F437" s="78"/>
      <c r="G437" s="78"/>
      <c r="H437" s="79"/>
      <c r="I437" s="77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</row>
    <row r="438" ht="10.5" customHeight="1">
      <c r="A438" s="76"/>
      <c r="B438" s="76"/>
      <c r="C438" s="76"/>
      <c r="D438" s="77"/>
      <c r="E438" s="78"/>
      <c r="F438" s="78"/>
      <c r="G438" s="78"/>
      <c r="H438" s="79"/>
      <c r="I438" s="77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</row>
    <row r="439" ht="10.5" customHeight="1">
      <c r="A439" s="76"/>
      <c r="B439" s="76"/>
      <c r="C439" s="76"/>
      <c r="D439" s="77"/>
      <c r="E439" s="78"/>
      <c r="F439" s="78"/>
      <c r="G439" s="78"/>
      <c r="H439" s="79"/>
      <c r="I439" s="77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</row>
    <row r="440" ht="10.5" customHeight="1">
      <c r="A440" s="76"/>
      <c r="B440" s="76"/>
      <c r="C440" s="76"/>
      <c r="D440" s="77"/>
      <c r="E440" s="78"/>
      <c r="F440" s="78"/>
      <c r="G440" s="78"/>
      <c r="H440" s="79"/>
      <c r="I440" s="77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</row>
    <row r="441" ht="10.5" customHeight="1">
      <c r="A441" s="76"/>
      <c r="B441" s="76"/>
      <c r="C441" s="76"/>
      <c r="D441" s="77"/>
      <c r="E441" s="78"/>
      <c r="F441" s="78"/>
      <c r="G441" s="78"/>
      <c r="H441" s="79"/>
      <c r="I441" s="77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</row>
    <row r="442" ht="10.5" customHeight="1">
      <c r="A442" s="76"/>
      <c r="B442" s="76"/>
      <c r="C442" s="76"/>
      <c r="D442" s="77"/>
      <c r="E442" s="78"/>
      <c r="F442" s="78"/>
      <c r="G442" s="78"/>
      <c r="H442" s="79"/>
      <c r="I442" s="77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</row>
    <row r="443" ht="10.5" customHeight="1">
      <c r="A443" s="76"/>
      <c r="B443" s="76"/>
      <c r="C443" s="76"/>
      <c r="D443" s="77"/>
      <c r="E443" s="78"/>
      <c r="F443" s="78"/>
      <c r="G443" s="78"/>
      <c r="H443" s="79"/>
      <c r="I443" s="77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</row>
    <row r="444" ht="10.5" customHeight="1">
      <c r="A444" s="76"/>
      <c r="B444" s="76"/>
      <c r="C444" s="76"/>
      <c r="D444" s="77"/>
      <c r="E444" s="78"/>
      <c r="F444" s="78"/>
      <c r="G444" s="78"/>
      <c r="H444" s="79"/>
      <c r="I444" s="77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</row>
    <row r="445" ht="10.5" customHeight="1">
      <c r="A445" s="76"/>
      <c r="B445" s="76"/>
      <c r="C445" s="76"/>
      <c r="D445" s="77"/>
      <c r="E445" s="78"/>
      <c r="F445" s="78"/>
      <c r="G445" s="78"/>
      <c r="H445" s="79"/>
      <c r="I445" s="77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</row>
    <row r="446" ht="10.5" customHeight="1">
      <c r="A446" s="76"/>
      <c r="B446" s="76"/>
      <c r="C446" s="76"/>
      <c r="D446" s="77"/>
      <c r="E446" s="78"/>
      <c r="F446" s="78"/>
      <c r="G446" s="78"/>
      <c r="H446" s="79"/>
      <c r="I446" s="77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</row>
    <row r="447" ht="10.5" customHeight="1">
      <c r="A447" s="76"/>
      <c r="B447" s="76"/>
      <c r="C447" s="76"/>
      <c r="D447" s="77"/>
      <c r="E447" s="78"/>
      <c r="F447" s="78"/>
      <c r="G447" s="78"/>
      <c r="H447" s="79"/>
      <c r="I447" s="77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</row>
    <row r="448" ht="10.5" customHeight="1">
      <c r="A448" s="76"/>
      <c r="B448" s="76"/>
      <c r="C448" s="76"/>
      <c r="D448" s="77"/>
      <c r="E448" s="78"/>
      <c r="F448" s="78"/>
      <c r="G448" s="78"/>
      <c r="H448" s="79"/>
      <c r="I448" s="77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</row>
    <row r="449" ht="10.5" customHeight="1">
      <c r="A449" s="76"/>
      <c r="B449" s="76"/>
      <c r="C449" s="76"/>
      <c r="D449" s="77"/>
      <c r="E449" s="78"/>
      <c r="F449" s="78"/>
      <c r="G449" s="78"/>
      <c r="H449" s="79"/>
      <c r="I449" s="77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</row>
    <row r="450" ht="10.5" customHeight="1">
      <c r="A450" s="76"/>
      <c r="B450" s="76"/>
      <c r="C450" s="76"/>
      <c r="D450" s="77"/>
      <c r="E450" s="78"/>
      <c r="F450" s="78"/>
      <c r="G450" s="78"/>
      <c r="H450" s="79"/>
      <c r="I450" s="77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</row>
    <row r="451" ht="10.5" customHeight="1">
      <c r="A451" s="76"/>
      <c r="B451" s="76"/>
      <c r="C451" s="76"/>
      <c r="D451" s="77"/>
      <c r="E451" s="78"/>
      <c r="F451" s="78"/>
      <c r="G451" s="78"/>
      <c r="H451" s="79"/>
      <c r="I451" s="77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</row>
    <row r="452" ht="10.5" customHeight="1">
      <c r="A452" s="76"/>
      <c r="B452" s="76"/>
      <c r="C452" s="76"/>
      <c r="D452" s="77"/>
      <c r="E452" s="78"/>
      <c r="F452" s="78"/>
      <c r="G452" s="78"/>
      <c r="H452" s="79"/>
      <c r="I452" s="77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</row>
    <row r="453" ht="10.5" customHeight="1">
      <c r="A453" s="76"/>
      <c r="B453" s="76"/>
      <c r="C453" s="76"/>
      <c r="D453" s="77"/>
      <c r="E453" s="78"/>
      <c r="F453" s="78"/>
      <c r="G453" s="78"/>
      <c r="H453" s="79"/>
      <c r="I453" s="77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</row>
    <row r="454" ht="10.5" customHeight="1">
      <c r="A454" s="76"/>
      <c r="B454" s="76"/>
      <c r="C454" s="76"/>
      <c r="D454" s="77"/>
      <c r="E454" s="78"/>
      <c r="F454" s="78"/>
      <c r="G454" s="78"/>
      <c r="H454" s="79"/>
      <c r="I454" s="77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</row>
    <row r="455" ht="10.5" customHeight="1">
      <c r="A455" s="76"/>
      <c r="B455" s="76"/>
      <c r="C455" s="76"/>
      <c r="D455" s="77"/>
      <c r="E455" s="78"/>
      <c r="F455" s="78"/>
      <c r="G455" s="78"/>
      <c r="H455" s="79"/>
      <c r="I455" s="77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</row>
    <row r="456" ht="10.5" customHeight="1">
      <c r="A456" s="76"/>
      <c r="B456" s="76"/>
      <c r="C456" s="76"/>
      <c r="D456" s="77"/>
      <c r="E456" s="78"/>
      <c r="F456" s="78"/>
      <c r="G456" s="78"/>
      <c r="H456" s="79"/>
      <c r="I456" s="77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</row>
    <row r="457" ht="10.5" customHeight="1">
      <c r="A457" s="76"/>
      <c r="B457" s="76"/>
      <c r="C457" s="76"/>
      <c r="D457" s="77"/>
      <c r="E457" s="78"/>
      <c r="F457" s="78"/>
      <c r="G457" s="78"/>
      <c r="H457" s="79"/>
      <c r="I457" s="77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</row>
    <row r="458" ht="10.5" customHeight="1">
      <c r="A458" s="76"/>
      <c r="B458" s="76"/>
      <c r="C458" s="76"/>
      <c r="D458" s="77"/>
      <c r="E458" s="78"/>
      <c r="F458" s="78"/>
      <c r="G458" s="78"/>
      <c r="H458" s="79"/>
      <c r="I458" s="77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</row>
    <row r="459" ht="10.5" customHeight="1">
      <c r="A459" s="76"/>
      <c r="B459" s="76"/>
      <c r="C459" s="76"/>
      <c r="D459" s="77"/>
      <c r="E459" s="78"/>
      <c r="F459" s="78"/>
      <c r="G459" s="78"/>
      <c r="H459" s="79"/>
      <c r="I459" s="77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</row>
    <row r="460" ht="10.5" customHeight="1">
      <c r="A460" s="76"/>
      <c r="B460" s="76"/>
      <c r="C460" s="76"/>
      <c r="D460" s="77"/>
      <c r="E460" s="78"/>
      <c r="F460" s="78"/>
      <c r="G460" s="78"/>
      <c r="H460" s="79"/>
      <c r="I460" s="77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</row>
    <row r="461" ht="10.5" customHeight="1">
      <c r="A461" s="76"/>
      <c r="B461" s="76"/>
      <c r="C461" s="76"/>
      <c r="D461" s="77"/>
      <c r="E461" s="78"/>
      <c r="F461" s="78"/>
      <c r="G461" s="78"/>
      <c r="H461" s="79"/>
      <c r="I461" s="77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</row>
    <row r="462" ht="10.5" customHeight="1">
      <c r="A462" s="76"/>
      <c r="B462" s="76"/>
      <c r="C462" s="76"/>
      <c r="D462" s="77"/>
      <c r="E462" s="78"/>
      <c r="F462" s="78"/>
      <c r="G462" s="78"/>
      <c r="H462" s="79"/>
      <c r="I462" s="77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</row>
    <row r="463" ht="10.5" customHeight="1">
      <c r="A463" s="76"/>
      <c r="B463" s="76"/>
      <c r="C463" s="76"/>
      <c r="D463" s="77"/>
      <c r="E463" s="78"/>
      <c r="F463" s="78"/>
      <c r="G463" s="78"/>
      <c r="H463" s="79"/>
      <c r="I463" s="77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</row>
    <row r="464" ht="10.5" customHeight="1">
      <c r="A464" s="76"/>
      <c r="B464" s="76"/>
      <c r="C464" s="76"/>
      <c r="D464" s="77"/>
      <c r="E464" s="78"/>
      <c r="F464" s="78"/>
      <c r="G464" s="78"/>
      <c r="H464" s="79"/>
      <c r="I464" s="77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</row>
    <row r="465" ht="10.5" customHeight="1">
      <c r="A465" s="76"/>
      <c r="B465" s="76"/>
      <c r="C465" s="76"/>
      <c r="D465" s="77"/>
      <c r="E465" s="78"/>
      <c r="F465" s="78"/>
      <c r="G465" s="78"/>
      <c r="H465" s="79"/>
      <c r="I465" s="77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</row>
    <row r="466" ht="10.5" customHeight="1">
      <c r="A466" s="76"/>
      <c r="B466" s="76"/>
      <c r="C466" s="76"/>
      <c r="D466" s="77"/>
      <c r="E466" s="78"/>
      <c r="F466" s="78"/>
      <c r="G466" s="78"/>
      <c r="H466" s="79"/>
      <c r="I466" s="77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</row>
    <row r="467" ht="10.5" customHeight="1">
      <c r="A467" s="76"/>
      <c r="B467" s="76"/>
      <c r="C467" s="76"/>
      <c r="D467" s="77"/>
      <c r="E467" s="78"/>
      <c r="F467" s="78"/>
      <c r="G467" s="78"/>
      <c r="H467" s="79"/>
      <c r="I467" s="77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</row>
    <row r="468" ht="10.5" customHeight="1">
      <c r="A468" s="76"/>
      <c r="B468" s="76"/>
      <c r="C468" s="76"/>
      <c r="D468" s="77"/>
      <c r="E468" s="78"/>
      <c r="F468" s="78"/>
      <c r="G468" s="78"/>
      <c r="H468" s="79"/>
      <c r="I468" s="77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</row>
    <row r="469" ht="10.5" customHeight="1">
      <c r="A469" s="76"/>
      <c r="B469" s="76"/>
      <c r="C469" s="76"/>
      <c r="D469" s="77"/>
      <c r="E469" s="78"/>
      <c r="F469" s="78"/>
      <c r="G469" s="78"/>
      <c r="H469" s="79"/>
      <c r="I469" s="77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</row>
    <row r="470" ht="10.5" customHeight="1">
      <c r="A470" s="76"/>
      <c r="B470" s="76"/>
      <c r="C470" s="76"/>
      <c r="D470" s="77"/>
      <c r="E470" s="78"/>
      <c r="F470" s="78"/>
      <c r="G470" s="78"/>
      <c r="H470" s="79"/>
      <c r="I470" s="77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</row>
    <row r="471" ht="10.5" customHeight="1">
      <c r="A471" s="76"/>
      <c r="B471" s="76"/>
      <c r="C471" s="76"/>
      <c r="D471" s="77"/>
      <c r="E471" s="78"/>
      <c r="F471" s="78"/>
      <c r="G471" s="78"/>
      <c r="H471" s="79"/>
      <c r="I471" s="77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</row>
    <row r="472" ht="10.5" customHeight="1">
      <c r="A472" s="76"/>
      <c r="B472" s="76"/>
      <c r="C472" s="76"/>
      <c r="D472" s="77"/>
      <c r="E472" s="78"/>
      <c r="F472" s="78"/>
      <c r="G472" s="78"/>
      <c r="H472" s="79"/>
      <c r="I472" s="77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</row>
    <row r="473" ht="10.5" customHeight="1">
      <c r="A473" s="76"/>
      <c r="B473" s="76"/>
      <c r="C473" s="76"/>
      <c r="D473" s="77"/>
      <c r="E473" s="78"/>
      <c r="F473" s="78"/>
      <c r="G473" s="78"/>
      <c r="H473" s="79"/>
      <c r="I473" s="77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</row>
    <row r="474" ht="10.5" customHeight="1">
      <c r="A474" s="76"/>
      <c r="B474" s="76"/>
      <c r="C474" s="76"/>
      <c r="D474" s="77"/>
      <c r="E474" s="78"/>
      <c r="F474" s="78"/>
      <c r="G474" s="78"/>
      <c r="H474" s="79"/>
      <c r="I474" s="77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</row>
    <row r="475" ht="10.5" customHeight="1">
      <c r="A475" s="76"/>
      <c r="B475" s="76"/>
      <c r="C475" s="76"/>
      <c r="D475" s="77"/>
      <c r="E475" s="78"/>
      <c r="F475" s="78"/>
      <c r="G475" s="78"/>
      <c r="H475" s="79"/>
      <c r="I475" s="77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</row>
    <row r="476" ht="10.5" customHeight="1">
      <c r="A476" s="76"/>
      <c r="B476" s="76"/>
      <c r="C476" s="76"/>
      <c r="D476" s="77"/>
      <c r="E476" s="78"/>
      <c r="F476" s="78"/>
      <c r="G476" s="78"/>
      <c r="H476" s="79"/>
      <c r="I476" s="77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</row>
    <row r="477" ht="10.5" customHeight="1">
      <c r="A477" s="76"/>
      <c r="B477" s="76"/>
      <c r="C477" s="76"/>
      <c r="D477" s="77"/>
      <c r="E477" s="78"/>
      <c r="F477" s="78"/>
      <c r="G477" s="78"/>
      <c r="H477" s="79"/>
      <c r="I477" s="77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</row>
    <row r="478" ht="10.5" customHeight="1">
      <c r="A478" s="76"/>
      <c r="B478" s="76"/>
      <c r="C478" s="76"/>
      <c r="D478" s="77"/>
      <c r="E478" s="78"/>
      <c r="F478" s="78"/>
      <c r="G478" s="78"/>
      <c r="H478" s="79"/>
      <c r="I478" s="77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</row>
    <row r="479" ht="10.5" customHeight="1">
      <c r="A479" s="76"/>
      <c r="B479" s="76"/>
      <c r="C479" s="76"/>
      <c r="D479" s="77"/>
      <c r="E479" s="78"/>
      <c r="F479" s="78"/>
      <c r="G479" s="78"/>
      <c r="H479" s="79"/>
      <c r="I479" s="77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</row>
    <row r="480" ht="10.5" customHeight="1">
      <c r="A480" s="76"/>
      <c r="B480" s="76"/>
      <c r="C480" s="76"/>
      <c r="D480" s="77"/>
      <c r="E480" s="78"/>
      <c r="F480" s="78"/>
      <c r="G480" s="78"/>
      <c r="H480" s="79"/>
      <c r="I480" s="77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</row>
    <row r="481" ht="10.5" customHeight="1">
      <c r="A481" s="76"/>
      <c r="B481" s="76"/>
      <c r="C481" s="76"/>
      <c r="D481" s="77"/>
      <c r="E481" s="78"/>
      <c r="F481" s="78"/>
      <c r="G481" s="78"/>
      <c r="H481" s="79"/>
      <c r="I481" s="77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</row>
    <row r="482" ht="10.5" customHeight="1">
      <c r="A482" s="76"/>
      <c r="B482" s="76"/>
      <c r="C482" s="76"/>
      <c r="D482" s="77"/>
      <c r="E482" s="78"/>
      <c r="F482" s="78"/>
      <c r="G482" s="78"/>
      <c r="H482" s="79"/>
      <c r="I482" s="77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</row>
    <row r="483" ht="10.5" customHeight="1">
      <c r="A483" s="76"/>
      <c r="B483" s="76"/>
      <c r="C483" s="76"/>
      <c r="D483" s="77"/>
      <c r="E483" s="78"/>
      <c r="F483" s="78"/>
      <c r="G483" s="78"/>
      <c r="H483" s="79"/>
      <c r="I483" s="77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</row>
    <row r="484" ht="10.5" customHeight="1">
      <c r="A484" s="76"/>
      <c r="B484" s="76"/>
      <c r="C484" s="76"/>
      <c r="D484" s="77"/>
      <c r="E484" s="78"/>
      <c r="F484" s="78"/>
      <c r="G484" s="78"/>
      <c r="H484" s="79"/>
      <c r="I484" s="77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</row>
    <row r="485" ht="10.5" customHeight="1">
      <c r="A485" s="76"/>
      <c r="B485" s="76"/>
      <c r="C485" s="76"/>
      <c r="D485" s="77"/>
      <c r="E485" s="78"/>
      <c r="F485" s="78"/>
      <c r="G485" s="78"/>
      <c r="H485" s="79"/>
      <c r="I485" s="77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</row>
    <row r="486" ht="10.5" customHeight="1">
      <c r="A486" s="76"/>
      <c r="B486" s="76"/>
      <c r="C486" s="76"/>
      <c r="D486" s="77"/>
      <c r="E486" s="78"/>
      <c r="F486" s="78"/>
      <c r="G486" s="78"/>
      <c r="H486" s="79"/>
      <c r="I486" s="77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</row>
    <row r="487" ht="10.5" customHeight="1">
      <c r="A487" s="76"/>
      <c r="B487" s="76"/>
      <c r="C487" s="76"/>
      <c r="D487" s="77"/>
      <c r="E487" s="78"/>
      <c r="F487" s="78"/>
      <c r="G487" s="78"/>
      <c r="H487" s="79"/>
      <c r="I487" s="77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</row>
    <row r="488" ht="10.5" customHeight="1">
      <c r="A488" s="76"/>
      <c r="B488" s="76"/>
      <c r="C488" s="76"/>
      <c r="D488" s="77"/>
      <c r="E488" s="78"/>
      <c r="F488" s="78"/>
      <c r="G488" s="78"/>
      <c r="H488" s="79"/>
      <c r="I488" s="77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</row>
    <row r="489" ht="10.5" customHeight="1">
      <c r="A489" s="76"/>
      <c r="B489" s="76"/>
      <c r="C489" s="76"/>
      <c r="D489" s="77"/>
      <c r="E489" s="78"/>
      <c r="F489" s="78"/>
      <c r="G489" s="78"/>
      <c r="H489" s="79"/>
      <c r="I489" s="77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</row>
    <row r="490" ht="10.5" customHeight="1">
      <c r="A490" s="76"/>
      <c r="B490" s="76"/>
      <c r="C490" s="76"/>
      <c r="D490" s="77"/>
      <c r="E490" s="78"/>
      <c r="F490" s="78"/>
      <c r="G490" s="78"/>
      <c r="H490" s="79"/>
      <c r="I490" s="77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</row>
    <row r="491" ht="10.5" customHeight="1">
      <c r="A491" s="76"/>
      <c r="B491" s="76"/>
      <c r="C491" s="76"/>
      <c r="D491" s="77"/>
      <c r="E491" s="78"/>
      <c r="F491" s="78"/>
      <c r="G491" s="78"/>
      <c r="H491" s="79"/>
      <c r="I491" s="77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</row>
    <row r="492" ht="10.5" customHeight="1">
      <c r="A492" s="76"/>
      <c r="B492" s="76"/>
      <c r="C492" s="76"/>
      <c r="D492" s="77"/>
      <c r="E492" s="78"/>
      <c r="F492" s="78"/>
      <c r="G492" s="78"/>
      <c r="H492" s="79"/>
      <c r="I492" s="77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</row>
    <row r="493" ht="10.5" customHeight="1">
      <c r="A493" s="76"/>
      <c r="B493" s="76"/>
      <c r="C493" s="76"/>
      <c r="D493" s="77"/>
      <c r="E493" s="78"/>
      <c r="F493" s="78"/>
      <c r="G493" s="78"/>
      <c r="H493" s="79"/>
      <c r="I493" s="77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</row>
    <row r="494" ht="10.5" customHeight="1">
      <c r="A494" s="76"/>
      <c r="B494" s="76"/>
      <c r="C494" s="76"/>
      <c r="D494" s="77"/>
      <c r="E494" s="78"/>
      <c r="F494" s="78"/>
      <c r="G494" s="78"/>
      <c r="H494" s="79"/>
      <c r="I494" s="77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</row>
    <row r="495" ht="10.5" customHeight="1">
      <c r="A495" s="76"/>
      <c r="B495" s="76"/>
      <c r="C495" s="76"/>
      <c r="D495" s="77"/>
      <c r="E495" s="78"/>
      <c r="F495" s="78"/>
      <c r="G495" s="78"/>
      <c r="H495" s="79"/>
      <c r="I495" s="77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</row>
    <row r="496" ht="10.5" customHeight="1">
      <c r="A496" s="76"/>
      <c r="B496" s="76"/>
      <c r="C496" s="76"/>
      <c r="D496" s="77"/>
      <c r="E496" s="78"/>
      <c r="F496" s="78"/>
      <c r="G496" s="78"/>
      <c r="H496" s="79"/>
      <c r="I496" s="77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</row>
    <row r="497" ht="10.5" customHeight="1">
      <c r="A497" s="76"/>
      <c r="B497" s="76"/>
      <c r="C497" s="76"/>
      <c r="D497" s="77"/>
      <c r="E497" s="78"/>
      <c r="F497" s="78"/>
      <c r="G497" s="78"/>
      <c r="H497" s="79"/>
      <c r="I497" s="77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</row>
    <row r="498" ht="10.5" customHeight="1">
      <c r="A498" s="76"/>
      <c r="B498" s="76"/>
      <c r="C498" s="76"/>
      <c r="D498" s="77"/>
      <c r="E498" s="78"/>
      <c r="F498" s="78"/>
      <c r="G498" s="78"/>
      <c r="H498" s="79"/>
      <c r="I498" s="77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</row>
    <row r="499" ht="10.5" customHeight="1">
      <c r="A499" s="76"/>
      <c r="B499" s="76"/>
      <c r="C499" s="76"/>
      <c r="D499" s="77"/>
      <c r="E499" s="78"/>
      <c r="F499" s="78"/>
      <c r="G499" s="78"/>
      <c r="H499" s="79"/>
      <c r="I499" s="77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</row>
    <row r="500" ht="10.5" customHeight="1">
      <c r="A500" s="76"/>
      <c r="B500" s="76"/>
      <c r="C500" s="76"/>
      <c r="D500" s="77"/>
      <c r="E500" s="78"/>
      <c r="F500" s="78"/>
      <c r="G500" s="78"/>
      <c r="H500" s="79"/>
      <c r="I500" s="77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</row>
    <row r="501" ht="10.5" customHeight="1">
      <c r="A501" s="76"/>
      <c r="B501" s="76"/>
      <c r="C501" s="76"/>
      <c r="D501" s="77"/>
      <c r="E501" s="78"/>
      <c r="F501" s="78"/>
      <c r="G501" s="78"/>
      <c r="H501" s="79"/>
      <c r="I501" s="77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</row>
    <row r="502" ht="10.5" customHeight="1">
      <c r="A502" s="76"/>
      <c r="B502" s="76"/>
      <c r="C502" s="76"/>
      <c r="D502" s="77"/>
      <c r="E502" s="78"/>
      <c r="F502" s="78"/>
      <c r="G502" s="78"/>
      <c r="H502" s="79"/>
      <c r="I502" s="77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</row>
    <row r="503" ht="10.5" customHeight="1">
      <c r="A503" s="76"/>
      <c r="B503" s="76"/>
      <c r="C503" s="76"/>
      <c r="D503" s="77"/>
      <c r="E503" s="78"/>
      <c r="F503" s="78"/>
      <c r="G503" s="78"/>
      <c r="H503" s="79"/>
      <c r="I503" s="77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</row>
    <row r="504" ht="10.5" customHeight="1">
      <c r="A504" s="76"/>
      <c r="B504" s="76"/>
      <c r="C504" s="76"/>
      <c r="D504" s="77"/>
      <c r="E504" s="78"/>
      <c r="F504" s="78"/>
      <c r="G504" s="78"/>
      <c r="H504" s="79"/>
      <c r="I504" s="77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</row>
    <row r="505" ht="10.5" customHeight="1">
      <c r="A505" s="76"/>
      <c r="B505" s="76"/>
      <c r="C505" s="76"/>
      <c r="D505" s="77"/>
      <c r="E505" s="78"/>
      <c r="F505" s="78"/>
      <c r="G505" s="78"/>
      <c r="H505" s="79"/>
      <c r="I505" s="77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</row>
    <row r="506" ht="10.5" customHeight="1">
      <c r="A506" s="76"/>
      <c r="B506" s="76"/>
      <c r="C506" s="76"/>
      <c r="D506" s="77"/>
      <c r="E506" s="78"/>
      <c r="F506" s="78"/>
      <c r="G506" s="78"/>
      <c r="H506" s="79"/>
      <c r="I506" s="77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</row>
    <row r="507" ht="10.5" customHeight="1">
      <c r="A507" s="76"/>
      <c r="B507" s="76"/>
      <c r="C507" s="76"/>
      <c r="D507" s="77"/>
      <c r="E507" s="78"/>
      <c r="F507" s="78"/>
      <c r="G507" s="78"/>
      <c r="H507" s="79"/>
      <c r="I507" s="77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</row>
    <row r="508" ht="10.5" customHeight="1">
      <c r="A508" s="76"/>
      <c r="B508" s="76"/>
      <c r="C508" s="76"/>
      <c r="D508" s="77"/>
      <c r="E508" s="78"/>
      <c r="F508" s="78"/>
      <c r="G508" s="78"/>
      <c r="H508" s="79"/>
      <c r="I508" s="77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</row>
    <row r="509" ht="10.5" customHeight="1">
      <c r="A509" s="76"/>
      <c r="B509" s="76"/>
      <c r="C509" s="76"/>
      <c r="D509" s="77"/>
      <c r="E509" s="78"/>
      <c r="F509" s="78"/>
      <c r="G509" s="78"/>
      <c r="H509" s="79"/>
      <c r="I509" s="77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</row>
    <row r="510" ht="10.5" customHeight="1">
      <c r="A510" s="76"/>
      <c r="B510" s="76"/>
      <c r="C510" s="76"/>
      <c r="D510" s="77"/>
      <c r="E510" s="78"/>
      <c r="F510" s="78"/>
      <c r="G510" s="78"/>
      <c r="H510" s="79"/>
      <c r="I510" s="77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</row>
    <row r="511" ht="10.5" customHeight="1">
      <c r="A511" s="76"/>
      <c r="B511" s="76"/>
      <c r="C511" s="76"/>
      <c r="D511" s="77"/>
      <c r="E511" s="78"/>
      <c r="F511" s="78"/>
      <c r="G511" s="78"/>
      <c r="H511" s="79"/>
      <c r="I511" s="77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</row>
    <row r="512" ht="10.5" customHeight="1">
      <c r="A512" s="76"/>
      <c r="B512" s="76"/>
      <c r="C512" s="76"/>
      <c r="D512" s="77"/>
      <c r="E512" s="78"/>
      <c r="F512" s="78"/>
      <c r="G512" s="78"/>
      <c r="H512" s="79"/>
      <c r="I512" s="77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</row>
    <row r="513" ht="10.5" customHeight="1">
      <c r="A513" s="76"/>
      <c r="B513" s="76"/>
      <c r="C513" s="76"/>
      <c r="D513" s="77"/>
      <c r="E513" s="78"/>
      <c r="F513" s="78"/>
      <c r="G513" s="78"/>
      <c r="H513" s="79"/>
      <c r="I513" s="77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</row>
    <row r="514" ht="10.5" customHeight="1">
      <c r="A514" s="76"/>
      <c r="B514" s="76"/>
      <c r="C514" s="76"/>
      <c r="D514" s="77"/>
      <c r="E514" s="78"/>
      <c r="F514" s="78"/>
      <c r="G514" s="78"/>
      <c r="H514" s="79"/>
      <c r="I514" s="77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</row>
    <row r="515" ht="10.5" customHeight="1">
      <c r="A515" s="76"/>
      <c r="B515" s="76"/>
      <c r="C515" s="76"/>
      <c r="D515" s="77"/>
      <c r="E515" s="78"/>
      <c r="F515" s="78"/>
      <c r="G515" s="78"/>
      <c r="H515" s="79"/>
      <c r="I515" s="77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</row>
    <row r="516" ht="10.5" customHeight="1">
      <c r="A516" s="76"/>
      <c r="B516" s="76"/>
      <c r="C516" s="76"/>
      <c r="D516" s="77"/>
      <c r="E516" s="78"/>
      <c r="F516" s="78"/>
      <c r="G516" s="78"/>
      <c r="H516" s="79"/>
      <c r="I516" s="77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</row>
    <row r="517" ht="10.5" customHeight="1">
      <c r="A517" s="76"/>
      <c r="B517" s="76"/>
      <c r="C517" s="76"/>
      <c r="D517" s="77"/>
      <c r="E517" s="78"/>
      <c r="F517" s="78"/>
      <c r="G517" s="78"/>
      <c r="H517" s="79"/>
      <c r="I517" s="77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</row>
    <row r="518" ht="10.5" customHeight="1">
      <c r="A518" s="76"/>
      <c r="B518" s="76"/>
      <c r="C518" s="76"/>
      <c r="D518" s="77"/>
      <c r="E518" s="78"/>
      <c r="F518" s="78"/>
      <c r="G518" s="78"/>
      <c r="H518" s="79"/>
      <c r="I518" s="77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</row>
    <row r="519" ht="10.5" customHeight="1">
      <c r="A519" s="76"/>
      <c r="B519" s="76"/>
      <c r="C519" s="76"/>
      <c r="D519" s="77"/>
      <c r="E519" s="78"/>
      <c r="F519" s="78"/>
      <c r="G519" s="78"/>
      <c r="H519" s="79"/>
      <c r="I519" s="77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</row>
    <row r="520" ht="10.5" customHeight="1">
      <c r="A520" s="76"/>
      <c r="B520" s="76"/>
      <c r="C520" s="76"/>
      <c r="D520" s="77"/>
      <c r="E520" s="78"/>
      <c r="F520" s="78"/>
      <c r="G520" s="78"/>
      <c r="H520" s="79"/>
      <c r="I520" s="77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</row>
    <row r="521" ht="10.5" customHeight="1">
      <c r="A521" s="76"/>
      <c r="B521" s="76"/>
      <c r="C521" s="76"/>
      <c r="D521" s="77"/>
      <c r="E521" s="78"/>
      <c r="F521" s="78"/>
      <c r="G521" s="78"/>
      <c r="H521" s="79"/>
      <c r="I521" s="77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</row>
    <row r="522" ht="10.5" customHeight="1">
      <c r="A522" s="76"/>
      <c r="B522" s="76"/>
      <c r="C522" s="76"/>
      <c r="D522" s="77"/>
      <c r="E522" s="78"/>
      <c r="F522" s="78"/>
      <c r="G522" s="78"/>
      <c r="H522" s="79"/>
      <c r="I522" s="77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</row>
    <row r="523" ht="10.5" customHeight="1">
      <c r="A523" s="76"/>
      <c r="B523" s="76"/>
      <c r="C523" s="76"/>
      <c r="D523" s="77"/>
      <c r="E523" s="78"/>
      <c r="F523" s="78"/>
      <c r="G523" s="78"/>
      <c r="H523" s="79"/>
      <c r="I523" s="77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</row>
    <row r="524" ht="10.5" customHeight="1">
      <c r="A524" s="76"/>
      <c r="B524" s="76"/>
      <c r="C524" s="76"/>
      <c r="D524" s="77"/>
      <c r="E524" s="78"/>
      <c r="F524" s="78"/>
      <c r="G524" s="78"/>
      <c r="H524" s="79"/>
      <c r="I524" s="77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</row>
    <row r="525" ht="10.5" customHeight="1">
      <c r="A525" s="76"/>
      <c r="B525" s="76"/>
      <c r="C525" s="76"/>
      <c r="D525" s="77"/>
      <c r="E525" s="78"/>
      <c r="F525" s="78"/>
      <c r="G525" s="78"/>
      <c r="H525" s="79"/>
      <c r="I525" s="77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</row>
    <row r="526" ht="10.5" customHeight="1">
      <c r="A526" s="76"/>
      <c r="B526" s="76"/>
      <c r="C526" s="76"/>
      <c r="D526" s="77"/>
      <c r="E526" s="78"/>
      <c r="F526" s="78"/>
      <c r="G526" s="78"/>
      <c r="H526" s="79"/>
      <c r="I526" s="77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</row>
    <row r="527" ht="10.5" customHeight="1">
      <c r="A527" s="76"/>
      <c r="B527" s="76"/>
      <c r="C527" s="76"/>
      <c r="D527" s="77"/>
      <c r="E527" s="78"/>
      <c r="F527" s="78"/>
      <c r="G527" s="78"/>
      <c r="H527" s="79"/>
      <c r="I527" s="77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</row>
    <row r="528" ht="10.5" customHeight="1">
      <c r="A528" s="76"/>
      <c r="B528" s="76"/>
      <c r="C528" s="76"/>
      <c r="D528" s="77"/>
      <c r="E528" s="78"/>
      <c r="F528" s="78"/>
      <c r="G528" s="78"/>
      <c r="H528" s="79"/>
      <c r="I528" s="77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</row>
    <row r="529" ht="10.5" customHeight="1">
      <c r="A529" s="76"/>
      <c r="B529" s="76"/>
      <c r="C529" s="76"/>
      <c r="D529" s="77"/>
      <c r="E529" s="78"/>
      <c r="F529" s="78"/>
      <c r="G529" s="78"/>
      <c r="H529" s="79"/>
      <c r="I529" s="77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</row>
    <row r="530" ht="10.5" customHeight="1">
      <c r="A530" s="76"/>
      <c r="B530" s="76"/>
      <c r="C530" s="76"/>
      <c r="D530" s="77"/>
      <c r="E530" s="78"/>
      <c r="F530" s="78"/>
      <c r="G530" s="78"/>
      <c r="H530" s="79"/>
      <c r="I530" s="77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</row>
    <row r="531" ht="10.5" customHeight="1">
      <c r="A531" s="76"/>
      <c r="B531" s="76"/>
      <c r="C531" s="76"/>
      <c r="D531" s="77"/>
      <c r="E531" s="78"/>
      <c r="F531" s="78"/>
      <c r="G531" s="78"/>
      <c r="H531" s="79"/>
      <c r="I531" s="77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</row>
    <row r="532" ht="10.5" customHeight="1">
      <c r="A532" s="76"/>
      <c r="B532" s="76"/>
      <c r="C532" s="76"/>
      <c r="D532" s="77"/>
      <c r="E532" s="78"/>
      <c r="F532" s="78"/>
      <c r="G532" s="78"/>
      <c r="H532" s="79"/>
      <c r="I532" s="77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</row>
    <row r="533" ht="10.5" customHeight="1">
      <c r="A533" s="76"/>
      <c r="B533" s="76"/>
      <c r="C533" s="76"/>
      <c r="D533" s="77"/>
      <c r="E533" s="78"/>
      <c r="F533" s="78"/>
      <c r="G533" s="78"/>
      <c r="H533" s="79"/>
      <c r="I533" s="77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</row>
    <row r="534" ht="10.5" customHeight="1">
      <c r="A534" s="76"/>
      <c r="B534" s="76"/>
      <c r="C534" s="76"/>
      <c r="D534" s="77"/>
      <c r="E534" s="78"/>
      <c r="F534" s="78"/>
      <c r="G534" s="78"/>
      <c r="H534" s="79"/>
      <c r="I534" s="77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</row>
    <row r="535" ht="10.5" customHeight="1">
      <c r="A535" s="76"/>
      <c r="B535" s="76"/>
      <c r="C535" s="76"/>
      <c r="D535" s="77"/>
      <c r="E535" s="78"/>
      <c r="F535" s="78"/>
      <c r="G535" s="78"/>
      <c r="H535" s="79"/>
      <c r="I535" s="77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</row>
    <row r="536" ht="10.5" customHeight="1">
      <c r="A536" s="76"/>
      <c r="B536" s="76"/>
      <c r="C536" s="76"/>
      <c r="D536" s="77"/>
      <c r="E536" s="78"/>
      <c r="F536" s="78"/>
      <c r="G536" s="78"/>
      <c r="H536" s="79"/>
      <c r="I536" s="77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</row>
    <row r="537" ht="10.5" customHeight="1">
      <c r="A537" s="76"/>
      <c r="B537" s="76"/>
      <c r="C537" s="76"/>
      <c r="D537" s="77"/>
      <c r="E537" s="78"/>
      <c r="F537" s="78"/>
      <c r="G537" s="78"/>
      <c r="H537" s="79"/>
      <c r="I537" s="77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</row>
    <row r="538" ht="10.5" customHeight="1">
      <c r="A538" s="76"/>
      <c r="B538" s="76"/>
      <c r="C538" s="76"/>
      <c r="D538" s="77"/>
      <c r="E538" s="78"/>
      <c r="F538" s="78"/>
      <c r="G538" s="78"/>
      <c r="H538" s="79"/>
      <c r="I538" s="77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</row>
    <row r="539" ht="10.5" customHeight="1">
      <c r="A539" s="76"/>
      <c r="B539" s="76"/>
      <c r="C539" s="76"/>
      <c r="D539" s="77"/>
      <c r="E539" s="78"/>
      <c r="F539" s="78"/>
      <c r="G539" s="78"/>
      <c r="H539" s="79"/>
      <c r="I539" s="77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</row>
    <row r="540" ht="10.5" customHeight="1">
      <c r="A540" s="76"/>
      <c r="B540" s="76"/>
      <c r="C540" s="76"/>
      <c r="D540" s="77"/>
      <c r="E540" s="78"/>
      <c r="F540" s="78"/>
      <c r="G540" s="78"/>
      <c r="H540" s="79"/>
      <c r="I540" s="77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</row>
    <row r="541" ht="10.5" customHeight="1">
      <c r="A541" s="76"/>
      <c r="B541" s="76"/>
      <c r="C541" s="76"/>
      <c r="D541" s="77"/>
      <c r="E541" s="78"/>
      <c r="F541" s="78"/>
      <c r="G541" s="78"/>
      <c r="H541" s="79"/>
      <c r="I541" s="77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</row>
    <row r="542" ht="10.5" customHeight="1">
      <c r="A542" s="76"/>
      <c r="B542" s="76"/>
      <c r="C542" s="76"/>
      <c r="D542" s="77"/>
      <c r="E542" s="78"/>
      <c r="F542" s="78"/>
      <c r="G542" s="78"/>
      <c r="H542" s="79"/>
      <c r="I542" s="77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</row>
    <row r="543" ht="10.5" customHeight="1">
      <c r="A543" s="76"/>
      <c r="B543" s="76"/>
      <c r="C543" s="76"/>
      <c r="D543" s="77"/>
      <c r="E543" s="78"/>
      <c r="F543" s="78"/>
      <c r="G543" s="78"/>
      <c r="H543" s="79"/>
      <c r="I543" s="77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</row>
    <row r="544" ht="10.5" customHeight="1">
      <c r="A544" s="76"/>
      <c r="B544" s="76"/>
      <c r="C544" s="76"/>
      <c r="D544" s="77"/>
      <c r="E544" s="78"/>
      <c r="F544" s="78"/>
      <c r="G544" s="78"/>
      <c r="H544" s="79"/>
      <c r="I544" s="77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</row>
    <row r="545" ht="10.5" customHeight="1">
      <c r="A545" s="76"/>
      <c r="B545" s="76"/>
      <c r="C545" s="76"/>
      <c r="D545" s="77"/>
      <c r="E545" s="78"/>
      <c r="F545" s="78"/>
      <c r="G545" s="78"/>
      <c r="H545" s="79"/>
      <c r="I545" s="77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</row>
    <row r="546" ht="10.5" customHeight="1">
      <c r="A546" s="76"/>
      <c r="B546" s="76"/>
      <c r="C546" s="76"/>
      <c r="D546" s="77"/>
      <c r="E546" s="78"/>
      <c r="F546" s="78"/>
      <c r="G546" s="78"/>
      <c r="H546" s="79"/>
      <c r="I546" s="77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</row>
    <row r="547" ht="10.5" customHeight="1">
      <c r="A547" s="76"/>
      <c r="B547" s="76"/>
      <c r="C547" s="76"/>
      <c r="D547" s="77"/>
      <c r="E547" s="78"/>
      <c r="F547" s="78"/>
      <c r="G547" s="78"/>
      <c r="H547" s="79"/>
      <c r="I547" s="77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</row>
    <row r="548" ht="10.5" customHeight="1">
      <c r="A548" s="76"/>
      <c r="B548" s="76"/>
      <c r="C548" s="76"/>
      <c r="D548" s="77"/>
      <c r="E548" s="78"/>
      <c r="F548" s="78"/>
      <c r="G548" s="78"/>
      <c r="H548" s="79"/>
      <c r="I548" s="77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</row>
    <row r="549" ht="10.5" customHeight="1">
      <c r="A549" s="76"/>
      <c r="B549" s="76"/>
      <c r="C549" s="76"/>
      <c r="D549" s="77"/>
      <c r="E549" s="78"/>
      <c r="F549" s="78"/>
      <c r="G549" s="78"/>
      <c r="H549" s="79"/>
      <c r="I549" s="77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</row>
    <row r="550" ht="10.5" customHeight="1">
      <c r="A550" s="76"/>
      <c r="B550" s="76"/>
      <c r="C550" s="76"/>
      <c r="D550" s="77"/>
      <c r="E550" s="78"/>
      <c r="F550" s="78"/>
      <c r="G550" s="78"/>
      <c r="H550" s="79"/>
      <c r="I550" s="77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</row>
    <row r="551" ht="10.5" customHeight="1">
      <c r="A551" s="76"/>
      <c r="B551" s="76"/>
      <c r="C551" s="76"/>
      <c r="D551" s="77"/>
      <c r="E551" s="78"/>
      <c r="F551" s="78"/>
      <c r="G551" s="78"/>
      <c r="H551" s="79"/>
      <c r="I551" s="77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</row>
    <row r="552" ht="10.5" customHeight="1">
      <c r="A552" s="76"/>
      <c r="B552" s="76"/>
      <c r="C552" s="76"/>
      <c r="D552" s="77"/>
      <c r="E552" s="78"/>
      <c r="F552" s="78"/>
      <c r="G552" s="78"/>
      <c r="H552" s="79"/>
      <c r="I552" s="77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</row>
    <row r="553" ht="10.5" customHeight="1">
      <c r="A553" s="76"/>
      <c r="B553" s="76"/>
      <c r="C553" s="76"/>
      <c r="D553" s="77"/>
      <c r="E553" s="78"/>
      <c r="F553" s="78"/>
      <c r="G553" s="78"/>
      <c r="H553" s="79"/>
      <c r="I553" s="77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</row>
    <row r="554" ht="10.5" customHeight="1">
      <c r="A554" s="76"/>
      <c r="B554" s="76"/>
      <c r="C554" s="76"/>
      <c r="D554" s="77"/>
      <c r="E554" s="78"/>
      <c r="F554" s="78"/>
      <c r="G554" s="78"/>
      <c r="H554" s="79"/>
      <c r="I554" s="77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</row>
    <row r="555" ht="10.5" customHeight="1">
      <c r="A555" s="76"/>
      <c r="B555" s="76"/>
      <c r="C555" s="76"/>
      <c r="D555" s="77"/>
      <c r="E555" s="78"/>
      <c r="F555" s="78"/>
      <c r="G555" s="78"/>
      <c r="H555" s="79"/>
      <c r="I555" s="77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</row>
    <row r="556" ht="10.5" customHeight="1">
      <c r="A556" s="76"/>
      <c r="B556" s="76"/>
      <c r="C556" s="76"/>
      <c r="D556" s="77"/>
      <c r="E556" s="78"/>
      <c r="F556" s="78"/>
      <c r="G556" s="78"/>
      <c r="H556" s="79"/>
      <c r="I556" s="77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</row>
    <row r="557" ht="10.5" customHeight="1">
      <c r="A557" s="76"/>
      <c r="B557" s="76"/>
      <c r="C557" s="76"/>
      <c r="D557" s="77"/>
      <c r="E557" s="78"/>
      <c r="F557" s="78"/>
      <c r="G557" s="78"/>
      <c r="H557" s="79"/>
      <c r="I557" s="77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</row>
    <row r="558" ht="10.5" customHeight="1">
      <c r="A558" s="76"/>
      <c r="B558" s="76"/>
      <c r="C558" s="76"/>
      <c r="D558" s="77"/>
      <c r="E558" s="78"/>
      <c r="F558" s="78"/>
      <c r="G558" s="78"/>
      <c r="H558" s="79"/>
      <c r="I558" s="77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</row>
    <row r="559" ht="10.5" customHeight="1">
      <c r="A559" s="76"/>
      <c r="B559" s="76"/>
      <c r="C559" s="76"/>
      <c r="D559" s="77"/>
      <c r="E559" s="78"/>
      <c r="F559" s="78"/>
      <c r="G559" s="78"/>
      <c r="H559" s="79"/>
      <c r="I559" s="77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</row>
    <row r="560" ht="10.5" customHeight="1">
      <c r="A560" s="76"/>
      <c r="B560" s="76"/>
      <c r="C560" s="76"/>
      <c r="D560" s="77"/>
      <c r="E560" s="78"/>
      <c r="F560" s="78"/>
      <c r="G560" s="78"/>
      <c r="H560" s="79"/>
      <c r="I560" s="77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</row>
    <row r="561" ht="10.5" customHeight="1">
      <c r="A561" s="76"/>
      <c r="B561" s="76"/>
      <c r="C561" s="76"/>
      <c r="D561" s="77"/>
      <c r="E561" s="78"/>
      <c r="F561" s="78"/>
      <c r="G561" s="78"/>
      <c r="H561" s="79"/>
      <c r="I561" s="77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</row>
    <row r="562" ht="10.5" customHeight="1">
      <c r="A562" s="76"/>
      <c r="B562" s="76"/>
      <c r="C562" s="76"/>
      <c r="D562" s="77"/>
      <c r="E562" s="78"/>
      <c r="F562" s="78"/>
      <c r="G562" s="78"/>
      <c r="H562" s="79"/>
      <c r="I562" s="77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</row>
    <row r="563" ht="10.5" customHeight="1">
      <c r="A563" s="76"/>
      <c r="B563" s="76"/>
      <c r="C563" s="76"/>
      <c r="D563" s="77"/>
      <c r="E563" s="78"/>
      <c r="F563" s="78"/>
      <c r="G563" s="78"/>
      <c r="H563" s="79"/>
      <c r="I563" s="77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</row>
    <row r="564" ht="10.5" customHeight="1">
      <c r="A564" s="76"/>
      <c r="B564" s="76"/>
      <c r="C564" s="76"/>
      <c r="D564" s="77"/>
      <c r="E564" s="78"/>
      <c r="F564" s="78"/>
      <c r="G564" s="78"/>
      <c r="H564" s="79"/>
      <c r="I564" s="77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</row>
    <row r="565" ht="10.5" customHeight="1">
      <c r="A565" s="76"/>
      <c r="B565" s="76"/>
      <c r="C565" s="76"/>
      <c r="D565" s="77"/>
      <c r="E565" s="78"/>
      <c r="F565" s="78"/>
      <c r="G565" s="78"/>
      <c r="H565" s="79"/>
      <c r="I565" s="77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</row>
    <row r="566" ht="10.5" customHeight="1">
      <c r="A566" s="76"/>
      <c r="B566" s="76"/>
      <c r="C566" s="76"/>
      <c r="D566" s="77"/>
      <c r="E566" s="78"/>
      <c r="F566" s="78"/>
      <c r="G566" s="78"/>
      <c r="H566" s="79"/>
      <c r="I566" s="77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</row>
    <row r="567" ht="10.5" customHeight="1">
      <c r="A567" s="76"/>
      <c r="B567" s="76"/>
      <c r="C567" s="76"/>
      <c r="D567" s="77"/>
      <c r="E567" s="78"/>
      <c r="F567" s="78"/>
      <c r="G567" s="78"/>
      <c r="H567" s="79"/>
      <c r="I567" s="77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</row>
    <row r="568" ht="10.5" customHeight="1">
      <c r="A568" s="76"/>
      <c r="B568" s="76"/>
      <c r="C568" s="76"/>
      <c r="D568" s="77"/>
      <c r="E568" s="78"/>
      <c r="F568" s="78"/>
      <c r="G568" s="78"/>
      <c r="H568" s="79"/>
      <c r="I568" s="77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</row>
    <row r="569" ht="10.5" customHeight="1">
      <c r="A569" s="76"/>
      <c r="B569" s="76"/>
      <c r="C569" s="76"/>
      <c r="D569" s="77"/>
      <c r="E569" s="78"/>
      <c r="F569" s="78"/>
      <c r="G569" s="78"/>
      <c r="H569" s="79"/>
      <c r="I569" s="77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</row>
    <row r="570" ht="10.5" customHeight="1">
      <c r="A570" s="76"/>
      <c r="B570" s="76"/>
      <c r="C570" s="76"/>
      <c r="D570" s="77"/>
      <c r="E570" s="78"/>
      <c r="F570" s="78"/>
      <c r="G570" s="78"/>
      <c r="H570" s="79"/>
      <c r="I570" s="77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</row>
    <row r="571" ht="10.5" customHeight="1">
      <c r="A571" s="76"/>
      <c r="B571" s="76"/>
      <c r="C571" s="76"/>
      <c r="D571" s="77"/>
      <c r="E571" s="78"/>
      <c r="F571" s="78"/>
      <c r="G571" s="78"/>
      <c r="H571" s="79"/>
      <c r="I571" s="77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</row>
    <row r="572" ht="10.5" customHeight="1">
      <c r="A572" s="76"/>
      <c r="B572" s="76"/>
      <c r="C572" s="76"/>
      <c r="D572" s="77"/>
      <c r="E572" s="78"/>
      <c r="F572" s="78"/>
      <c r="G572" s="78"/>
      <c r="H572" s="79"/>
      <c r="I572" s="77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</row>
    <row r="573" ht="10.5" customHeight="1">
      <c r="A573" s="76"/>
      <c r="B573" s="76"/>
      <c r="C573" s="76"/>
      <c r="D573" s="77"/>
      <c r="E573" s="78"/>
      <c r="F573" s="78"/>
      <c r="G573" s="78"/>
      <c r="H573" s="79"/>
      <c r="I573" s="77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</row>
    <row r="574" ht="10.5" customHeight="1">
      <c r="A574" s="76"/>
      <c r="B574" s="76"/>
      <c r="C574" s="76"/>
      <c r="D574" s="77"/>
      <c r="E574" s="78"/>
      <c r="F574" s="78"/>
      <c r="G574" s="78"/>
      <c r="H574" s="79"/>
      <c r="I574" s="77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</row>
    <row r="575" ht="10.5" customHeight="1">
      <c r="A575" s="76"/>
      <c r="B575" s="76"/>
      <c r="C575" s="76"/>
      <c r="D575" s="77"/>
      <c r="E575" s="78"/>
      <c r="F575" s="78"/>
      <c r="G575" s="78"/>
      <c r="H575" s="79"/>
      <c r="I575" s="77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</row>
    <row r="576" ht="10.5" customHeight="1">
      <c r="A576" s="76"/>
      <c r="B576" s="76"/>
      <c r="C576" s="76"/>
      <c r="D576" s="77"/>
      <c r="E576" s="78"/>
      <c r="F576" s="78"/>
      <c r="G576" s="78"/>
      <c r="H576" s="79"/>
      <c r="I576" s="77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</row>
    <row r="577" ht="10.5" customHeight="1">
      <c r="A577" s="76"/>
      <c r="B577" s="76"/>
      <c r="C577" s="76"/>
      <c r="D577" s="77"/>
      <c r="E577" s="78"/>
      <c r="F577" s="78"/>
      <c r="G577" s="78"/>
      <c r="H577" s="79"/>
      <c r="I577" s="77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</row>
    <row r="578" ht="10.5" customHeight="1">
      <c r="A578" s="76"/>
      <c r="B578" s="76"/>
      <c r="C578" s="76"/>
      <c r="D578" s="77"/>
      <c r="E578" s="78"/>
      <c r="F578" s="78"/>
      <c r="G578" s="78"/>
      <c r="H578" s="79"/>
      <c r="I578" s="77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</row>
    <row r="579" ht="10.5" customHeight="1">
      <c r="A579" s="76"/>
      <c r="B579" s="76"/>
      <c r="C579" s="76"/>
      <c r="D579" s="77"/>
      <c r="E579" s="78"/>
      <c r="F579" s="78"/>
      <c r="G579" s="78"/>
      <c r="H579" s="79"/>
      <c r="I579" s="77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</row>
    <row r="580" ht="10.5" customHeight="1">
      <c r="A580" s="76"/>
      <c r="B580" s="76"/>
      <c r="C580" s="76"/>
      <c r="D580" s="77"/>
      <c r="E580" s="78"/>
      <c r="F580" s="78"/>
      <c r="G580" s="78"/>
      <c r="H580" s="79"/>
      <c r="I580" s="77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</row>
    <row r="581" ht="10.5" customHeight="1">
      <c r="A581" s="76"/>
      <c r="B581" s="76"/>
      <c r="C581" s="76"/>
      <c r="D581" s="77"/>
      <c r="E581" s="78"/>
      <c r="F581" s="78"/>
      <c r="G581" s="78"/>
      <c r="H581" s="79"/>
      <c r="I581" s="77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</row>
    <row r="582" ht="10.5" customHeight="1">
      <c r="A582" s="76"/>
      <c r="B582" s="76"/>
      <c r="C582" s="76"/>
      <c r="D582" s="77"/>
      <c r="E582" s="78"/>
      <c r="F582" s="78"/>
      <c r="G582" s="78"/>
      <c r="H582" s="79"/>
      <c r="I582" s="77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</row>
    <row r="583" ht="10.5" customHeight="1">
      <c r="A583" s="76"/>
      <c r="B583" s="76"/>
      <c r="C583" s="76"/>
      <c r="D583" s="77"/>
      <c r="E583" s="78"/>
      <c r="F583" s="78"/>
      <c r="G583" s="78"/>
      <c r="H583" s="79"/>
      <c r="I583" s="77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</row>
    <row r="584" ht="10.5" customHeight="1">
      <c r="A584" s="76"/>
      <c r="B584" s="76"/>
      <c r="C584" s="76"/>
      <c r="D584" s="77"/>
      <c r="E584" s="78"/>
      <c r="F584" s="78"/>
      <c r="G584" s="78"/>
      <c r="H584" s="79"/>
      <c r="I584" s="77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</row>
    <row r="585" ht="10.5" customHeight="1">
      <c r="A585" s="76"/>
      <c r="B585" s="76"/>
      <c r="C585" s="76"/>
      <c r="D585" s="77"/>
      <c r="E585" s="78"/>
      <c r="F585" s="78"/>
      <c r="G585" s="78"/>
      <c r="H585" s="79"/>
      <c r="I585" s="77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</row>
    <row r="586" ht="10.5" customHeight="1">
      <c r="A586" s="76"/>
      <c r="B586" s="76"/>
      <c r="C586" s="76"/>
      <c r="D586" s="77"/>
      <c r="E586" s="78"/>
      <c r="F586" s="78"/>
      <c r="G586" s="78"/>
      <c r="H586" s="79"/>
      <c r="I586" s="77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</row>
    <row r="587" ht="10.5" customHeight="1">
      <c r="A587" s="76"/>
      <c r="B587" s="76"/>
      <c r="C587" s="76"/>
      <c r="D587" s="77"/>
      <c r="E587" s="78"/>
      <c r="F587" s="78"/>
      <c r="G587" s="78"/>
      <c r="H587" s="79"/>
      <c r="I587" s="77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</row>
    <row r="588" ht="10.5" customHeight="1">
      <c r="A588" s="76"/>
      <c r="B588" s="76"/>
      <c r="C588" s="76"/>
      <c r="D588" s="77"/>
      <c r="E588" s="78"/>
      <c r="F588" s="78"/>
      <c r="G588" s="78"/>
      <c r="H588" s="79"/>
      <c r="I588" s="77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</row>
    <row r="589" ht="10.5" customHeight="1">
      <c r="A589" s="76"/>
      <c r="B589" s="76"/>
      <c r="C589" s="76"/>
      <c r="D589" s="77"/>
      <c r="E589" s="78"/>
      <c r="F589" s="78"/>
      <c r="G589" s="78"/>
      <c r="H589" s="79"/>
      <c r="I589" s="77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</row>
    <row r="590" ht="10.5" customHeight="1">
      <c r="A590" s="76"/>
      <c r="B590" s="76"/>
      <c r="C590" s="76"/>
      <c r="D590" s="77"/>
      <c r="E590" s="78"/>
      <c r="F590" s="78"/>
      <c r="G590" s="78"/>
      <c r="H590" s="79"/>
      <c r="I590" s="77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</row>
    <row r="591" ht="10.5" customHeight="1">
      <c r="A591" s="76"/>
      <c r="B591" s="76"/>
      <c r="C591" s="76"/>
      <c r="D591" s="77"/>
      <c r="E591" s="78"/>
      <c r="F591" s="78"/>
      <c r="G591" s="78"/>
      <c r="H591" s="79"/>
      <c r="I591" s="77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</row>
    <row r="592" ht="10.5" customHeight="1">
      <c r="A592" s="76"/>
      <c r="B592" s="76"/>
      <c r="C592" s="76"/>
      <c r="D592" s="77"/>
      <c r="E592" s="78"/>
      <c r="F592" s="78"/>
      <c r="G592" s="78"/>
      <c r="H592" s="79"/>
      <c r="I592" s="77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</row>
    <row r="593" ht="10.5" customHeight="1">
      <c r="A593" s="76"/>
      <c r="B593" s="76"/>
      <c r="C593" s="76"/>
      <c r="D593" s="77"/>
      <c r="E593" s="78"/>
      <c r="F593" s="78"/>
      <c r="G593" s="78"/>
      <c r="H593" s="79"/>
      <c r="I593" s="77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</row>
    <row r="594" ht="10.5" customHeight="1">
      <c r="A594" s="76"/>
      <c r="B594" s="76"/>
      <c r="C594" s="76"/>
      <c r="D594" s="77"/>
      <c r="E594" s="78"/>
      <c r="F594" s="78"/>
      <c r="G594" s="78"/>
      <c r="H594" s="79"/>
      <c r="I594" s="77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</row>
    <row r="595" ht="10.5" customHeight="1">
      <c r="A595" s="76"/>
      <c r="B595" s="76"/>
      <c r="C595" s="76"/>
      <c r="D595" s="77"/>
      <c r="E595" s="78"/>
      <c r="F595" s="78"/>
      <c r="G595" s="78"/>
      <c r="H595" s="79"/>
      <c r="I595" s="77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</row>
    <row r="596" ht="10.5" customHeight="1">
      <c r="A596" s="76"/>
      <c r="B596" s="76"/>
      <c r="C596" s="76"/>
      <c r="D596" s="77"/>
      <c r="E596" s="78"/>
      <c r="F596" s="78"/>
      <c r="G596" s="78"/>
      <c r="H596" s="79"/>
      <c r="I596" s="77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</row>
    <row r="597" ht="10.5" customHeight="1">
      <c r="A597" s="76"/>
      <c r="B597" s="76"/>
      <c r="C597" s="76"/>
      <c r="D597" s="77"/>
      <c r="E597" s="78"/>
      <c r="F597" s="78"/>
      <c r="G597" s="78"/>
      <c r="H597" s="79"/>
      <c r="I597" s="77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</row>
    <row r="598" ht="10.5" customHeight="1">
      <c r="A598" s="76"/>
      <c r="B598" s="76"/>
      <c r="C598" s="76"/>
      <c r="D598" s="77"/>
      <c r="E598" s="78"/>
      <c r="F598" s="78"/>
      <c r="G598" s="78"/>
      <c r="H598" s="79"/>
      <c r="I598" s="77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</row>
    <row r="599" ht="10.5" customHeight="1">
      <c r="A599" s="76"/>
      <c r="B599" s="76"/>
      <c r="C599" s="76"/>
      <c r="D599" s="77"/>
      <c r="E599" s="78"/>
      <c r="F599" s="78"/>
      <c r="G599" s="78"/>
      <c r="H599" s="79"/>
      <c r="I599" s="77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</row>
    <row r="600" ht="10.5" customHeight="1">
      <c r="A600" s="76"/>
      <c r="B600" s="76"/>
      <c r="C600" s="76"/>
      <c r="D600" s="77"/>
      <c r="E600" s="78"/>
      <c r="F600" s="78"/>
      <c r="G600" s="78"/>
      <c r="H600" s="79"/>
      <c r="I600" s="77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</row>
    <row r="601" ht="10.5" customHeight="1">
      <c r="A601" s="76"/>
      <c r="B601" s="76"/>
      <c r="C601" s="76"/>
      <c r="D601" s="77"/>
      <c r="E601" s="78"/>
      <c r="F601" s="78"/>
      <c r="G601" s="78"/>
      <c r="H601" s="79"/>
      <c r="I601" s="77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</row>
    <row r="602" ht="10.5" customHeight="1">
      <c r="A602" s="76"/>
      <c r="B602" s="76"/>
      <c r="C602" s="76"/>
      <c r="D602" s="77"/>
      <c r="E602" s="78"/>
      <c r="F602" s="78"/>
      <c r="G602" s="78"/>
      <c r="H602" s="79"/>
      <c r="I602" s="77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</row>
    <row r="603" ht="10.5" customHeight="1">
      <c r="A603" s="76"/>
      <c r="B603" s="76"/>
      <c r="C603" s="76"/>
      <c r="D603" s="77"/>
      <c r="E603" s="78"/>
      <c r="F603" s="78"/>
      <c r="G603" s="78"/>
      <c r="H603" s="79"/>
      <c r="I603" s="77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</row>
    <row r="604" ht="10.5" customHeight="1">
      <c r="A604" s="76"/>
      <c r="B604" s="76"/>
      <c r="C604" s="76"/>
      <c r="D604" s="77"/>
      <c r="E604" s="78"/>
      <c r="F604" s="78"/>
      <c r="G604" s="78"/>
      <c r="H604" s="79"/>
      <c r="I604" s="77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</row>
    <row r="605" ht="10.5" customHeight="1">
      <c r="A605" s="76"/>
      <c r="B605" s="76"/>
      <c r="C605" s="76"/>
      <c r="D605" s="77"/>
      <c r="E605" s="78"/>
      <c r="F605" s="78"/>
      <c r="G605" s="78"/>
      <c r="H605" s="79"/>
      <c r="I605" s="77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</row>
    <row r="606" ht="10.5" customHeight="1">
      <c r="A606" s="76"/>
      <c r="B606" s="76"/>
      <c r="C606" s="76"/>
      <c r="D606" s="77"/>
      <c r="E606" s="78"/>
      <c r="F606" s="78"/>
      <c r="G606" s="78"/>
      <c r="H606" s="79"/>
      <c r="I606" s="77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</row>
    <row r="607" ht="10.5" customHeight="1">
      <c r="A607" s="76"/>
      <c r="B607" s="76"/>
      <c r="C607" s="76"/>
      <c r="D607" s="77"/>
      <c r="E607" s="78"/>
      <c r="F607" s="78"/>
      <c r="G607" s="78"/>
      <c r="H607" s="79"/>
      <c r="I607" s="77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</row>
    <row r="608" ht="10.5" customHeight="1">
      <c r="A608" s="76"/>
      <c r="B608" s="76"/>
      <c r="C608" s="76"/>
      <c r="D608" s="77"/>
      <c r="E608" s="78"/>
      <c r="F608" s="78"/>
      <c r="G608" s="78"/>
      <c r="H608" s="79"/>
      <c r="I608" s="77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</row>
    <row r="609" ht="10.5" customHeight="1">
      <c r="A609" s="76"/>
      <c r="B609" s="76"/>
      <c r="C609" s="76"/>
      <c r="D609" s="77"/>
      <c r="E609" s="78"/>
      <c r="F609" s="78"/>
      <c r="G609" s="78"/>
      <c r="H609" s="79"/>
      <c r="I609" s="77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</row>
    <row r="610" ht="10.5" customHeight="1">
      <c r="A610" s="76"/>
      <c r="B610" s="76"/>
      <c r="C610" s="76"/>
      <c r="D610" s="77"/>
      <c r="E610" s="78"/>
      <c r="F610" s="78"/>
      <c r="G610" s="78"/>
      <c r="H610" s="79"/>
      <c r="I610" s="77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</row>
    <row r="611" ht="10.5" customHeight="1">
      <c r="A611" s="76"/>
      <c r="B611" s="76"/>
      <c r="C611" s="76"/>
      <c r="D611" s="77"/>
      <c r="E611" s="78"/>
      <c r="F611" s="78"/>
      <c r="G611" s="78"/>
      <c r="H611" s="79"/>
      <c r="I611" s="77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</row>
    <row r="612" ht="10.5" customHeight="1">
      <c r="A612" s="76"/>
      <c r="B612" s="76"/>
      <c r="C612" s="76"/>
      <c r="D612" s="77"/>
      <c r="E612" s="78"/>
      <c r="F612" s="78"/>
      <c r="G612" s="78"/>
      <c r="H612" s="79"/>
      <c r="I612" s="77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</row>
    <row r="613" ht="10.5" customHeight="1">
      <c r="A613" s="76"/>
      <c r="B613" s="76"/>
      <c r="C613" s="76"/>
      <c r="D613" s="77"/>
      <c r="E613" s="78"/>
      <c r="F613" s="78"/>
      <c r="G613" s="78"/>
      <c r="H613" s="79"/>
      <c r="I613" s="77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</row>
    <row r="614" ht="10.5" customHeight="1">
      <c r="A614" s="76"/>
      <c r="B614" s="76"/>
      <c r="C614" s="76"/>
      <c r="D614" s="77"/>
      <c r="E614" s="78"/>
      <c r="F614" s="78"/>
      <c r="G614" s="78"/>
      <c r="H614" s="79"/>
      <c r="I614" s="77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</row>
    <row r="615" ht="10.5" customHeight="1">
      <c r="A615" s="76"/>
      <c r="B615" s="76"/>
      <c r="C615" s="76"/>
      <c r="D615" s="77"/>
      <c r="E615" s="78"/>
      <c r="F615" s="78"/>
      <c r="G615" s="78"/>
      <c r="H615" s="79"/>
      <c r="I615" s="77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</row>
    <row r="616" ht="10.5" customHeight="1">
      <c r="A616" s="76"/>
      <c r="B616" s="76"/>
      <c r="C616" s="76"/>
      <c r="D616" s="77"/>
      <c r="E616" s="78"/>
      <c r="F616" s="78"/>
      <c r="G616" s="78"/>
      <c r="H616" s="79"/>
      <c r="I616" s="77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</row>
    <row r="617" ht="10.5" customHeight="1">
      <c r="A617" s="76"/>
      <c r="B617" s="76"/>
      <c r="C617" s="76"/>
      <c r="D617" s="77"/>
      <c r="E617" s="78"/>
      <c r="F617" s="78"/>
      <c r="G617" s="78"/>
      <c r="H617" s="79"/>
      <c r="I617" s="77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</row>
    <row r="618" ht="10.5" customHeight="1">
      <c r="A618" s="76"/>
      <c r="B618" s="76"/>
      <c r="C618" s="76"/>
      <c r="D618" s="77"/>
      <c r="E618" s="78"/>
      <c r="F618" s="78"/>
      <c r="G618" s="78"/>
      <c r="H618" s="79"/>
      <c r="I618" s="77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</row>
    <row r="619" ht="10.5" customHeight="1">
      <c r="A619" s="76"/>
      <c r="B619" s="76"/>
      <c r="C619" s="76"/>
      <c r="D619" s="77"/>
      <c r="E619" s="78"/>
      <c r="F619" s="78"/>
      <c r="G619" s="78"/>
      <c r="H619" s="79"/>
      <c r="I619" s="77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</row>
    <row r="620" ht="10.5" customHeight="1">
      <c r="A620" s="76"/>
      <c r="B620" s="76"/>
      <c r="C620" s="76"/>
      <c r="D620" s="77"/>
      <c r="E620" s="78"/>
      <c r="F620" s="78"/>
      <c r="G620" s="78"/>
      <c r="H620" s="79"/>
      <c r="I620" s="77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</row>
    <row r="621" ht="10.5" customHeight="1">
      <c r="A621" s="76"/>
      <c r="B621" s="76"/>
      <c r="C621" s="76"/>
      <c r="D621" s="77"/>
      <c r="E621" s="78"/>
      <c r="F621" s="78"/>
      <c r="G621" s="78"/>
      <c r="H621" s="79"/>
      <c r="I621" s="77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</row>
    <row r="622" ht="10.5" customHeight="1">
      <c r="A622" s="76"/>
      <c r="B622" s="76"/>
      <c r="C622" s="76"/>
      <c r="D622" s="77"/>
      <c r="E622" s="78"/>
      <c r="F622" s="78"/>
      <c r="G622" s="78"/>
      <c r="H622" s="79"/>
      <c r="I622" s="77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</row>
    <row r="623" ht="10.5" customHeight="1">
      <c r="A623" s="76"/>
      <c r="B623" s="76"/>
      <c r="C623" s="76"/>
      <c r="D623" s="77"/>
      <c r="E623" s="78"/>
      <c r="F623" s="78"/>
      <c r="G623" s="78"/>
      <c r="H623" s="79"/>
      <c r="I623" s="77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</row>
    <row r="624" ht="10.5" customHeight="1">
      <c r="A624" s="76"/>
      <c r="B624" s="76"/>
      <c r="C624" s="76"/>
      <c r="D624" s="77"/>
      <c r="E624" s="78"/>
      <c r="F624" s="78"/>
      <c r="G624" s="78"/>
      <c r="H624" s="79"/>
      <c r="I624" s="77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</row>
    <row r="625" ht="10.5" customHeight="1">
      <c r="A625" s="76"/>
      <c r="B625" s="76"/>
      <c r="C625" s="76"/>
      <c r="D625" s="77"/>
      <c r="E625" s="78"/>
      <c r="F625" s="78"/>
      <c r="G625" s="78"/>
      <c r="H625" s="79"/>
      <c r="I625" s="77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</row>
    <row r="626" ht="10.5" customHeight="1">
      <c r="A626" s="76"/>
      <c r="B626" s="76"/>
      <c r="C626" s="76"/>
      <c r="D626" s="77"/>
      <c r="E626" s="78"/>
      <c r="F626" s="78"/>
      <c r="G626" s="78"/>
      <c r="H626" s="79"/>
      <c r="I626" s="77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</row>
    <row r="627" ht="10.5" customHeight="1">
      <c r="A627" s="76"/>
      <c r="B627" s="76"/>
      <c r="C627" s="76"/>
      <c r="D627" s="77"/>
      <c r="E627" s="78"/>
      <c r="F627" s="78"/>
      <c r="G627" s="78"/>
      <c r="H627" s="79"/>
      <c r="I627" s="77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</row>
    <row r="628" ht="10.5" customHeight="1">
      <c r="A628" s="76"/>
      <c r="B628" s="76"/>
      <c r="C628" s="76"/>
      <c r="D628" s="77"/>
      <c r="E628" s="78"/>
      <c r="F628" s="78"/>
      <c r="G628" s="78"/>
      <c r="H628" s="79"/>
      <c r="I628" s="77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</row>
    <row r="629" ht="10.5" customHeight="1">
      <c r="A629" s="76"/>
      <c r="B629" s="76"/>
      <c r="C629" s="76"/>
      <c r="D629" s="77"/>
      <c r="E629" s="78"/>
      <c r="F629" s="78"/>
      <c r="G629" s="78"/>
      <c r="H629" s="79"/>
      <c r="I629" s="77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</row>
    <row r="630" ht="10.5" customHeight="1">
      <c r="A630" s="76"/>
      <c r="B630" s="76"/>
      <c r="C630" s="76"/>
      <c r="D630" s="77"/>
      <c r="E630" s="78"/>
      <c r="F630" s="78"/>
      <c r="G630" s="78"/>
      <c r="H630" s="79"/>
      <c r="I630" s="77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</row>
    <row r="631" ht="10.5" customHeight="1">
      <c r="A631" s="76"/>
      <c r="B631" s="76"/>
      <c r="C631" s="76"/>
      <c r="D631" s="77"/>
      <c r="E631" s="78"/>
      <c r="F631" s="78"/>
      <c r="G631" s="78"/>
      <c r="H631" s="79"/>
      <c r="I631" s="77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</row>
    <row r="632" ht="10.5" customHeight="1">
      <c r="A632" s="76"/>
      <c r="B632" s="76"/>
      <c r="C632" s="76"/>
      <c r="D632" s="77"/>
      <c r="E632" s="78"/>
      <c r="F632" s="78"/>
      <c r="G632" s="78"/>
      <c r="H632" s="79"/>
      <c r="I632" s="77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</row>
    <row r="633" ht="10.5" customHeight="1">
      <c r="A633" s="76"/>
      <c r="B633" s="76"/>
      <c r="C633" s="76"/>
      <c r="D633" s="77"/>
      <c r="E633" s="78"/>
      <c r="F633" s="78"/>
      <c r="G633" s="78"/>
      <c r="H633" s="79"/>
      <c r="I633" s="77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</row>
    <row r="634" ht="10.5" customHeight="1">
      <c r="A634" s="76"/>
      <c r="B634" s="76"/>
      <c r="C634" s="76"/>
      <c r="D634" s="77"/>
      <c r="E634" s="78"/>
      <c r="F634" s="78"/>
      <c r="G634" s="78"/>
      <c r="H634" s="79"/>
      <c r="I634" s="77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</row>
    <row r="635" ht="10.5" customHeight="1">
      <c r="A635" s="76"/>
      <c r="B635" s="76"/>
      <c r="C635" s="76"/>
      <c r="D635" s="77"/>
      <c r="E635" s="78"/>
      <c r="F635" s="78"/>
      <c r="G635" s="78"/>
      <c r="H635" s="79"/>
      <c r="I635" s="77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</row>
    <row r="636" ht="10.5" customHeight="1">
      <c r="A636" s="76"/>
      <c r="B636" s="76"/>
      <c r="C636" s="76"/>
      <c r="D636" s="77"/>
      <c r="E636" s="78"/>
      <c r="F636" s="78"/>
      <c r="G636" s="78"/>
      <c r="H636" s="79"/>
      <c r="I636" s="77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</row>
    <row r="637" ht="10.5" customHeight="1">
      <c r="A637" s="76"/>
      <c r="B637" s="76"/>
      <c r="C637" s="76"/>
      <c r="D637" s="77"/>
      <c r="E637" s="78"/>
      <c r="F637" s="78"/>
      <c r="G637" s="78"/>
      <c r="H637" s="79"/>
      <c r="I637" s="77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</row>
    <row r="638" ht="10.5" customHeight="1">
      <c r="A638" s="76"/>
      <c r="B638" s="76"/>
      <c r="C638" s="76"/>
      <c r="D638" s="77"/>
      <c r="E638" s="78"/>
      <c r="F638" s="78"/>
      <c r="G638" s="78"/>
      <c r="H638" s="79"/>
      <c r="I638" s="77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</row>
    <row r="639" ht="10.5" customHeight="1">
      <c r="A639" s="76"/>
      <c r="B639" s="76"/>
      <c r="C639" s="76"/>
      <c r="D639" s="77"/>
      <c r="E639" s="78"/>
      <c r="F639" s="78"/>
      <c r="G639" s="78"/>
      <c r="H639" s="79"/>
      <c r="I639" s="77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</row>
    <row r="640" ht="10.5" customHeight="1">
      <c r="A640" s="76"/>
      <c r="B640" s="76"/>
      <c r="C640" s="76"/>
      <c r="D640" s="77"/>
      <c r="E640" s="78"/>
      <c r="F640" s="78"/>
      <c r="G640" s="78"/>
      <c r="H640" s="79"/>
      <c r="I640" s="77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</row>
    <row r="641" ht="10.5" customHeight="1">
      <c r="A641" s="76"/>
      <c r="B641" s="76"/>
      <c r="C641" s="76"/>
      <c r="D641" s="77"/>
      <c r="E641" s="78"/>
      <c r="F641" s="78"/>
      <c r="G641" s="78"/>
      <c r="H641" s="79"/>
      <c r="I641" s="77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</row>
    <row r="642" ht="10.5" customHeight="1">
      <c r="A642" s="76"/>
      <c r="B642" s="76"/>
      <c r="C642" s="76"/>
      <c r="D642" s="77"/>
      <c r="E642" s="78"/>
      <c r="F642" s="78"/>
      <c r="G642" s="78"/>
      <c r="H642" s="79"/>
      <c r="I642" s="77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</row>
    <row r="643" ht="10.5" customHeight="1">
      <c r="A643" s="76"/>
      <c r="B643" s="76"/>
      <c r="C643" s="76"/>
      <c r="D643" s="77"/>
      <c r="E643" s="78"/>
      <c r="F643" s="78"/>
      <c r="G643" s="78"/>
      <c r="H643" s="79"/>
      <c r="I643" s="77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</row>
    <row r="644" ht="10.5" customHeight="1">
      <c r="A644" s="76"/>
      <c r="B644" s="76"/>
      <c r="C644" s="76"/>
      <c r="D644" s="77"/>
      <c r="E644" s="78"/>
      <c r="F644" s="78"/>
      <c r="G644" s="78"/>
      <c r="H644" s="79"/>
      <c r="I644" s="77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</row>
    <row r="645" ht="10.5" customHeight="1">
      <c r="A645" s="76"/>
      <c r="B645" s="76"/>
      <c r="C645" s="76"/>
      <c r="D645" s="77"/>
      <c r="E645" s="78"/>
      <c r="F645" s="78"/>
      <c r="G645" s="78"/>
      <c r="H645" s="79"/>
      <c r="I645" s="77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</row>
    <row r="646" ht="10.5" customHeight="1">
      <c r="A646" s="76"/>
      <c r="B646" s="76"/>
      <c r="C646" s="76"/>
      <c r="D646" s="77"/>
      <c r="E646" s="78"/>
      <c r="F646" s="78"/>
      <c r="G646" s="78"/>
      <c r="H646" s="79"/>
      <c r="I646" s="77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</row>
    <row r="647" ht="10.5" customHeight="1">
      <c r="A647" s="76"/>
      <c r="B647" s="76"/>
      <c r="C647" s="76"/>
      <c r="D647" s="77"/>
      <c r="E647" s="78"/>
      <c r="F647" s="78"/>
      <c r="G647" s="78"/>
      <c r="H647" s="79"/>
      <c r="I647" s="77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</row>
    <row r="648" ht="10.5" customHeight="1">
      <c r="A648" s="76"/>
      <c r="B648" s="76"/>
      <c r="C648" s="76"/>
      <c r="D648" s="77"/>
      <c r="E648" s="78"/>
      <c r="F648" s="78"/>
      <c r="G648" s="78"/>
      <c r="H648" s="79"/>
      <c r="I648" s="77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</row>
    <row r="649" ht="10.5" customHeight="1">
      <c r="A649" s="76"/>
      <c r="B649" s="76"/>
      <c r="C649" s="76"/>
      <c r="D649" s="77"/>
      <c r="E649" s="78"/>
      <c r="F649" s="78"/>
      <c r="G649" s="78"/>
      <c r="H649" s="79"/>
      <c r="I649" s="77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</row>
    <row r="650" ht="10.5" customHeight="1">
      <c r="A650" s="76"/>
      <c r="B650" s="76"/>
      <c r="C650" s="76"/>
      <c r="D650" s="77"/>
      <c r="E650" s="78"/>
      <c r="F650" s="78"/>
      <c r="G650" s="78"/>
      <c r="H650" s="79"/>
      <c r="I650" s="77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</row>
    <row r="651" ht="10.5" customHeight="1">
      <c r="A651" s="76"/>
      <c r="B651" s="76"/>
      <c r="C651" s="76"/>
      <c r="D651" s="77"/>
      <c r="E651" s="78"/>
      <c r="F651" s="78"/>
      <c r="G651" s="78"/>
      <c r="H651" s="79"/>
      <c r="I651" s="77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</row>
    <row r="652" ht="10.5" customHeight="1">
      <c r="A652" s="76"/>
      <c r="B652" s="76"/>
      <c r="C652" s="76"/>
      <c r="D652" s="77"/>
      <c r="E652" s="78"/>
      <c r="F652" s="78"/>
      <c r="G652" s="78"/>
      <c r="H652" s="79"/>
      <c r="I652" s="77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</row>
    <row r="653" ht="10.5" customHeight="1">
      <c r="A653" s="76"/>
      <c r="B653" s="76"/>
      <c r="C653" s="76"/>
      <c r="D653" s="77"/>
      <c r="E653" s="78"/>
      <c r="F653" s="78"/>
      <c r="G653" s="78"/>
      <c r="H653" s="79"/>
      <c r="I653" s="77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</row>
    <row r="654" ht="10.5" customHeight="1">
      <c r="A654" s="76"/>
      <c r="B654" s="76"/>
      <c r="C654" s="76"/>
      <c r="D654" s="77"/>
      <c r="E654" s="78"/>
      <c r="F654" s="78"/>
      <c r="G654" s="78"/>
      <c r="H654" s="79"/>
      <c r="I654" s="77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</row>
    <row r="655" ht="10.5" customHeight="1">
      <c r="A655" s="76"/>
      <c r="B655" s="76"/>
      <c r="C655" s="76"/>
      <c r="D655" s="77"/>
      <c r="E655" s="78"/>
      <c r="F655" s="78"/>
      <c r="G655" s="78"/>
      <c r="H655" s="79"/>
      <c r="I655" s="77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</row>
    <row r="656" ht="10.5" customHeight="1">
      <c r="A656" s="76"/>
      <c r="B656" s="76"/>
      <c r="C656" s="76"/>
      <c r="D656" s="77"/>
      <c r="E656" s="78"/>
      <c r="F656" s="78"/>
      <c r="G656" s="78"/>
      <c r="H656" s="79"/>
      <c r="I656" s="77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</row>
    <row r="657" ht="10.5" customHeight="1">
      <c r="A657" s="76"/>
      <c r="B657" s="76"/>
      <c r="C657" s="76"/>
      <c r="D657" s="77"/>
      <c r="E657" s="78"/>
      <c r="F657" s="78"/>
      <c r="G657" s="78"/>
      <c r="H657" s="79"/>
      <c r="I657" s="77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</row>
    <row r="658" ht="10.5" customHeight="1">
      <c r="A658" s="76"/>
      <c r="B658" s="76"/>
      <c r="C658" s="76"/>
      <c r="D658" s="77"/>
      <c r="E658" s="78"/>
      <c r="F658" s="78"/>
      <c r="G658" s="78"/>
      <c r="H658" s="79"/>
      <c r="I658" s="77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</row>
    <row r="659" ht="10.5" customHeight="1">
      <c r="A659" s="76"/>
      <c r="B659" s="76"/>
      <c r="C659" s="76"/>
      <c r="D659" s="77"/>
      <c r="E659" s="78"/>
      <c r="F659" s="78"/>
      <c r="G659" s="78"/>
      <c r="H659" s="79"/>
      <c r="I659" s="77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</row>
    <row r="660" ht="10.5" customHeight="1">
      <c r="A660" s="76"/>
      <c r="B660" s="76"/>
      <c r="C660" s="76"/>
      <c r="D660" s="77"/>
      <c r="E660" s="78"/>
      <c r="F660" s="78"/>
      <c r="G660" s="78"/>
      <c r="H660" s="79"/>
      <c r="I660" s="77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</row>
    <row r="661" ht="10.5" customHeight="1">
      <c r="A661" s="76"/>
      <c r="B661" s="76"/>
      <c r="C661" s="76"/>
      <c r="D661" s="77"/>
      <c r="E661" s="78"/>
      <c r="F661" s="78"/>
      <c r="G661" s="78"/>
      <c r="H661" s="79"/>
      <c r="I661" s="77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</row>
    <row r="662" ht="10.5" customHeight="1">
      <c r="A662" s="76"/>
      <c r="B662" s="76"/>
      <c r="C662" s="76"/>
      <c r="D662" s="77"/>
      <c r="E662" s="78"/>
      <c r="F662" s="78"/>
      <c r="G662" s="78"/>
      <c r="H662" s="79"/>
      <c r="I662" s="77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</row>
    <row r="663" ht="10.5" customHeight="1">
      <c r="A663" s="76"/>
      <c r="B663" s="76"/>
      <c r="C663" s="76"/>
      <c r="D663" s="77"/>
      <c r="E663" s="78"/>
      <c r="F663" s="78"/>
      <c r="G663" s="78"/>
      <c r="H663" s="79"/>
      <c r="I663" s="77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</row>
    <row r="664" ht="10.5" customHeight="1">
      <c r="A664" s="76"/>
      <c r="B664" s="76"/>
      <c r="C664" s="76"/>
      <c r="D664" s="77"/>
      <c r="E664" s="78"/>
      <c r="F664" s="78"/>
      <c r="G664" s="78"/>
      <c r="H664" s="79"/>
      <c r="I664" s="77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</row>
    <row r="665" ht="10.5" customHeight="1">
      <c r="A665" s="76"/>
      <c r="B665" s="76"/>
      <c r="C665" s="76"/>
      <c r="D665" s="77"/>
      <c r="E665" s="78"/>
      <c r="F665" s="78"/>
      <c r="G665" s="78"/>
      <c r="H665" s="79"/>
      <c r="I665" s="77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</row>
    <row r="666" ht="10.5" customHeight="1">
      <c r="A666" s="76"/>
      <c r="B666" s="76"/>
      <c r="C666" s="76"/>
      <c r="D666" s="77"/>
      <c r="E666" s="78"/>
      <c r="F666" s="78"/>
      <c r="G666" s="78"/>
      <c r="H666" s="79"/>
      <c r="I666" s="77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</row>
    <row r="667" ht="10.5" customHeight="1">
      <c r="A667" s="76"/>
      <c r="B667" s="76"/>
      <c r="C667" s="76"/>
      <c r="D667" s="77"/>
      <c r="E667" s="78"/>
      <c r="F667" s="78"/>
      <c r="G667" s="78"/>
      <c r="H667" s="79"/>
      <c r="I667" s="77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</row>
    <row r="668" ht="10.5" customHeight="1">
      <c r="A668" s="76"/>
      <c r="B668" s="76"/>
      <c r="C668" s="76"/>
      <c r="D668" s="77"/>
      <c r="E668" s="78"/>
      <c r="F668" s="78"/>
      <c r="G668" s="78"/>
      <c r="H668" s="79"/>
      <c r="I668" s="77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</row>
    <row r="669" ht="10.5" customHeight="1">
      <c r="A669" s="76"/>
      <c r="B669" s="76"/>
      <c r="C669" s="76"/>
      <c r="D669" s="77"/>
      <c r="E669" s="78"/>
      <c r="F669" s="78"/>
      <c r="G669" s="78"/>
      <c r="H669" s="79"/>
      <c r="I669" s="77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</row>
    <row r="670" ht="10.5" customHeight="1">
      <c r="A670" s="76"/>
      <c r="B670" s="76"/>
      <c r="C670" s="76"/>
      <c r="D670" s="77"/>
      <c r="E670" s="78"/>
      <c r="F670" s="78"/>
      <c r="G670" s="78"/>
      <c r="H670" s="79"/>
      <c r="I670" s="77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</row>
    <row r="671" ht="10.5" customHeight="1">
      <c r="A671" s="76"/>
      <c r="B671" s="76"/>
      <c r="C671" s="76"/>
      <c r="D671" s="77"/>
      <c r="E671" s="78"/>
      <c r="F671" s="78"/>
      <c r="G671" s="78"/>
      <c r="H671" s="79"/>
      <c r="I671" s="77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</row>
    <row r="672" ht="10.5" customHeight="1">
      <c r="A672" s="76"/>
      <c r="B672" s="76"/>
      <c r="C672" s="76"/>
      <c r="D672" s="77"/>
      <c r="E672" s="78"/>
      <c r="F672" s="78"/>
      <c r="G672" s="78"/>
      <c r="H672" s="79"/>
      <c r="I672" s="77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</row>
    <row r="673" ht="10.5" customHeight="1">
      <c r="A673" s="76"/>
      <c r="B673" s="76"/>
      <c r="C673" s="76"/>
      <c r="D673" s="77"/>
      <c r="E673" s="78"/>
      <c r="F673" s="78"/>
      <c r="G673" s="78"/>
      <c r="H673" s="79"/>
      <c r="I673" s="77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</row>
    <row r="674" ht="10.5" customHeight="1">
      <c r="A674" s="76"/>
      <c r="B674" s="76"/>
      <c r="C674" s="76"/>
      <c r="D674" s="77"/>
      <c r="E674" s="78"/>
      <c r="F674" s="78"/>
      <c r="G674" s="78"/>
      <c r="H674" s="79"/>
      <c r="I674" s="77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</row>
    <row r="675" ht="10.5" customHeight="1">
      <c r="A675" s="76"/>
      <c r="B675" s="76"/>
      <c r="C675" s="76"/>
      <c r="D675" s="77"/>
      <c r="E675" s="78"/>
      <c r="F675" s="78"/>
      <c r="G675" s="78"/>
      <c r="H675" s="79"/>
      <c r="I675" s="77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</row>
    <row r="676" ht="10.5" customHeight="1">
      <c r="A676" s="76"/>
      <c r="B676" s="76"/>
      <c r="C676" s="76"/>
      <c r="D676" s="77"/>
      <c r="E676" s="78"/>
      <c r="F676" s="78"/>
      <c r="G676" s="78"/>
      <c r="H676" s="79"/>
      <c r="I676" s="77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</row>
    <row r="677" ht="10.5" customHeight="1">
      <c r="A677" s="76"/>
      <c r="B677" s="76"/>
      <c r="C677" s="76"/>
      <c r="D677" s="77"/>
      <c r="E677" s="78"/>
      <c r="F677" s="78"/>
      <c r="G677" s="78"/>
      <c r="H677" s="79"/>
      <c r="I677" s="77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</row>
    <row r="678" ht="10.5" customHeight="1">
      <c r="A678" s="76"/>
      <c r="B678" s="76"/>
      <c r="C678" s="76"/>
      <c r="D678" s="77"/>
      <c r="E678" s="78"/>
      <c r="F678" s="78"/>
      <c r="G678" s="78"/>
      <c r="H678" s="79"/>
      <c r="I678" s="77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</row>
    <row r="679" ht="10.5" customHeight="1">
      <c r="A679" s="76"/>
      <c r="B679" s="76"/>
      <c r="C679" s="76"/>
      <c r="D679" s="77"/>
      <c r="E679" s="78"/>
      <c r="F679" s="78"/>
      <c r="G679" s="78"/>
      <c r="H679" s="79"/>
      <c r="I679" s="77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</row>
    <row r="680" ht="10.5" customHeight="1">
      <c r="A680" s="76"/>
      <c r="B680" s="76"/>
      <c r="C680" s="76"/>
      <c r="D680" s="77"/>
      <c r="E680" s="78"/>
      <c r="F680" s="78"/>
      <c r="G680" s="78"/>
      <c r="H680" s="79"/>
      <c r="I680" s="77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</row>
    <row r="681" ht="10.5" customHeight="1">
      <c r="A681" s="76"/>
      <c r="B681" s="76"/>
      <c r="C681" s="76"/>
      <c r="D681" s="77"/>
      <c r="E681" s="78"/>
      <c r="F681" s="78"/>
      <c r="G681" s="78"/>
      <c r="H681" s="79"/>
      <c r="I681" s="77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</row>
    <row r="682" ht="10.5" customHeight="1">
      <c r="A682" s="76"/>
      <c r="B682" s="76"/>
      <c r="C682" s="76"/>
      <c r="D682" s="77"/>
      <c r="E682" s="78"/>
      <c r="F682" s="78"/>
      <c r="G682" s="78"/>
      <c r="H682" s="79"/>
      <c r="I682" s="77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</row>
    <row r="683" ht="10.5" customHeight="1">
      <c r="A683" s="76"/>
      <c r="B683" s="76"/>
      <c r="C683" s="76"/>
      <c r="D683" s="77"/>
      <c r="E683" s="78"/>
      <c r="F683" s="78"/>
      <c r="G683" s="78"/>
      <c r="H683" s="79"/>
      <c r="I683" s="77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</row>
    <row r="684" ht="10.5" customHeight="1">
      <c r="A684" s="76"/>
      <c r="B684" s="76"/>
      <c r="C684" s="76"/>
      <c r="D684" s="77"/>
      <c r="E684" s="78"/>
      <c r="F684" s="78"/>
      <c r="G684" s="78"/>
      <c r="H684" s="79"/>
      <c r="I684" s="77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</row>
    <row r="685" ht="10.5" customHeight="1">
      <c r="A685" s="76"/>
      <c r="B685" s="76"/>
      <c r="C685" s="76"/>
      <c r="D685" s="77"/>
      <c r="E685" s="78"/>
      <c r="F685" s="78"/>
      <c r="G685" s="78"/>
      <c r="H685" s="79"/>
      <c r="I685" s="77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</row>
    <row r="686" ht="10.5" customHeight="1">
      <c r="A686" s="76"/>
      <c r="B686" s="76"/>
      <c r="C686" s="76"/>
      <c r="D686" s="77"/>
      <c r="E686" s="78"/>
      <c r="F686" s="78"/>
      <c r="G686" s="78"/>
      <c r="H686" s="79"/>
      <c r="I686" s="77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</row>
    <row r="687" ht="10.5" customHeight="1">
      <c r="A687" s="76"/>
      <c r="B687" s="76"/>
      <c r="C687" s="76"/>
      <c r="D687" s="77"/>
      <c r="E687" s="78"/>
      <c r="F687" s="78"/>
      <c r="G687" s="78"/>
      <c r="H687" s="79"/>
      <c r="I687" s="77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</row>
    <row r="688" ht="10.5" customHeight="1">
      <c r="A688" s="76"/>
      <c r="B688" s="76"/>
      <c r="C688" s="76"/>
      <c r="D688" s="77"/>
      <c r="E688" s="78"/>
      <c r="F688" s="78"/>
      <c r="G688" s="78"/>
      <c r="H688" s="79"/>
      <c r="I688" s="77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</row>
    <row r="689" ht="10.5" customHeight="1">
      <c r="A689" s="76"/>
      <c r="B689" s="76"/>
      <c r="C689" s="76"/>
      <c r="D689" s="77"/>
      <c r="E689" s="78"/>
      <c r="F689" s="78"/>
      <c r="G689" s="78"/>
      <c r="H689" s="79"/>
      <c r="I689" s="77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</row>
    <row r="690" ht="10.5" customHeight="1">
      <c r="A690" s="76"/>
      <c r="B690" s="76"/>
      <c r="C690" s="76"/>
      <c r="D690" s="77"/>
      <c r="E690" s="78"/>
      <c r="F690" s="78"/>
      <c r="G690" s="78"/>
      <c r="H690" s="79"/>
      <c r="I690" s="77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</row>
    <row r="691" ht="10.5" customHeight="1">
      <c r="A691" s="76"/>
      <c r="B691" s="76"/>
      <c r="C691" s="76"/>
      <c r="D691" s="77"/>
      <c r="E691" s="78"/>
      <c r="F691" s="78"/>
      <c r="G691" s="78"/>
      <c r="H691" s="79"/>
      <c r="I691" s="77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</row>
    <row r="692" ht="10.5" customHeight="1">
      <c r="A692" s="76"/>
      <c r="B692" s="76"/>
      <c r="C692" s="76"/>
      <c r="D692" s="77"/>
      <c r="E692" s="78"/>
      <c r="F692" s="78"/>
      <c r="G692" s="78"/>
      <c r="H692" s="79"/>
      <c r="I692" s="77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</row>
    <row r="693" ht="10.5" customHeight="1">
      <c r="A693" s="76"/>
      <c r="B693" s="76"/>
      <c r="C693" s="76"/>
      <c r="D693" s="77"/>
      <c r="E693" s="78"/>
      <c r="F693" s="78"/>
      <c r="G693" s="78"/>
      <c r="H693" s="79"/>
      <c r="I693" s="77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</row>
    <row r="694" ht="10.5" customHeight="1">
      <c r="A694" s="76"/>
      <c r="B694" s="76"/>
      <c r="C694" s="76"/>
      <c r="D694" s="77"/>
      <c r="E694" s="78"/>
      <c r="F694" s="78"/>
      <c r="G694" s="78"/>
      <c r="H694" s="79"/>
      <c r="I694" s="77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</row>
    <row r="695" ht="10.5" customHeight="1">
      <c r="A695" s="76"/>
      <c r="B695" s="76"/>
      <c r="C695" s="76"/>
      <c r="D695" s="77"/>
      <c r="E695" s="78"/>
      <c r="F695" s="78"/>
      <c r="G695" s="78"/>
      <c r="H695" s="79"/>
      <c r="I695" s="77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</row>
    <row r="696" ht="10.5" customHeight="1">
      <c r="A696" s="76"/>
      <c r="B696" s="76"/>
      <c r="C696" s="76"/>
      <c r="D696" s="77"/>
      <c r="E696" s="78"/>
      <c r="F696" s="78"/>
      <c r="G696" s="78"/>
      <c r="H696" s="79"/>
      <c r="I696" s="77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</row>
    <row r="697" ht="10.5" customHeight="1">
      <c r="A697" s="76"/>
      <c r="B697" s="76"/>
      <c r="C697" s="76"/>
      <c r="D697" s="77"/>
      <c r="E697" s="78"/>
      <c r="F697" s="78"/>
      <c r="G697" s="78"/>
      <c r="H697" s="79"/>
      <c r="I697" s="77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</row>
    <row r="698" ht="10.5" customHeight="1">
      <c r="A698" s="76"/>
      <c r="B698" s="76"/>
      <c r="C698" s="76"/>
      <c r="D698" s="77"/>
      <c r="E698" s="78"/>
      <c r="F698" s="78"/>
      <c r="G698" s="78"/>
      <c r="H698" s="79"/>
      <c r="I698" s="77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</row>
    <row r="699" ht="10.5" customHeight="1">
      <c r="A699" s="76"/>
      <c r="B699" s="76"/>
      <c r="C699" s="76"/>
      <c r="D699" s="77"/>
      <c r="E699" s="78"/>
      <c r="F699" s="78"/>
      <c r="G699" s="78"/>
      <c r="H699" s="79"/>
      <c r="I699" s="77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</row>
    <row r="700" ht="10.5" customHeight="1">
      <c r="A700" s="76"/>
      <c r="B700" s="76"/>
      <c r="C700" s="76"/>
      <c r="D700" s="77"/>
      <c r="E700" s="78"/>
      <c r="F700" s="78"/>
      <c r="G700" s="78"/>
      <c r="H700" s="79"/>
      <c r="I700" s="77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</row>
    <row r="701" ht="10.5" customHeight="1">
      <c r="A701" s="76"/>
      <c r="B701" s="76"/>
      <c r="C701" s="76"/>
      <c r="D701" s="77"/>
      <c r="E701" s="78"/>
      <c r="F701" s="78"/>
      <c r="G701" s="78"/>
      <c r="H701" s="79"/>
      <c r="I701" s="77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</row>
    <row r="702" ht="10.5" customHeight="1">
      <c r="A702" s="76"/>
      <c r="B702" s="76"/>
      <c r="C702" s="76"/>
      <c r="D702" s="77"/>
      <c r="E702" s="78"/>
      <c r="F702" s="78"/>
      <c r="G702" s="78"/>
      <c r="H702" s="79"/>
      <c r="I702" s="77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</row>
    <row r="703" ht="10.5" customHeight="1">
      <c r="A703" s="76"/>
      <c r="B703" s="76"/>
      <c r="C703" s="76"/>
      <c r="D703" s="77"/>
      <c r="E703" s="78"/>
      <c r="F703" s="78"/>
      <c r="G703" s="78"/>
      <c r="H703" s="79"/>
      <c r="I703" s="77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</row>
    <row r="704" ht="10.5" customHeight="1">
      <c r="A704" s="76"/>
      <c r="B704" s="76"/>
      <c r="C704" s="76"/>
      <c r="D704" s="77"/>
      <c r="E704" s="78"/>
      <c r="F704" s="78"/>
      <c r="G704" s="78"/>
      <c r="H704" s="79"/>
      <c r="I704" s="77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</row>
    <row r="705" ht="10.5" customHeight="1">
      <c r="A705" s="76"/>
      <c r="B705" s="76"/>
      <c r="C705" s="76"/>
      <c r="D705" s="77"/>
      <c r="E705" s="78"/>
      <c r="F705" s="78"/>
      <c r="G705" s="78"/>
      <c r="H705" s="79"/>
      <c r="I705" s="77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</row>
    <row r="706" ht="10.5" customHeight="1">
      <c r="A706" s="76"/>
      <c r="B706" s="76"/>
      <c r="C706" s="76"/>
      <c r="D706" s="77"/>
      <c r="E706" s="78"/>
      <c r="F706" s="78"/>
      <c r="G706" s="78"/>
      <c r="H706" s="79"/>
      <c r="I706" s="77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</row>
    <row r="707" ht="10.5" customHeight="1">
      <c r="A707" s="76"/>
      <c r="B707" s="76"/>
      <c r="C707" s="76"/>
      <c r="D707" s="77"/>
      <c r="E707" s="78"/>
      <c r="F707" s="78"/>
      <c r="G707" s="78"/>
      <c r="H707" s="79"/>
      <c r="I707" s="77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</row>
    <row r="708" ht="10.5" customHeight="1">
      <c r="A708" s="76"/>
      <c r="B708" s="76"/>
      <c r="C708" s="76"/>
      <c r="D708" s="77"/>
      <c r="E708" s="78"/>
      <c r="F708" s="78"/>
      <c r="G708" s="78"/>
      <c r="H708" s="79"/>
      <c r="I708" s="77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</row>
    <row r="709" ht="10.5" customHeight="1">
      <c r="A709" s="76"/>
      <c r="B709" s="76"/>
      <c r="C709" s="76"/>
      <c r="D709" s="77"/>
      <c r="E709" s="78"/>
      <c r="F709" s="78"/>
      <c r="G709" s="78"/>
      <c r="H709" s="79"/>
      <c r="I709" s="77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</row>
    <row r="710" ht="10.5" customHeight="1">
      <c r="A710" s="76"/>
      <c r="B710" s="76"/>
      <c r="C710" s="76"/>
      <c r="D710" s="77"/>
      <c r="E710" s="78"/>
      <c r="F710" s="78"/>
      <c r="G710" s="78"/>
      <c r="H710" s="79"/>
      <c r="I710" s="77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</row>
    <row r="711" ht="10.5" customHeight="1">
      <c r="A711" s="76"/>
      <c r="B711" s="76"/>
      <c r="C711" s="76"/>
      <c r="D711" s="77"/>
      <c r="E711" s="78"/>
      <c r="F711" s="78"/>
      <c r="G711" s="78"/>
      <c r="H711" s="79"/>
      <c r="I711" s="77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</row>
    <row r="712" ht="10.5" customHeight="1">
      <c r="A712" s="76"/>
      <c r="B712" s="76"/>
      <c r="C712" s="76"/>
      <c r="D712" s="77"/>
      <c r="E712" s="78"/>
      <c r="F712" s="78"/>
      <c r="G712" s="78"/>
      <c r="H712" s="79"/>
      <c r="I712" s="77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</row>
    <row r="713" ht="10.5" customHeight="1">
      <c r="A713" s="76"/>
      <c r="B713" s="76"/>
      <c r="C713" s="76"/>
      <c r="D713" s="77"/>
      <c r="E713" s="78"/>
      <c r="F713" s="78"/>
      <c r="G713" s="78"/>
      <c r="H713" s="79"/>
      <c r="I713" s="77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</row>
    <row r="714" ht="10.5" customHeight="1">
      <c r="A714" s="76"/>
      <c r="B714" s="76"/>
      <c r="C714" s="76"/>
      <c r="D714" s="77"/>
      <c r="E714" s="78"/>
      <c r="F714" s="78"/>
      <c r="G714" s="78"/>
      <c r="H714" s="79"/>
      <c r="I714" s="77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</row>
    <row r="715" ht="10.5" customHeight="1">
      <c r="A715" s="76"/>
      <c r="B715" s="76"/>
      <c r="C715" s="76"/>
      <c r="D715" s="77"/>
      <c r="E715" s="78"/>
      <c r="F715" s="78"/>
      <c r="G715" s="78"/>
      <c r="H715" s="79"/>
      <c r="I715" s="77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</row>
    <row r="716" ht="10.5" customHeight="1">
      <c r="A716" s="76"/>
      <c r="B716" s="76"/>
      <c r="C716" s="76"/>
      <c r="D716" s="77"/>
      <c r="E716" s="78"/>
      <c r="F716" s="78"/>
      <c r="G716" s="78"/>
      <c r="H716" s="79"/>
      <c r="I716" s="77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</row>
    <row r="717" ht="10.5" customHeight="1">
      <c r="A717" s="76"/>
      <c r="B717" s="76"/>
      <c r="C717" s="76"/>
      <c r="D717" s="77"/>
      <c r="E717" s="78"/>
      <c r="F717" s="78"/>
      <c r="G717" s="78"/>
      <c r="H717" s="79"/>
      <c r="I717" s="77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</row>
    <row r="718" ht="10.5" customHeight="1">
      <c r="A718" s="76"/>
      <c r="B718" s="76"/>
      <c r="C718" s="76"/>
      <c r="D718" s="77"/>
      <c r="E718" s="78"/>
      <c r="F718" s="78"/>
      <c r="G718" s="78"/>
      <c r="H718" s="79"/>
      <c r="I718" s="77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</row>
    <row r="719" ht="10.5" customHeight="1">
      <c r="A719" s="76"/>
      <c r="B719" s="76"/>
      <c r="C719" s="76"/>
      <c r="D719" s="77"/>
      <c r="E719" s="78"/>
      <c r="F719" s="78"/>
      <c r="G719" s="78"/>
      <c r="H719" s="79"/>
      <c r="I719" s="77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</row>
    <row r="720" ht="10.5" customHeight="1">
      <c r="A720" s="76"/>
      <c r="B720" s="76"/>
      <c r="C720" s="76"/>
      <c r="D720" s="77"/>
      <c r="E720" s="78"/>
      <c r="F720" s="78"/>
      <c r="G720" s="78"/>
      <c r="H720" s="79"/>
      <c r="I720" s="77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</row>
    <row r="721" ht="10.5" customHeight="1">
      <c r="A721" s="76"/>
      <c r="B721" s="76"/>
      <c r="C721" s="76"/>
      <c r="D721" s="77"/>
      <c r="E721" s="78"/>
      <c r="F721" s="78"/>
      <c r="G721" s="78"/>
      <c r="H721" s="79"/>
      <c r="I721" s="77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</row>
    <row r="722" ht="10.5" customHeight="1">
      <c r="A722" s="76"/>
      <c r="B722" s="76"/>
      <c r="C722" s="76"/>
      <c r="D722" s="77"/>
      <c r="E722" s="78"/>
      <c r="F722" s="78"/>
      <c r="G722" s="78"/>
      <c r="H722" s="79"/>
      <c r="I722" s="77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</row>
    <row r="723" ht="10.5" customHeight="1">
      <c r="A723" s="76"/>
      <c r="B723" s="76"/>
      <c r="C723" s="76"/>
      <c r="D723" s="77"/>
      <c r="E723" s="78"/>
      <c r="F723" s="78"/>
      <c r="G723" s="78"/>
      <c r="H723" s="79"/>
      <c r="I723" s="77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</row>
    <row r="724" ht="10.5" customHeight="1">
      <c r="A724" s="76"/>
      <c r="B724" s="76"/>
      <c r="C724" s="76"/>
      <c r="D724" s="77"/>
      <c r="E724" s="78"/>
      <c r="F724" s="78"/>
      <c r="G724" s="78"/>
      <c r="H724" s="79"/>
      <c r="I724" s="77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</row>
    <row r="725" ht="10.5" customHeight="1">
      <c r="A725" s="76"/>
      <c r="B725" s="76"/>
      <c r="C725" s="76"/>
      <c r="D725" s="77"/>
      <c r="E725" s="78"/>
      <c r="F725" s="78"/>
      <c r="G725" s="78"/>
      <c r="H725" s="79"/>
      <c r="I725" s="77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</row>
    <row r="726" ht="10.5" customHeight="1">
      <c r="A726" s="76"/>
      <c r="B726" s="76"/>
      <c r="C726" s="76"/>
      <c r="D726" s="77"/>
      <c r="E726" s="78"/>
      <c r="F726" s="78"/>
      <c r="G726" s="78"/>
      <c r="H726" s="79"/>
      <c r="I726" s="77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</row>
    <row r="727" ht="10.5" customHeight="1">
      <c r="A727" s="76"/>
      <c r="B727" s="76"/>
      <c r="C727" s="76"/>
      <c r="D727" s="77"/>
      <c r="E727" s="78"/>
      <c r="F727" s="78"/>
      <c r="G727" s="78"/>
      <c r="H727" s="79"/>
      <c r="I727" s="77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</row>
    <row r="728" ht="10.5" customHeight="1">
      <c r="A728" s="76"/>
      <c r="B728" s="76"/>
      <c r="C728" s="76"/>
      <c r="D728" s="77"/>
      <c r="E728" s="78"/>
      <c r="F728" s="78"/>
      <c r="G728" s="78"/>
      <c r="H728" s="79"/>
      <c r="I728" s="77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</row>
    <row r="729" ht="10.5" customHeight="1">
      <c r="A729" s="76"/>
      <c r="B729" s="76"/>
      <c r="C729" s="76"/>
      <c r="D729" s="77"/>
      <c r="E729" s="78"/>
      <c r="F729" s="78"/>
      <c r="G729" s="78"/>
      <c r="H729" s="79"/>
      <c r="I729" s="77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</row>
    <row r="730" ht="10.5" customHeight="1">
      <c r="A730" s="76"/>
      <c r="B730" s="76"/>
      <c r="C730" s="76"/>
      <c r="D730" s="77"/>
      <c r="E730" s="78"/>
      <c r="F730" s="78"/>
      <c r="G730" s="78"/>
      <c r="H730" s="79"/>
      <c r="I730" s="77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</row>
    <row r="731" ht="10.5" customHeight="1">
      <c r="A731" s="76"/>
      <c r="B731" s="76"/>
      <c r="C731" s="76"/>
      <c r="D731" s="77"/>
      <c r="E731" s="78"/>
      <c r="F731" s="78"/>
      <c r="G731" s="78"/>
      <c r="H731" s="79"/>
      <c r="I731" s="77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</row>
    <row r="732" ht="10.5" customHeight="1">
      <c r="A732" s="76"/>
      <c r="B732" s="76"/>
      <c r="C732" s="76"/>
      <c r="D732" s="77"/>
      <c r="E732" s="78"/>
      <c r="F732" s="78"/>
      <c r="G732" s="78"/>
      <c r="H732" s="79"/>
      <c r="I732" s="77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</row>
    <row r="733" ht="10.5" customHeight="1">
      <c r="A733" s="76"/>
      <c r="B733" s="76"/>
      <c r="C733" s="76"/>
      <c r="D733" s="77"/>
      <c r="E733" s="78"/>
      <c r="F733" s="78"/>
      <c r="G733" s="78"/>
      <c r="H733" s="79"/>
      <c r="I733" s="77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</row>
    <row r="734" ht="10.5" customHeight="1">
      <c r="A734" s="76"/>
      <c r="B734" s="76"/>
      <c r="C734" s="76"/>
      <c r="D734" s="77"/>
      <c r="E734" s="78"/>
      <c r="F734" s="78"/>
      <c r="G734" s="78"/>
      <c r="H734" s="79"/>
      <c r="I734" s="77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</row>
    <row r="735" ht="10.5" customHeight="1">
      <c r="A735" s="76"/>
      <c r="B735" s="76"/>
      <c r="C735" s="76"/>
      <c r="D735" s="77"/>
      <c r="E735" s="78"/>
      <c r="F735" s="78"/>
      <c r="G735" s="78"/>
      <c r="H735" s="79"/>
      <c r="I735" s="77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</row>
    <row r="736" ht="10.5" customHeight="1">
      <c r="A736" s="76"/>
      <c r="B736" s="76"/>
      <c r="C736" s="76"/>
      <c r="D736" s="77"/>
      <c r="E736" s="78"/>
      <c r="F736" s="78"/>
      <c r="G736" s="78"/>
      <c r="H736" s="79"/>
      <c r="I736" s="77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</row>
    <row r="737" ht="10.5" customHeight="1">
      <c r="A737" s="76"/>
      <c r="B737" s="76"/>
      <c r="C737" s="76"/>
      <c r="D737" s="77"/>
      <c r="E737" s="78"/>
      <c r="F737" s="78"/>
      <c r="G737" s="78"/>
      <c r="H737" s="79"/>
      <c r="I737" s="77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</row>
    <row r="738" ht="10.5" customHeight="1">
      <c r="A738" s="76"/>
      <c r="B738" s="76"/>
      <c r="C738" s="76"/>
      <c r="D738" s="77"/>
      <c r="E738" s="78"/>
      <c r="F738" s="78"/>
      <c r="G738" s="78"/>
      <c r="H738" s="79"/>
      <c r="I738" s="77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</row>
    <row r="739" ht="10.5" customHeight="1">
      <c r="A739" s="76"/>
      <c r="B739" s="76"/>
      <c r="C739" s="76"/>
      <c r="D739" s="77"/>
      <c r="E739" s="78"/>
      <c r="F739" s="78"/>
      <c r="G739" s="78"/>
      <c r="H739" s="79"/>
      <c r="I739" s="77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</row>
    <row r="740" ht="10.5" customHeight="1">
      <c r="A740" s="76"/>
      <c r="B740" s="76"/>
      <c r="C740" s="76"/>
      <c r="D740" s="77"/>
      <c r="E740" s="78"/>
      <c r="F740" s="78"/>
      <c r="G740" s="78"/>
      <c r="H740" s="79"/>
      <c r="I740" s="77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</row>
    <row r="741" ht="10.5" customHeight="1">
      <c r="A741" s="76"/>
      <c r="B741" s="76"/>
      <c r="C741" s="76"/>
      <c r="D741" s="77"/>
      <c r="E741" s="78"/>
      <c r="F741" s="78"/>
      <c r="G741" s="78"/>
      <c r="H741" s="79"/>
      <c r="I741" s="77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</row>
    <row r="742" ht="10.5" customHeight="1">
      <c r="A742" s="76"/>
      <c r="B742" s="76"/>
      <c r="C742" s="76"/>
      <c r="D742" s="77"/>
      <c r="E742" s="78"/>
      <c r="F742" s="78"/>
      <c r="G742" s="78"/>
      <c r="H742" s="79"/>
      <c r="I742" s="77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</row>
    <row r="743" ht="10.5" customHeight="1">
      <c r="A743" s="76"/>
      <c r="B743" s="76"/>
      <c r="C743" s="76"/>
      <c r="D743" s="77"/>
      <c r="E743" s="78"/>
      <c r="F743" s="78"/>
      <c r="G743" s="78"/>
      <c r="H743" s="79"/>
      <c r="I743" s="77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</row>
    <row r="744" ht="10.5" customHeight="1">
      <c r="A744" s="76"/>
      <c r="B744" s="76"/>
      <c r="C744" s="76"/>
      <c r="D744" s="77"/>
      <c r="E744" s="78"/>
      <c r="F744" s="78"/>
      <c r="G744" s="78"/>
      <c r="H744" s="79"/>
      <c r="I744" s="77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</row>
    <row r="745" ht="10.5" customHeight="1">
      <c r="A745" s="76"/>
      <c r="B745" s="76"/>
      <c r="C745" s="76"/>
      <c r="D745" s="77"/>
      <c r="E745" s="78"/>
      <c r="F745" s="78"/>
      <c r="G745" s="78"/>
      <c r="H745" s="79"/>
      <c r="I745" s="77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</row>
    <row r="746" ht="10.5" customHeight="1">
      <c r="A746" s="76"/>
      <c r="B746" s="76"/>
      <c r="C746" s="76"/>
      <c r="D746" s="77"/>
      <c r="E746" s="78"/>
      <c r="F746" s="78"/>
      <c r="G746" s="78"/>
      <c r="H746" s="79"/>
      <c r="I746" s="77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</row>
    <row r="747" ht="10.5" customHeight="1">
      <c r="A747" s="76"/>
      <c r="B747" s="76"/>
      <c r="C747" s="76"/>
      <c r="D747" s="77"/>
      <c r="E747" s="78"/>
      <c r="F747" s="78"/>
      <c r="G747" s="78"/>
      <c r="H747" s="79"/>
      <c r="I747" s="77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</row>
    <row r="748" ht="10.5" customHeight="1">
      <c r="A748" s="76"/>
      <c r="B748" s="76"/>
      <c r="C748" s="76"/>
      <c r="D748" s="77"/>
      <c r="E748" s="78"/>
      <c r="F748" s="78"/>
      <c r="G748" s="78"/>
      <c r="H748" s="79"/>
      <c r="I748" s="77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</row>
    <row r="749" ht="10.5" customHeight="1">
      <c r="A749" s="76"/>
      <c r="B749" s="76"/>
      <c r="C749" s="76"/>
      <c r="D749" s="77"/>
      <c r="E749" s="78"/>
      <c r="F749" s="78"/>
      <c r="G749" s="78"/>
      <c r="H749" s="79"/>
      <c r="I749" s="77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</row>
    <row r="750" ht="10.5" customHeight="1">
      <c r="A750" s="76"/>
      <c r="B750" s="76"/>
      <c r="C750" s="76"/>
      <c r="D750" s="77"/>
      <c r="E750" s="78"/>
      <c r="F750" s="78"/>
      <c r="G750" s="78"/>
      <c r="H750" s="79"/>
      <c r="I750" s="77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</row>
    <row r="751" ht="10.5" customHeight="1">
      <c r="A751" s="76"/>
      <c r="B751" s="76"/>
      <c r="C751" s="76"/>
      <c r="D751" s="77"/>
      <c r="E751" s="78"/>
      <c r="F751" s="78"/>
      <c r="G751" s="78"/>
      <c r="H751" s="79"/>
      <c r="I751" s="77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</row>
    <row r="752" ht="10.5" customHeight="1">
      <c r="A752" s="76"/>
      <c r="B752" s="76"/>
      <c r="C752" s="76"/>
      <c r="D752" s="77"/>
      <c r="E752" s="78"/>
      <c r="F752" s="78"/>
      <c r="G752" s="78"/>
      <c r="H752" s="79"/>
      <c r="I752" s="77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</row>
    <row r="753" ht="10.5" customHeight="1">
      <c r="A753" s="76"/>
      <c r="B753" s="76"/>
      <c r="C753" s="76"/>
      <c r="D753" s="77"/>
      <c r="E753" s="78"/>
      <c r="F753" s="78"/>
      <c r="G753" s="78"/>
      <c r="H753" s="79"/>
      <c r="I753" s="77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</row>
    <row r="754" ht="10.5" customHeight="1">
      <c r="A754" s="76"/>
      <c r="B754" s="76"/>
      <c r="C754" s="76"/>
      <c r="D754" s="77"/>
      <c r="E754" s="78"/>
      <c r="F754" s="78"/>
      <c r="G754" s="78"/>
      <c r="H754" s="79"/>
      <c r="I754" s="77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</row>
    <row r="755" ht="10.5" customHeight="1">
      <c r="A755" s="76"/>
      <c r="B755" s="76"/>
      <c r="C755" s="76"/>
      <c r="D755" s="77"/>
      <c r="E755" s="78"/>
      <c r="F755" s="78"/>
      <c r="G755" s="78"/>
      <c r="H755" s="79"/>
      <c r="I755" s="77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</row>
    <row r="756" ht="10.5" customHeight="1">
      <c r="A756" s="76"/>
      <c r="B756" s="76"/>
      <c r="C756" s="76"/>
      <c r="D756" s="77"/>
      <c r="E756" s="78"/>
      <c r="F756" s="78"/>
      <c r="G756" s="78"/>
      <c r="H756" s="79"/>
      <c r="I756" s="77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</row>
    <row r="757" ht="10.5" customHeight="1">
      <c r="A757" s="76"/>
      <c r="B757" s="76"/>
      <c r="C757" s="76"/>
      <c r="D757" s="77"/>
      <c r="E757" s="78"/>
      <c r="F757" s="78"/>
      <c r="G757" s="78"/>
      <c r="H757" s="79"/>
      <c r="I757" s="77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</row>
    <row r="758" ht="10.5" customHeight="1">
      <c r="A758" s="76"/>
      <c r="B758" s="76"/>
      <c r="C758" s="76"/>
      <c r="D758" s="77"/>
      <c r="E758" s="78"/>
      <c r="F758" s="78"/>
      <c r="G758" s="78"/>
      <c r="H758" s="79"/>
      <c r="I758" s="77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</row>
    <row r="759" ht="10.5" customHeight="1">
      <c r="A759" s="76"/>
      <c r="B759" s="76"/>
      <c r="C759" s="76"/>
      <c r="D759" s="77"/>
      <c r="E759" s="78"/>
      <c r="F759" s="78"/>
      <c r="G759" s="78"/>
      <c r="H759" s="79"/>
      <c r="I759" s="77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</row>
    <row r="760" ht="10.5" customHeight="1">
      <c r="A760" s="76"/>
      <c r="B760" s="76"/>
      <c r="C760" s="76"/>
      <c r="D760" s="77"/>
      <c r="E760" s="78"/>
      <c r="F760" s="78"/>
      <c r="G760" s="78"/>
      <c r="H760" s="79"/>
      <c r="I760" s="77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</row>
    <row r="761" ht="10.5" customHeight="1">
      <c r="A761" s="76"/>
      <c r="B761" s="76"/>
      <c r="C761" s="76"/>
      <c r="D761" s="77"/>
      <c r="E761" s="78"/>
      <c r="F761" s="78"/>
      <c r="G761" s="78"/>
      <c r="H761" s="79"/>
      <c r="I761" s="77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</row>
    <row r="762" ht="10.5" customHeight="1">
      <c r="A762" s="76"/>
      <c r="B762" s="76"/>
      <c r="C762" s="76"/>
      <c r="D762" s="77"/>
      <c r="E762" s="78"/>
      <c r="F762" s="78"/>
      <c r="G762" s="78"/>
      <c r="H762" s="79"/>
      <c r="I762" s="77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</row>
    <row r="763" ht="10.5" customHeight="1">
      <c r="A763" s="76"/>
      <c r="B763" s="76"/>
      <c r="C763" s="76"/>
      <c r="D763" s="77"/>
      <c r="E763" s="78"/>
      <c r="F763" s="78"/>
      <c r="G763" s="78"/>
      <c r="H763" s="79"/>
      <c r="I763" s="77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</row>
    <row r="764" ht="10.5" customHeight="1">
      <c r="A764" s="76"/>
      <c r="B764" s="76"/>
      <c r="C764" s="76"/>
      <c r="D764" s="77"/>
      <c r="E764" s="78"/>
      <c r="F764" s="78"/>
      <c r="G764" s="78"/>
      <c r="H764" s="79"/>
      <c r="I764" s="77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</row>
    <row r="765" ht="10.5" customHeight="1">
      <c r="A765" s="76"/>
      <c r="B765" s="76"/>
      <c r="C765" s="76"/>
      <c r="D765" s="77"/>
      <c r="E765" s="78"/>
      <c r="F765" s="78"/>
      <c r="G765" s="78"/>
      <c r="H765" s="79"/>
      <c r="I765" s="77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</row>
    <row r="766" ht="10.5" customHeight="1">
      <c r="A766" s="76"/>
      <c r="B766" s="76"/>
      <c r="C766" s="76"/>
      <c r="D766" s="77"/>
      <c r="E766" s="78"/>
      <c r="F766" s="78"/>
      <c r="G766" s="78"/>
      <c r="H766" s="79"/>
      <c r="I766" s="77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</row>
    <row r="767" ht="10.5" customHeight="1">
      <c r="A767" s="76"/>
      <c r="B767" s="76"/>
      <c r="C767" s="76"/>
      <c r="D767" s="77"/>
      <c r="E767" s="78"/>
      <c r="F767" s="78"/>
      <c r="G767" s="78"/>
      <c r="H767" s="79"/>
      <c r="I767" s="77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</row>
    <row r="768" ht="10.5" customHeight="1">
      <c r="A768" s="76"/>
      <c r="B768" s="76"/>
      <c r="C768" s="76"/>
      <c r="D768" s="77"/>
      <c r="E768" s="78"/>
      <c r="F768" s="78"/>
      <c r="G768" s="78"/>
      <c r="H768" s="79"/>
      <c r="I768" s="77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</row>
    <row r="769" ht="10.5" customHeight="1">
      <c r="A769" s="76"/>
      <c r="B769" s="76"/>
      <c r="C769" s="76"/>
      <c r="D769" s="77"/>
      <c r="E769" s="78"/>
      <c r="F769" s="78"/>
      <c r="G769" s="78"/>
      <c r="H769" s="79"/>
      <c r="I769" s="77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</row>
    <row r="770" ht="10.5" customHeight="1">
      <c r="A770" s="76"/>
      <c r="B770" s="76"/>
      <c r="C770" s="76"/>
      <c r="D770" s="77"/>
      <c r="E770" s="78"/>
      <c r="F770" s="78"/>
      <c r="G770" s="78"/>
      <c r="H770" s="79"/>
      <c r="I770" s="77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</row>
    <row r="771" ht="10.5" customHeight="1">
      <c r="A771" s="76"/>
      <c r="B771" s="76"/>
      <c r="C771" s="76"/>
      <c r="D771" s="77"/>
      <c r="E771" s="78"/>
      <c r="F771" s="78"/>
      <c r="G771" s="78"/>
      <c r="H771" s="79"/>
      <c r="I771" s="77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</row>
    <row r="772" ht="10.5" customHeight="1">
      <c r="A772" s="76"/>
      <c r="B772" s="76"/>
      <c r="C772" s="76"/>
      <c r="D772" s="77"/>
      <c r="E772" s="78"/>
      <c r="F772" s="78"/>
      <c r="G772" s="78"/>
      <c r="H772" s="79"/>
      <c r="I772" s="77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</row>
    <row r="773" ht="10.5" customHeight="1">
      <c r="A773" s="76"/>
      <c r="B773" s="76"/>
      <c r="C773" s="76"/>
      <c r="D773" s="77"/>
      <c r="E773" s="78"/>
      <c r="F773" s="78"/>
      <c r="G773" s="78"/>
      <c r="H773" s="79"/>
      <c r="I773" s="77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</row>
    <row r="774" ht="10.5" customHeight="1">
      <c r="A774" s="76"/>
      <c r="B774" s="76"/>
      <c r="C774" s="76"/>
      <c r="D774" s="77"/>
      <c r="E774" s="78"/>
      <c r="F774" s="78"/>
      <c r="G774" s="78"/>
      <c r="H774" s="79"/>
      <c r="I774" s="77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</row>
    <row r="775" ht="10.5" customHeight="1">
      <c r="A775" s="76"/>
      <c r="B775" s="76"/>
      <c r="C775" s="76"/>
      <c r="D775" s="77"/>
      <c r="E775" s="78"/>
      <c r="F775" s="78"/>
      <c r="G775" s="78"/>
      <c r="H775" s="79"/>
      <c r="I775" s="77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</row>
    <row r="776" ht="10.5" customHeight="1">
      <c r="A776" s="76"/>
      <c r="B776" s="76"/>
      <c r="C776" s="76"/>
      <c r="D776" s="77"/>
      <c r="E776" s="78"/>
      <c r="F776" s="78"/>
      <c r="G776" s="78"/>
      <c r="H776" s="79"/>
      <c r="I776" s="77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</row>
    <row r="777" ht="10.5" customHeight="1">
      <c r="A777" s="76"/>
      <c r="B777" s="76"/>
      <c r="C777" s="76"/>
      <c r="D777" s="77"/>
      <c r="E777" s="78"/>
      <c r="F777" s="78"/>
      <c r="G777" s="78"/>
      <c r="H777" s="79"/>
      <c r="I777" s="77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</row>
    <row r="778" ht="10.5" customHeight="1">
      <c r="A778" s="76"/>
      <c r="B778" s="76"/>
      <c r="C778" s="76"/>
      <c r="D778" s="77"/>
      <c r="E778" s="78"/>
      <c r="F778" s="78"/>
      <c r="G778" s="78"/>
      <c r="H778" s="79"/>
      <c r="I778" s="77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</row>
    <row r="779" ht="10.5" customHeight="1">
      <c r="A779" s="76"/>
      <c r="B779" s="76"/>
      <c r="C779" s="76"/>
      <c r="D779" s="77"/>
      <c r="E779" s="78"/>
      <c r="F779" s="78"/>
      <c r="G779" s="78"/>
      <c r="H779" s="79"/>
      <c r="I779" s="77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</row>
    <row r="780" ht="10.5" customHeight="1">
      <c r="A780" s="76"/>
      <c r="B780" s="76"/>
      <c r="C780" s="76"/>
      <c r="D780" s="77"/>
      <c r="E780" s="78"/>
      <c r="F780" s="78"/>
      <c r="G780" s="78"/>
      <c r="H780" s="79"/>
      <c r="I780" s="77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</row>
    <row r="781" ht="10.5" customHeight="1">
      <c r="A781" s="76"/>
      <c r="B781" s="76"/>
      <c r="C781" s="76"/>
      <c r="D781" s="77"/>
      <c r="E781" s="78"/>
      <c r="F781" s="78"/>
      <c r="G781" s="78"/>
      <c r="H781" s="79"/>
      <c r="I781" s="77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</row>
    <row r="782" ht="10.5" customHeight="1">
      <c r="A782" s="76"/>
      <c r="B782" s="76"/>
      <c r="C782" s="76"/>
      <c r="D782" s="77"/>
      <c r="E782" s="78"/>
      <c r="F782" s="78"/>
      <c r="G782" s="78"/>
      <c r="H782" s="79"/>
      <c r="I782" s="77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</row>
    <row r="783" ht="10.5" customHeight="1">
      <c r="A783" s="76"/>
      <c r="B783" s="76"/>
      <c r="C783" s="76"/>
      <c r="D783" s="77"/>
      <c r="E783" s="78"/>
      <c r="F783" s="78"/>
      <c r="G783" s="78"/>
      <c r="H783" s="79"/>
      <c r="I783" s="77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</row>
    <row r="784" ht="10.5" customHeight="1">
      <c r="A784" s="76"/>
      <c r="B784" s="76"/>
      <c r="C784" s="76"/>
      <c r="D784" s="77"/>
      <c r="E784" s="78"/>
      <c r="F784" s="78"/>
      <c r="G784" s="78"/>
      <c r="H784" s="79"/>
      <c r="I784" s="77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</row>
    <row r="785" ht="10.5" customHeight="1">
      <c r="A785" s="76"/>
      <c r="B785" s="76"/>
      <c r="C785" s="76"/>
      <c r="D785" s="77"/>
      <c r="E785" s="78"/>
      <c r="F785" s="78"/>
      <c r="G785" s="78"/>
      <c r="H785" s="79"/>
      <c r="I785" s="77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</row>
    <row r="786" ht="10.5" customHeight="1">
      <c r="A786" s="76"/>
      <c r="B786" s="76"/>
      <c r="C786" s="76"/>
      <c r="D786" s="77"/>
      <c r="E786" s="78"/>
      <c r="F786" s="78"/>
      <c r="G786" s="78"/>
      <c r="H786" s="79"/>
      <c r="I786" s="77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</row>
    <row r="787" ht="10.5" customHeight="1">
      <c r="A787" s="76"/>
      <c r="B787" s="76"/>
      <c r="C787" s="76"/>
      <c r="D787" s="77"/>
      <c r="E787" s="78"/>
      <c r="F787" s="78"/>
      <c r="G787" s="78"/>
      <c r="H787" s="79"/>
      <c r="I787" s="77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</row>
    <row r="788" ht="10.5" customHeight="1">
      <c r="A788" s="76"/>
      <c r="B788" s="76"/>
      <c r="C788" s="76"/>
      <c r="D788" s="77"/>
      <c r="E788" s="78"/>
      <c r="F788" s="78"/>
      <c r="G788" s="78"/>
      <c r="H788" s="79"/>
      <c r="I788" s="77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</row>
    <row r="789" ht="10.5" customHeight="1">
      <c r="A789" s="76"/>
      <c r="B789" s="76"/>
      <c r="C789" s="76"/>
      <c r="D789" s="77"/>
      <c r="E789" s="78"/>
      <c r="F789" s="78"/>
      <c r="G789" s="78"/>
      <c r="H789" s="79"/>
      <c r="I789" s="77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</row>
    <row r="790" ht="10.5" customHeight="1">
      <c r="A790" s="76"/>
      <c r="B790" s="76"/>
      <c r="C790" s="76"/>
      <c r="D790" s="77"/>
      <c r="E790" s="78"/>
      <c r="F790" s="78"/>
      <c r="G790" s="78"/>
      <c r="H790" s="79"/>
      <c r="I790" s="77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</row>
    <row r="791" ht="10.5" customHeight="1">
      <c r="A791" s="76"/>
      <c r="B791" s="76"/>
      <c r="C791" s="76"/>
      <c r="D791" s="77"/>
      <c r="E791" s="78"/>
      <c r="F791" s="78"/>
      <c r="G791" s="78"/>
      <c r="H791" s="79"/>
      <c r="I791" s="77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</row>
    <row r="792" ht="10.5" customHeight="1">
      <c r="A792" s="76"/>
      <c r="B792" s="76"/>
      <c r="C792" s="76"/>
      <c r="D792" s="77"/>
      <c r="E792" s="78"/>
      <c r="F792" s="78"/>
      <c r="G792" s="78"/>
      <c r="H792" s="79"/>
      <c r="I792" s="77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</row>
    <row r="793" ht="10.5" customHeight="1">
      <c r="A793" s="76"/>
      <c r="B793" s="76"/>
      <c r="C793" s="76"/>
      <c r="D793" s="77"/>
      <c r="E793" s="78"/>
      <c r="F793" s="78"/>
      <c r="G793" s="78"/>
      <c r="H793" s="79"/>
      <c r="I793" s="77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</row>
    <row r="794" ht="10.5" customHeight="1">
      <c r="A794" s="76"/>
      <c r="B794" s="76"/>
      <c r="C794" s="76"/>
      <c r="D794" s="77"/>
      <c r="E794" s="78"/>
      <c r="F794" s="78"/>
      <c r="G794" s="78"/>
      <c r="H794" s="79"/>
      <c r="I794" s="77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</row>
    <row r="795" ht="10.5" customHeight="1">
      <c r="A795" s="76"/>
      <c r="B795" s="76"/>
      <c r="C795" s="76"/>
      <c r="D795" s="77"/>
      <c r="E795" s="78"/>
      <c r="F795" s="78"/>
      <c r="G795" s="78"/>
      <c r="H795" s="79"/>
      <c r="I795" s="77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</row>
    <row r="796" ht="10.5" customHeight="1">
      <c r="A796" s="76"/>
      <c r="B796" s="76"/>
      <c r="C796" s="76"/>
      <c r="D796" s="77"/>
      <c r="E796" s="78"/>
      <c r="F796" s="78"/>
      <c r="G796" s="78"/>
      <c r="H796" s="79"/>
      <c r="I796" s="77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</row>
    <row r="797" ht="10.5" customHeight="1">
      <c r="A797" s="76"/>
      <c r="B797" s="76"/>
      <c r="C797" s="76"/>
      <c r="D797" s="77"/>
      <c r="E797" s="78"/>
      <c r="F797" s="78"/>
      <c r="G797" s="78"/>
      <c r="H797" s="79"/>
      <c r="I797" s="77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</row>
    <row r="798" ht="10.5" customHeight="1">
      <c r="A798" s="76"/>
      <c r="B798" s="76"/>
      <c r="C798" s="76"/>
      <c r="D798" s="77"/>
      <c r="E798" s="78"/>
      <c r="F798" s="78"/>
      <c r="G798" s="78"/>
      <c r="H798" s="79"/>
      <c r="I798" s="77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</row>
    <row r="799" ht="10.5" customHeight="1">
      <c r="A799" s="76"/>
      <c r="B799" s="76"/>
      <c r="C799" s="76"/>
      <c r="D799" s="77"/>
      <c r="E799" s="78"/>
      <c r="F799" s="78"/>
      <c r="G799" s="78"/>
      <c r="H799" s="79"/>
      <c r="I799" s="77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</row>
    <row r="800" ht="10.5" customHeight="1">
      <c r="A800" s="76"/>
      <c r="B800" s="76"/>
      <c r="C800" s="76"/>
      <c r="D800" s="77"/>
      <c r="E800" s="78"/>
      <c r="F800" s="78"/>
      <c r="G800" s="78"/>
      <c r="H800" s="79"/>
      <c r="I800" s="77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</row>
    <row r="801" ht="10.5" customHeight="1">
      <c r="A801" s="76"/>
      <c r="B801" s="76"/>
      <c r="C801" s="76"/>
      <c r="D801" s="77"/>
      <c r="E801" s="78"/>
      <c r="F801" s="78"/>
      <c r="G801" s="78"/>
      <c r="H801" s="79"/>
      <c r="I801" s="77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</row>
    <row r="802" ht="10.5" customHeight="1">
      <c r="A802" s="76"/>
      <c r="B802" s="76"/>
      <c r="C802" s="76"/>
      <c r="D802" s="77"/>
      <c r="E802" s="78"/>
      <c r="F802" s="78"/>
      <c r="G802" s="78"/>
      <c r="H802" s="79"/>
      <c r="I802" s="77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</row>
    <row r="803" ht="10.5" customHeight="1">
      <c r="A803" s="76"/>
      <c r="B803" s="76"/>
      <c r="C803" s="76"/>
      <c r="D803" s="77"/>
      <c r="E803" s="78"/>
      <c r="F803" s="78"/>
      <c r="G803" s="78"/>
      <c r="H803" s="79"/>
      <c r="I803" s="77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</row>
    <row r="804" ht="10.5" customHeight="1">
      <c r="A804" s="76"/>
      <c r="B804" s="76"/>
      <c r="C804" s="76"/>
      <c r="D804" s="77"/>
      <c r="E804" s="78"/>
      <c r="F804" s="78"/>
      <c r="G804" s="78"/>
      <c r="H804" s="79"/>
      <c r="I804" s="77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</row>
    <row r="805" ht="10.5" customHeight="1">
      <c r="A805" s="76"/>
      <c r="B805" s="76"/>
      <c r="C805" s="76"/>
      <c r="D805" s="77"/>
      <c r="E805" s="78"/>
      <c r="F805" s="78"/>
      <c r="G805" s="78"/>
      <c r="H805" s="79"/>
      <c r="I805" s="77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</row>
    <row r="806" ht="10.5" customHeight="1">
      <c r="A806" s="76"/>
      <c r="B806" s="76"/>
      <c r="C806" s="76"/>
      <c r="D806" s="77"/>
      <c r="E806" s="78"/>
      <c r="F806" s="78"/>
      <c r="G806" s="78"/>
      <c r="H806" s="79"/>
      <c r="I806" s="77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</row>
    <row r="807" ht="10.5" customHeight="1">
      <c r="A807" s="76"/>
      <c r="B807" s="76"/>
      <c r="C807" s="76"/>
      <c r="D807" s="77"/>
      <c r="E807" s="78"/>
      <c r="F807" s="78"/>
      <c r="G807" s="78"/>
      <c r="H807" s="79"/>
      <c r="I807" s="77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</row>
    <row r="808" ht="10.5" customHeight="1">
      <c r="A808" s="76"/>
      <c r="B808" s="76"/>
      <c r="C808" s="76"/>
      <c r="D808" s="77"/>
      <c r="E808" s="78"/>
      <c r="F808" s="78"/>
      <c r="G808" s="78"/>
      <c r="H808" s="79"/>
      <c r="I808" s="77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</row>
    <row r="809" ht="10.5" customHeight="1">
      <c r="A809" s="76"/>
      <c r="B809" s="76"/>
      <c r="C809" s="76"/>
      <c r="D809" s="77"/>
      <c r="E809" s="78"/>
      <c r="F809" s="78"/>
      <c r="G809" s="78"/>
      <c r="H809" s="79"/>
      <c r="I809" s="77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</row>
    <row r="810" ht="10.5" customHeight="1">
      <c r="A810" s="76"/>
      <c r="B810" s="76"/>
      <c r="C810" s="76"/>
      <c r="D810" s="77"/>
      <c r="E810" s="78"/>
      <c r="F810" s="78"/>
      <c r="G810" s="78"/>
      <c r="H810" s="79"/>
      <c r="I810" s="77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</row>
    <row r="811" ht="10.5" customHeight="1">
      <c r="A811" s="76"/>
      <c r="B811" s="76"/>
      <c r="C811" s="76"/>
      <c r="D811" s="77"/>
      <c r="E811" s="78"/>
      <c r="F811" s="78"/>
      <c r="G811" s="78"/>
      <c r="H811" s="79"/>
      <c r="I811" s="77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</row>
    <row r="812" ht="10.5" customHeight="1">
      <c r="A812" s="76"/>
      <c r="B812" s="76"/>
      <c r="C812" s="76"/>
      <c r="D812" s="77"/>
      <c r="E812" s="78"/>
      <c r="F812" s="78"/>
      <c r="G812" s="78"/>
      <c r="H812" s="79"/>
      <c r="I812" s="77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</row>
    <row r="813" ht="10.5" customHeight="1">
      <c r="A813" s="76"/>
      <c r="B813" s="76"/>
      <c r="C813" s="76"/>
      <c r="D813" s="77"/>
      <c r="E813" s="78"/>
      <c r="F813" s="78"/>
      <c r="G813" s="78"/>
      <c r="H813" s="79"/>
      <c r="I813" s="77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</row>
    <row r="814" ht="10.5" customHeight="1">
      <c r="A814" s="76"/>
      <c r="B814" s="76"/>
      <c r="C814" s="76"/>
      <c r="D814" s="77"/>
      <c r="E814" s="78"/>
      <c r="F814" s="78"/>
      <c r="G814" s="78"/>
      <c r="H814" s="79"/>
      <c r="I814" s="77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</row>
    <row r="815" ht="10.5" customHeight="1">
      <c r="A815" s="76"/>
      <c r="B815" s="76"/>
      <c r="C815" s="76"/>
      <c r="D815" s="77"/>
      <c r="E815" s="78"/>
      <c r="F815" s="78"/>
      <c r="G815" s="78"/>
      <c r="H815" s="79"/>
      <c r="I815" s="77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</row>
    <row r="816" ht="10.5" customHeight="1">
      <c r="A816" s="76"/>
      <c r="B816" s="76"/>
      <c r="C816" s="76"/>
      <c r="D816" s="77"/>
      <c r="E816" s="78"/>
      <c r="F816" s="78"/>
      <c r="G816" s="78"/>
      <c r="H816" s="79"/>
      <c r="I816" s="77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</row>
    <row r="817" ht="10.5" customHeight="1">
      <c r="A817" s="76"/>
      <c r="B817" s="76"/>
      <c r="C817" s="76"/>
      <c r="D817" s="77"/>
      <c r="E817" s="78"/>
      <c r="F817" s="78"/>
      <c r="G817" s="78"/>
      <c r="H817" s="79"/>
      <c r="I817" s="77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</row>
    <row r="818" ht="10.5" customHeight="1">
      <c r="A818" s="76"/>
      <c r="B818" s="76"/>
      <c r="C818" s="76"/>
      <c r="D818" s="77"/>
      <c r="E818" s="78"/>
      <c r="F818" s="78"/>
      <c r="G818" s="78"/>
      <c r="H818" s="79"/>
      <c r="I818" s="77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</row>
    <row r="819" ht="10.5" customHeight="1">
      <c r="A819" s="76"/>
      <c r="B819" s="76"/>
      <c r="C819" s="76"/>
      <c r="D819" s="77"/>
      <c r="E819" s="78"/>
      <c r="F819" s="78"/>
      <c r="G819" s="78"/>
      <c r="H819" s="79"/>
      <c r="I819" s="77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</row>
    <row r="820" ht="10.5" customHeight="1">
      <c r="A820" s="76"/>
      <c r="B820" s="76"/>
      <c r="C820" s="76"/>
      <c r="D820" s="77"/>
      <c r="E820" s="78"/>
      <c r="F820" s="78"/>
      <c r="G820" s="78"/>
      <c r="H820" s="79"/>
      <c r="I820" s="77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</row>
    <row r="821" ht="10.5" customHeight="1">
      <c r="A821" s="76"/>
      <c r="B821" s="76"/>
      <c r="C821" s="76"/>
      <c r="D821" s="77"/>
      <c r="E821" s="78"/>
      <c r="F821" s="78"/>
      <c r="G821" s="78"/>
      <c r="H821" s="79"/>
      <c r="I821" s="77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</row>
    <row r="822" ht="10.5" customHeight="1">
      <c r="A822" s="76"/>
      <c r="B822" s="76"/>
      <c r="C822" s="76"/>
      <c r="D822" s="77"/>
      <c r="E822" s="78"/>
      <c r="F822" s="78"/>
      <c r="G822" s="78"/>
      <c r="H822" s="79"/>
      <c r="I822" s="77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</row>
    <row r="823" ht="10.5" customHeight="1">
      <c r="A823" s="76"/>
      <c r="B823" s="76"/>
      <c r="C823" s="76"/>
      <c r="D823" s="77"/>
      <c r="E823" s="78"/>
      <c r="F823" s="78"/>
      <c r="G823" s="78"/>
      <c r="H823" s="79"/>
      <c r="I823" s="77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</row>
    <row r="824" ht="10.5" customHeight="1">
      <c r="A824" s="76"/>
      <c r="B824" s="76"/>
      <c r="C824" s="76"/>
      <c r="D824" s="77"/>
      <c r="E824" s="78"/>
      <c r="F824" s="78"/>
      <c r="G824" s="78"/>
      <c r="H824" s="79"/>
      <c r="I824" s="77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</row>
    <row r="825" ht="10.5" customHeight="1">
      <c r="A825" s="76"/>
      <c r="B825" s="76"/>
      <c r="C825" s="76"/>
      <c r="D825" s="77"/>
      <c r="E825" s="78"/>
      <c r="F825" s="78"/>
      <c r="G825" s="78"/>
      <c r="H825" s="79"/>
      <c r="I825" s="77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</row>
    <row r="826" ht="10.5" customHeight="1">
      <c r="A826" s="76"/>
      <c r="B826" s="76"/>
      <c r="C826" s="76"/>
      <c r="D826" s="77"/>
      <c r="E826" s="78"/>
      <c r="F826" s="78"/>
      <c r="G826" s="78"/>
      <c r="H826" s="79"/>
      <c r="I826" s="77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</row>
    <row r="827" ht="10.5" customHeight="1">
      <c r="A827" s="76"/>
      <c r="B827" s="76"/>
      <c r="C827" s="76"/>
      <c r="D827" s="77"/>
      <c r="E827" s="78"/>
      <c r="F827" s="78"/>
      <c r="G827" s="78"/>
      <c r="H827" s="79"/>
      <c r="I827" s="77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</row>
    <row r="828" ht="10.5" customHeight="1">
      <c r="A828" s="76"/>
      <c r="B828" s="76"/>
      <c r="C828" s="76"/>
      <c r="D828" s="77"/>
      <c r="E828" s="78"/>
      <c r="F828" s="78"/>
      <c r="G828" s="78"/>
      <c r="H828" s="79"/>
      <c r="I828" s="77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</row>
    <row r="829" ht="10.5" customHeight="1">
      <c r="A829" s="76"/>
      <c r="B829" s="76"/>
      <c r="C829" s="76"/>
      <c r="D829" s="77"/>
      <c r="E829" s="78"/>
      <c r="F829" s="78"/>
      <c r="G829" s="78"/>
      <c r="H829" s="79"/>
      <c r="I829" s="77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</row>
    <row r="830" ht="10.5" customHeight="1">
      <c r="A830" s="76"/>
      <c r="B830" s="76"/>
      <c r="C830" s="76"/>
      <c r="D830" s="77"/>
      <c r="E830" s="78"/>
      <c r="F830" s="78"/>
      <c r="G830" s="78"/>
      <c r="H830" s="79"/>
      <c r="I830" s="77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</row>
    <row r="831" ht="10.5" customHeight="1">
      <c r="A831" s="76"/>
      <c r="B831" s="76"/>
      <c r="C831" s="76"/>
      <c r="D831" s="77"/>
      <c r="E831" s="78"/>
      <c r="F831" s="78"/>
      <c r="G831" s="78"/>
      <c r="H831" s="79"/>
      <c r="I831" s="77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</row>
    <row r="832" ht="10.5" customHeight="1">
      <c r="A832" s="76"/>
      <c r="B832" s="76"/>
      <c r="C832" s="76"/>
      <c r="D832" s="77"/>
      <c r="E832" s="78"/>
      <c r="F832" s="78"/>
      <c r="G832" s="78"/>
      <c r="H832" s="79"/>
      <c r="I832" s="77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</row>
    <row r="833" ht="10.5" customHeight="1">
      <c r="A833" s="76"/>
      <c r="B833" s="76"/>
      <c r="C833" s="76"/>
      <c r="D833" s="77"/>
      <c r="E833" s="78"/>
      <c r="F833" s="78"/>
      <c r="G833" s="78"/>
      <c r="H833" s="79"/>
      <c r="I833" s="77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</row>
    <row r="834" ht="10.5" customHeight="1">
      <c r="A834" s="76"/>
      <c r="B834" s="76"/>
      <c r="C834" s="76"/>
      <c r="D834" s="77"/>
      <c r="E834" s="78"/>
      <c r="F834" s="78"/>
      <c r="G834" s="78"/>
      <c r="H834" s="79"/>
      <c r="I834" s="77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</row>
    <row r="835" ht="10.5" customHeight="1">
      <c r="A835" s="76"/>
      <c r="B835" s="76"/>
      <c r="C835" s="76"/>
      <c r="D835" s="77"/>
      <c r="E835" s="78"/>
      <c r="F835" s="78"/>
      <c r="G835" s="78"/>
      <c r="H835" s="79"/>
      <c r="I835" s="77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</row>
    <row r="836" ht="10.5" customHeight="1">
      <c r="A836" s="76"/>
      <c r="B836" s="76"/>
      <c r="C836" s="76"/>
      <c r="D836" s="77"/>
      <c r="E836" s="78"/>
      <c r="F836" s="78"/>
      <c r="G836" s="78"/>
      <c r="H836" s="79"/>
      <c r="I836" s="77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</row>
    <row r="837" ht="10.5" customHeight="1">
      <c r="A837" s="76"/>
      <c r="B837" s="76"/>
      <c r="C837" s="76"/>
      <c r="D837" s="77"/>
      <c r="E837" s="78"/>
      <c r="F837" s="78"/>
      <c r="G837" s="78"/>
      <c r="H837" s="79"/>
      <c r="I837" s="77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</row>
    <row r="838" ht="10.5" customHeight="1">
      <c r="A838" s="76"/>
      <c r="B838" s="76"/>
      <c r="C838" s="76"/>
      <c r="D838" s="77"/>
      <c r="E838" s="78"/>
      <c r="F838" s="78"/>
      <c r="G838" s="78"/>
      <c r="H838" s="79"/>
      <c r="I838" s="77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</row>
    <row r="839" ht="10.5" customHeight="1">
      <c r="A839" s="76"/>
      <c r="B839" s="76"/>
      <c r="C839" s="76"/>
      <c r="D839" s="77"/>
      <c r="E839" s="78"/>
      <c r="F839" s="78"/>
      <c r="G839" s="78"/>
      <c r="H839" s="79"/>
      <c r="I839" s="77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</row>
    <row r="840" ht="10.5" customHeight="1">
      <c r="A840" s="76"/>
      <c r="B840" s="76"/>
      <c r="C840" s="76"/>
      <c r="D840" s="77"/>
      <c r="E840" s="78"/>
      <c r="F840" s="78"/>
      <c r="G840" s="78"/>
      <c r="H840" s="79"/>
      <c r="I840" s="77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</row>
    <row r="841" ht="10.5" customHeight="1">
      <c r="A841" s="76"/>
      <c r="B841" s="76"/>
      <c r="C841" s="76"/>
      <c r="D841" s="77"/>
      <c r="E841" s="78"/>
      <c r="F841" s="78"/>
      <c r="G841" s="78"/>
      <c r="H841" s="79"/>
      <c r="I841" s="77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</row>
    <row r="842" ht="10.5" customHeight="1">
      <c r="A842" s="76"/>
      <c r="B842" s="76"/>
      <c r="C842" s="76"/>
      <c r="D842" s="77"/>
      <c r="E842" s="78"/>
      <c r="F842" s="78"/>
      <c r="G842" s="78"/>
      <c r="H842" s="79"/>
      <c r="I842" s="77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</row>
    <row r="843" ht="10.5" customHeight="1">
      <c r="A843" s="76"/>
      <c r="B843" s="76"/>
      <c r="C843" s="76"/>
      <c r="D843" s="77"/>
      <c r="E843" s="78"/>
      <c r="F843" s="78"/>
      <c r="G843" s="78"/>
      <c r="H843" s="79"/>
      <c r="I843" s="77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</row>
    <row r="844" ht="10.5" customHeight="1">
      <c r="A844" s="76"/>
      <c r="B844" s="76"/>
      <c r="C844" s="76"/>
      <c r="D844" s="77"/>
      <c r="E844" s="78"/>
      <c r="F844" s="78"/>
      <c r="G844" s="78"/>
      <c r="H844" s="79"/>
      <c r="I844" s="77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</row>
    <row r="845" ht="10.5" customHeight="1">
      <c r="A845" s="76"/>
      <c r="B845" s="76"/>
      <c r="C845" s="76"/>
      <c r="D845" s="77"/>
      <c r="E845" s="78"/>
      <c r="F845" s="78"/>
      <c r="G845" s="78"/>
      <c r="H845" s="79"/>
      <c r="I845" s="77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</row>
    <row r="846" ht="10.5" customHeight="1">
      <c r="A846" s="76"/>
      <c r="B846" s="76"/>
      <c r="C846" s="76"/>
      <c r="D846" s="77"/>
      <c r="E846" s="78"/>
      <c r="F846" s="78"/>
      <c r="G846" s="78"/>
      <c r="H846" s="79"/>
      <c r="I846" s="77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</row>
    <row r="847" ht="10.5" customHeight="1">
      <c r="A847" s="76"/>
      <c r="B847" s="76"/>
      <c r="C847" s="76"/>
      <c r="D847" s="77"/>
      <c r="E847" s="78"/>
      <c r="F847" s="78"/>
      <c r="G847" s="78"/>
      <c r="H847" s="79"/>
      <c r="I847" s="77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</row>
    <row r="848" ht="10.5" customHeight="1">
      <c r="A848" s="76"/>
      <c r="B848" s="76"/>
      <c r="C848" s="76"/>
      <c r="D848" s="77"/>
      <c r="E848" s="78"/>
      <c r="F848" s="78"/>
      <c r="G848" s="78"/>
      <c r="H848" s="79"/>
      <c r="I848" s="77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</row>
    <row r="849" ht="10.5" customHeight="1">
      <c r="A849" s="76"/>
      <c r="B849" s="76"/>
      <c r="C849" s="76"/>
      <c r="D849" s="77"/>
      <c r="E849" s="78"/>
      <c r="F849" s="78"/>
      <c r="G849" s="78"/>
      <c r="H849" s="79"/>
      <c r="I849" s="77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</row>
    <row r="850" ht="10.5" customHeight="1">
      <c r="A850" s="76"/>
      <c r="B850" s="76"/>
      <c r="C850" s="76"/>
      <c r="D850" s="77"/>
      <c r="E850" s="78"/>
      <c r="F850" s="78"/>
      <c r="G850" s="78"/>
      <c r="H850" s="79"/>
      <c r="I850" s="77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</row>
    <row r="851" ht="10.5" customHeight="1">
      <c r="A851" s="76"/>
      <c r="B851" s="76"/>
      <c r="C851" s="76"/>
      <c r="D851" s="77"/>
      <c r="E851" s="78"/>
      <c r="F851" s="78"/>
      <c r="G851" s="78"/>
      <c r="H851" s="79"/>
      <c r="I851" s="77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</row>
    <row r="852" ht="10.5" customHeight="1">
      <c r="A852" s="76"/>
      <c r="B852" s="76"/>
      <c r="C852" s="76"/>
      <c r="D852" s="77"/>
      <c r="E852" s="78"/>
      <c r="F852" s="78"/>
      <c r="G852" s="78"/>
      <c r="H852" s="79"/>
      <c r="I852" s="77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</row>
    <row r="853" ht="10.5" customHeight="1">
      <c r="A853" s="76"/>
      <c r="B853" s="76"/>
      <c r="C853" s="76"/>
      <c r="D853" s="77"/>
      <c r="E853" s="78"/>
      <c r="F853" s="78"/>
      <c r="G853" s="78"/>
      <c r="H853" s="79"/>
      <c r="I853" s="77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</row>
    <row r="854" ht="10.5" customHeight="1">
      <c r="A854" s="76"/>
      <c r="B854" s="76"/>
      <c r="C854" s="76"/>
      <c r="D854" s="77"/>
      <c r="E854" s="78"/>
      <c r="F854" s="78"/>
      <c r="G854" s="78"/>
      <c r="H854" s="79"/>
      <c r="I854" s="77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</row>
    <row r="855" ht="10.5" customHeight="1">
      <c r="A855" s="76"/>
      <c r="B855" s="76"/>
      <c r="C855" s="76"/>
      <c r="D855" s="77"/>
      <c r="E855" s="78"/>
      <c r="F855" s="78"/>
      <c r="G855" s="78"/>
      <c r="H855" s="79"/>
      <c r="I855" s="77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</row>
    <row r="856" ht="10.5" customHeight="1">
      <c r="A856" s="76"/>
      <c r="B856" s="76"/>
      <c r="C856" s="76"/>
      <c r="D856" s="77"/>
      <c r="E856" s="78"/>
      <c r="F856" s="78"/>
      <c r="G856" s="78"/>
      <c r="H856" s="79"/>
      <c r="I856" s="77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</row>
    <row r="857" ht="10.5" customHeight="1">
      <c r="A857" s="76"/>
      <c r="B857" s="76"/>
      <c r="C857" s="76"/>
      <c r="D857" s="77"/>
      <c r="E857" s="78"/>
      <c r="F857" s="78"/>
      <c r="G857" s="78"/>
      <c r="H857" s="79"/>
      <c r="I857" s="77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</row>
    <row r="858" ht="10.5" customHeight="1">
      <c r="A858" s="76"/>
      <c r="B858" s="76"/>
      <c r="C858" s="76"/>
      <c r="D858" s="77"/>
      <c r="E858" s="78"/>
      <c r="F858" s="78"/>
      <c r="G858" s="78"/>
      <c r="H858" s="79"/>
      <c r="I858" s="77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</row>
    <row r="859" ht="10.5" customHeight="1">
      <c r="A859" s="76"/>
      <c r="B859" s="76"/>
      <c r="C859" s="76"/>
      <c r="D859" s="77"/>
      <c r="E859" s="78"/>
      <c r="F859" s="78"/>
      <c r="G859" s="78"/>
      <c r="H859" s="79"/>
      <c r="I859" s="77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</row>
    <row r="860" ht="10.5" customHeight="1">
      <c r="A860" s="76"/>
      <c r="B860" s="76"/>
      <c r="C860" s="76"/>
      <c r="D860" s="77"/>
      <c r="E860" s="78"/>
      <c r="F860" s="78"/>
      <c r="G860" s="78"/>
      <c r="H860" s="79"/>
      <c r="I860" s="77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</row>
    <row r="861" ht="10.5" customHeight="1">
      <c r="A861" s="76"/>
      <c r="B861" s="76"/>
      <c r="C861" s="76"/>
      <c r="D861" s="77"/>
      <c r="E861" s="78"/>
      <c r="F861" s="78"/>
      <c r="G861" s="78"/>
      <c r="H861" s="79"/>
      <c r="I861" s="77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</row>
    <row r="862" ht="10.5" customHeight="1">
      <c r="A862" s="76"/>
      <c r="B862" s="76"/>
      <c r="C862" s="76"/>
      <c r="D862" s="77"/>
      <c r="E862" s="78"/>
      <c r="F862" s="78"/>
      <c r="G862" s="78"/>
      <c r="H862" s="79"/>
      <c r="I862" s="77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</row>
    <row r="863" ht="10.5" customHeight="1">
      <c r="A863" s="76"/>
      <c r="B863" s="76"/>
      <c r="C863" s="76"/>
      <c r="D863" s="77"/>
      <c r="E863" s="78"/>
      <c r="F863" s="78"/>
      <c r="G863" s="78"/>
      <c r="H863" s="79"/>
      <c r="I863" s="77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</row>
    <row r="864" ht="10.5" customHeight="1">
      <c r="A864" s="76"/>
      <c r="B864" s="76"/>
      <c r="C864" s="76"/>
      <c r="D864" s="77"/>
      <c r="E864" s="78"/>
      <c r="F864" s="78"/>
      <c r="G864" s="78"/>
      <c r="H864" s="79"/>
      <c r="I864" s="77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</row>
    <row r="865" ht="10.5" customHeight="1">
      <c r="A865" s="76"/>
      <c r="B865" s="76"/>
      <c r="C865" s="76"/>
      <c r="D865" s="77"/>
      <c r="E865" s="78"/>
      <c r="F865" s="78"/>
      <c r="G865" s="78"/>
      <c r="H865" s="79"/>
      <c r="I865" s="77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</row>
    <row r="866" ht="10.5" customHeight="1">
      <c r="A866" s="76"/>
      <c r="B866" s="76"/>
      <c r="C866" s="76"/>
      <c r="D866" s="77"/>
      <c r="E866" s="78"/>
      <c r="F866" s="78"/>
      <c r="G866" s="78"/>
      <c r="H866" s="79"/>
      <c r="I866" s="77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</row>
    <row r="867" ht="10.5" customHeight="1">
      <c r="A867" s="76"/>
      <c r="B867" s="76"/>
      <c r="C867" s="76"/>
      <c r="D867" s="77"/>
      <c r="E867" s="78"/>
      <c r="F867" s="78"/>
      <c r="G867" s="78"/>
      <c r="H867" s="79"/>
      <c r="I867" s="77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</row>
    <row r="868" ht="10.5" customHeight="1">
      <c r="A868" s="76"/>
      <c r="B868" s="76"/>
      <c r="C868" s="76"/>
      <c r="D868" s="77"/>
      <c r="E868" s="78"/>
      <c r="F868" s="78"/>
      <c r="G868" s="78"/>
      <c r="H868" s="79"/>
      <c r="I868" s="77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</row>
    <row r="869" ht="10.5" customHeight="1">
      <c r="A869" s="76"/>
      <c r="B869" s="76"/>
      <c r="C869" s="76"/>
      <c r="D869" s="77"/>
      <c r="E869" s="78"/>
      <c r="F869" s="78"/>
      <c r="G869" s="78"/>
      <c r="H869" s="79"/>
      <c r="I869" s="77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</row>
    <row r="870" ht="10.5" customHeight="1">
      <c r="A870" s="76"/>
      <c r="B870" s="76"/>
      <c r="C870" s="76"/>
      <c r="D870" s="77"/>
      <c r="E870" s="78"/>
      <c r="F870" s="78"/>
      <c r="G870" s="78"/>
      <c r="H870" s="79"/>
      <c r="I870" s="77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</row>
    <row r="871" ht="10.5" customHeight="1">
      <c r="A871" s="76"/>
      <c r="B871" s="76"/>
      <c r="C871" s="76"/>
      <c r="D871" s="77"/>
      <c r="E871" s="78"/>
      <c r="F871" s="78"/>
      <c r="G871" s="78"/>
      <c r="H871" s="79"/>
      <c r="I871" s="77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</row>
    <row r="872" ht="10.5" customHeight="1">
      <c r="A872" s="76"/>
      <c r="B872" s="76"/>
      <c r="C872" s="76"/>
      <c r="D872" s="77"/>
      <c r="E872" s="78"/>
      <c r="F872" s="78"/>
      <c r="G872" s="78"/>
      <c r="H872" s="79"/>
      <c r="I872" s="77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</row>
    <row r="873" ht="10.5" customHeight="1">
      <c r="A873" s="76"/>
      <c r="B873" s="76"/>
      <c r="C873" s="76"/>
      <c r="D873" s="77"/>
      <c r="E873" s="78"/>
      <c r="F873" s="78"/>
      <c r="G873" s="78"/>
      <c r="H873" s="79"/>
      <c r="I873" s="77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</row>
    <row r="874" ht="10.5" customHeight="1">
      <c r="A874" s="76"/>
      <c r="B874" s="76"/>
      <c r="C874" s="76"/>
      <c r="D874" s="77"/>
      <c r="E874" s="78"/>
      <c r="F874" s="78"/>
      <c r="G874" s="78"/>
      <c r="H874" s="79"/>
      <c r="I874" s="77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</row>
    <row r="875" ht="10.5" customHeight="1">
      <c r="A875" s="76"/>
      <c r="B875" s="76"/>
      <c r="C875" s="76"/>
      <c r="D875" s="77"/>
      <c r="E875" s="78"/>
      <c r="F875" s="78"/>
      <c r="G875" s="78"/>
      <c r="H875" s="79"/>
      <c r="I875" s="77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</row>
    <row r="876" ht="10.5" customHeight="1">
      <c r="A876" s="76"/>
      <c r="B876" s="76"/>
      <c r="C876" s="76"/>
      <c r="D876" s="77"/>
      <c r="E876" s="78"/>
      <c r="F876" s="78"/>
      <c r="G876" s="78"/>
      <c r="H876" s="79"/>
      <c r="I876" s="77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</row>
    <row r="877" ht="10.5" customHeight="1">
      <c r="A877" s="76"/>
      <c r="B877" s="76"/>
      <c r="C877" s="76"/>
      <c r="D877" s="77"/>
      <c r="E877" s="78"/>
      <c r="F877" s="78"/>
      <c r="G877" s="78"/>
      <c r="H877" s="79"/>
      <c r="I877" s="77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</row>
    <row r="878" ht="10.5" customHeight="1">
      <c r="A878" s="76"/>
      <c r="B878" s="76"/>
      <c r="C878" s="76"/>
      <c r="D878" s="77"/>
      <c r="E878" s="78"/>
      <c r="F878" s="78"/>
      <c r="G878" s="78"/>
      <c r="H878" s="79"/>
      <c r="I878" s="77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</row>
    <row r="879" ht="10.5" customHeight="1">
      <c r="A879" s="76"/>
      <c r="B879" s="76"/>
      <c r="C879" s="76"/>
      <c r="D879" s="77"/>
      <c r="E879" s="78"/>
      <c r="F879" s="78"/>
      <c r="G879" s="78"/>
      <c r="H879" s="79"/>
      <c r="I879" s="77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</row>
    <row r="880" ht="10.5" customHeight="1">
      <c r="A880" s="76"/>
      <c r="B880" s="76"/>
      <c r="C880" s="76"/>
      <c r="D880" s="77"/>
      <c r="E880" s="78"/>
      <c r="F880" s="78"/>
      <c r="G880" s="78"/>
      <c r="H880" s="79"/>
      <c r="I880" s="77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</row>
    <row r="881" ht="10.5" customHeight="1">
      <c r="A881" s="76"/>
      <c r="B881" s="76"/>
      <c r="C881" s="76"/>
      <c r="D881" s="77"/>
      <c r="E881" s="78"/>
      <c r="F881" s="78"/>
      <c r="G881" s="78"/>
      <c r="H881" s="79"/>
      <c r="I881" s="77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</row>
    <row r="882" ht="10.5" customHeight="1">
      <c r="A882" s="76"/>
      <c r="B882" s="76"/>
      <c r="C882" s="76"/>
      <c r="D882" s="77"/>
      <c r="E882" s="78"/>
      <c r="F882" s="78"/>
      <c r="G882" s="78"/>
      <c r="H882" s="79"/>
      <c r="I882" s="77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</row>
    <row r="883" ht="10.5" customHeight="1">
      <c r="A883" s="76"/>
      <c r="B883" s="76"/>
      <c r="C883" s="76"/>
      <c r="D883" s="77"/>
      <c r="E883" s="78"/>
      <c r="F883" s="78"/>
      <c r="G883" s="78"/>
      <c r="H883" s="79"/>
      <c r="I883" s="77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</row>
    <row r="884" ht="10.5" customHeight="1">
      <c r="A884" s="76"/>
      <c r="B884" s="76"/>
      <c r="C884" s="76"/>
      <c r="D884" s="77"/>
      <c r="E884" s="78"/>
      <c r="F884" s="78"/>
      <c r="G884" s="78"/>
      <c r="H884" s="79"/>
      <c r="I884" s="77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</row>
    <row r="885" ht="10.5" customHeight="1">
      <c r="A885" s="76"/>
      <c r="B885" s="76"/>
      <c r="C885" s="76"/>
      <c r="D885" s="77"/>
      <c r="E885" s="78"/>
      <c r="F885" s="78"/>
      <c r="G885" s="78"/>
      <c r="H885" s="79"/>
      <c r="I885" s="77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</row>
    <row r="886" ht="10.5" customHeight="1">
      <c r="A886" s="76"/>
      <c r="B886" s="76"/>
      <c r="C886" s="76"/>
      <c r="D886" s="77"/>
      <c r="E886" s="78"/>
      <c r="F886" s="78"/>
      <c r="G886" s="78"/>
      <c r="H886" s="79"/>
      <c r="I886" s="77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</row>
    <row r="887" ht="10.5" customHeight="1">
      <c r="A887" s="76"/>
      <c r="B887" s="76"/>
      <c r="C887" s="76"/>
      <c r="D887" s="77"/>
      <c r="E887" s="78"/>
      <c r="F887" s="78"/>
      <c r="G887" s="78"/>
      <c r="H887" s="79"/>
      <c r="I887" s="77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</row>
    <row r="888" ht="10.5" customHeight="1">
      <c r="A888" s="76"/>
      <c r="B888" s="76"/>
      <c r="C888" s="76"/>
      <c r="D888" s="77"/>
      <c r="E888" s="78"/>
      <c r="F888" s="78"/>
      <c r="G888" s="78"/>
      <c r="H888" s="79"/>
      <c r="I888" s="77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</row>
    <row r="889" ht="10.5" customHeight="1">
      <c r="A889" s="76"/>
      <c r="B889" s="76"/>
      <c r="C889" s="76"/>
      <c r="D889" s="77"/>
      <c r="E889" s="78"/>
      <c r="F889" s="78"/>
      <c r="G889" s="78"/>
      <c r="H889" s="79"/>
      <c r="I889" s="77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</row>
    <row r="890" ht="10.5" customHeight="1">
      <c r="A890" s="76"/>
      <c r="B890" s="76"/>
      <c r="C890" s="76"/>
      <c r="D890" s="77"/>
      <c r="E890" s="78"/>
      <c r="F890" s="78"/>
      <c r="G890" s="78"/>
      <c r="H890" s="79"/>
      <c r="I890" s="77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</row>
    <row r="891" ht="10.5" customHeight="1">
      <c r="A891" s="76"/>
      <c r="B891" s="76"/>
      <c r="C891" s="76"/>
      <c r="D891" s="77"/>
      <c r="E891" s="78"/>
      <c r="F891" s="78"/>
      <c r="G891" s="78"/>
      <c r="H891" s="79"/>
      <c r="I891" s="77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</row>
    <row r="892" ht="10.5" customHeight="1">
      <c r="A892" s="76"/>
      <c r="B892" s="76"/>
      <c r="C892" s="76"/>
      <c r="D892" s="77"/>
      <c r="E892" s="78"/>
      <c r="F892" s="78"/>
      <c r="G892" s="78"/>
      <c r="H892" s="79"/>
      <c r="I892" s="77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</row>
    <row r="893" ht="10.5" customHeight="1">
      <c r="A893" s="76"/>
      <c r="B893" s="76"/>
      <c r="C893" s="76"/>
      <c r="D893" s="77"/>
      <c r="E893" s="78"/>
      <c r="F893" s="78"/>
      <c r="G893" s="78"/>
      <c r="H893" s="79"/>
      <c r="I893" s="77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</row>
    <row r="894" ht="10.5" customHeight="1">
      <c r="A894" s="76"/>
      <c r="B894" s="76"/>
      <c r="C894" s="76"/>
      <c r="D894" s="77"/>
      <c r="E894" s="78"/>
      <c r="F894" s="78"/>
      <c r="G894" s="78"/>
      <c r="H894" s="79"/>
      <c r="I894" s="77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</row>
    <row r="895" ht="10.5" customHeight="1">
      <c r="A895" s="76"/>
      <c r="B895" s="76"/>
      <c r="C895" s="76"/>
      <c r="D895" s="77"/>
      <c r="E895" s="78"/>
      <c r="F895" s="78"/>
      <c r="G895" s="78"/>
      <c r="H895" s="79"/>
      <c r="I895" s="77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</row>
    <row r="896" ht="10.5" customHeight="1">
      <c r="A896" s="76"/>
      <c r="B896" s="76"/>
      <c r="C896" s="76"/>
      <c r="D896" s="77"/>
      <c r="E896" s="78"/>
      <c r="F896" s="78"/>
      <c r="G896" s="78"/>
      <c r="H896" s="79"/>
      <c r="I896" s="77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</row>
    <row r="897" ht="10.5" customHeight="1">
      <c r="A897" s="76"/>
      <c r="B897" s="76"/>
      <c r="C897" s="76"/>
      <c r="D897" s="77"/>
      <c r="E897" s="78"/>
      <c r="F897" s="78"/>
      <c r="G897" s="78"/>
      <c r="H897" s="79"/>
      <c r="I897" s="77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</row>
    <row r="898" ht="10.5" customHeight="1">
      <c r="A898" s="76"/>
      <c r="B898" s="76"/>
      <c r="C898" s="76"/>
      <c r="D898" s="77"/>
      <c r="E898" s="78"/>
      <c r="F898" s="78"/>
      <c r="G898" s="78"/>
      <c r="H898" s="79"/>
      <c r="I898" s="77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</row>
    <row r="899" ht="10.5" customHeight="1">
      <c r="A899" s="76"/>
      <c r="B899" s="76"/>
      <c r="C899" s="76"/>
      <c r="D899" s="77"/>
      <c r="E899" s="78"/>
      <c r="F899" s="78"/>
      <c r="G899" s="78"/>
      <c r="H899" s="79"/>
      <c r="I899" s="77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</row>
    <row r="900" ht="10.5" customHeight="1">
      <c r="A900" s="76"/>
      <c r="B900" s="76"/>
      <c r="C900" s="76"/>
      <c r="D900" s="77"/>
      <c r="E900" s="78"/>
      <c r="F900" s="78"/>
      <c r="G900" s="78"/>
      <c r="H900" s="79"/>
      <c r="I900" s="77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</row>
    <row r="901" ht="10.5" customHeight="1">
      <c r="A901" s="76"/>
      <c r="B901" s="76"/>
      <c r="C901" s="76"/>
      <c r="D901" s="77"/>
      <c r="E901" s="78"/>
      <c r="F901" s="78"/>
      <c r="G901" s="78"/>
      <c r="H901" s="79"/>
      <c r="I901" s="77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</row>
    <row r="902" ht="10.5" customHeight="1">
      <c r="A902" s="76"/>
      <c r="B902" s="76"/>
      <c r="C902" s="76"/>
      <c r="D902" s="77"/>
      <c r="E902" s="78"/>
      <c r="F902" s="78"/>
      <c r="G902" s="78"/>
      <c r="H902" s="79"/>
      <c r="I902" s="77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</row>
    <row r="903" ht="10.5" customHeight="1">
      <c r="A903" s="76"/>
      <c r="B903" s="76"/>
      <c r="C903" s="76"/>
      <c r="D903" s="77"/>
      <c r="E903" s="78"/>
      <c r="F903" s="78"/>
      <c r="G903" s="78"/>
      <c r="H903" s="79"/>
      <c r="I903" s="77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</row>
    <row r="904" ht="10.5" customHeight="1">
      <c r="A904" s="76"/>
      <c r="B904" s="76"/>
      <c r="C904" s="76"/>
      <c r="D904" s="77"/>
      <c r="E904" s="78"/>
      <c r="F904" s="78"/>
      <c r="G904" s="78"/>
      <c r="H904" s="79"/>
      <c r="I904" s="77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</row>
    <row r="905" ht="10.5" customHeight="1">
      <c r="A905" s="76"/>
      <c r="B905" s="76"/>
      <c r="C905" s="76"/>
      <c r="D905" s="77"/>
      <c r="E905" s="78"/>
      <c r="F905" s="78"/>
      <c r="G905" s="78"/>
      <c r="H905" s="79"/>
      <c r="I905" s="77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</row>
    <row r="906" ht="10.5" customHeight="1">
      <c r="A906" s="76"/>
      <c r="B906" s="76"/>
      <c r="C906" s="76"/>
      <c r="D906" s="77"/>
      <c r="E906" s="78"/>
      <c r="F906" s="78"/>
      <c r="G906" s="78"/>
      <c r="H906" s="79"/>
      <c r="I906" s="77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</row>
    <row r="907" ht="10.5" customHeight="1">
      <c r="A907" s="76"/>
      <c r="B907" s="76"/>
      <c r="C907" s="76"/>
      <c r="D907" s="77"/>
      <c r="E907" s="78"/>
      <c r="F907" s="78"/>
      <c r="G907" s="78"/>
      <c r="H907" s="79"/>
      <c r="I907" s="77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</row>
    <row r="908" ht="10.5" customHeight="1">
      <c r="A908" s="76"/>
      <c r="B908" s="76"/>
      <c r="C908" s="76"/>
      <c r="D908" s="77"/>
      <c r="E908" s="78"/>
      <c r="F908" s="78"/>
      <c r="G908" s="78"/>
      <c r="H908" s="79"/>
      <c r="I908" s="77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</row>
    <row r="909" ht="10.5" customHeight="1">
      <c r="A909" s="76"/>
      <c r="B909" s="76"/>
      <c r="C909" s="76"/>
      <c r="D909" s="77"/>
      <c r="E909" s="78"/>
      <c r="F909" s="78"/>
      <c r="G909" s="78"/>
      <c r="H909" s="79"/>
      <c r="I909" s="77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</row>
    <row r="910" ht="10.5" customHeight="1">
      <c r="A910" s="76"/>
      <c r="B910" s="76"/>
      <c r="C910" s="76"/>
      <c r="D910" s="77"/>
      <c r="E910" s="78"/>
      <c r="F910" s="78"/>
      <c r="G910" s="78"/>
      <c r="H910" s="79"/>
      <c r="I910" s="77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</row>
    <row r="911" ht="10.5" customHeight="1">
      <c r="A911" s="76"/>
      <c r="B911" s="76"/>
      <c r="C911" s="76"/>
      <c r="D911" s="77"/>
      <c r="E911" s="78"/>
      <c r="F911" s="78"/>
      <c r="G911" s="78"/>
      <c r="H911" s="79"/>
      <c r="I911" s="77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</row>
    <row r="912" ht="10.5" customHeight="1">
      <c r="A912" s="76"/>
      <c r="B912" s="76"/>
      <c r="C912" s="76"/>
      <c r="D912" s="77"/>
      <c r="E912" s="78"/>
      <c r="F912" s="78"/>
      <c r="G912" s="78"/>
      <c r="H912" s="79"/>
      <c r="I912" s="77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</row>
    <row r="913" ht="10.5" customHeight="1">
      <c r="A913" s="76"/>
      <c r="B913" s="76"/>
      <c r="C913" s="76"/>
      <c r="D913" s="77"/>
      <c r="E913" s="78"/>
      <c r="F913" s="78"/>
      <c r="G913" s="78"/>
      <c r="H913" s="79"/>
      <c r="I913" s="77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</row>
    <row r="914" ht="10.5" customHeight="1">
      <c r="A914" s="76"/>
      <c r="B914" s="76"/>
      <c r="C914" s="76"/>
      <c r="D914" s="77"/>
      <c r="E914" s="78"/>
      <c r="F914" s="78"/>
      <c r="G914" s="78"/>
      <c r="H914" s="79"/>
      <c r="I914" s="77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</row>
    <row r="915" ht="10.5" customHeight="1">
      <c r="A915" s="76"/>
      <c r="B915" s="76"/>
      <c r="C915" s="76"/>
      <c r="D915" s="77"/>
      <c r="E915" s="78"/>
      <c r="F915" s="78"/>
      <c r="G915" s="78"/>
      <c r="H915" s="79"/>
      <c r="I915" s="77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</row>
    <row r="916" ht="10.5" customHeight="1">
      <c r="A916" s="76"/>
      <c r="B916" s="76"/>
      <c r="C916" s="76"/>
      <c r="D916" s="77"/>
      <c r="E916" s="78"/>
      <c r="F916" s="78"/>
      <c r="G916" s="78"/>
      <c r="H916" s="79"/>
      <c r="I916" s="77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</row>
    <row r="917" ht="10.5" customHeight="1">
      <c r="A917" s="76"/>
      <c r="B917" s="76"/>
      <c r="C917" s="76"/>
      <c r="D917" s="77"/>
      <c r="E917" s="78"/>
      <c r="F917" s="78"/>
      <c r="G917" s="78"/>
      <c r="H917" s="79"/>
      <c r="I917" s="77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</row>
    <row r="918" ht="10.5" customHeight="1">
      <c r="A918" s="76"/>
      <c r="B918" s="76"/>
      <c r="C918" s="76"/>
      <c r="D918" s="77"/>
      <c r="E918" s="78"/>
      <c r="F918" s="78"/>
      <c r="G918" s="78"/>
      <c r="H918" s="79"/>
      <c r="I918" s="77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</row>
    <row r="919" ht="10.5" customHeight="1">
      <c r="A919" s="76"/>
      <c r="B919" s="76"/>
      <c r="C919" s="76"/>
      <c r="D919" s="77"/>
      <c r="E919" s="78"/>
      <c r="F919" s="78"/>
      <c r="G919" s="78"/>
      <c r="H919" s="79"/>
      <c r="I919" s="77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</row>
    <row r="920" ht="10.5" customHeight="1">
      <c r="A920" s="76"/>
      <c r="B920" s="76"/>
      <c r="C920" s="76"/>
      <c r="D920" s="77"/>
      <c r="E920" s="78"/>
      <c r="F920" s="78"/>
      <c r="G920" s="78"/>
      <c r="H920" s="79"/>
      <c r="I920" s="77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</row>
    <row r="921" ht="10.5" customHeight="1">
      <c r="A921" s="76"/>
      <c r="B921" s="76"/>
      <c r="C921" s="76"/>
      <c r="D921" s="77"/>
      <c r="E921" s="78"/>
      <c r="F921" s="78"/>
      <c r="G921" s="78"/>
      <c r="H921" s="79"/>
      <c r="I921" s="77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</row>
    <row r="922" ht="10.5" customHeight="1">
      <c r="A922" s="76"/>
      <c r="B922" s="76"/>
      <c r="C922" s="76"/>
      <c r="D922" s="77"/>
      <c r="E922" s="78"/>
      <c r="F922" s="78"/>
      <c r="G922" s="78"/>
      <c r="H922" s="79"/>
      <c r="I922" s="77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</row>
    <row r="923" ht="10.5" customHeight="1">
      <c r="A923" s="76"/>
      <c r="B923" s="76"/>
      <c r="C923" s="76"/>
      <c r="D923" s="77"/>
      <c r="E923" s="78"/>
      <c r="F923" s="78"/>
      <c r="G923" s="78"/>
      <c r="H923" s="79"/>
      <c r="I923" s="77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</row>
    <row r="924" ht="10.5" customHeight="1">
      <c r="A924" s="76"/>
      <c r="B924" s="76"/>
      <c r="C924" s="76"/>
      <c r="D924" s="77"/>
      <c r="E924" s="78"/>
      <c r="F924" s="78"/>
      <c r="G924" s="78"/>
      <c r="H924" s="79"/>
      <c r="I924" s="77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</row>
    <row r="925" ht="10.5" customHeight="1">
      <c r="A925" s="76"/>
      <c r="B925" s="76"/>
      <c r="C925" s="76"/>
      <c r="D925" s="77"/>
      <c r="E925" s="78"/>
      <c r="F925" s="78"/>
      <c r="G925" s="78"/>
      <c r="H925" s="79"/>
      <c r="I925" s="77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</row>
    <row r="926" ht="10.5" customHeight="1">
      <c r="A926" s="76"/>
      <c r="B926" s="76"/>
      <c r="C926" s="76"/>
      <c r="D926" s="77"/>
      <c r="E926" s="78"/>
      <c r="F926" s="78"/>
      <c r="G926" s="78"/>
      <c r="H926" s="79"/>
      <c r="I926" s="77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</row>
    <row r="927" ht="10.5" customHeight="1">
      <c r="A927" s="76"/>
      <c r="B927" s="76"/>
      <c r="C927" s="76"/>
      <c r="D927" s="77"/>
      <c r="E927" s="78"/>
      <c r="F927" s="78"/>
      <c r="G927" s="78"/>
      <c r="H927" s="79"/>
      <c r="I927" s="77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</row>
    <row r="928" ht="10.5" customHeight="1">
      <c r="A928" s="76"/>
      <c r="B928" s="76"/>
      <c r="C928" s="76"/>
      <c r="D928" s="77"/>
      <c r="E928" s="78"/>
      <c r="F928" s="78"/>
      <c r="G928" s="78"/>
      <c r="H928" s="79"/>
      <c r="I928" s="77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</row>
    <row r="929" ht="10.5" customHeight="1">
      <c r="A929" s="76"/>
      <c r="B929" s="76"/>
      <c r="C929" s="76"/>
      <c r="D929" s="77"/>
      <c r="E929" s="78"/>
      <c r="F929" s="78"/>
      <c r="G929" s="78"/>
      <c r="H929" s="79"/>
      <c r="I929" s="77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</row>
    <row r="930" ht="10.5" customHeight="1">
      <c r="A930" s="76"/>
      <c r="B930" s="76"/>
      <c r="C930" s="76"/>
      <c r="D930" s="77"/>
      <c r="E930" s="78"/>
      <c r="F930" s="78"/>
      <c r="G930" s="78"/>
      <c r="H930" s="79"/>
      <c r="I930" s="77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</row>
    <row r="931" ht="10.5" customHeight="1">
      <c r="A931" s="76"/>
      <c r="B931" s="76"/>
      <c r="C931" s="76"/>
      <c r="D931" s="77"/>
      <c r="E931" s="78"/>
      <c r="F931" s="78"/>
      <c r="G931" s="78"/>
      <c r="H931" s="79"/>
      <c r="I931" s="77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</row>
    <row r="932" ht="10.5" customHeight="1">
      <c r="A932" s="76"/>
      <c r="B932" s="76"/>
      <c r="C932" s="76"/>
      <c r="D932" s="77"/>
      <c r="E932" s="78"/>
      <c r="F932" s="78"/>
      <c r="G932" s="78"/>
      <c r="H932" s="79"/>
      <c r="I932" s="77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</row>
    <row r="933" ht="10.5" customHeight="1">
      <c r="A933" s="76"/>
      <c r="B933" s="76"/>
      <c r="C933" s="76"/>
      <c r="D933" s="77"/>
      <c r="E933" s="78"/>
      <c r="F933" s="78"/>
      <c r="G933" s="78"/>
      <c r="H933" s="79"/>
      <c r="I933" s="77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</row>
    <row r="934" ht="10.5" customHeight="1">
      <c r="A934" s="76"/>
      <c r="B934" s="76"/>
      <c r="C934" s="76"/>
      <c r="D934" s="77"/>
      <c r="E934" s="78"/>
      <c r="F934" s="78"/>
      <c r="G934" s="78"/>
      <c r="H934" s="79"/>
      <c r="I934" s="77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</row>
    <row r="935" ht="10.5" customHeight="1">
      <c r="A935" s="76"/>
      <c r="B935" s="76"/>
      <c r="C935" s="76"/>
      <c r="D935" s="77"/>
      <c r="E935" s="78"/>
      <c r="F935" s="78"/>
      <c r="G935" s="78"/>
      <c r="H935" s="79"/>
      <c r="I935" s="77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</row>
    <row r="936" ht="10.5" customHeight="1">
      <c r="A936" s="76"/>
      <c r="B936" s="76"/>
      <c r="C936" s="76"/>
      <c r="D936" s="77"/>
      <c r="E936" s="78"/>
      <c r="F936" s="78"/>
      <c r="G936" s="78"/>
      <c r="H936" s="79"/>
      <c r="I936" s="77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</row>
    <row r="937" ht="10.5" customHeight="1">
      <c r="A937" s="76"/>
      <c r="B937" s="76"/>
      <c r="C937" s="76"/>
      <c r="D937" s="77"/>
      <c r="E937" s="78"/>
      <c r="F937" s="78"/>
      <c r="G937" s="78"/>
      <c r="H937" s="79"/>
      <c r="I937" s="77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</row>
    <row r="938" ht="10.5" customHeight="1">
      <c r="A938" s="76"/>
      <c r="B938" s="76"/>
      <c r="C938" s="76"/>
      <c r="D938" s="77"/>
      <c r="E938" s="78"/>
      <c r="F938" s="78"/>
      <c r="G938" s="78"/>
      <c r="H938" s="79"/>
      <c r="I938" s="77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</row>
    <row r="939" ht="10.5" customHeight="1">
      <c r="A939" s="76"/>
      <c r="B939" s="76"/>
      <c r="C939" s="76"/>
      <c r="D939" s="77"/>
      <c r="E939" s="78"/>
      <c r="F939" s="78"/>
      <c r="G939" s="78"/>
      <c r="H939" s="79"/>
      <c r="I939" s="77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</row>
    <row r="940" ht="10.5" customHeight="1">
      <c r="A940" s="76"/>
      <c r="B940" s="76"/>
      <c r="C940" s="76"/>
      <c r="D940" s="77"/>
      <c r="E940" s="78"/>
      <c r="F940" s="78"/>
      <c r="G940" s="78"/>
      <c r="H940" s="79"/>
      <c r="I940" s="77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</row>
    <row r="941" ht="10.5" customHeight="1">
      <c r="A941" s="76"/>
      <c r="B941" s="76"/>
      <c r="C941" s="76"/>
      <c r="D941" s="77"/>
      <c r="E941" s="78"/>
      <c r="F941" s="78"/>
      <c r="G941" s="78"/>
      <c r="H941" s="79"/>
      <c r="I941" s="77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</row>
    <row r="942" ht="10.5" customHeight="1">
      <c r="A942" s="76"/>
      <c r="B942" s="76"/>
      <c r="C942" s="76"/>
      <c r="D942" s="77"/>
      <c r="E942" s="78"/>
      <c r="F942" s="78"/>
      <c r="G942" s="78"/>
      <c r="H942" s="79"/>
      <c r="I942" s="77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</row>
    <row r="943" ht="10.5" customHeight="1">
      <c r="A943" s="76"/>
      <c r="B943" s="76"/>
      <c r="C943" s="76"/>
      <c r="D943" s="77"/>
      <c r="E943" s="78"/>
      <c r="F943" s="78"/>
      <c r="G943" s="78"/>
      <c r="H943" s="79"/>
      <c r="I943" s="77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</row>
    <row r="944" ht="10.5" customHeight="1">
      <c r="A944" s="76"/>
      <c r="B944" s="76"/>
      <c r="C944" s="76"/>
      <c r="D944" s="77"/>
      <c r="E944" s="78"/>
      <c r="F944" s="78"/>
      <c r="G944" s="78"/>
      <c r="H944" s="79"/>
      <c r="I944" s="77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</row>
    <row r="945" ht="10.5" customHeight="1">
      <c r="A945" s="76"/>
      <c r="B945" s="76"/>
      <c r="C945" s="76"/>
      <c r="D945" s="77"/>
      <c r="E945" s="78"/>
      <c r="F945" s="78"/>
      <c r="G945" s="78"/>
      <c r="H945" s="79"/>
      <c r="I945" s="77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</row>
    <row r="946" ht="10.5" customHeight="1">
      <c r="A946" s="76"/>
      <c r="B946" s="76"/>
      <c r="C946" s="76"/>
      <c r="D946" s="77"/>
      <c r="E946" s="78"/>
      <c r="F946" s="78"/>
      <c r="G946" s="78"/>
      <c r="H946" s="79"/>
      <c r="I946" s="77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</row>
    <row r="947" ht="10.5" customHeight="1">
      <c r="A947" s="76"/>
      <c r="B947" s="76"/>
      <c r="C947" s="76"/>
      <c r="D947" s="77"/>
      <c r="E947" s="78"/>
      <c r="F947" s="78"/>
      <c r="G947" s="78"/>
      <c r="H947" s="79"/>
      <c r="I947" s="77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</row>
    <row r="948" ht="10.5" customHeight="1">
      <c r="A948" s="76"/>
      <c r="B948" s="76"/>
      <c r="C948" s="76"/>
      <c r="D948" s="77"/>
      <c r="E948" s="78"/>
      <c r="F948" s="78"/>
      <c r="G948" s="78"/>
      <c r="H948" s="79"/>
      <c r="I948" s="77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</row>
    <row r="949" ht="10.5" customHeight="1">
      <c r="A949" s="76"/>
      <c r="B949" s="76"/>
      <c r="C949" s="76"/>
      <c r="D949" s="77"/>
      <c r="E949" s="78"/>
      <c r="F949" s="78"/>
      <c r="G949" s="78"/>
      <c r="H949" s="79"/>
      <c r="I949" s="77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</row>
    <row r="950" ht="10.5" customHeight="1">
      <c r="A950" s="76"/>
      <c r="B950" s="76"/>
      <c r="C950" s="76"/>
      <c r="D950" s="77"/>
      <c r="E950" s="78"/>
      <c r="F950" s="78"/>
      <c r="G950" s="78"/>
      <c r="H950" s="79"/>
      <c r="I950" s="77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</row>
    <row r="951" ht="10.5" customHeight="1">
      <c r="A951" s="76"/>
      <c r="B951" s="76"/>
      <c r="C951" s="76"/>
      <c r="D951" s="77"/>
      <c r="E951" s="78"/>
      <c r="F951" s="78"/>
      <c r="G951" s="78"/>
      <c r="H951" s="79"/>
      <c r="I951" s="77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</row>
    <row r="952" ht="10.5" customHeight="1">
      <c r="A952" s="76"/>
      <c r="B952" s="76"/>
      <c r="C952" s="76"/>
      <c r="D952" s="77"/>
      <c r="E952" s="78"/>
      <c r="F952" s="78"/>
      <c r="G952" s="78"/>
      <c r="H952" s="79"/>
      <c r="I952" s="77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</row>
    <row r="953" ht="10.5" customHeight="1">
      <c r="A953" s="76"/>
      <c r="B953" s="76"/>
      <c r="C953" s="76"/>
      <c r="D953" s="77"/>
      <c r="E953" s="78"/>
      <c r="F953" s="78"/>
      <c r="G953" s="78"/>
      <c r="H953" s="79"/>
      <c r="I953" s="77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</row>
    <row r="954" ht="10.5" customHeight="1">
      <c r="A954" s="76"/>
      <c r="B954" s="76"/>
      <c r="C954" s="76"/>
      <c r="D954" s="77"/>
      <c r="E954" s="78"/>
      <c r="F954" s="78"/>
      <c r="G954" s="78"/>
      <c r="H954" s="79"/>
      <c r="I954" s="77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</row>
    <row r="955" ht="10.5" customHeight="1">
      <c r="A955" s="76"/>
      <c r="B955" s="76"/>
      <c r="C955" s="76"/>
      <c r="D955" s="77"/>
      <c r="E955" s="78"/>
      <c r="F955" s="78"/>
      <c r="G955" s="78"/>
      <c r="H955" s="79"/>
      <c r="I955" s="77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</row>
    <row r="956" ht="10.5" customHeight="1">
      <c r="A956" s="76"/>
      <c r="B956" s="76"/>
      <c r="C956" s="76"/>
      <c r="D956" s="77"/>
      <c r="E956" s="78"/>
      <c r="F956" s="78"/>
      <c r="G956" s="78"/>
      <c r="H956" s="79"/>
      <c r="I956" s="77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</row>
    <row r="957" ht="10.5" customHeight="1">
      <c r="A957" s="76"/>
      <c r="B957" s="76"/>
      <c r="C957" s="76"/>
      <c r="D957" s="77"/>
      <c r="E957" s="78"/>
      <c r="F957" s="78"/>
      <c r="G957" s="78"/>
      <c r="H957" s="79"/>
      <c r="I957" s="77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</row>
    <row r="958" ht="10.5" customHeight="1">
      <c r="A958" s="76"/>
      <c r="B958" s="76"/>
      <c r="C958" s="76"/>
      <c r="D958" s="77"/>
      <c r="E958" s="78"/>
      <c r="F958" s="78"/>
      <c r="G958" s="78"/>
      <c r="H958" s="79"/>
      <c r="I958" s="77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</row>
    <row r="959" ht="10.5" customHeight="1">
      <c r="A959" s="76"/>
      <c r="B959" s="76"/>
      <c r="C959" s="76"/>
      <c r="D959" s="77"/>
      <c r="E959" s="78"/>
      <c r="F959" s="78"/>
      <c r="G959" s="78"/>
      <c r="H959" s="79"/>
      <c r="I959" s="77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</row>
    <row r="960" ht="10.5" customHeight="1">
      <c r="A960" s="76"/>
      <c r="B960" s="76"/>
      <c r="C960" s="76"/>
      <c r="D960" s="77"/>
      <c r="E960" s="78"/>
      <c r="F960" s="78"/>
      <c r="G960" s="78"/>
      <c r="H960" s="79"/>
      <c r="I960" s="77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</row>
    <row r="961" ht="10.5" customHeight="1">
      <c r="A961" s="76"/>
      <c r="B961" s="76"/>
      <c r="C961" s="76"/>
      <c r="D961" s="77"/>
      <c r="E961" s="78"/>
      <c r="F961" s="78"/>
      <c r="G961" s="78"/>
      <c r="H961" s="79"/>
      <c r="I961" s="77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</row>
    <row r="962" ht="10.5" customHeight="1">
      <c r="A962" s="76"/>
      <c r="B962" s="76"/>
      <c r="C962" s="76"/>
      <c r="D962" s="77"/>
      <c r="E962" s="78"/>
      <c r="F962" s="78"/>
      <c r="G962" s="78"/>
      <c r="H962" s="79"/>
      <c r="I962" s="77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</row>
    <row r="963" ht="10.5" customHeight="1">
      <c r="A963" s="76"/>
      <c r="B963" s="76"/>
      <c r="C963" s="76"/>
      <c r="D963" s="77"/>
      <c r="E963" s="78"/>
      <c r="F963" s="78"/>
      <c r="G963" s="78"/>
      <c r="H963" s="79"/>
      <c r="I963" s="77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</row>
    <row r="964" ht="10.5" customHeight="1">
      <c r="A964" s="76"/>
      <c r="B964" s="76"/>
      <c r="C964" s="76"/>
      <c r="D964" s="77"/>
      <c r="E964" s="78"/>
      <c r="F964" s="78"/>
      <c r="G964" s="78"/>
      <c r="H964" s="79"/>
      <c r="I964" s="77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</row>
    <row r="965" ht="10.5" customHeight="1">
      <c r="A965" s="76"/>
      <c r="B965" s="76"/>
      <c r="C965" s="76"/>
      <c r="D965" s="77"/>
      <c r="E965" s="78"/>
      <c r="F965" s="78"/>
      <c r="G965" s="78"/>
      <c r="H965" s="79"/>
      <c r="I965" s="77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</row>
    <row r="966" ht="10.5" customHeight="1">
      <c r="A966" s="76"/>
      <c r="B966" s="76"/>
      <c r="C966" s="76"/>
      <c r="D966" s="77"/>
      <c r="E966" s="78"/>
      <c r="F966" s="78"/>
      <c r="G966" s="78"/>
      <c r="H966" s="79"/>
      <c r="I966" s="77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</row>
    <row r="967" ht="10.5" customHeight="1">
      <c r="A967" s="76"/>
      <c r="B967" s="76"/>
      <c r="C967" s="76"/>
      <c r="D967" s="77"/>
      <c r="E967" s="78"/>
      <c r="F967" s="78"/>
      <c r="G967" s="78"/>
      <c r="H967" s="79"/>
      <c r="I967" s="77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</row>
    <row r="968" ht="10.5" customHeight="1">
      <c r="A968" s="76"/>
      <c r="B968" s="76"/>
      <c r="C968" s="76"/>
      <c r="D968" s="77"/>
      <c r="E968" s="78"/>
      <c r="F968" s="78"/>
      <c r="G968" s="78"/>
      <c r="H968" s="79"/>
      <c r="I968" s="77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</row>
    <row r="969" ht="10.5" customHeight="1">
      <c r="A969" s="76"/>
      <c r="B969" s="76"/>
      <c r="C969" s="76"/>
      <c r="D969" s="77"/>
      <c r="E969" s="78"/>
      <c r="F969" s="78"/>
      <c r="G969" s="78"/>
      <c r="H969" s="79"/>
      <c r="I969" s="77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</row>
    <row r="970" ht="10.5" customHeight="1">
      <c r="A970" s="76"/>
      <c r="B970" s="76"/>
      <c r="C970" s="76"/>
      <c r="D970" s="77"/>
      <c r="E970" s="78"/>
      <c r="F970" s="78"/>
      <c r="G970" s="78"/>
      <c r="H970" s="79"/>
      <c r="I970" s="77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</row>
    <row r="971" ht="10.5" customHeight="1">
      <c r="A971" s="76"/>
      <c r="B971" s="76"/>
      <c r="C971" s="76"/>
      <c r="D971" s="77"/>
      <c r="E971" s="78"/>
      <c r="F971" s="78"/>
      <c r="G971" s="78"/>
      <c r="H971" s="79"/>
      <c r="I971" s="77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</row>
    <row r="972" ht="10.5" customHeight="1">
      <c r="A972" s="76"/>
      <c r="B972" s="76"/>
      <c r="C972" s="76"/>
      <c r="D972" s="77"/>
      <c r="E972" s="78"/>
      <c r="F972" s="78"/>
      <c r="G972" s="78"/>
      <c r="H972" s="79"/>
      <c r="I972" s="77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</row>
    <row r="973" ht="10.5" customHeight="1">
      <c r="A973" s="76"/>
      <c r="B973" s="76"/>
      <c r="C973" s="76"/>
      <c r="D973" s="77"/>
      <c r="E973" s="78"/>
      <c r="F973" s="78"/>
      <c r="G973" s="78"/>
      <c r="H973" s="79"/>
      <c r="I973" s="77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</row>
    <row r="974" ht="10.5" customHeight="1">
      <c r="A974" s="76"/>
      <c r="B974" s="76"/>
      <c r="C974" s="76"/>
      <c r="D974" s="77"/>
      <c r="E974" s="78"/>
      <c r="F974" s="78"/>
      <c r="G974" s="78"/>
      <c r="H974" s="79"/>
      <c r="I974" s="77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</row>
    <row r="975" ht="10.5" customHeight="1">
      <c r="A975" s="76"/>
      <c r="B975" s="76"/>
      <c r="C975" s="76"/>
      <c r="D975" s="77"/>
      <c r="E975" s="78"/>
      <c r="F975" s="78"/>
      <c r="G975" s="78"/>
      <c r="H975" s="79"/>
      <c r="I975" s="77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</row>
    <row r="976" ht="10.5" customHeight="1">
      <c r="A976" s="76"/>
      <c r="B976" s="76"/>
      <c r="C976" s="76"/>
      <c r="D976" s="77"/>
      <c r="E976" s="78"/>
      <c r="F976" s="78"/>
      <c r="G976" s="78"/>
      <c r="H976" s="79"/>
      <c r="I976" s="77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</row>
    <row r="977" ht="10.5" customHeight="1">
      <c r="A977" s="76"/>
      <c r="B977" s="76"/>
      <c r="C977" s="76"/>
      <c r="D977" s="77"/>
      <c r="E977" s="78"/>
      <c r="F977" s="78"/>
      <c r="G977" s="78"/>
      <c r="H977" s="79"/>
      <c r="I977" s="77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</row>
    <row r="978" ht="10.5" customHeight="1">
      <c r="A978" s="76"/>
      <c r="B978" s="76"/>
      <c r="C978" s="76"/>
      <c r="D978" s="77"/>
      <c r="E978" s="78"/>
      <c r="F978" s="78"/>
      <c r="G978" s="78"/>
      <c r="H978" s="79"/>
      <c r="I978" s="77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</row>
    <row r="979" ht="10.5" customHeight="1">
      <c r="A979" s="76"/>
      <c r="B979" s="76"/>
      <c r="C979" s="76"/>
      <c r="D979" s="77"/>
      <c r="E979" s="78"/>
      <c r="F979" s="78"/>
      <c r="G979" s="78"/>
      <c r="H979" s="79"/>
      <c r="I979" s="77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</row>
    <row r="980" ht="10.5" customHeight="1">
      <c r="A980" s="76"/>
      <c r="B980" s="76"/>
      <c r="C980" s="76"/>
      <c r="D980" s="77"/>
      <c r="E980" s="78"/>
      <c r="F980" s="78"/>
      <c r="G980" s="78"/>
      <c r="H980" s="79"/>
      <c r="I980" s="77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</row>
    <row r="981" ht="10.5" customHeight="1">
      <c r="A981" s="76"/>
      <c r="B981" s="76"/>
      <c r="C981" s="76"/>
      <c r="D981" s="77"/>
      <c r="E981" s="78"/>
      <c r="F981" s="78"/>
      <c r="G981" s="78"/>
      <c r="H981" s="79"/>
      <c r="I981" s="77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</row>
    <row r="982" ht="10.5" customHeight="1">
      <c r="A982" s="76"/>
      <c r="B982" s="76"/>
      <c r="C982" s="76"/>
      <c r="D982" s="77"/>
      <c r="E982" s="78"/>
      <c r="F982" s="78"/>
      <c r="G982" s="78"/>
      <c r="H982" s="79"/>
      <c r="I982" s="77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</row>
    <row r="983" ht="10.5" customHeight="1">
      <c r="A983" s="76"/>
      <c r="B983" s="76"/>
      <c r="C983" s="76"/>
      <c r="D983" s="77"/>
      <c r="E983" s="78"/>
      <c r="F983" s="78"/>
      <c r="G983" s="78"/>
      <c r="H983" s="79"/>
      <c r="I983" s="77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</row>
    <row r="984" ht="10.5" customHeight="1">
      <c r="A984" s="76"/>
      <c r="B984" s="76"/>
      <c r="C984" s="76"/>
      <c r="D984" s="77"/>
      <c r="E984" s="78"/>
      <c r="F984" s="78"/>
      <c r="G984" s="78"/>
      <c r="H984" s="79"/>
      <c r="I984" s="77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</row>
    <row r="985" ht="10.5" customHeight="1">
      <c r="A985" s="76"/>
      <c r="B985" s="76"/>
      <c r="C985" s="76"/>
      <c r="D985" s="77"/>
      <c r="E985" s="78"/>
      <c r="F985" s="78"/>
      <c r="G985" s="78"/>
      <c r="H985" s="79"/>
      <c r="I985" s="77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</row>
    <row r="986" ht="10.5" customHeight="1">
      <c r="A986" s="76"/>
      <c r="B986" s="76"/>
      <c r="C986" s="76"/>
      <c r="D986" s="77"/>
      <c r="E986" s="78"/>
      <c r="F986" s="78"/>
      <c r="G986" s="78"/>
      <c r="H986" s="79"/>
      <c r="I986" s="77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</row>
    <row r="987" ht="10.5" customHeight="1">
      <c r="A987" s="76"/>
      <c r="B987" s="76"/>
      <c r="C987" s="76"/>
      <c r="D987" s="77"/>
      <c r="E987" s="78"/>
      <c r="F987" s="78"/>
      <c r="G987" s="78"/>
      <c r="H987" s="79"/>
      <c r="I987" s="77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</row>
    <row r="988" ht="10.5" customHeight="1">
      <c r="A988" s="76"/>
      <c r="B988" s="76"/>
      <c r="C988" s="76"/>
      <c r="D988" s="77"/>
      <c r="E988" s="78"/>
      <c r="F988" s="78"/>
      <c r="G988" s="78"/>
      <c r="H988" s="79"/>
      <c r="I988" s="77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</row>
    <row r="989" ht="10.5" customHeight="1">
      <c r="A989" s="76"/>
      <c r="B989" s="76"/>
      <c r="C989" s="76"/>
      <c r="D989" s="77"/>
      <c r="E989" s="78"/>
      <c r="F989" s="78"/>
      <c r="G989" s="78"/>
      <c r="H989" s="79"/>
      <c r="I989" s="77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</row>
    <row r="990" ht="10.5" customHeight="1">
      <c r="A990" s="76"/>
      <c r="B990" s="76"/>
      <c r="C990" s="76"/>
      <c r="D990" s="77"/>
      <c r="E990" s="78"/>
      <c r="F990" s="78"/>
      <c r="G990" s="78"/>
      <c r="H990" s="79"/>
      <c r="I990" s="77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</row>
    <row r="991" ht="10.5" customHeight="1">
      <c r="A991" s="76"/>
      <c r="B991" s="76"/>
      <c r="C991" s="76"/>
      <c r="D991" s="77"/>
      <c r="E991" s="78"/>
      <c r="F991" s="78"/>
      <c r="G991" s="78"/>
      <c r="H991" s="79"/>
      <c r="I991" s="77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</row>
    <row r="992" ht="10.5" customHeight="1">
      <c r="A992" s="76"/>
      <c r="B992" s="76"/>
      <c r="C992" s="76"/>
      <c r="D992" s="77"/>
      <c r="E992" s="78"/>
      <c r="F992" s="78"/>
      <c r="G992" s="78"/>
      <c r="H992" s="79"/>
      <c r="I992" s="77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</row>
    <row r="993" ht="10.5" customHeight="1">
      <c r="A993" s="76"/>
      <c r="B993" s="76"/>
      <c r="C993" s="76"/>
      <c r="D993" s="77"/>
      <c r="E993" s="78"/>
      <c r="F993" s="78"/>
      <c r="G993" s="78"/>
      <c r="H993" s="79"/>
      <c r="I993" s="77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</row>
    <row r="994" ht="10.5" customHeight="1">
      <c r="A994" s="76"/>
      <c r="B994" s="76"/>
      <c r="C994" s="76"/>
      <c r="D994" s="77"/>
      <c r="E994" s="78"/>
      <c r="F994" s="78"/>
      <c r="G994" s="78"/>
      <c r="H994" s="79"/>
      <c r="I994" s="77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</row>
    <row r="995" ht="10.5" customHeight="1">
      <c r="A995" s="76"/>
      <c r="B995" s="76"/>
      <c r="C995" s="76"/>
      <c r="D995" s="77"/>
      <c r="E995" s="78"/>
      <c r="F995" s="78"/>
      <c r="G995" s="78"/>
      <c r="H995" s="79"/>
      <c r="I995" s="77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</row>
    <row r="996" ht="10.5" customHeight="1">
      <c r="A996" s="76"/>
      <c r="B996" s="76"/>
      <c r="C996" s="76"/>
      <c r="D996" s="77"/>
      <c r="E996" s="78"/>
      <c r="F996" s="78"/>
      <c r="G996" s="78"/>
      <c r="H996" s="79"/>
      <c r="I996" s="77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</row>
    <row r="997" ht="10.5" customHeight="1">
      <c r="A997" s="76"/>
      <c r="B997" s="76"/>
      <c r="C997" s="76"/>
      <c r="D997" s="77"/>
      <c r="E997" s="78"/>
      <c r="F997" s="78"/>
      <c r="G997" s="78"/>
      <c r="H997" s="79"/>
      <c r="I997" s="77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</row>
    <row r="998" ht="10.5" customHeight="1">
      <c r="A998" s="76"/>
      <c r="B998" s="76"/>
      <c r="C998" s="76"/>
      <c r="D998" s="77"/>
      <c r="E998" s="78"/>
      <c r="F998" s="78"/>
      <c r="G998" s="78"/>
      <c r="H998" s="79"/>
      <c r="I998" s="77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</row>
    <row r="999" ht="10.5" customHeight="1">
      <c r="A999" s="76"/>
      <c r="B999" s="76"/>
      <c r="C999" s="76"/>
      <c r="D999" s="77"/>
      <c r="E999" s="78"/>
      <c r="F999" s="78"/>
      <c r="G999" s="78"/>
      <c r="H999" s="79"/>
      <c r="I999" s="77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</row>
    <row r="1000" ht="10.5" customHeight="1">
      <c r="A1000" s="76"/>
      <c r="B1000" s="76"/>
      <c r="C1000" s="76"/>
      <c r="D1000" s="77"/>
      <c r="E1000" s="78"/>
      <c r="F1000" s="78"/>
      <c r="G1000" s="78"/>
      <c r="H1000" s="79"/>
      <c r="I1000" s="77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</row>
  </sheetData>
  <mergeCells count="2">
    <mergeCell ref="A1:I1"/>
    <mergeCell ref="B2:E2"/>
  </mergeCells>
  <hyperlinks>
    <hyperlink display="Home" location="'Cenários'!A1" ref="J2"/>
  </hyperlinks>
  <printOptions/>
  <pageMargins bottom="0.7874015748031497" footer="0.0" header="0.0" left="0.5118110236220472" right="0.5118110236220472" top="0.7874015748031497"/>
  <pageSetup paperSize="9" orientation="landscape"/>
  <headerFooter>
    <oddHeader>&amp;LPlano de Teste&amp;RBoletas de TED e Transferência no Dossiê</oddHeader>
    <oddFooter>&amp;CClassification: Public 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38" width="8.71"/>
  </cols>
  <sheetData>
    <row r="1">
      <c r="A1" s="33"/>
      <c r="B1" s="45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</row>
    <row r="2">
      <c r="A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</row>
    <row r="3">
      <c r="A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</row>
    <row r="4">
      <c r="A4" s="33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</row>
    <row r="5" ht="23.25" customHeight="1">
      <c r="A5" s="33"/>
      <c r="B5" s="82" t="str">
        <f>CONCATENATE("Cenário 2 - ",'Cenários'!C9)</f>
        <v>Cenário 2 - 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4"/>
      <c r="U5" s="39" t="s">
        <v>41</v>
      </c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</row>
    <row r="6">
      <c r="A6" s="33"/>
      <c r="B6" s="92"/>
      <c r="T6" s="86"/>
      <c r="U6" s="87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</row>
    <row r="7">
      <c r="A7" s="33"/>
      <c r="B7" s="88"/>
      <c r="T7" s="86"/>
      <c r="U7" s="87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</row>
    <row r="8">
      <c r="A8" s="33"/>
      <c r="B8" s="88"/>
      <c r="T8" s="86"/>
      <c r="U8" s="87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</row>
    <row r="9">
      <c r="A9" s="33"/>
      <c r="B9" s="88"/>
      <c r="T9" s="86"/>
      <c r="U9" s="87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</row>
    <row r="10">
      <c r="A10" s="33"/>
      <c r="B10" s="88"/>
      <c r="T10" s="86"/>
      <c r="U10" s="87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</row>
    <row r="11">
      <c r="A11" s="33"/>
      <c r="B11" s="88"/>
      <c r="T11" s="86"/>
      <c r="U11" s="87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2">
      <c r="A12" s="33"/>
      <c r="B12" s="88"/>
      <c r="T12" s="86"/>
      <c r="U12" s="87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</row>
    <row r="13">
      <c r="A13" s="33"/>
      <c r="B13" s="88"/>
      <c r="T13" s="86"/>
      <c r="U13" s="87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>
      <c r="A14" s="33"/>
      <c r="B14" s="88"/>
      <c r="T14" s="86"/>
      <c r="U14" s="87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</row>
    <row r="15">
      <c r="A15" s="33"/>
      <c r="B15" s="88"/>
      <c r="T15" s="86"/>
      <c r="U15" s="87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</row>
    <row r="16">
      <c r="A16" s="33"/>
      <c r="B16" s="88"/>
      <c r="T16" s="86"/>
      <c r="U16" s="87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</row>
    <row r="17">
      <c r="A17" s="33"/>
      <c r="B17" s="88"/>
      <c r="T17" s="86"/>
      <c r="U17" s="87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</row>
    <row r="18">
      <c r="A18" s="33"/>
      <c r="B18" s="88"/>
      <c r="T18" s="86"/>
      <c r="U18" s="87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</row>
    <row r="19">
      <c r="A19" s="33"/>
      <c r="B19" s="88"/>
      <c r="T19" s="86"/>
      <c r="U19" s="87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</row>
    <row r="20">
      <c r="A20" s="33"/>
      <c r="B20" s="88"/>
      <c r="T20" s="86"/>
      <c r="U20" s="87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</row>
    <row r="21" ht="15.75" customHeight="1">
      <c r="A21" s="33"/>
      <c r="B21" s="88"/>
      <c r="T21" s="86"/>
      <c r="U21" s="87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</row>
    <row r="22" ht="15.75" customHeight="1">
      <c r="A22" s="33"/>
      <c r="B22" s="88"/>
      <c r="T22" s="86"/>
      <c r="U22" s="87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</row>
    <row r="23" ht="15.75" customHeight="1">
      <c r="A23" s="33"/>
      <c r="B23" s="88"/>
      <c r="T23" s="86"/>
      <c r="U23" s="87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</row>
    <row r="24" ht="15.75" customHeight="1">
      <c r="A24" s="33"/>
      <c r="B24" s="89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90"/>
      <c r="U24" s="87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</row>
    <row r="25" ht="15.75" customHeight="1">
      <c r="A25" s="33"/>
      <c r="B25" s="45"/>
    </row>
    <row r="26" ht="15.75" customHeight="1">
      <c r="A26" s="33"/>
    </row>
    <row r="27" ht="15.75" customHeight="1">
      <c r="A27" s="33"/>
    </row>
    <row r="28" ht="15.75" customHeight="1">
      <c r="A28" s="33"/>
    </row>
    <row r="29" ht="15.75" customHeight="1">
      <c r="A29" s="33"/>
    </row>
    <row r="30" ht="15.75" customHeight="1">
      <c r="A30" s="33"/>
    </row>
    <row r="31" ht="15.75" customHeight="1">
      <c r="A31" s="33"/>
    </row>
    <row r="32" ht="15.75" customHeight="1">
      <c r="A32" s="33"/>
    </row>
    <row r="33" ht="15.75" customHeight="1">
      <c r="A33" s="33"/>
    </row>
    <row r="34" ht="15.75" customHeight="1">
      <c r="A34" s="33"/>
    </row>
    <row r="35" ht="15.75" customHeight="1">
      <c r="A35" s="33"/>
    </row>
    <row r="36" ht="15.75" customHeight="1">
      <c r="A36" s="33"/>
    </row>
    <row r="37" ht="15.75" customHeight="1">
      <c r="A37" s="33"/>
    </row>
    <row r="38" ht="15.75" customHeight="1">
      <c r="A38" s="33"/>
    </row>
    <row r="39" ht="15.75" customHeight="1">
      <c r="A39" s="33"/>
    </row>
    <row r="40" ht="15.75" customHeight="1">
      <c r="A40" s="33"/>
    </row>
    <row r="41" ht="15.75" customHeight="1">
      <c r="A41" s="33"/>
    </row>
    <row r="42" ht="15.75" customHeight="1">
      <c r="A42" s="33"/>
    </row>
    <row r="43" ht="15.75" customHeight="1">
      <c r="A43" s="33"/>
    </row>
    <row r="44" ht="15.75" customHeight="1">
      <c r="A44" s="33"/>
    </row>
    <row r="45" ht="15.75" customHeight="1">
      <c r="A45" s="33"/>
    </row>
    <row r="46" ht="15.75" customHeight="1">
      <c r="A46" s="33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T4"/>
    <mergeCell ref="B5:T5"/>
    <mergeCell ref="B6:T24"/>
    <mergeCell ref="B25:AL56"/>
  </mergeCells>
  <hyperlinks>
    <hyperlink display="Home" location="'Cenários'!A1" ref="U5"/>
  </hyperlinks>
  <printOptions/>
  <pageMargins bottom="0.75" footer="0.0" header="0.0" left="0.7" right="0.7" top="0.75"/>
  <pageSetup orientation="portrait"/>
  <headerFooter>
    <oddFooter>&amp;CClassification: Public 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7.57"/>
    <col customWidth="1" min="3" max="3" width="21.0"/>
    <col customWidth="1" min="4" max="4" width="60.29"/>
    <col customWidth="1" min="5" max="5" width="76.43"/>
    <col customWidth="1" min="6" max="6" width="18.29"/>
    <col customWidth="1" min="7" max="7" width="13.71"/>
    <col customWidth="1" min="8" max="8" width="16.71"/>
    <col customWidth="1" min="9" max="9" width="39.71"/>
    <col customWidth="1" min="10" max="30" width="9.14"/>
  </cols>
  <sheetData>
    <row r="1" ht="24.75" customHeight="1">
      <c r="A1" s="50" t="str">
        <f>CONCATENATE("Cenário 3 - ", 'Cenários'!C10)</f>
        <v>Cenário 3 - </v>
      </c>
      <c r="B1" s="17"/>
      <c r="C1" s="17"/>
      <c r="D1" s="17"/>
      <c r="E1" s="17"/>
      <c r="F1" s="17"/>
      <c r="G1" s="17"/>
      <c r="H1" s="17"/>
      <c r="I1" s="25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</row>
    <row r="2" ht="37.5" customHeight="1">
      <c r="A2" s="91" t="s">
        <v>39</v>
      </c>
      <c r="B2" s="53" t="s">
        <v>70</v>
      </c>
      <c r="C2" s="17"/>
      <c r="D2" s="17"/>
      <c r="E2" s="54"/>
      <c r="F2" s="55"/>
      <c r="G2" s="55"/>
      <c r="H2" s="55"/>
      <c r="I2" s="56"/>
      <c r="J2" s="39" t="s">
        <v>41</v>
      </c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</row>
    <row r="3" ht="10.5" customHeight="1">
      <c r="A3" s="57" t="s">
        <v>42</v>
      </c>
      <c r="B3" s="57" t="s">
        <v>29</v>
      </c>
      <c r="C3" s="57" t="s">
        <v>43</v>
      </c>
      <c r="D3" s="58" t="s">
        <v>44</v>
      </c>
      <c r="E3" s="59" t="s">
        <v>45</v>
      </c>
      <c r="F3" s="59" t="s">
        <v>46</v>
      </c>
      <c r="G3" s="59" t="s">
        <v>47</v>
      </c>
      <c r="H3" s="60" t="s">
        <v>6</v>
      </c>
      <c r="I3" s="58" t="s">
        <v>48</v>
      </c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</row>
    <row r="4" ht="22.5" customHeight="1">
      <c r="A4" s="61" t="s">
        <v>86</v>
      </c>
      <c r="B4" s="62"/>
      <c r="C4" s="63"/>
      <c r="D4" s="65" t="s">
        <v>87</v>
      </c>
      <c r="E4" s="65"/>
      <c r="F4" s="66" t="s">
        <v>51</v>
      </c>
      <c r="G4" s="75"/>
      <c r="H4" s="75"/>
      <c r="I4" s="66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</row>
    <row r="5" ht="24.75" customHeight="1">
      <c r="A5" s="61" t="s">
        <v>88</v>
      </c>
      <c r="B5" s="62"/>
      <c r="C5" s="63"/>
      <c r="D5" s="69" t="s">
        <v>89</v>
      </c>
      <c r="E5" s="65"/>
      <c r="F5" s="66" t="s">
        <v>51</v>
      </c>
      <c r="G5" s="75"/>
      <c r="H5" s="75"/>
      <c r="I5" s="66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</row>
    <row r="6" ht="18.0" customHeight="1">
      <c r="A6" s="61" t="s">
        <v>90</v>
      </c>
      <c r="B6" s="62"/>
      <c r="C6" s="63"/>
      <c r="D6" s="69" t="s">
        <v>91</v>
      </c>
      <c r="E6" s="65"/>
      <c r="F6" s="66" t="s">
        <v>51</v>
      </c>
      <c r="G6" s="75"/>
      <c r="H6" s="75"/>
      <c r="I6" s="66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ht="10.5" customHeight="1">
      <c r="A7" s="61" t="s">
        <v>92</v>
      </c>
      <c r="B7" s="62"/>
      <c r="C7" s="63"/>
      <c r="D7" s="65" t="s">
        <v>93</v>
      </c>
      <c r="E7" s="65"/>
      <c r="F7" s="66" t="s">
        <v>51</v>
      </c>
      <c r="G7" s="75"/>
      <c r="H7" s="75"/>
      <c r="I7" s="66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ht="10.5" customHeight="1">
      <c r="A8" s="61" t="s">
        <v>94</v>
      </c>
      <c r="B8" s="62"/>
      <c r="C8" s="63"/>
      <c r="D8" s="65" t="s">
        <v>95</v>
      </c>
      <c r="E8" s="65"/>
      <c r="F8" s="66" t="s">
        <v>51</v>
      </c>
      <c r="G8" s="75"/>
      <c r="H8" s="75"/>
      <c r="I8" s="66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ht="10.5" customHeight="1">
      <c r="A9" s="61" t="s">
        <v>96</v>
      </c>
      <c r="B9" s="62"/>
      <c r="C9" s="63"/>
      <c r="D9" s="65" t="s">
        <v>97</v>
      </c>
      <c r="E9" s="65"/>
      <c r="F9" s="66" t="s">
        <v>51</v>
      </c>
      <c r="G9" s="75"/>
      <c r="H9" s="75"/>
      <c r="I9" s="66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ht="17.25" customHeight="1">
      <c r="A10" s="61" t="s">
        <v>98</v>
      </c>
      <c r="B10" s="62"/>
      <c r="C10" s="63"/>
      <c r="D10" s="69"/>
      <c r="E10" s="65" t="s">
        <v>99</v>
      </c>
      <c r="F10" s="66" t="s">
        <v>51</v>
      </c>
      <c r="G10" s="75"/>
      <c r="H10" s="75"/>
      <c r="I10" s="66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ht="10.5" customHeight="1">
      <c r="A11" s="93"/>
      <c r="B11" s="93"/>
      <c r="C11" s="93"/>
      <c r="D11" s="69"/>
      <c r="E11" s="65"/>
      <c r="F11" s="70"/>
      <c r="G11" s="70"/>
      <c r="H11" s="94"/>
      <c r="I11" s="95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ht="10.5" customHeight="1">
      <c r="A12" s="93"/>
      <c r="B12" s="93"/>
      <c r="C12" s="93"/>
      <c r="D12" s="69"/>
      <c r="E12" s="65"/>
      <c r="F12" s="70"/>
      <c r="G12" s="70"/>
      <c r="H12" s="94"/>
      <c r="I12" s="95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ht="10.5" customHeight="1">
      <c r="A13" s="76"/>
      <c r="B13" s="76"/>
      <c r="C13" s="76"/>
      <c r="D13" s="77"/>
      <c r="E13" s="78"/>
      <c r="F13" s="78"/>
      <c r="G13" s="78"/>
      <c r="H13" s="79"/>
      <c r="I13" s="77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ht="10.5" customHeight="1">
      <c r="A14" s="76"/>
      <c r="B14" s="76"/>
      <c r="C14" s="76"/>
      <c r="D14" s="77"/>
      <c r="E14" s="78"/>
      <c r="F14" s="78"/>
      <c r="G14" s="78"/>
      <c r="H14" s="79"/>
      <c r="I14" s="77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ht="10.5" customHeight="1">
      <c r="A15" s="76"/>
      <c r="B15" s="76"/>
      <c r="C15" s="76"/>
      <c r="D15" s="77"/>
      <c r="E15" s="78"/>
      <c r="F15" s="78"/>
      <c r="G15" s="78"/>
      <c r="H15" s="79"/>
      <c r="I15" s="77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ht="10.5" customHeight="1">
      <c r="A16" s="76"/>
      <c r="B16" s="76"/>
      <c r="C16" s="76"/>
      <c r="D16" s="77"/>
      <c r="E16" s="78"/>
      <c r="F16" s="78"/>
      <c r="G16" s="78"/>
      <c r="H16" s="79"/>
      <c r="I16" s="77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ht="10.5" customHeight="1">
      <c r="A17" s="76"/>
      <c r="B17" s="76"/>
      <c r="C17" s="76"/>
      <c r="D17" s="77"/>
      <c r="E17" s="78"/>
      <c r="F17" s="78"/>
      <c r="G17" s="78"/>
      <c r="H17" s="79"/>
      <c r="I17" s="77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ht="10.5" customHeight="1">
      <c r="A18" s="76"/>
      <c r="B18" s="76"/>
      <c r="C18" s="76"/>
      <c r="D18" s="77"/>
      <c r="E18" s="78"/>
      <c r="F18" s="78"/>
      <c r="G18" s="78"/>
      <c r="H18" s="79"/>
      <c r="I18" s="77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ht="10.5" customHeight="1">
      <c r="A19" s="76"/>
      <c r="B19" s="76"/>
      <c r="C19" s="76"/>
      <c r="D19" s="77"/>
      <c r="E19" s="78"/>
      <c r="F19" s="78"/>
      <c r="G19" s="78"/>
      <c r="H19" s="79"/>
      <c r="I19" s="77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ht="10.5" customHeight="1">
      <c r="A20" s="76"/>
      <c r="B20" s="76"/>
      <c r="C20" s="76"/>
      <c r="D20" s="77"/>
      <c r="E20" s="78"/>
      <c r="F20" s="78"/>
      <c r="G20" s="78"/>
      <c r="H20" s="79"/>
      <c r="I20" s="77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ht="10.5" customHeight="1">
      <c r="A21" s="76"/>
      <c r="B21" s="76"/>
      <c r="C21" s="76"/>
      <c r="D21" s="77"/>
      <c r="E21" s="78"/>
      <c r="F21" s="78"/>
      <c r="G21" s="78"/>
      <c r="H21" s="79"/>
      <c r="I21" s="77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ht="10.5" customHeight="1">
      <c r="A22" s="76"/>
      <c r="B22" s="76"/>
      <c r="C22" s="76"/>
      <c r="D22" s="77"/>
      <c r="E22" s="78"/>
      <c r="F22" s="78"/>
      <c r="G22" s="78"/>
      <c r="H22" s="79"/>
      <c r="I22" s="77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  <row r="23" ht="10.5" customHeight="1">
      <c r="A23" s="76"/>
      <c r="B23" s="76"/>
      <c r="C23" s="76"/>
      <c r="D23" s="77"/>
      <c r="E23" s="78"/>
      <c r="F23" s="78"/>
      <c r="G23" s="78"/>
      <c r="H23" s="79"/>
      <c r="I23" s="77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</row>
    <row r="24" ht="10.5" customHeight="1">
      <c r="A24" s="76"/>
      <c r="B24" s="76"/>
      <c r="C24" s="76"/>
      <c r="D24" s="77"/>
      <c r="E24" s="78"/>
      <c r="F24" s="78"/>
      <c r="G24" s="78"/>
      <c r="H24" s="79"/>
      <c r="I24" s="77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</row>
    <row r="25" ht="10.5" customHeight="1">
      <c r="A25" s="80"/>
      <c r="B25" s="76"/>
      <c r="C25" s="76"/>
      <c r="D25" s="77"/>
      <c r="E25" s="78"/>
      <c r="F25" s="78"/>
      <c r="G25" s="78"/>
      <c r="H25" s="79"/>
      <c r="I25" s="77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</row>
    <row r="26" ht="10.5" customHeight="1">
      <c r="A26" s="76"/>
      <c r="B26" s="76"/>
      <c r="C26" s="76"/>
      <c r="D26" s="77"/>
      <c r="E26" s="78"/>
      <c r="F26" s="78"/>
      <c r="G26" s="78"/>
      <c r="H26" s="79"/>
      <c r="I26" s="77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</row>
    <row r="27" ht="10.5" customHeight="1">
      <c r="A27" s="76"/>
      <c r="B27" s="76"/>
      <c r="C27" s="76"/>
      <c r="D27" s="77"/>
      <c r="E27" s="78"/>
      <c r="F27" s="78"/>
      <c r="G27" s="78"/>
      <c r="H27" s="79"/>
      <c r="I27" s="77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</row>
    <row r="28" ht="10.5" customHeight="1">
      <c r="A28" s="76"/>
      <c r="B28" s="76"/>
      <c r="C28" s="76"/>
      <c r="D28" s="77"/>
      <c r="E28" s="78"/>
      <c r="F28" s="78"/>
      <c r="G28" s="78"/>
      <c r="H28" s="79"/>
      <c r="I28" s="77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</row>
    <row r="29" ht="10.5" customHeight="1">
      <c r="A29" s="76"/>
      <c r="B29" s="76"/>
      <c r="C29" s="76"/>
      <c r="D29" s="77"/>
      <c r="E29" s="78"/>
      <c r="F29" s="78"/>
      <c r="G29" s="78"/>
      <c r="H29" s="79"/>
      <c r="I29" s="77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</row>
    <row r="30" ht="10.5" customHeight="1">
      <c r="A30" s="76"/>
      <c r="B30" s="76"/>
      <c r="C30" s="76"/>
      <c r="D30" s="77"/>
      <c r="E30" s="78"/>
      <c r="F30" s="78"/>
      <c r="G30" s="78"/>
      <c r="H30" s="79"/>
      <c r="I30" s="77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</row>
    <row r="31" ht="10.5" customHeight="1">
      <c r="A31" s="76"/>
      <c r="B31" s="76"/>
      <c r="C31" s="76"/>
      <c r="D31" s="77"/>
      <c r="E31" s="78"/>
      <c r="F31" s="78"/>
      <c r="G31" s="78"/>
      <c r="H31" s="79"/>
      <c r="I31" s="77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</row>
    <row r="32" ht="10.5" customHeight="1">
      <c r="A32" s="76"/>
      <c r="B32" s="76"/>
      <c r="C32" s="76"/>
      <c r="D32" s="77"/>
      <c r="E32" s="78"/>
      <c r="F32" s="78"/>
      <c r="G32" s="78"/>
      <c r="H32" s="79"/>
      <c r="I32" s="77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</row>
    <row r="33" ht="10.5" customHeight="1">
      <c r="A33" s="76"/>
      <c r="B33" s="76"/>
      <c r="C33" s="76"/>
      <c r="D33" s="77"/>
      <c r="E33" s="78"/>
      <c r="F33" s="78"/>
      <c r="G33" s="78"/>
      <c r="H33" s="79"/>
      <c r="I33" s="77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</row>
    <row r="34" ht="10.5" customHeight="1">
      <c r="A34" s="76"/>
      <c r="B34" s="76"/>
      <c r="C34" s="76"/>
      <c r="D34" s="77"/>
      <c r="E34" s="78"/>
      <c r="F34" s="78"/>
      <c r="G34" s="78"/>
      <c r="H34" s="79"/>
      <c r="I34" s="77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</row>
    <row r="35" ht="10.5" customHeight="1">
      <c r="A35" s="76"/>
      <c r="B35" s="76"/>
      <c r="C35" s="76"/>
      <c r="D35" s="77"/>
      <c r="E35" s="78"/>
      <c r="F35" s="78"/>
      <c r="G35" s="78"/>
      <c r="H35" s="79"/>
      <c r="I35" s="77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</row>
    <row r="36" ht="10.5" customHeight="1">
      <c r="A36" s="76"/>
      <c r="B36" s="76"/>
      <c r="C36" s="76"/>
      <c r="D36" s="77"/>
      <c r="E36" s="78"/>
      <c r="F36" s="78"/>
      <c r="G36" s="78"/>
      <c r="H36" s="79"/>
      <c r="I36" s="77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</row>
    <row r="37" ht="10.5" customHeight="1">
      <c r="A37" s="76"/>
      <c r="B37" s="76"/>
      <c r="C37" s="76"/>
      <c r="D37" s="77"/>
      <c r="E37" s="78"/>
      <c r="F37" s="78"/>
      <c r="G37" s="78"/>
      <c r="H37" s="79"/>
      <c r="I37" s="77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</row>
    <row r="38" ht="10.5" customHeight="1">
      <c r="A38" s="76"/>
      <c r="B38" s="76"/>
      <c r="C38" s="76"/>
      <c r="D38" s="77"/>
      <c r="E38" s="78"/>
      <c r="F38" s="78"/>
      <c r="G38" s="78"/>
      <c r="H38" s="79"/>
      <c r="I38" s="77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</row>
    <row r="39" ht="10.5" customHeight="1">
      <c r="A39" s="80"/>
      <c r="B39" s="76"/>
      <c r="C39" s="76"/>
      <c r="D39" s="77"/>
      <c r="E39" s="78"/>
      <c r="F39" s="78"/>
      <c r="G39" s="78"/>
      <c r="H39" s="79"/>
      <c r="I39" s="77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</row>
    <row r="40" ht="10.5" customHeight="1">
      <c r="A40" s="80" t="s">
        <v>67</v>
      </c>
      <c r="B40" s="76"/>
      <c r="C40" s="76"/>
      <c r="D40" s="77"/>
      <c r="E40" s="78"/>
      <c r="F40" s="78"/>
      <c r="G40" s="78"/>
      <c r="H40" s="79"/>
      <c r="I40" s="77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</row>
    <row r="41" ht="10.5" customHeight="1">
      <c r="A41" s="80" t="s">
        <v>67</v>
      </c>
      <c r="B41" s="76"/>
      <c r="C41" s="76"/>
      <c r="D41" s="77"/>
      <c r="E41" s="78"/>
      <c r="F41" s="78"/>
      <c r="G41" s="78"/>
      <c r="H41" s="79"/>
      <c r="I41" s="77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</row>
    <row r="42" ht="10.5" customHeight="1">
      <c r="A42" s="76"/>
      <c r="B42" s="76"/>
      <c r="C42" s="76"/>
      <c r="D42" s="77"/>
      <c r="E42" s="78"/>
      <c r="F42" s="78"/>
      <c r="G42" s="78"/>
      <c r="H42" s="79"/>
      <c r="I42" s="77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</row>
    <row r="43" ht="10.5" customHeight="1">
      <c r="A43" s="76"/>
      <c r="B43" s="76"/>
      <c r="C43" s="76"/>
      <c r="D43" s="77"/>
      <c r="E43" s="78"/>
      <c r="F43" s="78"/>
      <c r="G43" s="78"/>
      <c r="H43" s="79"/>
      <c r="I43" s="77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</row>
    <row r="44" ht="10.5" customHeight="1">
      <c r="A44" s="76"/>
      <c r="B44" s="76"/>
      <c r="C44" s="76"/>
      <c r="D44" s="77"/>
      <c r="E44" s="78"/>
      <c r="F44" s="78"/>
      <c r="G44" s="78"/>
      <c r="H44" s="79"/>
      <c r="I44" s="77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</row>
    <row r="45" ht="10.5" customHeight="1">
      <c r="A45" s="76"/>
      <c r="B45" s="76"/>
      <c r="C45" s="76"/>
      <c r="D45" s="77"/>
      <c r="E45" s="78"/>
      <c r="F45" s="78"/>
      <c r="G45" s="78"/>
      <c r="H45" s="79"/>
      <c r="I45" s="77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</row>
    <row r="46" ht="10.5" customHeight="1">
      <c r="A46" s="76"/>
      <c r="B46" s="76"/>
      <c r="C46" s="76"/>
      <c r="D46" s="77"/>
      <c r="E46" s="78"/>
      <c r="F46" s="78"/>
      <c r="G46" s="78"/>
      <c r="H46" s="79"/>
      <c r="I46" s="77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</row>
    <row r="47" ht="10.5" customHeight="1">
      <c r="A47" s="76"/>
      <c r="B47" s="76"/>
      <c r="C47" s="76"/>
      <c r="D47" s="77"/>
      <c r="E47" s="78"/>
      <c r="F47" s="78"/>
      <c r="G47" s="78"/>
      <c r="H47" s="79"/>
      <c r="I47" s="77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</row>
    <row r="48" ht="10.5" customHeight="1">
      <c r="A48" s="76"/>
      <c r="B48" s="76"/>
      <c r="C48" s="76"/>
      <c r="D48" s="77"/>
      <c r="E48" s="78"/>
      <c r="F48" s="78"/>
      <c r="G48" s="78"/>
      <c r="H48" s="79"/>
      <c r="I48" s="77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</row>
    <row r="49" ht="10.5" customHeight="1">
      <c r="A49" s="76"/>
      <c r="B49" s="76"/>
      <c r="C49" s="76"/>
      <c r="D49" s="77"/>
      <c r="E49" s="78"/>
      <c r="F49" s="78"/>
      <c r="G49" s="78"/>
      <c r="H49" s="79"/>
      <c r="I49" s="77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</row>
    <row r="50" ht="10.5" customHeight="1">
      <c r="A50" s="76"/>
      <c r="B50" s="76"/>
      <c r="C50" s="76"/>
      <c r="D50" s="77"/>
      <c r="E50" s="78"/>
      <c r="F50" s="78"/>
      <c r="G50" s="78"/>
      <c r="H50" s="79"/>
      <c r="I50" s="77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</row>
    <row r="51" ht="10.5" customHeight="1">
      <c r="A51" s="76"/>
      <c r="B51" s="76"/>
      <c r="C51" s="76"/>
      <c r="D51" s="77"/>
      <c r="E51" s="78"/>
      <c r="F51" s="78"/>
      <c r="G51" s="78"/>
      <c r="H51" s="79"/>
      <c r="I51" s="77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</row>
    <row r="52" ht="10.5" customHeight="1">
      <c r="A52" s="76"/>
      <c r="B52" s="76"/>
      <c r="C52" s="76"/>
      <c r="D52" s="77"/>
      <c r="E52" s="78"/>
      <c r="F52" s="78"/>
      <c r="G52" s="78"/>
      <c r="H52" s="79"/>
      <c r="I52" s="77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</row>
    <row r="53" ht="10.5" customHeight="1">
      <c r="A53" s="76"/>
      <c r="B53" s="76"/>
      <c r="C53" s="76"/>
      <c r="D53" s="77"/>
      <c r="E53" s="78"/>
      <c r="F53" s="78"/>
      <c r="G53" s="78"/>
      <c r="H53" s="79"/>
      <c r="I53" s="77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</row>
    <row r="54" ht="10.5" customHeight="1">
      <c r="A54" s="76"/>
      <c r="B54" s="76"/>
      <c r="C54" s="76"/>
      <c r="D54" s="77"/>
      <c r="E54" s="78"/>
      <c r="F54" s="78"/>
      <c r="G54" s="78"/>
      <c r="H54" s="79"/>
      <c r="I54" s="77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</row>
    <row r="55" ht="10.5" customHeight="1">
      <c r="A55" s="76"/>
      <c r="B55" s="76"/>
      <c r="C55" s="76"/>
      <c r="D55" s="77"/>
      <c r="E55" s="78"/>
      <c r="F55" s="78"/>
      <c r="G55" s="78"/>
      <c r="H55" s="79"/>
      <c r="I55" s="77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</row>
    <row r="56" ht="10.5" customHeight="1">
      <c r="A56" s="76"/>
      <c r="B56" s="76"/>
      <c r="C56" s="76"/>
      <c r="D56" s="77"/>
      <c r="E56" s="78"/>
      <c r="F56" s="78"/>
      <c r="G56" s="78"/>
      <c r="H56" s="79"/>
      <c r="I56" s="77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</row>
    <row r="57" ht="10.5" customHeight="1">
      <c r="A57" s="76"/>
      <c r="B57" s="76"/>
      <c r="C57" s="76"/>
      <c r="D57" s="77"/>
      <c r="E57" s="78"/>
      <c r="F57" s="78"/>
      <c r="G57" s="78"/>
      <c r="H57" s="79"/>
      <c r="I57" s="77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</row>
    <row r="58" ht="10.5" customHeight="1">
      <c r="A58" s="80" t="s">
        <v>68</v>
      </c>
      <c r="B58" s="76"/>
      <c r="C58" s="76"/>
      <c r="D58" s="77"/>
      <c r="E58" s="78"/>
      <c r="F58" s="78"/>
      <c r="G58" s="78"/>
      <c r="H58" s="79"/>
      <c r="I58" s="77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</row>
    <row r="59" ht="10.5" customHeight="1">
      <c r="A59" s="76"/>
      <c r="B59" s="76"/>
      <c r="C59" s="76"/>
      <c r="D59" s="77"/>
      <c r="E59" s="78"/>
      <c r="F59" s="78"/>
      <c r="G59" s="78"/>
      <c r="H59" s="79"/>
      <c r="I59" s="77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</row>
    <row r="60" ht="10.5" customHeight="1">
      <c r="A60" s="76"/>
      <c r="B60" s="76"/>
      <c r="C60" s="76"/>
      <c r="D60" s="77"/>
      <c r="E60" s="78"/>
      <c r="F60" s="78"/>
      <c r="G60" s="78"/>
      <c r="H60" s="79"/>
      <c r="I60" s="77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</row>
    <row r="61" ht="10.5" customHeight="1">
      <c r="A61" s="76"/>
      <c r="B61" s="76"/>
      <c r="C61" s="76"/>
      <c r="D61" s="77"/>
      <c r="E61" s="78"/>
      <c r="F61" s="78"/>
      <c r="G61" s="78"/>
      <c r="H61" s="79"/>
      <c r="I61" s="77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</row>
    <row r="62" ht="10.5" customHeight="1">
      <c r="A62" s="76"/>
      <c r="B62" s="76"/>
      <c r="C62" s="76"/>
      <c r="D62" s="77"/>
      <c r="E62" s="78"/>
      <c r="F62" s="78"/>
      <c r="G62" s="78"/>
      <c r="H62" s="79"/>
      <c r="I62" s="77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</row>
    <row r="63" ht="10.5" customHeight="1">
      <c r="A63" s="76"/>
      <c r="B63" s="76"/>
      <c r="C63" s="76"/>
      <c r="D63" s="77"/>
      <c r="E63" s="78"/>
      <c r="F63" s="78"/>
      <c r="G63" s="78"/>
      <c r="H63" s="79"/>
      <c r="I63" s="77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</row>
    <row r="64" ht="10.5" customHeight="1">
      <c r="A64" s="76"/>
      <c r="B64" s="76"/>
      <c r="C64" s="76"/>
      <c r="D64" s="77"/>
      <c r="E64" s="78"/>
      <c r="F64" s="78"/>
      <c r="G64" s="78"/>
      <c r="H64" s="79"/>
      <c r="I64" s="77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</row>
    <row r="65" ht="10.5" customHeight="1">
      <c r="A65" s="76"/>
      <c r="B65" s="76"/>
      <c r="C65" s="76"/>
      <c r="D65" s="77"/>
      <c r="E65" s="78"/>
      <c r="F65" s="78"/>
      <c r="G65" s="78"/>
      <c r="H65" s="79"/>
      <c r="I65" s="77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</row>
    <row r="66" ht="10.5" customHeight="1">
      <c r="A66" s="76"/>
      <c r="B66" s="76"/>
      <c r="C66" s="76"/>
      <c r="D66" s="77"/>
      <c r="E66" s="78"/>
      <c r="F66" s="78"/>
      <c r="G66" s="78"/>
      <c r="H66" s="79"/>
      <c r="I66" s="77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</row>
    <row r="67" ht="10.5" customHeight="1">
      <c r="A67" s="76"/>
      <c r="B67" s="76"/>
      <c r="C67" s="76"/>
      <c r="D67" s="77"/>
      <c r="E67" s="78"/>
      <c r="F67" s="78"/>
      <c r="G67" s="78"/>
      <c r="H67" s="79"/>
      <c r="I67" s="77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</row>
    <row r="68" ht="10.5" customHeight="1">
      <c r="A68" s="76"/>
      <c r="B68" s="76"/>
      <c r="C68" s="76"/>
      <c r="D68" s="77"/>
      <c r="E68" s="78"/>
      <c r="F68" s="78"/>
      <c r="G68" s="78"/>
      <c r="H68" s="79"/>
      <c r="I68" s="77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</row>
    <row r="69" ht="10.5" customHeight="1">
      <c r="A69" s="76"/>
      <c r="B69" s="76"/>
      <c r="C69" s="76"/>
      <c r="D69" s="77"/>
      <c r="E69" s="78"/>
      <c r="F69" s="78"/>
      <c r="G69" s="78"/>
      <c r="H69" s="79"/>
      <c r="I69" s="77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</row>
    <row r="70" ht="10.5" customHeight="1">
      <c r="A70" s="76"/>
      <c r="B70" s="76"/>
      <c r="C70" s="76"/>
      <c r="D70" s="77"/>
      <c r="E70" s="78"/>
      <c r="F70" s="78"/>
      <c r="G70" s="78"/>
      <c r="H70" s="79"/>
      <c r="I70" s="77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</row>
    <row r="71" ht="10.5" customHeight="1">
      <c r="A71" s="76"/>
      <c r="B71" s="76"/>
      <c r="C71" s="76"/>
      <c r="D71" s="77"/>
      <c r="E71" s="78"/>
      <c r="F71" s="78"/>
      <c r="G71" s="78"/>
      <c r="H71" s="79"/>
      <c r="I71" s="77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</row>
    <row r="72" ht="10.5" customHeight="1">
      <c r="A72" s="76"/>
      <c r="B72" s="76"/>
      <c r="C72" s="76"/>
      <c r="D72" s="77"/>
      <c r="E72" s="78"/>
      <c r="F72" s="78"/>
      <c r="G72" s="78"/>
      <c r="H72" s="79"/>
      <c r="I72" s="77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</row>
    <row r="73" ht="10.5" customHeight="1">
      <c r="A73" s="76"/>
      <c r="B73" s="76"/>
      <c r="C73" s="76"/>
      <c r="D73" s="77"/>
      <c r="E73" s="78"/>
      <c r="F73" s="78"/>
      <c r="G73" s="78"/>
      <c r="H73" s="79"/>
      <c r="I73" s="77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</row>
    <row r="74" ht="10.5" customHeight="1">
      <c r="A74" s="76"/>
      <c r="B74" s="76"/>
      <c r="C74" s="76"/>
      <c r="D74" s="77"/>
      <c r="E74" s="78"/>
      <c r="F74" s="78"/>
      <c r="G74" s="78"/>
      <c r="H74" s="79"/>
      <c r="I74" s="77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</row>
    <row r="75" ht="10.5" customHeight="1">
      <c r="A75" s="76"/>
      <c r="B75" s="76"/>
      <c r="C75" s="76"/>
      <c r="D75" s="77"/>
      <c r="E75" s="78"/>
      <c r="F75" s="78"/>
      <c r="G75" s="78"/>
      <c r="H75" s="79"/>
      <c r="I75" s="77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</row>
    <row r="76" ht="10.5" customHeight="1">
      <c r="A76" s="76"/>
      <c r="B76" s="76"/>
      <c r="C76" s="76"/>
      <c r="D76" s="77"/>
      <c r="E76" s="78"/>
      <c r="F76" s="78"/>
      <c r="G76" s="78"/>
      <c r="H76" s="79"/>
      <c r="I76" s="77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</row>
    <row r="77" ht="10.5" customHeight="1">
      <c r="A77" s="76"/>
      <c r="B77" s="76"/>
      <c r="C77" s="76"/>
      <c r="D77" s="77"/>
      <c r="E77" s="78"/>
      <c r="F77" s="78"/>
      <c r="G77" s="78"/>
      <c r="H77" s="79"/>
      <c r="I77" s="77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</row>
    <row r="78" ht="10.5" customHeight="1">
      <c r="A78" s="76"/>
      <c r="B78" s="76"/>
      <c r="C78" s="76"/>
      <c r="D78" s="77"/>
      <c r="E78" s="78"/>
      <c r="F78" s="78"/>
      <c r="G78" s="78"/>
      <c r="H78" s="79"/>
      <c r="I78" s="77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</row>
    <row r="79" ht="10.5" customHeight="1">
      <c r="A79" s="76"/>
      <c r="B79" s="76"/>
      <c r="C79" s="76"/>
      <c r="D79" s="77"/>
      <c r="E79" s="78"/>
      <c r="F79" s="78"/>
      <c r="G79" s="78"/>
      <c r="H79" s="79"/>
      <c r="I79" s="77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</row>
    <row r="80" ht="10.5" customHeight="1">
      <c r="A80" s="76"/>
      <c r="B80" s="76"/>
      <c r="C80" s="76"/>
      <c r="D80" s="77"/>
      <c r="E80" s="78"/>
      <c r="F80" s="78"/>
      <c r="G80" s="78"/>
      <c r="H80" s="79"/>
      <c r="I80" s="77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</row>
    <row r="81" ht="10.5" customHeight="1">
      <c r="A81" s="76"/>
      <c r="B81" s="76"/>
      <c r="C81" s="76"/>
      <c r="D81" s="77"/>
      <c r="E81" s="78"/>
      <c r="F81" s="78"/>
      <c r="G81" s="78"/>
      <c r="H81" s="79"/>
      <c r="I81" s="77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</row>
    <row r="82" ht="10.5" customHeight="1">
      <c r="A82" s="76"/>
      <c r="B82" s="76"/>
      <c r="C82" s="76"/>
      <c r="D82" s="77"/>
      <c r="E82" s="78"/>
      <c r="F82" s="78"/>
      <c r="G82" s="78"/>
      <c r="H82" s="79"/>
      <c r="I82" s="77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</row>
    <row r="83" ht="10.5" customHeight="1">
      <c r="A83" s="76"/>
      <c r="B83" s="76"/>
      <c r="C83" s="76"/>
      <c r="D83" s="77"/>
      <c r="E83" s="78"/>
      <c r="F83" s="78"/>
      <c r="G83" s="78"/>
      <c r="H83" s="79"/>
      <c r="I83" s="77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</row>
    <row r="84" ht="10.5" customHeight="1">
      <c r="A84" s="76"/>
      <c r="B84" s="76"/>
      <c r="C84" s="76"/>
      <c r="D84" s="77"/>
      <c r="E84" s="78"/>
      <c r="F84" s="78"/>
      <c r="G84" s="78"/>
      <c r="H84" s="79"/>
      <c r="I84" s="77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</row>
    <row r="85" ht="10.5" customHeight="1">
      <c r="A85" s="76"/>
      <c r="B85" s="76"/>
      <c r="C85" s="76"/>
      <c r="D85" s="77"/>
      <c r="E85" s="78"/>
      <c r="F85" s="78"/>
      <c r="G85" s="78"/>
      <c r="H85" s="79"/>
      <c r="I85" s="77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</row>
    <row r="86" ht="10.5" customHeight="1">
      <c r="A86" s="76"/>
      <c r="B86" s="76"/>
      <c r="C86" s="76"/>
      <c r="D86" s="77"/>
      <c r="E86" s="78"/>
      <c r="F86" s="78"/>
      <c r="G86" s="78"/>
      <c r="H86" s="79"/>
      <c r="I86" s="77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</row>
    <row r="87" ht="10.5" customHeight="1">
      <c r="A87" s="76"/>
      <c r="B87" s="76"/>
      <c r="C87" s="76"/>
      <c r="D87" s="77"/>
      <c r="E87" s="78"/>
      <c r="F87" s="78"/>
      <c r="G87" s="78"/>
      <c r="H87" s="79"/>
      <c r="I87" s="77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</row>
    <row r="88" ht="10.5" customHeight="1">
      <c r="A88" s="76"/>
      <c r="B88" s="76"/>
      <c r="C88" s="76"/>
      <c r="D88" s="77"/>
      <c r="E88" s="78"/>
      <c r="F88" s="78"/>
      <c r="G88" s="78"/>
      <c r="H88" s="79"/>
      <c r="I88" s="77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</row>
    <row r="89" ht="10.5" customHeight="1">
      <c r="A89" s="76"/>
      <c r="B89" s="76"/>
      <c r="C89" s="76"/>
      <c r="D89" s="77"/>
      <c r="E89" s="78"/>
      <c r="F89" s="78"/>
      <c r="G89" s="78"/>
      <c r="H89" s="79"/>
      <c r="I89" s="77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</row>
    <row r="90" ht="10.5" customHeight="1">
      <c r="A90" s="76"/>
      <c r="B90" s="76"/>
      <c r="C90" s="76"/>
      <c r="D90" s="77"/>
      <c r="E90" s="78"/>
      <c r="F90" s="78"/>
      <c r="G90" s="78"/>
      <c r="H90" s="79"/>
      <c r="I90" s="77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</row>
    <row r="91" ht="10.5" customHeight="1">
      <c r="A91" s="76"/>
      <c r="B91" s="76"/>
      <c r="C91" s="76"/>
      <c r="D91" s="77"/>
      <c r="E91" s="78"/>
      <c r="F91" s="78"/>
      <c r="G91" s="78"/>
      <c r="H91" s="79"/>
      <c r="I91" s="77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</row>
    <row r="92" ht="10.5" customHeight="1">
      <c r="A92" s="76"/>
      <c r="B92" s="76"/>
      <c r="C92" s="76"/>
      <c r="D92" s="77"/>
      <c r="E92" s="78"/>
      <c r="F92" s="78"/>
      <c r="G92" s="78"/>
      <c r="H92" s="79"/>
      <c r="I92" s="77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</row>
    <row r="93" ht="10.5" customHeight="1">
      <c r="A93" s="76"/>
      <c r="B93" s="76"/>
      <c r="C93" s="76"/>
      <c r="D93" s="77"/>
      <c r="E93" s="78"/>
      <c r="F93" s="78"/>
      <c r="G93" s="78"/>
      <c r="H93" s="79"/>
      <c r="I93" s="77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</row>
    <row r="94" ht="10.5" customHeight="1">
      <c r="A94" s="76"/>
      <c r="B94" s="76"/>
      <c r="C94" s="76"/>
      <c r="D94" s="77"/>
      <c r="E94" s="78"/>
      <c r="F94" s="78"/>
      <c r="G94" s="78"/>
      <c r="H94" s="79"/>
      <c r="I94" s="77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</row>
    <row r="95" ht="10.5" customHeight="1">
      <c r="A95" s="76"/>
      <c r="B95" s="76"/>
      <c r="C95" s="76"/>
      <c r="D95" s="77"/>
      <c r="E95" s="78"/>
      <c r="F95" s="78"/>
      <c r="G95" s="78"/>
      <c r="H95" s="79"/>
      <c r="I95" s="77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</row>
    <row r="96" ht="10.5" customHeight="1">
      <c r="A96" s="76"/>
      <c r="B96" s="76"/>
      <c r="C96" s="76"/>
      <c r="D96" s="77"/>
      <c r="E96" s="78"/>
      <c r="F96" s="78"/>
      <c r="G96" s="78"/>
      <c r="H96" s="79"/>
      <c r="I96" s="77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</row>
    <row r="97" ht="10.5" customHeight="1">
      <c r="A97" s="76"/>
      <c r="B97" s="76"/>
      <c r="C97" s="76"/>
      <c r="D97" s="77"/>
      <c r="E97" s="78"/>
      <c r="F97" s="78"/>
      <c r="G97" s="78"/>
      <c r="H97" s="79"/>
      <c r="I97" s="77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</row>
    <row r="98" ht="10.5" customHeight="1">
      <c r="A98" s="76"/>
      <c r="B98" s="76"/>
      <c r="C98" s="76"/>
      <c r="D98" s="77"/>
      <c r="E98" s="78"/>
      <c r="F98" s="78"/>
      <c r="G98" s="78"/>
      <c r="H98" s="79"/>
      <c r="I98" s="77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</row>
    <row r="99" ht="10.5" customHeight="1">
      <c r="A99" s="76"/>
      <c r="B99" s="76"/>
      <c r="C99" s="76"/>
      <c r="D99" s="77"/>
      <c r="E99" s="78"/>
      <c r="F99" s="78"/>
      <c r="G99" s="78"/>
      <c r="H99" s="79"/>
      <c r="I99" s="77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</row>
    <row r="100" ht="10.5" customHeight="1">
      <c r="A100" s="76"/>
      <c r="B100" s="76"/>
      <c r="C100" s="76"/>
      <c r="D100" s="77"/>
      <c r="E100" s="78"/>
      <c r="F100" s="78"/>
      <c r="G100" s="78"/>
      <c r="H100" s="79"/>
      <c r="I100" s="77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</row>
    <row r="101" ht="10.5" customHeight="1">
      <c r="A101" s="76"/>
      <c r="B101" s="76"/>
      <c r="C101" s="76"/>
      <c r="D101" s="77"/>
      <c r="E101" s="78"/>
      <c r="F101" s="78"/>
      <c r="G101" s="78"/>
      <c r="H101" s="79"/>
      <c r="I101" s="77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</row>
    <row r="102" ht="10.5" customHeight="1">
      <c r="A102" s="76"/>
      <c r="B102" s="76"/>
      <c r="C102" s="76"/>
      <c r="D102" s="77"/>
      <c r="E102" s="78"/>
      <c r="F102" s="78"/>
      <c r="G102" s="78"/>
      <c r="H102" s="79"/>
      <c r="I102" s="77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</row>
    <row r="103" ht="10.5" customHeight="1">
      <c r="A103" s="76"/>
      <c r="B103" s="76"/>
      <c r="C103" s="76"/>
      <c r="D103" s="77"/>
      <c r="E103" s="78"/>
      <c r="F103" s="78"/>
      <c r="G103" s="78"/>
      <c r="H103" s="79"/>
      <c r="I103" s="77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</row>
    <row r="104" ht="10.5" customHeight="1">
      <c r="A104" s="76"/>
      <c r="B104" s="76"/>
      <c r="C104" s="76"/>
      <c r="D104" s="77"/>
      <c r="E104" s="78"/>
      <c r="F104" s="78"/>
      <c r="G104" s="78"/>
      <c r="H104" s="79"/>
      <c r="I104" s="77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</row>
    <row r="105" ht="10.5" customHeight="1">
      <c r="A105" s="76"/>
      <c r="B105" s="76"/>
      <c r="C105" s="76"/>
      <c r="D105" s="77"/>
      <c r="E105" s="78"/>
      <c r="F105" s="78"/>
      <c r="G105" s="78"/>
      <c r="H105" s="79"/>
      <c r="I105" s="77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</row>
    <row r="106" ht="10.5" customHeight="1">
      <c r="A106" s="76"/>
      <c r="B106" s="76"/>
      <c r="C106" s="76"/>
      <c r="D106" s="77"/>
      <c r="E106" s="78"/>
      <c r="F106" s="78"/>
      <c r="G106" s="78"/>
      <c r="H106" s="79"/>
      <c r="I106" s="77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</row>
    <row r="107" ht="10.5" customHeight="1">
      <c r="A107" s="76"/>
      <c r="B107" s="76"/>
      <c r="C107" s="76"/>
      <c r="D107" s="77"/>
      <c r="E107" s="78"/>
      <c r="F107" s="78"/>
      <c r="G107" s="78"/>
      <c r="H107" s="79"/>
      <c r="I107" s="77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</row>
    <row r="108" ht="10.5" customHeight="1">
      <c r="A108" s="76"/>
      <c r="B108" s="76"/>
      <c r="C108" s="76"/>
      <c r="D108" s="77"/>
      <c r="E108" s="78"/>
      <c r="F108" s="78"/>
      <c r="G108" s="78"/>
      <c r="H108" s="79"/>
      <c r="I108" s="77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</row>
    <row r="109" ht="10.5" customHeight="1">
      <c r="A109" s="76"/>
      <c r="B109" s="76"/>
      <c r="C109" s="76"/>
      <c r="D109" s="77"/>
      <c r="E109" s="78"/>
      <c r="F109" s="78"/>
      <c r="G109" s="78"/>
      <c r="H109" s="79"/>
      <c r="I109" s="77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</row>
    <row r="110" ht="10.5" customHeight="1">
      <c r="A110" s="76"/>
      <c r="B110" s="76"/>
      <c r="C110" s="76"/>
      <c r="D110" s="77"/>
      <c r="E110" s="78"/>
      <c r="F110" s="78"/>
      <c r="G110" s="78"/>
      <c r="H110" s="79"/>
      <c r="I110" s="77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</row>
    <row r="111" ht="10.5" customHeight="1">
      <c r="A111" s="76"/>
      <c r="B111" s="76"/>
      <c r="C111" s="76"/>
      <c r="D111" s="77"/>
      <c r="E111" s="78"/>
      <c r="F111" s="78"/>
      <c r="G111" s="78"/>
      <c r="H111" s="79"/>
      <c r="I111" s="77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</row>
    <row r="112" ht="10.5" customHeight="1">
      <c r="A112" s="76"/>
      <c r="B112" s="76"/>
      <c r="C112" s="76"/>
      <c r="D112" s="77"/>
      <c r="E112" s="78"/>
      <c r="F112" s="78"/>
      <c r="G112" s="78"/>
      <c r="H112" s="79"/>
      <c r="I112" s="77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</row>
    <row r="113" ht="10.5" customHeight="1">
      <c r="A113" s="76"/>
      <c r="B113" s="76"/>
      <c r="C113" s="76"/>
      <c r="D113" s="77"/>
      <c r="E113" s="78"/>
      <c r="F113" s="78"/>
      <c r="G113" s="78"/>
      <c r="H113" s="79"/>
      <c r="I113" s="77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</row>
    <row r="114" ht="10.5" customHeight="1">
      <c r="A114" s="76"/>
      <c r="B114" s="76"/>
      <c r="C114" s="76"/>
      <c r="D114" s="77"/>
      <c r="E114" s="78"/>
      <c r="F114" s="78"/>
      <c r="G114" s="78"/>
      <c r="H114" s="79"/>
      <c r="I114" s="77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</row>
    <row r="115" ht="10.5" customHeight="1">
      <c r="A115" s="76"/>
      <c r="B115" s="76"/>
      <c r="C115" s="76"/>
      <c r="D115" s="77"/>
      <c r="E115" s="78"/>
      <c r="F115" s="78"/>
      <c r="G115" s="78"/>
      <c r="H115" s="79"/>
      <c r="I115" s="77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</row>
    <row r="116" ht="10.5" customHeight="1">
      <c r="A116" s="76"/>
      <c r="B116" s="76"/>
      <c r="C116" s="76"/>
      <c r="D116" s="77"/>
      <c r="E116" s="78"/>
      <c r="F116" s="78"/>
      <c r="G116" s="78"/>
      <c r="H116" s="79"/>
      <c r="I116" s="77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</row>
    <row r="117" ht="10.5" customHeight="1">
      <c r="A117" s="76"/>
      <c r="B117" s="76"/>
      <c r="C117" s="76"/>
      <c r="D117" s="77"/>
      <c r="E117" s="78"/>
      <c r="F117" s="78"/>
      <c r="G117" s="78"/>
      <c r="H117" s="79"/>
      <c r="I117" s="77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</row>
    <row r="118" ht="10.5" customHeight="1">
      <c r="A118" s="76"/>
      <c r="B118" s="76"/>
      <c r="C118" s="76"/>
      <c r="D118" s="77"/>
      <c r="E118" s="78"/>
      <c r="F118" s="78"/>
      <c r="G118" s="78"/>
      <c r="H118" s="79"/>
      <c r="I118" s="77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</row>
    <row r="119" ht="10.5" customHeight="1">
      <c r="A119" s="76"/>
      <c r="B119" s="76"/>
      <c r="C119" s="76"/>
      <c r="D119" s="77"/>
      <c r="E119" s="78"/>
      <c r="F119" s="78"/>
      <c r="G119" s="78"/>
      <c r="H119" s="79"/>
      <c r="I119" s="77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</row>
    <row r="120" ht="10.5" customHeight="1">
      <c r="A120" s="76"/>
      <c r="B120" s="76"/>
      <c r="C120" s="76"/>
      <c r="D120" s="77"/>
      <c r="E120" s="78"/>
      <c r="F120" s="78"/>
      <c r="G120" s="78"/>
      <c r="H120" s="79"/>
      <c r="I120" s="77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</row>
    <row r="121" ht="10.5" customHeight="1">
      <c r="A121" s="76"/>
      <c r="B121" s="76"/>
      <c r="C121" s="76"/>
      <c r="D121" s="77"/>
      <c r="E121" s="78"/>
      <c r="F121" s="78"/>
      <c r="G121" s="78"/>
      <c r="H121" s="79"/>
      <c r="I121" s="77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</row>
    <row r="122" ht="10.5" customHeight="1">
      <c r="A122" s="76"/>
      <c r="B122" s="76"/>
      <c r="C122" s="76"/>
      <c r="D122" s="77"/>
      <c r="E122" s="78"/>
      <c r="F122" s="78"/>
      <c r="G122" s="78"/>
      <c r="H122" s="79"/>
      <c r="I122" s="77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</row>
    <row r="123" ht="10.5" customHeight="1">
      <c r="A123" s="76"/>
      <c r="B123" s="76"/>
      <c r="C123" s="76"/>
      <c r="D123" s="77"/>
      <c r="E123" s="78"/>
      <c r="F123" s="78"/>
      <c r="G123" s="78"/>
      <c r="H123" s="79"/>
      <c r="I123" s="77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</row>
    <row r="124" ht="10.5" customHeight="1">
      <c r="A124" s="76"/>
      <c r="B124" s="76"/>
      <c r="C124" s="76"/>
      <c r="D124" s="77"/>
      <c r="E124" s="78"/>
      <c r="F124" s="78"/>
      <c r="G124" s="78"/>
      <c r="H124" s="79"/>
      <c r="I124" s="77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</row>
    <row r="125" ht="10.5" customHeight="1">
      <c r="A125" s="76"/>
      <c r="B125" s="76"/>
      <c r="C125" s="76"/>
      <c r="D125" s="77"/>
      <c r="E125" s="78"/>
      <c r="F125" s="78"/>
      <c r="G125" s="78"/>
      <c r="H125" s="79"/>
      <c r="I125" s="77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</row>
    <row r="126" ht="10.5" customHeight="1">
      <c r="A126" s="76"/>
      <c r="B126" s="76"/>
      <c r="C126" s="76"/>
      <c r="D126" s="77"/>
      <c r="E126" s="78"/>
      <c r="F126" s="78"/>
      <c r="G126" s="78"/>
      <c r="H126" s="79"/>
      <c r="I126" s="77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</row>
    <row r="127" ht="10.5" customHeight="1">
      <c r="A127" s="76"/>
      <c r="B127" s="76"/>
      <c r="C127" s="76"/>
      <c r="D127" s="77"/>
      <c r="E127" s="78"/>
      <c r="F127" s="78"/>
      <c r="G127" s="78"/>
      <c r="H127" s="79"/>
      <c r="I127" s="77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</row>
    <row r="128" ht="10.5" customHeight="1">
      <c r="A128" s="76"/>
      <c r="B128" s="76"/>
      <c r="C128" s="76"/>
      <c r="D128" s="77"/>
      <c r="E128" s="78"/>
      <c r="F128" s="78"/>
      <c r="G128" s="78"/>
      <c r="H128" s="79"/>
      <c r="I128" s="77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</row>
    <row r="129" ht="10.5" customHeight="1">
      <c r="A129" s="76"/>
      <c r="B129" s="76"/>
      <c r="C129" s="76"/>
      <c r="D129" s="77"/>
      <c r="E129" s="78"/>
      <c r="F129" s="78"/>
      <c r="G129" s="78"/>
      <c r="H129" s="79"/>
      <c r="I129" s="77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</row>
    <row r="130" ht="10.5" customHeight="1">
      <c r="A130" s="76"/>
      <c r="B130" s="76"/>
      <c r="C130" s="76"/>
      <c r="D130" s="77"/>
      <c r="E130" s="78"/>
      <c r="F130" s="78"/>
      <c r="G130" s="78"/>
      <c r="H130" s="79"/>
      <c r="I130" s="77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</row>
    <row r="131" ht="10.5" customHeight="1">
      <c r="A131" s="76"/>
      <c r="B131" s="76"/>
      <c r="C131" s="76"/>
      <c r="D131" s="77"/>
      <c r="E131" s="78"/>
      <c r="F131" s="78"/>
      <c r="G131" s="78"/>
      <c r="H131" s="79"/>
      <c r="I131" s="77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</row>
    <row r="132" ht="10.5" customHeight="1">
      <c r="A132" s="76"/>
      <c r="B132" s="76"/>
      <c r="C132" s="76"/>
      <c r="D132" s="77"/>
      <c r="E132" s="78"/>
      <c r="F132" s="78"/>
      <c r="G132" s="78"/>
      <c r="H132" s="79"/>
      <c r="I132" s="77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</row>
    <row r="133" ht="10.5" customHeight="1">
      <c r="A133" s="76"/>
      <c r="B133" s="76"/>
      <c r="C133" s="76"/>
      <c r="D133" s="77"/>
      <c r="E133" s="78"/>
      <c r="F133" s="78"/>
      <c r="G133" s="78"/>
      <c r="H133" s="79"/>
      <c r="I133" s="77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</row>
    <row r="134" ht="10.5" customHeight="1">
      <c r="A134" s="76"/>
      <c r="B134" s="76"/>
      <c r="C134" s="76"/>
      <c r="D134" s="77"/>
      <c r="E134" s="78"/>
      <c r="F134" s="78"/>
      <c r="G134" s="78"/>
      <c r="H134" s="79"/>
      <c r="I134" s="77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</row>
    <row r="135" ht="10.5" customHeight="1">
      <c r="A135" s="76"/>
      <c r="B135" s="76"/>
      <c r="C135" s="76"/>
      <c r="D135" s="77"/>
      <c r="E135" s="78"/>
      <c r="F135" s="78"/>
      <c r="G135" s="78"/>
      <c r="H135" s="79"/>
      <c r="I135" s="77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</row>
    <row r="136" ht="10.5" customHeight="1">
      <c r="A136" s="76"/>
      <c r="B136" s="76"/>
      <c r="C136" s="76"/>
      <c r="D136" s="77"/>
      <c r="E136" s="78"/>
      <c r="F136" s="78"/>
      <c r="G136" s="78"/>
      <c r="H136" s="79"/>
      <c r="I136" s="77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</row>
    <row r="137" ht="10.5" customHeight="1">
      <c r="A137" s="76"/>
      <c r="B137" s="76"/>
      <c r="C137" s="76"/>
      <c r="D137" s="77"/>
      <c r="E137" s="78"/>
      <c r="F137" s="78"/>
      <c r="G137" s="78"/>
      <c r="H137" s="79"/>
      <c r="I137" s="77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</row>
    <row r="138" ht="10.5" customHeight="1">
      <c r="A138" s="76"/>
      <c r="B138" s="76"/>
      <c r="C138" s="76"/>
      <c r="D138" s="77"/>
      <c r="E138" s="78"/>
      <c r="F138" s="78"/>
      <c r="G138" s="78"/>
      <c r="H138" s="79"/>
      <c r="I138" s="77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</row>
    <row r="139" ht="10.5" customHeight="1">
      <c r="A139" s="76"/>
      <c r="B139" s="76"/>
      <c r="C139" s="76"/>
      <c r="D139" s="77"/>
      <c r="E139" s="78"/>
      <c r="F139" s="78"/>
      <c r="G139" s="78"/>
      <c r="H139" s="79"/>
      <c r="I139" s="77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</row>
    <row r="140" ht="10.5" customHeight="1">
      <c r="A140" s="76"/>
      <c r="B140" s="76"/>
      <c r="C140" s="76"/>
      <c r="D140" s="77"/>
      <c r="E140" s="78"/>
      <c r="F140" s="78"/>
      <c r="G140" s="78"/>
      <c r="H140" s="79"/>
      <c r="I140" s="77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</row>
    <row r="141" ht="10.5" customHeight="1">
      <c r="A141" s="76"/>
      <c r="B141" s="76"/>
      <c r="C141" s="76"/>
      <c r="D141" s="77"/>
      <c r="E141" s="78"/>
      <c r="F141" s="78"/>
      <c r="G141" s="78"/>
      <c r="H141" s="79"/>
      <c r="I141" s="77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</row>
    <row r="142" ht="10.5" customHeight="1">
      <c r="A142" s="76"/>
      <c r="B142" s="76"/>
      <c r="C142" s="76"/>
      <c r="D142" s="77"/>
      <c r="E142" s="78"/>
      <c r="F142" s="78"/>
      <c r="G142" s="78"/>
      <c r="H142" s="79"/>
      <c r="I142" s="77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</row>
    <row r="143" ht="10.5" customHeight="1">
      <c r="A143" s="76"/>
      <c r="B143" s="76"/>
      <c r="C143" s="76"/>
      <c r="D143" s="77"/>
      <c r="E143" s="78"/>
      <c r="F143" s="78"/>
      <c r="G143" s="78"/>
      <c r="H143" s="79"/>
      <c r="I143" s="77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</row>
    <row r="144" ht="10.5" customHeight="1">
      <c r="A144" s="76"/>
      <c r="B144" s="76"/>
      <c r="C144" s="76"/>
      <c r="D144" s="77"/>
      <c r="E144" s="78"/>
      <c r="F144" s="78"/>
      <c r="G144" s="78"/>
      <c r="H144" s="79"/>
      <c r="I144" s="77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</row>
    <row r="145" ht="10.5" customHeight="1">
      <c r="A145" s="76"/>
      <c r="B145" s="76"/>
      <c r="C145" s="76"/>
      <c r="D145" s="77"/>
      <c r="E145" s="78"/>
      <c r="F145" s="78"/>
      <c r="G145" s="78"/>
      <c r="H145" s="79"/>
      <c r="I145" s="77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</row>
    <row r="146" ht="10.5" customHeight="1">
      <c r="A146" s="76"/>
      <c r="B146" s="76"/>
      <c r="C146" s="76"/>
      <c r="D146" s="77"/>
      <c r="E146" s="78"/>
      <c r="F146" s="78"/>
      <c r="G146" s="78"/>
      <c r="H146" s="79"/>
      <c r="I146" s="77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</row>
    <row r="147" ht="10.5" customHeight="1">
      <c r="A147" s="76"/>
      <c r="B147" s="76"/>
      <c r="C147" s="76"/>
      <c r="D147" s="77"/>
      <c r="E147" s="78"/>
      <c r="F147" s="78"/>
      <c r="G147" s="78"/>
      <c r="H147" s="79"/>
      <c r="I147" s="77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</row>
    <row r="148" ht="10.5" customHeight="1">
      <c r="A148" s="76"/>
      <c r="B148" s="76"/>
      <c r="C148" s="76"/>
      <c r="D148" s="77"/>
      <c r="E148" s="78"/>
      <c r="F148" s="78"/>
      <c r="G148" s="78"/>
      <c r="H148" s="79"/>
      <c r="I148" s="77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</row>
    <row r="149" ht="10.5" customHeight="1">
      <c r="A149" s="76"/>
      <c r="B149" s="76"/>
      <c r="C149" s="76"/>
      <c r="D149" s="77"/>
      <c r="E149" s="78"/>
      <c r="F149" s="78"/>
      <c r="G149" s="78"/>
      <c r="H149" s="79"/>
      <c r="I149" s="77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</row>
    <row r="150" ht="10.5" customHeight="1">
      <c r="A150" s="76"/>
      <c r="B150" s="76"/>
      <c r="C150" s="76"/>
      <c r="D150" s="77"/>
      <c r="E150" s="78"/>
      <c r="F150" s="78"/>
      <c r="G150" s="78"/>
      <c r="H150" s="79"/>
      <c r="I150" s="77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</row>
    <row r="151" ht="10.5" customHeight="1">
      <c r="A151" s="76"/>
      <c r="B151" s="76"/>
      <c r="C151" s="76"/>
      <c r="D151" s="77"/>
      <c r="E151" s="78"/>
      <c r="F151" s="78"/>
      <c r="G151" s="78"/>
      <c r="H151" s="79"/>
      <c r="I151" s="77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</row>
    <row r="152" ht="10.5" customHeight="1">
      <c r="A152" s="76"/>
      <c r="B152" s="76"/>
      <c r="C152" s="76"/>
      <c r="D152" s="77"/>
      <c r="E152" s="78"/>
      <c r="F152" s="78"/>
      <c r="G152" s="78"/>
      <c r="H152" s="79"/>
      <c r="I152" s="77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</row>
    <row r="153" ht="10.5" customHeight="1">
      <c r="A153" s="76"/>
      <c r="B153" s="76"/>
      <c r="C153" s="76"/>
      <c r="D153" s="77"/>
      <c r="E153" s="78"/>
      <c r="F153" s="78"/>
      <c r="G153" s="78"/>
      <c r="H153" s="79"/>
      <c r="I153" s="77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</row>
    <row r="154" ht="10.5" customHeight="1">
      <c r="A154" s="76"/>
      <c r="B154" s="76"/>
      <c r="C154" s="76"/>
      <c r="D154" s="77"/>
      <c r="E154" s="78"/>
      <c r="F154" s="78"/>
      <c r="G154" s="78"/>
      <c r="H154" s="79"/>
      <c r="I154" s="77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</row>
    <row r="155" ht="10.5" customHeight="1">
      <c r="A155" s="76"/>
      <c r="B155" s="76"/>
      <c r="C155" s="76"/>
      <c r="D155" s="77"/>
      <c r="E155" s="78"/>
      <c r="F155" s="78"/>
      <c r="G155" s="78"/>
      <c r="H155" s="79"/>
      <c r="I155" s="77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</row>
    <row r="156" ht="10.5" customHeight="1">
      <c r="A156" s="76"/>
      <c r="B156" s="76"/>
      <c r="C156" s="76"/>
      <c r="D156" s="77"/>
      <c r="E156" s="78"/>
      <c r="F156" s="78"/>
      <c r="G156" s="78"/>
      <c r="H156" s="79"/>
      <c r="I156" s="77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</row>
    <row r="157" ht="10.5" customHeight="1">
      <c r="A157" s="76"/>
      <c r="B157" s="76"/>
      <c r="C157" s="76"/>
      <c r="D157" s="77"/>
      <c r="E157" s="78"/>
      <c r="F157" s="78"/>
      <c r="G157" s="78"/>
      <c r="H157" s="79"/>
      <c r="I157" s="77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</row>
    <row r="158" ht="10.5" customHeight="1">
      <c r="A158" s="76"/>
      <c r="B158" s="76"/>
      <c r="C158" s="76"/>
      <c r="D158" s="77"/>
      <c r="E158" s="78"/>
      <c r="F158" s="78"/>
      <c r="G158" s="78"/>
      <c r="H158" s="79"/>
      <c r="I158" s="77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</row>
    <row r="159" ht="10.5" customHeight="1">
      <c r="A159" s="76"/>
      <c r="B159" s="76"/>
      <c r="C159" s="76"/>
      <c r="D159" s="77"/>
      <c r="E159" s="78"/>
      <c r="F159" s="78"/>
      <c r="G159" s="78"/>
      <c r="H159" s="79"/>
      <c r="I159" s="77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</row>
    <row r="160" ht="10.5" customHeight="1">
      <c r="A160" s="76"/>
      <c r="B160" s="76"/>
      <c r="C160" s="76"/>
      <c r="D160" s="77"/>
      <c r="E160" s="78"/>
      <c r="F160" s="78"/>
      <c r="G160" s="78"/>
      <c r="H160" s="79"/>
      <c r="I160" s="77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</row>
    <row r="161" ht="10.5" customHeight="1">
      <c r="A161" s="76"/>
      <c r="B161" s="76"/>
      <c r="C161" s="76"/>
      <c r="D161" s="77"/>
      <c r="E161" s="78"/>
      <c r="F161" s="78"/>
      <c r="G161" s="78"/>
      <c r="H161" s="79"/>
      <c r="I161" s="77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</row>
    <row r="162" ht="10.5" customHeight="1">
      <c r="A162" s="76"/>
      <c r="B162" s="76"/>
      <c r="C162" s="76"/>
      <c r="D162" s="77"/>
      <c r="E162" s="78"/>
      <c r="F162" s="78"/>
      <c r="G162" s="78"/>
      <c r="H162" s="79"/>
      <c r="I162" s="77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</row>
    <row r="163" ht="10.5" customHeight="1">
      <c r="A163" s="76"/>
      <c r="B163" s="76"/>
      <c r="C163" s="76"/>
      <c r="D163" s="77"/>
      <c r="E163" s="78"/>
      <c r="F163" s="78"/>
      <c r="G163" s="78"/>
      <c r="H163" s="79"/>
      <c r="I163" s="77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</row>
    <row r="164" ht="10.5" customHeight="1">
      <c r="A164" s="76"/>
      <c r="B164" s="76"/>
      <c r="C164" s="76"/>
      <c r="D164" s="77"/>
      <c r="E164" s="78"/>
      <c r="F164" s="78"/>
      <c r="G164" s="78"/>
      <c r="H164" s="79"/>
      <c r="I164" s="77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</row>
    <row r="165" ht="10.5" customHeight="1">
      <c r="A165" s="76"/>
      <c r="B165" s="76"/>
      <c r="C165" s="76"/>
      <c r="D165" s="77"/>
      <c r="E165" s="78"/>
      <c r="F165" s="78"/>
      <c r="G165" s="78"/>
      <c r="H165" s="79"/>
      <c r="I165" s="77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</row>
    <row r="166" ht="10.5" customHeight="1">
      <c r="A166" s="76"/>
      <c r="B166" s="76"/>
      <c r="C166" s="76"/>
      <c r="D166" s="77"/>
      <c r="E166" s="78"/>
      <c r="F166" s="78"/>
      <c r="G166" s="78"/>
      <c r="H166" s="79"/>
      <c r="I166" s="77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</row>
    <row r="167" ht="10.5" customHeight="1">
      <c r="A167" s="76"/>
      <c r="B167" s="76"/>
      <c r="C167" s="76"/>
      <c r="D167" s="77"/>
      <c r="E167" s="78"/>
      <c r="F167" s="78"/>
      <c r="G167" s="78"/>
      <c r="H167" s="79"/>
      <c r="I167" s="77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</row>
    <row r="168" ht="10.5" customHeight="1">
      <c r="A168" s="76"/>
      <c r="B168" s="76"/>
      <c r="C168" s="76"/>
      <c r="D168" s="77"/>
      <c r="E168" s="78"/>
      <c r="F168" s="78"/>
      <c r="G168" s="78"/>
      <c r="H168" s="79"/>
      <c r="I168" s="77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</row>
    <row r="169" ht="10.5" customHeight="1">
      <c r="A169" s="76"/>
      <c r="B169" s="76"/>
      <c r="C169" s="76"/>
      <c r="D169" s="77"/>
      <c r="E169" s="78"/>
      <c r="F169" s="78"/>
      <c r="G169" s="78"/>
      <c r="H169" s="79"/>
      <c r="I169" s="77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</row>
    <row r="170" ht="10.5" customHeight="1">
      <c r="A170" s="76"/>
      <c r="B170" s="76"/>
      <c r="C170" s="76"/>
      <c r="D170" s="77"/>
      <c r="E170" s="78"/>
      <c r="F170" s="78"/>
      <c r="G170" s="78"/>
      <c r="H170" s="79"/>
      <c r="I170" s="77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</row>
    <row r="171" ht="10.5" customHeight="1">
      <c r="A171" s="76"/>
      <c r="B171" s="76"/>
      <c r="C171" s="76"/>
      <c r="D171" s="77"/>
      <c r="E171" s="78"/>
      <c r="F171" s="78"/>
      <c r="G171" s="78"/>
      <c r="H171" s="79"/>
      <c r="I171" s="77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</row>
    <row r="172" ht="10.5" customHeight="1">
      <c r="A172" s="76"/>
      <c r="B172" s="76"/>
      <c r="C172" s="76"/>
      <c r="D172" s="77"/>
      <c r="E172" s="78"/>
      <c r="F172" s="78"/>
      <c r="G172" s="78"/>
      <c r="H172" s="79"/>
      <c r="I172" s="77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</row>
    <row r="173" ht="10.5" customHeight="1">
      <c r="A173" s="76"/>
      <c r="B173" s="76"/>
      <c r="C173" s="76"/>
      <c r="D173" s="77"/>
      <c r="E173" s="78"/>
      <c r="F173" s="78"/>
      <c r="G173" s="78"/>
      <c r="H173" s="79"/>
      <c r="I173" s="77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</row>
    <row r="174" ht="10.5" customHeight="1">
      <c r="A174" s="76"/>
      <c r="B174" s="76"/>
      <c r="C174" s="76"/>
      <c r="D174" s="77"/>
      <c r="E174" s="78"/>
      <c r="F174" s="78"/>
      <c r="G174" s="78"/>
      <c r="H174" s="79"/>
      <c r="I174" s="77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</row>
    <row r="175" ht="10.5" customHeight="1">
      <c r="A175" s="76"/>
      <c r="B175" s="76"/>
      <c r="C175" s="76"/>
      <c r="D175" s="77"/>
      <c r="E175" s="78"/>
      <c r="F175" s="78"/>
      <c r="G175" s="78"/>
      <c r="H175" s="79"/>
      <c r="I175" s="77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</row>
    <row r="176" ht="10.5" customHeight="1">
      <c r="A176" s="76"/>
      <c r="B176" s="76"/>
      <c r="C176" s="76"/>
      <c r="D176" s="77"/>
      <c r="E176" s="78"/>
      <c r="F176" s="78"/>
      <c r="G176" s="78"/>
      <c r="H176" s="79"/>
      <c r="I176" s="77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</row>
    <row r="177" ht="10.5" customHeight="1">
      <c r="A177" s="76"/>
      <c r="B177" s="76"/>
      <c r="C177" s="76"/>
      <c r="D177" s="77"/>
      <c r="E177" s="78"/>
      <c r="F177" s="78"/>
      <c r="G177" s="78"/>
      <c r="H177" s="79"/>
      <c r="I177" s="77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</row>
    <row r="178" ht="10.5" customHeight="1">
      <c r="A178" s="76"/>
      <c r="B178" s="76"/>
      <c r="C178" s="76"/>
      <c r="D178" s="77"/>
      <c r="E178" s="78"/>
      <c r="F178" s="78"/>
      <c r="G178" s="78"/>
      <c r="H178" s="79"/>
      <c r="I178" s="77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</row>
    <row r="179" ht="10.5" customHeight="1">
      <c r="A179" s="76"/>
      <c r="B179" s="76"/>
      <c r="C179" s="76"/>
      <c r="D179" s="77"/>
      <c r="E179" s="78"/>
      <c r="F179" s="78"/>
      <c r="G179" s="78"/>
      <c r="H179" s="79"/>
      <c r="I179" s="77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</row>
    <row r="180" ht="10.5" customHeight="1">
      <c r="A180" s="76"/>
      <c r="B180" s="76"/>
      <c r="C180" s="76"/>
      <c r="D180" s="77"/>
      <c r="E180" s="78"/>
      <c r="F180" s="78"/>
      <c r="G180" s="78"/>
      <c r="H180" s="79"/>
      <c r="I180" s="77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</row>
    <row r="181" ht="10.5" customHeight="1">
      <c r="A181" s="76"/>
      <c r="B181" s="76"/>
      <c r="C181" s="76"/>
      <c r="D181" s="77"/>
      <c r="E181" s="78"/>
      <c r="F181" s="78"/>
      <c r="G181" s="78"/>
      <c r="H181" s="79"/>
      <c r="I181" s="77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</row>
    <row r="182" ht="10.5" customHeight="1">
      <c r="A182" s="76"/>
      <c r="B182" s="76"/>
      <c r="C182" s="76"/>
      <c r="D182" s="77"/>
      <c r="E182" s="78"/>
      <c r="F182" s="78"/>
      <c r="G182" s="78"/>
      <c r="H182" s="79"/>
      <c r="I182" s="77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</row>
    <row r="183" ht="10.5" customHeight="1">
      <c r="A183" s="76"/>
      <c r="B183" s="76"/>
      <c r="C183" s="76"/>
      <c r="D183" s="77"/>
      <c r="E183" s="78"/>
      <c r="F183" s="78"/>
      <c r="G183" s="78"/>
      <c r="H183" s="79"/>
      <c r="I183" s="77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</row>
    <row r="184" ht="10.5" customHeight="1">
      <c r="A184" s="76"/>
      <c r="B184" s="76"/>
      <c r="C184" s="76"/>
      <c r="D184" s="77"/>
      <c r="E184" s="78"/>
      <c r="F184" s="78"/>
      <c r="G184" s="78"/>
      <c r="H184" s="79"/>
      <c r="I184" s="77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</row>
    <row r="185" ht="10.5" customHeight="1">
      <c r="A185" s="76"/>
      <c r="B185" s="76"/>
      <c r="C185" s="76"/>
      <c r="D185" s="77"/>
      <c r="E185" s="78"/>
      <c r="F185" s="78"/>
      <c r="G185" s="78"/>
      <c r="H185" s="79"/>
      <c r="I185" s="77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</row>
    <row r="186" ht="10.5" customHeight="1">
      <c r="A186" s="76"/>
      <c r="B186" s="76"/>
      <c r="C186" s="76"/>
      <c r="D186" s="77"/>
      <c r="E186" s="78"/>
      <c r="F186" s="78"/>
      <c r="G186" s="78"/>
      <c r="H186" s="79"/>
      <c r="I186" s="77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</row>
    <row r="187" ht="10.5" customHeight="1">
      <c r="A187" s="76"/>
      <c r="B187" s="76"/>
      <c r="C187" s="76"/>
      <c r="D187" s="77"/>
      <c r="E187" s="78"/>
      <c r="F187" s="78"/>
      <c r="G187" s="78"/>
      <c r="H187" s="79"/>
      <c r="I187" s="77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</row>
    <row r="188" ht="10.5" customHeight="1">
      <c r="A188" s="76"/>
      <c r="B188" s="76"/>
      <c r="C188" s="76"/>
      <c r="D188" s="77"/>
      <c r="E188" s="78"/>
      <c r="F188" s="78"/>
      <c r="G188" s="78"/>
      <c r="H188" s="79"/>
      <c r="I188" s="77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</row>
    <row r="189" ht="10.5" customHeight="1">
      <c r="A189" s="76"/>
      <c r="B189" s="76"/>
      <c r="C189" s="76"/>
      <c r="D189" s="77"/>
      <c r="E189" s="78"/>
      <c r="F189" s="78"/>
      <c r="G189" s="78"/>
      <c r="H189" s="79"/>
      <c r="I189" s="77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</row>
    <row r="190" ht="10.5" customHeight="1">
      <c r="A190" s="76"/>
      <c r="B190" s="76"/>
      <c r="C190" s="76"/>
      <c r="D190" s="77"/>
      <c r="E190" s="78"/>
      <c r="F190" s="78"/>
      <c r="G190" s="78"/>
      <c r="H190" s="79"/>
      <c r="I190" s="77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</row>
    <row r="191" ht="10.5" customHeight="1">
      <c r="A191" s="76"/>
      <c r="B191" s="76"/>
      <c r="C191" s="76"/>
      <c r="D191" s="77"/>
      <c r="E191" s="78"/>
      <c r="F191" s="78"/>
      <c r="G191" s="78"/>
      <c r="H191" s="79"/>
      <c r="I191" s="77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</row>
    <row r="192" ht="10.5" customHeight="1">
      <c r="A192" s="76"/>
      <c r="B192" s="76"/>
      <c r="C192" s="76"/>
      <c r="D192" s="77"/>
      <c r="E192" s="78"/>
      <c r="F192" s="78"/>
      <c r="G192" s="78"/>
      <c r="H192" s="79"/>
      <c r="I192" s="77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</row>
    <row r="193" ht="10.5" customHeight="1">
      <c r="A193" s="76"/>
      <c r="B193" s="76"/>
      <c r="C193" s="76"/>
      <c r="D193" s="77"/>
      <c r="E193" s="78"/>
      <c r="F193" s="78"/>
      <c r="G193" s="78"/>
      <c r="H193" s="79"/>
      <c r="I193" s="77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</row>
    <row r="194" ht="10.5" customHeight="1">
      <c r="A194" s="76"/>
      <c r="B194" s="76"/>
      <c r="C194" s="76"/>
      <c r="D194" s="77"/>
      <c r="E194" s="78"/>
      <c r="F194" s="78"/>
      <c r="G194" s="78"/>
      <c r="H194" s="79"/>
      <c r="I194" s="77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</row>
    <row r="195" ht="10.5" customHeight="1">
      <c r="A195" s="76"/>
      <c r="B195" s="76"/>
      <c r="C195" s="76"/>
      <c r="D195" s="77"/>
      <c r="E195" s="78"/>
      <c r="F195" s="78"/>
      <c r="G195" s="78"/>
      <c r="H195" s="79"/>
      <c r="I195" s="77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</row>
    <row r="196" ht="10.5" customHeight="1">
      <c r="A196" s="76"/>
      <c r="B196" s="76"/>
      <c r="C196" s="76"/>
      <c r="D196" s="77"/>
      <c r="E196" s="78"/>
      <c r="F196" s="78"/>
      <c r="G196" s="78"/>
      <c r="H196" s="79"/>
      <c r="I196" s="77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</row>
    <row r="197" ht="10.5" customHeight="1">
      <c r="A197" s="76"/>
      <c r="B197" s="76"/>
      <c r="C197" s="76"/>
      <c r="D197" s="77"/>
      <c r="E197" s="78"/>
      <c r="F197" s="78"/>
      <c r="G197" s="78"/>
      <c r="H197" s="79"/>
      <c r="I197" s="77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</row>
    <row r="198" ht="10.5" customHeight="1">
      <c r="A198" s="76"/>
      <c r="B198" s="76"/>
      <c r="C198" s="76"/>
      <c r="D198" s="77"/>
      <c r="E198" s="78"/>
      <c r="F198" s="78"/>
      <c r="G198" s="78"/>
      <c r="H198" s="79"/>
      <c r="I198" s="77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</row>
    <row r="199" ht="10.5" customHeight="1">
      <c r="A199" s="76"/>
      <c r="B199" s="76"/>
      <c r="C199" s="76"/>
      <c r="D199" s="77"/>
      <c r="E199" s="78"/>
      <c r="F199" s="78"/>
      <c r="G199" s="78"/>
      <c r="H199" s="79"/>
      <c r="I199" s="77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</row>
    <row r="200" ht="10.5" customHeight="1">
      <c r="A200" s="76"/>
      <c r="B200" s="76"/>
      <c r="C200" s="76"/>
      <c r="D200" s="77"/>
      <c r="E200" s="78"/>
      <c r="F200" s="78"/>
      <c r="G200" s="78"/>
      <c r="H200" s="79"/>
      <c r="I200" s="77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</row>
    <row r="201" ht="10.5" customHeight="1">
      <c r="A201" s="76"/>
      <c r="B201" s="76"/>
      <c r="C201" s="76"/>
      <c r="D201" s="77"/>
      <c r="E201" s="78"/>
      <c r="F201" s="78"/>
      <c r="G201" s="78"/>
      <c r="H201" s="79"/>
      <c r="I201" s="77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</row>
    <row r="202" ht="10.5" customHeight="1">
      <c r="A202" s="76"/>
      <c r="B202" s="76"/>
      <c r="C202" s="76"/>
      <c r="D202" s="77"/>
      <c r="E202" s="78"/>
      <c r="F202" s="78"/>
      <c r="G202" s="78"/>
      <c r="H202" s="79"/>
      <c r="I202" s="77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</row>
    <row r="203" ht="10.5" customHeight="1">
      <c r="A203" s="76"/>
      <c r="B203" s="76"/>
      <c r="C203" s="76"/>
      <c r="D203" s="77"/>
      <c r="E203" s="78"/>
      <c r="F203" s="78"/>
      <c r="G203" s="78"/>
      <c r="H203" s="79"/>
      <c r="I203" s="77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</row>
    <row r="204" ht="10.5" customHeight="1">
      <c r="A204" s="76"/>
      <c r="B204" s="76"/>
      <c r="C204" s="76"/>
      <c r="D204" s="77"/>
      <c r="E204" s="78"/>
      <c r="F204" s="78"/>
      <c r="G204" s="78"/>
      <c r="H204" s="79"/>
      <c r="I204" s="77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</row>
    <row r="205" ht="10.5" customHeight="1">
      <c r="A205" s="76"/>
      <c r="B205" s="76"/>
      <c r="C205" s="76"/>
      <c r="D205" s="77"/>
      <c r="E205" s="78"/>
      <c r="F205" s="78"/>
      <c r="G205" s="78"/>
      <c r="H205" s="79"/>
      <c r="I205" s="77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</row>
    <row r="206" ht="10.5" customHeight="1">
      <c r="A206" s="76"/>
      <c r="B206" s="76"/>
      <c r="C206" s="76"/>
      <c r="D206" s="77"/>
      <c r="E206" s="78"/>
      <c r="F206" s="78"/>
      <c r="G206" s="78"/>
      <c r="H206" s="79"/>
      <c r="I206" s="77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</row>
    <row r="207" ht="10.5" customHeight="1">
      <c r="A207" s="76"/>
      <c r="B207" s="76"/>
      <c r="C207" s="76"/>
      <c r="D207" s="77"/>
      <c r="E207" s="78"/>
      <c r="F207" s="78"/>
      <c r="G207" s="78"/>
      <c r="H207" s="79"/>
      <c r="I207" s="77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</row>
    <row r="208" ht="10.5" customHeight="1">
      <c r="A208" s="76"/>
      <c r="B208" s="76"/>
      <c r="C208" s="76"/>
      <c r="D208" s="77"/>
      <c r="E208" s="78"/>
      <c r="F208" s="78"/>
      <c r="G208" s="78"/>
      <c r="H208" s="79"/>
      <c r="I208" s="77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</row>
    <row r="209" ht="10.5" customHeight="1">
      <c r="A209" s="76"/>
      <c r="B209" s="76"/>
      <c r="C209" s="76"/>
      <c r="D209" s="77"/>
      <c r="E209" s="78"/>
      <c r="F209" s="78"/>
      <c r="G209" s="78"/>
      <c r="H209" s="79"/>
      <c r="I209" s="77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</row>
    <row r="210" ht="10.5" customHeight="1">
      <c r="A210" s="76"/>
      <c r="B210" s="76"/>
      <c r="C210" s="76"/>
      <c r="D210" s="77"/>
      <c r="E210" s="78"/>
      <c r="F210" s="78"/>
      <c r="G210" s="78"/>
      <c r="H210" s="79"/>
      <c r="I210" s="77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</row>
    <row r="211" ht="10.5" customHeight="1">
      <c r="A211" s="76"/>
      <c r="B211" s="76"/>
      <c r="C211" s="76"/>
      <c r="D211" s="77"/>
      <c r="E211" s="78"/>
      <c r="F211" s="78"/>
      <c r="G211" s="78"/>
      <c r="H211" s="79"/>
      <c r="I211" s="77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</row>
    <row r="212" ht="10.5" customHeight="1">
      <c r="A212" s="76"/>
      <c r="B212" s="76"/>
      <c r="C212" s="76"/>
      <c r="D212" s="77"/>
      <c r="E212" s="78"/>
      <c r="F212" s="78"/>
      <c r="G212" s="78"/>
      <c r="H212" s="79"/>
      <c r="I212" s="77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</row>
    <row r="213" ht="10.5" customHeight="1">
      <c r="A213" s="76"/>
      <c r="B213" s="76"/>
      <c r="C213" s="76"/>
      <c r="D213" s="77"/>
      <c r="E213" s="78"/>
      <c r="F213" s="78"/>
      <c r="G213" s="78"/>
      <c r="H213" s="79"/>
      <c r="I213" s="77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</row>
    <row r="214" ht="10.5" customHeight="1">
      <c r="A214" s="76"/>
      <c r="B214" s="76"/>
      <c r="C214" s="76"/>
      <c r="D214" s="77"/>
      <c r="E214" s="78"/>
      <c r="F214" s="78"/>
      <c r="G214" s="78"/>
      <c r="H214" s="79"/>
      <c r="I214" s="77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</row>
    <row r="215" ht="10.5" customHeight="1">
      <c r="A215" s="76"/>
      <c r="B215" s="76"/>
      <c r="C215" s="76"/>
      <c r="D215" s="77"/>
      <c r="E215" s="78"/>
      <c r="F215" s="78"/>
      <c r="G215" s="78"/>
      <c r="H215" s="79"/>
      <c r="I215" s="77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</row>
    <row r="216" ht="10.5" customHeight="1">
      <c r="A216" s="76"/>
      <c r="B216" s="76"/>
      <c r="C216" s="76"/>
      <c r="D216" s="77"/>
      <c r="E216" s="78"/>
      <c r="F216" s="78"/>
      <c r="G216" s="78"/>
      <c r="H216" s="79"/>
      <c r="I216" s="77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</row>
    <row r="217" ht="10.5" customHeight="1">
      <c r="A217" s="76"/>
      <c r="B217" s="76"/>
      <c r="C217" s="76"/>
      <c r="D217" s="77"/>
      <c r="E217" s="78"/>
      <c r="F217" s="78"/>
      <c r="G217" s="78"/>
      <c r="H217" s="79"/>
      <c r="I217" s="77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</row>
    <row r="218" ht="10.5" customHeight="1">
      <c r="A218" s="76"/>
      <c r="B218" s="76"/>
      <c r="C218" s="76"/>
      <c r="D218" s="77"/>
      <c r="E218" s="78"/>
      <c r="F218" s="78"/>
      <c r="G218" s="78"/>
      <c r="H218" s="79"/>
      <c r="I218" s="77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</row>
    <row r="219" ht="10.5" customHeight="1">
      <c r="A219" s="76"/>
      <c r="B219" s="76"/>
      <c r="C219" s="76"/>
      <c r="D219" s="77"/>
      <c r="E219" s="78"/>
      <c r="F219" s="78"/>
      <c r="G219" s="78"/>
      <c r="H219" s="79"/>
      <c r="I219" s="77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</row>
    <row r="220" ht="10.5" customHeight="1">
      <c r="A220" s="76"/>
      <c r="B220" s="76"/>
      <c r="C220" s="76"/>
      <c r="D220" s="77"/>
      <c r="E220" s="78"/>
      <c r="F220" s="78"/>
      <c r="G220" s="78"/>
      <c r="H220" s="79"/>
      <c r="I220" s="77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</row>
    <row r="221" ht="10.5" customHeight="1">
      <c r="A221" s="76"/>
      <c r="B221" s="76"/>
      <c r="C221" s="76"/>
      <c r="D221" s="77"/>
      <c r="E221" s="78"/>
      <c r="F221" s="78"/>
      <c r="G221" s="78"/>
      <c r="H221" s="79"/>
      <c r="I221" s="77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</row>
    <row r="222" ht="10.5" customHeight="1">
      <c r="A222" s="76"/>
      <c r="B222" s="76"/>
      <c r="C222" s="76"/>
      <c r="D222" s="77"/>
      <c r="E222" s="78"/>
      <c r="F222" s="78"/>
      <c r="G222" s="78"/>
      <c r="H222" s="79"/>
      <c r="I222" s="77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</row>
    <row r="223" ht="10.5" customHeight="1">
      <c r="A223" s="76"/>
      <c r="B223" s="76"/>
      <c r="C223" s="76"/>
      <c r="D223" s="77"/>
      <c r="E223" s="78"/>
      <c r="F223" s="78"/>
      <c r="G223" s="78"/>
      <c r="H223" s="79"/>
      <c r="I223" s="77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</row>
    <row r="224" ht="10.5" customHeight="1">
      <c r="A224" s="76"/>
      <c r="B224" s="76"/>
      <c r="C224" s="76"/>
      <c r="D224" s="77"/>
      <c r="E224" s="78"/>
      <c r="F224" s="78"/>
      <c r="G224" s="78"/>
      <c r="H224" s="79"/>
      <c r="I224" s="77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</row>
    <row r="225" ht="10.5" customHeight="1">
      <c r="A225" s="76"/>
      <c r="B225" s="76"/>
      <c r="C225" s="76"/>
      <c r="D225" s="77"/>
      <c r="E225" s="78"/>
      <c r="F225" s="78"/>
      <c r="G225" s="78"/>
      <c r="H225" s="79"/>
      <c r="I225" s="77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</row>
    <row r="226" ht="10.5" customHeight="1">
      <c r="A226" s="76"/>
      <c r="B226" s="76"/>
      <c r="C226" s="76"/>
      <c r="D226" s="77"/>
      <c r="E226" s="78"/>
      <c r="F226" s="78"/>
      <c r="G226" s="78"/>
      <c r="H226" s="79"/>
      <c r="I226" s="77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</row>
    <row r="227" ht="10.5" customHeight="1">
      <c r="A227" s="76"/>
      <c r="B227" s="76"/>
      <c r="C227" s="76"/>
      <c r="D227" s="77"/>
      <c r="E227" s="78"/>
      <c r="F227" s="78"/>
      <c r="G227" s="78"/>
      <c r="H227" s="79"/>
      <c r="I227" s="77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</row>
    <row r="228" ht="10.5" customHeight="1">
      <c r="A228" s="76"/>
      <c r="B228" s="76"/>
      <c r="C228" s="76"/>
      <c r="D228" s="77"/>
      <c r="E228" s="78"/>
      <c r="F228" s="78"/>
      <c r="G228" s="78"/>
      <c r="H228" s="79"/>
      <c r="I228" s="77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</row>
    <row r="229" ht="10.5" customHeight="1">
      <c r="A229" s="76"/>
      <c r="B229" s="76"/>
      <c r="C229" s="76"/>
      <c r="D229" s="77"/>
      <c r="E229" s="78"/>
      <c r="F229" s="78"/>
      <c r="G229" s="78"/>
      <c r="H229" s="79"/>
      <c r="I229" s="77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</row>
    <row r="230" ht="10.5" customHeight="1">
      <c r="A230" s="76"/>
      <c r="B230" s="76"/>
      <c r="C230" s="76"/>
      <c r="D230" s="77"/>
      <c r="E230" s="78"/>
      <c r="F230" s="78"/>
      <c r="G230" s="78"/>
      <c r="H230" s="79"/>
      <c r="I230" s="77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</row>
    <row r="231" ht="10.5" customHeight="1">
      <c r="A231" s="76"/>
      <c r="B231" s="76"/>
      <c r="C231" s="76"/>
      <c r="D231" s="77"/>
      <c r="E231" s="78"/>
      <c r="F231" s="78"/>
      <c r="G231" s="78"/>
      <c r="H231" s="79"/>
      <c r="I231" s="77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</row>
    <row r="232" ht="10.5" customHeight="1">
      <c r="A232" s="76"/>
      <c r="B232" s="76"/>
      <c r="C232" s="76"/>
      <c r="D232" s="77"/>
      <c r="E232" s="78"/>
      <c r="F232" s="78"/>
      <c r="G232" s="78"/>
      <c r="H232" s="79"/>
      <c r="I232" s="77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</row>
    <row r="233" ht="10.5" customHeight="1">
      <c r="A233" s="76"/>
      <c r="B233" s="76"/>
      <c r="C233" s="76"/>
      <c r="D233" s="77"/>
      <c r="E233" s="78"/>
      <c r="F233" s="78"/>
      <c r="G233" s="78"/>
      <c r="H233" s="79"/>
      <c r="I233" s="77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</row>
    <row r="234" ht="10.5" customHeight="1">
      <c r="A234" s="76"/>
      <c r="B234" s="76"/>
      <c r="C234" s="76"/>
      <c r="D234" s="77"/>
      <c r="E234" s="78"/>
      <c r="F234" s="78"/>
      <c r="G234" s="78"/>
      <c r="H234" s="79"/>
      <c r="I234" s="77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</row>
    <row r="235" ht="10.5" customHeight="1">
      <c r="A235" s="76"/>
      <c r="B235" s="76"/>
      <c r="C235" s="76"/>
      <c r="D235" s="77"/>
      <c r="E235" s="78"/>
      <c r="F235" s="78"/>
      <c r="G235" s="78"/>
      <c r="H235" s="79"/>
      <c r="I235" s="77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</row>
    <row r="236" ht="10.5" customHeight="1">
      <c r="A236" s="76"/>
      <c r="B236" s="76"/>
      <c r="C236" s="76"/>
      <c r="D236" s="77"/>
      <c r="E236" s="78"/>
      <c r="F236" s="78"/>
      <c r="G236" s="78"/>
      <c r="H236" s="79"/>
      <c r="I236" s="77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</row>
    <row r="237" ht="10.5" customHeight="1">
      <c r="A237" s="76"/>
      <c r="B237" s="76"/>
      <c r="C237" s="76"/>
      <c r="D237" s="77"/>
      <c r="E237" s="78"/>
      <c r="F237" s="78"/>
      <c r="G237" s="78"/>
      <c r="H237" s="79"/>
      <c r="I237" s="77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</row>
    <row r="238" ht="10.5" customHeight="1">
      <c r="A238" s="76"/>
      <c r="B238" s="76"/>
      <c r="C238" s="76"/>
      <c r="D238" s="77"/>
      <c r="E238" s="78"/>
      <c r="F238" s="78"/>
      <c r="G238" s="78"/>
      <c r="H238" s="79"/>
      <c r="I238" s="77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</row>
    <row r="239" ht="10.5" customHeight="1">
      <c r="A239" s="76"/>
      <c r="B239" s="76"/>
      <c r="C239" s="76"/>
      <c r="D239" s="77"/>
      <c r="E239" s="78"/>
      <c r="F239" s="78"/>
      <c r="G239" s="78"/>
      <c r="H239" s="79"/>
      <c r="I239" s="77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</row>
    <row r="240" ht="10.5" customHeight="1">
      <c r="A240" s="76"/>
      <c r="B240" s="76"/>
      <c r="C240" s="76"/>
      <c r="D240" s="77"/>
      <c r="E240" s="78"/>
      <c r="F240" s="78"/>
      <c r="G240" s="78"/>
      <c r="H240" s="79"/>
      <c r="I240" s="77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</row>
    <row r="241" ht="10.5" customHeight="1">
      <c r="A241" s="76"/>
      <c r="B241" s="76"/>
      <c r="C241" s="76"/>
      <c r="D241" s="77"/>
      <c r="E241" s="78"/>
      <c r="F241" s="78"/>
      <c r="G241" s="78"/>
      <c r="H241" s="79"/>
      <c r="I241" s="77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</row>
    <row r="242" ht="10.5" customHeight="1">
      <c r="A242" s="76"/>
      <c r="B242" s="76"/>
      <c r="C242" s="76"/>
      <c r="D242" s="77"/>
      <c r="E242" s="78"/>
      <c r="F242" s="78"/>
      <c r="G242" s="78"/>
      <c r="H242" s="79"/>
      <c r="I242" s="77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</row>
    <row r="243" ht="10.5" customHeight="1">
      <c r="A243" s="76"/>
      <c r="B243" s="76"/>
      <c r="C243" s="76"/>
      <c r="D243" s="77"/>
      <c r="E243" s="78"/>
      <c r="F243" s="78"/>
      <c r="G243" s="78"/>
      <c r="H243" s="79"/>
      <c r="I243" s="77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</row>
    <row r="244" ht="10.5" customHeight="1">
      <c r="A244" s="76"/>
      <c r="B244" s="76"/>
      <c r="C244" s="76"/>
      <c r="D244" s="77"/>
      <c r="E244" s="78"/>
      <c r="F244" s="78"/>
      <c r="G244" s="78"/>
      <c r="H244" s="79"/>
      <c r="I244" s="77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</row>
    <row r="245" ht="10.5" customHeight="1">
      <c r="A245" s="76"/>
      <c r="B245" s="76"/>
      <c r="C245" s="76"/>
      <c r="D245" s="77"/>
      <c r="E245" s="78"/>
      <c r="F245" s="78"/>
      <c r="G245" s="78"/>
      <c r="H245" s="79"/>
      <c r="I245" s="77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</row>
    <row r="246" ht="10.5" customHeight="1">
      <c r="A246" s="76"/>
      <c r="B246" s="76"/>
      <c r="C246" s="76"/>
      <c r="D246" s="77"/>
      <c r="E246" s="78"/>
      <c r="F246" s="78"/>
      <c r="G246" s="78"/>
      <c r="H246" s="79"/>
      <c r="I246" s="77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</row>
    <row r="247" ht="10.5" customHeight="1">
      <c r="A247" s="76"/>
      <c r="B247" s="76"/>
      <c r="C247" s="76"/>
      <c r="D247" s="77"/>
      <c r="E247" s="78"/>
      <c r="F247" s="78"/>
      <c r="G247" s="78"/>
      <c r="H247" s="79"/>
      <c r="I247" s="77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</row>
    <row r="248" ht="10.5" customHeight="1">
      <c r="A248" s="76"/>
      <c r="B248" s="76"/>
      <c r="C248" s="76"/>
      <c r="D248" s="77"/>
      <c r="E248" s="78"/>
      <c r="F248" s="78"/>
      <c r="G248" s="78"/>
      <c r="H248" s="79"/>
      <c r="I248" s="77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</row>
    <row r="249" ht="10.5" customHeight="1">
      <c r="A249" s="76"/>
      <c r="B249" s="76"/>
      <c r="C249" s="76"/>
      <c r="D249" s="77"/>
      <c r="E249" s="78"/>
      <c r="F249" s="78"/>
      <c r="G249" s="78"/>
      <c r="H249" s="79"/>
      <c r="I249" s="77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</row>
    <row r="250" ht="10.5" customHeight="1">
      <c r="A250" s="76"/>
      <c r="B250" s="76"/>
      <c r="C250" s="76"/>
      <c r="D250" s="77"/>
      <c r="E250" s="78"/>
      <c r="F250" s="78"/>
      <c r="G250" s="78"/>
      <c r="H250" s="79"/>
      <c r="I250" s="77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</row>
    <row r="251" ht="10.5" customHeight="1">
      <c r="A251" s="76"/>
      <c r="B251" s="76"/>
      <c r="C251" s="76"/>
      <c r="D251" s="77"/>
      <c r="E251" s="78"/>
      <c r="F251" s="78"/>
      <c r="G251" s="78"/>
      <c r="H251" s="79"/>
      <c r="I251" s="77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</row>
    <row r="252" ht="10.5" customHeight="1">
      <c r="A252" s="76"/>
      <c r="B252" s="76"/>
      <c r="C252" s="76"/>
      <c r="D252" s="77"/>
      <c r="E252" s="78"/>
      <c r="F252" s="78"/>
      <c r="G252" s="78"/>
      <c r="H252" s="79"/>
      <c r="I252" s="77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</row>
    <row r="253" ht="10.5" customHeight="1">
      <c r="A253" s="76"/>
      <c r="B253" s="76"/>
      <c r="C253" s="76"/>
      <c r="D253" s="77"/>
      <c r="E253" s="78"/>
      <c r="F253" s="78"/>
      <c r="G253" s="78"/>
      <c r="H253" s="79"/>
      <c r="I253" s="77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</row>
    <row r="254" ht="10.5" customHeight="1">
      <c r="A254" s="76"/>
      <c r="B254" s="76"/>
      <c r="C254" s="76"/>
      <c r="D254" s="77"/>
      <c r="E254" s="78"/>
      <c r="F254" s="78"/>
      <c r="G254" s="78"/>
      <c r="H254" s="79"/>
      <c r="I254" s="77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</row>
    <row r="255" ht="10.5" customHeight="1">
      <c r="A255" s="76"/>
      <c r="B255" s="76"/>
      <c r="C255" s="76"/>
      <c r="D255" s="77"/>
      <c r="E255" s="78"/>
      <c r="F255" s="78"/>
      <c r="G255" s="78"/>
      <c r="H255" s="79"/>
      <c r="I255" s="77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</row>
    <row r="256" ht="10.5" customHeight="1">
      <c r="A256" s="76"/>
      <c r="B256" s="76"/>
      <c r="C256" s="76"/>
      <c r="D256" s="77"/>
      <c r="E256" s="78"/>
      <c r="F256" s="78"/>
      <c r="G256" s="78"/>
      <c r="H256" s="79"/>
      <c r="I256" s="77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</row>
    <row r="257" ht="10.5" customHeight="1">
      <c r="A257" s="76"/>
      <c r="B257" s="76"/>
      <c r="C257" s="76"/>
      <c r="D257" s="77"/>
      <c r="E257" s="78"/>
      <c r="F257" s="78"/>
      <c r="G257" s="78"/>
      <c r="H257" s="79"/>
      <c r="I257" s="77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</row>
    <row r="258" ht="10.5" customHeight="1">
      <c r="A258" s="76"/>
      <c r="B258" s="76"/>
      <c r="C258" s="76"/>
      <c r="D258" s="77"/>
      <c r="E258" s="78"/>
      <c r="F258" s="78"/>
      <c r="G258" s="78"/>
      <c r="H258" s="79"/>
      <c r="I258" s="77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</row>
    <row r="259" ht="10.5" customHeight="1">
      <c r="A259" s="76"/>
      <c r="B259" s="76"/>
      <c r="C259" s="76"/>
      <c r="D259" s="77"/>
      <c r="E259" s="78"/>
      <c r="F259" s="78"/>
      <c r="G259" s="78"/>
      <c r="H259" s="79"/>
      <c r="I259" s="77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</row>
    <row r="260" ht="10.5" customHeight="1">
      <c r="A260" s="76"/>
      <c r="B260" s="76"/>
      <c r="C260" s="76"/>
      <c r="D260" s="77"/>
      <c r="E260" s="78"/>
      <c r="F260" s="78"/>
      <c r="G260" s="78"/>
      <c r="H260" s="79"/>
      <c r="I260" s="77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</row>
    <row r="261" ht="10.5" customHeight="1">
      <c r="A261" s="76"/>
      <c r="B261" s="76"/>
      <c r="C261" s="76"/>
      <c r="D261" s="77"/>
      <c r="E261" s="78"/>
      <c r="F261" s="78"/>
      <c r="G261" s="78"/>
      <c r="H261" s="79"/>
      <c r="I261" s="77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</row>
    <row r="262" ht="10.5" customHeight="1">
      <c r="A262" s="76"/>
      <c r="B262" s="76"/>
      <c r="C262" s="76"/>
      <c r="D262" s="77"/>
      <c r="E262" s="78"/>
      <c r="F262" s="78"/>
      <c r="G262" s="78"/>
      <c r="H262" s="79"/>
      <c r="I262" s="77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</row>
    <row r="263" ht="10.5" customHeight="1">
      <c r="A263" s="76"/>
      <c r="B263" s="76"/>
      <c r="C263" s="76"/>
      <c r="D263" s="77"/>
      <c r="E263" s="78"/>
      <c r="F263" s="78"/>
      <c r="G263" s="78"/>
      <c r="H263" s="79"/>
      <c r="I263" s="77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</row>
    <row r="264" ht="10.5" customHeight="1">
      <c r="A264" s="76"/>
      <c r="B264" s="76"/>
      <c r="C264" s="76"/>
      <c r="D264" s="77"/>
      <c r="E264" s="78"/>
      <c r="F264" s="78"/>
      <c r="G264" s="78"/>
      <c r="H264" s="79"/>
      <c r="I264" s="77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</row>
    <row r="265" ht="10.5" customHeight="1">
      <c r="A265" s="76"/>
      <c r="B265" s="76"/>
      <c r="C265" s="76"/>
      <c r="D265" s="77"/>
      <c r="E265" s="78"/>
      <c r="F265" s="78"/>
      <c r="G265" s="78"/>
      <c r="H265" s="79"/>
      <c r="I265" s="77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</row>
    <row r="266" ht="10.5" customHeight="1">
      <c r="A266" s="76"/>
      <c r="B266" s="76"/>
      <c r="C266" s="76"/>
      <c r="D266" s="77"/>
      <c r="E266" s="78"/>
      <c r="F266" s="78"/>
      <c r="G266" s="78"/>
      <c r="H266" s="79"/>
      <c r="I266" s="77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</row>
    <row r="267" ht="10.5" customHeight="1">
      <c r="A267" s="76"/>
      <c r="B267" s="76"/>
      <c r="C267" s="76"/>
      <c r="D267" s="77"/>
      <c r="E267" s="78"/>
      <c r="F267" s="78"/>
      <c r="G267" s="78"/>
      <c r="H267" s="79"/>
      <c r="I267" s="77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</row>
    <row r="268" ht="10.5" customHeight="1">
      <c r="A268" s="76"/>
      <c r="B268" s="76"/>
      <c r="C268" s="76"/>
      <c r="D268" s="77"/>
      <c r="E268" s="78"/>
      <c r="F268" s="78"/>
      <c r="G268" s="78"/>
      <c r="H268" s="79"/>
      <c r="I268" s="77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</row>
    <row r="269" ht="10.5" customHeight="1">
      <c r="A269" s="76"/>
      <c r="B269" s="76"/>
      <c r="C269" s="76"/>
      <c r="D269" s="77"/>
      <c r="E269" s="78"/>
      <c r="F269" s="78"/>
      <c r="G269" s="78"/>
      <c r="H269" s="79"/>
      <c r="I269" s="77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</row>
    <row r="270" ht="10.5" customHeight="1">
      <c r="A270" s="76"/>
      <c r="B270" s="76"/>
      <c r="C270" s="76"/>
      <c r="D270" s="77"/>
      <c r="E270" s="78"/>
      <c r="F270" s="78"/>
      <c r="G270" s="78"/>
      <c r="H270" s="79"/>
      <c r="I270" s="77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</row>
    <row r="271" ht="10.5" customHeight="1">
      <c r="A271" s="76"/>
      <c r="B271" s="76"/>
      <c r="C271" s="76"/>
      <c r="D271" s="77"/>
      <c r="E271" s="78"/>
      <c r="F271" s="78"/>
      <c r="G271" s="78"/>
      <c r="H271" s="79"/>
      <c r="I271" s="77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</row>
    <row r="272" ht="10.5" customHeight="1">
      <c r="A272" s="76"/>
      <c r="B272" s="76"/>
      <c r="C272" s="76"/>
      <c r="D272" s="77"/>
      <c r="E272" s="78"/>
      <c r="F272" s="78"/>
      <c r="G272" s="78"/>
      <c r="H272" s="79"/>
      <c r="I272" s="77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</row>
    <row r="273" ht="10.5" customHeight="1">
      <c r="A273" s="76"/>
      <c r="B273" s="76"/>
      <c r="C273" s="76"/>
      <c r="D273" s="77"/>
      <c r="E273" s="78"/>
      <c r="F273" s="78"/>
      <c r="G273" s="78"/>
      <c r="H273" s="79"/>
      <c r="I273" s="77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</row>
    <row r="274" ht="10.5" customHeight="1">
      <c r="A274" s="76"/>
      <c r="B274" s="76"/>
      <c r="C274" s="76"/>
      <c r="D274" s="77"/>
      <c r="E274" s="78"/>
      <c r="F274" s="78"/>
      <c r="G274" s="78"/>
      <c r="H274" s="79"/>
      <c r="I274" s="77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</row>
    <row r="275" ht="10.5" customHeight="1">
      <c r="A275" s="76"/>
      <c r="B275" s="76"/>
      <c r="C275" s="76"/>
      <c r="D275" s="77"/>
      <c r="E275" s="78"/>
      <c r="F275" s="78"/>
      <c r="G275" s="78"/>
      <c r="H275" s="79"/>
      <c r="I275" s="77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</row>
    <row r="276" ht="10.5" customHeight="1">
      <c r="A276" s="76"/>
      <c r="B276" s="76"/>
      <c r="C276" s="76"/>
      <c r="D276" s="77"/>
      <c r="E276" s="78"/>
      <c r="F276" s="78"/>
      <c r="G276" s="78"/>
      <c r="H276" s="79"/>
      <c r="I276" s="77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</row>
    <row r="277" ht="10.5" customHeight="1">
      <c r="A277" s="76"/>
      <c r="B277" s="76"/>
      <c r="C277" s="76"/>
      <c r="D277" s="77"/>
      <c r="E277" s="78"/>
      <c r="F277" s="78"/>
      <c r="G277" s="78"/>
      <c r="H277" s="79"/>
      <c r="I277" s="77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</row>
    <row r="278" ht="10.5" customHeight="1">
      <c r="A278" s="76"/>
      <c r="B278" s="76"/>
      <c r="C278" s="76"/>
      <c r="D278" s="77"/>
      <c r="E278" s="78"/>
      <c r="F278" s="78"/>
      <c r="G278" s="78"/>
      <c r="H278" s="79"/>
      <c r="I278" s="77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</row>
    <row r="279" ht="10.5" customHeight="1">
      <c r="A279" s="76"/>
      <c r="B279" s="76"/>
      <c r="C279" s="76"/>
      <c r="D279" s="77"/>
      <c r="E279" s="78"/>
      <c r="F279" s="78"/>
      <c r="G279" s="78"/>
      <c r="H279" s="79"/>
      <c r="I279" s="77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</row>
    <row r="280" ht="10.5" customHeight="1">
      <c r="A280" s="76"/>
      <c r="B280" s="76"/>
      <c r="C280" s="76"/>
      <c r="D280" s="77"/>
      <c r="E280" s="78"/>
      <c r="F280" s="78"/>
      <c r="G280" s="78"/>
      <c r="H280" s="79"/>
      <c r="I280" s="77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</row>
    <row r="281" ht="10.5" customHeight="1">
      <c r="A281" s="76"/>
      <c r="B281" s="76"/>
      <c r="C281" s="76"/>
      <c r="D281" s="77"/>
      <c r="E281" s="78"/>
      <c r="F281" s="78"/>
      <c r="G281" s="78"/>
      <c r="H281" s="79"/>
      <c r="I281" s="77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</row>
    <row r="282" ht="10.5" customHeight="1">
      <c r="A282" s="76"/>
      <c r="B282" s="76"/>
      <c r="C282" s="76"/>
      <c r="D282" s="77"/>
      <c r="E282" s="78"/>
      <c r="F282" s="78"/>
      <c r="G282" s="78"/>
      <c r="H282" s="79"/>
      <c r="I282" s="77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</row>
    <row r="283" ht="10.5" customHeight="1">
      <c r="A283" s="76"/>
      <c r="B283" s="76"/>
      <c r="C283" s="76"/>
      <c r="D283" s="77"/>
      <c r="E283" s="78"/>
      <c r="F283" s="78"/>
      <c r="G283" s="78"/>
      <c r="H283" s="79"/>
      <c r="I283" s="77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</row>
    <row r="284" ht="10.5" customHeight="1">
      <c r="A284" s="76"/>
      <c r="B284" s="76"/>
      <c r="C284" s="76"/>
      <c r="D284" s="77"/>
      <c r="E284" s="78"/>
      <c r="F284" s="78"/>
      <c r="G284" s="78"/>
      <c r="H284" s="79"/>
      <c r="I284" s="77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</row>
    <row r="285" ht="10.5" customHeight="1">
      <c r="A285" s="76"/>
      <c r="B285" s="76"/>
      <c r="C285" s="76"/>
      <c r="D285" s="77"/>
      <c r="E285" s="78"/>
      <c r="F285" s="78"/>
      <c r="G285" s="78"/>
      <c r="H285" s="79"/>
      <c r="I285" s="77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</row>
    <row r="286" ht="10.5" customHeight="1">
      <c r="A286" s="76"/>
      <c r="B286" s="76"/>
      <c r="C286" s="76"/>
      <c r="D286" s="77"/>
      <c r="E286" s="78"/>
      <c r="F286" s="78"/>
      <c r="G286" s="78"/>
      <c r="H286" s="79"/>
      <c r="I286" s="77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</row>
    <row r="287" ht="10.5" customHeight="1">
      <c r="A287" s="76"/>
      <c r="B287" s="76"/>
      <c r="C287" s="76"/>
      <c r="D287" s="77"/>
      <c r="E287" s="78"/>
      <c r="F287" s="78"/>
      <c r="G287" s="78"/>
      <c r="H287" s="79"/>
      <c r="I287" s="77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</row>
    <row r="288" ht="10.5" customHeight="1">
      <c r="A288" s="76"/>
      <c r="B288" s="76"/>
      <c r="C288" s="76"/>
      <c r="D288" s="77"/>
      <c r="E288" s="78"/>
      <c r="F288" s="78"/>
      <c r="G288" s="78"/>
      <c r="H288" s="79"/>
      <c r="I288" s="77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</row>
    <row r="289" ht="10.5" customHeight="1">
      <c r="A289" s="76"/>
      <c r="B289" s="76"/>
      <c r="C289" s="76"/>
      <c r="D289" s="77"/>
      <c r="E289" s="78"/>
      <c r="F289" s="78"/>
      <c r="G289" s="78"/>
      <c r="H289" s="79"/>
      <c r="I289" s="77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</row>
    <row r="290" ht="10.5" customHeight="1">
      <c r="A290" s="76"/>
      <c r="B290" s="76"/>
      <c r="C290" s="76"/>
      <c r="D290" s="77"/>
      <c r="E290" s="78"/>
      <c r="F290" s="78"/>
      <c r="G290" s="78"/>
      <c r="H290" s="79"/>
      <c r="I290" s="77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</row>
    <row r="291" ht="10.5" customHeight="1">
      <c r="A291" s="76"/>
      <c r="B291" s="76"/>
      <c r="C291" s="76"/>
      <c r="D291" s="77"/>
      <c r="E291" s="78"/>
      <c r="F291" s="78"/>
      <c r="G291" s="78"/>
      <c r="H291" s="79"/>
      <c r="I291" s="77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</row>
    <row r="292" ht="10.5" customHeight="1">
      <c r="A292" s="76"/>
      <c r="B292" s="76"/>
      <c r="C292" s="76"/>
      <c r="D292" s="77"/>
      <c r="E292" s="78"/>
      <c r="F292" s="78"/>
      <c r="G292" s="78"/>
      <c r="H292" s="79"/>
      <c r="I292" s="77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</row>
    <row r="293" ht="10.5" customHeight="1">
      <c r="A293" s="76"/>
      <c r="B293" s="76"/>
      <c r="C293" s="76"/>
      <c r="D293" s="77"/>
      <c r="E293" s="78"/>
      <c r="F293" s="78"/>
      <c r="G293" s="78"/>
      <c r="H293" s="79"/>
      <c r="I293" s="77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</row>
    <row r="294" ht="10.5" customHeight="1">
      <c r="A294" s="76"/>
      <c r="B294" s="76"/>
      <c r="C294" s="76"/>
      <c r="D294" s="77"/>
      <c r="E294" s="78"/>
      <c r="F294" s="78"/>
      <c r="G294" s="78"/>
      <c r="H294" s="79"/>
      <c r="I294" s="77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</row>
    <row r="295" ht="10.5" customHeight="1">
      <c r="A295" s="76"/>
      <c r="B295" s="76"/>
      <c r="C295" s="76"/>
      <c r="D295" s="77"/>
      <c r="E295" s="78"/>
      <c r="F295" s="78"/>
      <c r="G295" s="78"/>
      <c r="H295" s="79"/>
      <c r="I295" s="77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</row>
    <row r="296" ht="10.5" customHeight="1">
      <c r="A296" s="76"/>
      <c r="B296" s="76"/>
      <c r="C296" s="76"/>
      <c r="D296" s="77"/>
      <c r="E296" s="78"/>
      <c r="F296" s="78"/>
      <c r="G296" s="78"/>
      <c r="H296" s="79"/>
      <c r="I296" s="77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</row>
    <row r="297" ht="10.5" customHeight="1">
      <c r="A297" s="76"/>
      <c r="B297" s="76"/>
      <c r="C297" s="76"/>
      <c r="D297" s="77"/>
      <c r="E297" s="78"/>
      <c r="F297" s="78"/>
      <c r="G297" s="78"/>
      <c r="H297" s="79"/>
      <c r="I297" s="77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</row>
    <row r="298" ht="10.5" customHeight="1">
      <c r="A298" s="76"/>
      <c r="B298" s="76"/>
      <c r="C298" s="76"/>
      <c r="D298" s="77"/>
      <c r="E298" s="78"/>
      <c r="F298" s="78"/>
      <c r="G298" s="78"/>
      <c r="H298" s="79"/>
      <c r="I298" s="77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</row>
    <row r="299" ht="10.5" customHeight="1">
      <c r="A299" s="76"/>
      <c r="B299" s="76"/>
      <c r="C299" s="76"/>
      <c r="D299" s="77"/>
      <c r="E299" s="78"/>
      <c r="F299" s="78"/>
      <c r="G299" s="78"/>
      <c r="H299" s="79"/>
      <c r="I299" s="77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</row>
    <row r="300" ht="10.5" customHeight="1">
      <c r="A300" s="76"/>
      <c r="B300" s="76"/>
      <c r="C300" s="76"/>
      <c r="D300" s="77"/>
      <c r="E300" s="78"/>
      <c r="F300" s="78"/>
      <c r="G300" s="78"/>
      <c r="H300" s="79"/>
      <c r="I300" s="77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</row>
    <row r="301" ht="10.5" customHeight="1">
      <c r="A301" s="76"/>
      <c r="B301" s="76"/>
      <c r="C301" s="76"/>
      <c r="D301" s="77"/>
      <c r="E301" s="78"/>
      <c r="F301" s="78"/>
      <c r="G301" s="78"/>
      <c r="H301" s="79"/>
      <c r="I301" s="77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</row>
    <row r="302" ht="10.5" customHeight="1">
      <c r="A302" s="76"/>
      <c r="B302" s="76"/>
      <c r="C302" s="76"/>
      <c r="D302" s="77"/>
      <c r="E302" s="78"/>
      <c r="F302" s="78"/>
      <c r="G302" s="78"/>
      <c r="H302" s="79"/>
      <c r="I302" s="77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</row>
    <row r="303" ht="10.5" customHeight="1">
      <c r="A303" s="76"/>
      <c r="B303" s="76"/>
      <c r="C303" s="76"/>
      <c r="D303" s="77"/>
      <c r="E303" s="78"/>
      <c r="F303" s="78"/>
      <c r="G303" s="78"/>
      <c r="H303" s="79"/>
      <c r="I303" s="77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</row>
    <row r="304" ht="10.5" customHeight="1">
      <c r="A304" s="76"/>
      <c r="B304" s="76"/>
      <c r="C304" s="76"/>
      <c r="D304" s="77"/>
      <c r="E304" s="78"/>
      <c r="F304" s="78"/>
      <c r="G304" s="78"/>
      <c r="H304" s="79"/>
      <c r="I304" s="77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</row>
    <row r="305" ht="10.5" customHeight="1">
      <c r="A305" s="76"/>
      <c r="B305" s="76"/>
      <c r="C305" s="76"/>
      <c r="D305" s="77"/>
      <c r="E305" s="78"/>
      <c r="F305" s="78"/>
      <c r="G305" s="78"/>
      <c r="H305" s="79"/>
      <c r="I305" s="77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</row>
    <row r="306" ht="10.5" customHeight="1">
      <c r="A306" s="76"/>
      <c r="B306" s="76"/>
      <c r="C306" s="76"/>
      <c r="D306" s="77"/>
      <c r="E306" s="78"/>
      <c r="F306" s="78"/>
      <c r="G306" s="78"/>
      <c r="H306" s="79"/>
      <c r="I306" s="77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</row>
    <row r="307" ht="10.5" customHeight="1">
      <c r="A307" s="76"/>
      <c r="B307" s="76"/>
      <c r="C307" s="76"/>
      <c r="D307" s="77"/>
      <c r="E307" s="78"/>
      <c r="F307" s="78"/>
      <c r="G307" s="78"/>
      <c r="H307" s="79"/>
      <c r="I307" s="77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</row>
    <row r="308" ht="10.5" customHeight="1">
      <c r="A308" s="76"/>
      <c r="B308" s="76"/>
      <c r="C308" s="76"/>
      <c r="D308" s="77"/>
      <c r="E308" s="78"/>
      <c r="F308" s="78"/>
      <c r="G308" s="78"/>
      <c r="H308" s="79"/>
      <c r="I308" s="77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</row>
    <row r="309" ht="10.5" customHeight="1">
      <c r="A309" s="76"/>
      <c r="B309" s="76"/>
      <c r="C309" s="76"/>
      <c r="D309" s="77"/>
      <c r="E309" s="78"/>
      <c r="F309" s="78"/>
      <c r="G309" s="78"/>
      <c r="H309" s="79"/>
      <c r="I309" s="77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</row>
    <row r="310" ht="10.5" customHeight="1">
      <c r="A310" s="76"/>
      <c r="B310" s="76"/>
      <c r="C310" s="76"/>
      <c r="D310" s="77"/>
      <c r="E310" s="78"/>
      <c r="F310" s="78"/>
      <c r="G310" s="78"/>
      <c r="H310" s="79"/>
      <c r="I310" s="77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</row>
    <row r="311" ht="10.5" customHeight="1">
      <c r="A311" s="76"/>
      <c r="B311" s="76"/>
      <c r="C311" s="76"/>
      <c r="D311" s="77"/>
      <c r="E311" s="78"/>
      <c r="F311" s="78"/>
      <c r="G311" s="78"/>
      <c r="H311" s="79"/>
      <c r="I311" s="77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</row>
    <row r="312" ht="10.5" customHeight="1">
      <c r="A312" s="76"/>
      <c r="B312" s="76"/>
      <c r="C312" s="76"/>
      <c r="D312" s="77"/>
      <c r="E312" s="78"/>
      <c r="F312" s="78"/>
      <c r="G312" s="78"/>
      <c r="H312" s="79"/>
      <c r="I312" s="77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</row>
    <row r="313" ht="10.5" customHeight="1">
      <c r="A313" s="76"/>
      <c r="B313" s="76"/>
      <c r="C313" s="76"/>
      <c r="D313" s="77"/>
      <c r="E313" s="78"/>
      <c r="F313" s="78"/>
      <c r="G313" s="78"/>
      <c r="H313" s="79"/>
      <c r="I313" s="77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</row>
    <row r="314" ht="10.5" customHeight="1">
      <c r="A314" s="76"/>
      <c r="B314" s="76"/>
      <c r="C314" s="76"/>
      <c r="D314" s="77"/>
      <c r="E314" s="78"/>
      <c r="F314" s="78"/>
      <c r="G314" s="78"/>
      <c r="H314" s="79"/>
      <c r="I314" s="77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</row>
    <row r="315" ht="10.5" customHeight="1">
      <c r="A315" s="76"/>
      <c r="B315" s="76"/>
      <c r="C315" s="76"/>
      <c r="D315" s="77"/>
      <c r="E315" s="78"/>
      <c r="F315" s="78"/>
      <c r="G315" s="78"/>
      <c r="H315" s="79"/>
      <c r="I315" s="77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</row>
    <row r="316" ht="10.5" customHeight="1">
      <c r="A316" s="76"/>
      <c r="B316" s="76"/>
      <c r="C316" s="76"/>
      <c r="D316" s="77"/>
      <c r="E316" s="78"/>
      <c r="F316" s="78"/>
      <c r="G316" s="78"/>
      <c r="H316" s="79"/>
      <c r="I316" s="77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</row>
    <row r="317" ht="10.5" customHeight="1">
      <c r="A317" s="76"/>
      <c r="B317" s="76"/>
      <c r="C317" s="76"/>
      <c r="D317" s="77"/>
      <c r="E317" s="78"/>
      <c r="F317" s="78"/>
      <c r="G317" s="78"/>
      <c r="H317" s="79"/>
      <c r="I317" s="77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</row>
    <row r="318" ht="10.5" customHeight="1">
      <c r="A318" s="76"/>
      <c r="B318" s="76"/>
      <c r="C318" s="76"/>
      <c r="D318" s="77"/>
      <c r="E318" s="78"/>
      <c r="F318" s="78"/>
      <c r="G318" s="78"/>
      <c r="H318" s="79"/>
      <c r="I318" s="77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</row>
    <row r="319" ht="10.5" customHeight="1">
      <c r="A319" s="76"/>
      <c r="B319" s="76"/>
      <c r="C319" s="76"/>
      <c r="D319" s="77"/>
      <c r="E319" s="78"/>
      <c r="F319" s="78"/>
      <c r="G319" s="78"/>
      <c r="H319" s="79"/>
      <c r="I319" s="77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</row>
    <row r="320" ht="10.5" customHeight="1">
      <c r="A320" s="76"/>
      <c r="B320" s="76"/>
      <c r="C320" s="76"/>
      <c r="D320" s="77"/>
      <c r="E320" s="78"/>
      <c r="F320" s="78"/>
      <c r="G320" s="78"/>
      <c r="H320" s="79"/>
      <c r="I320" s="77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</row>
    <row r="321" ht="10.5" customHeight="1">
      <c r="A321" s="76"/>
      <c r="B321" s="76"/>
      <c r="C321" s="76"/>
      <c r="D321" s="77"/>
      <c r="E321" s="78"/>
      <c r="F321" s="78"/>
      <c r="G321" s="78"/>
      <c r="H321" s="79"/>
      <c r="I321" s="77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</row>
    <row r="322" ht="10.5" customHeight="1">
      <c r="A322" s="76"/>
      <c r="B322" s="76"/>
      <c r="C322" s="76"/>
      <c r="D322" s="77"/>
      <c r="E322" s="78"/>
      <c r="F322" s="78"/>
      <c r="G322" s="78"/>
      <c r="H322" s="79"/>
      <c r="I322" s="77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</row>
    <row r="323" ht="10.5" customHeight="1">
      <c r="A323" s="76"/>
      <c r="B323" s="76"/>
      <c r="C323" s="76"/>
      <c r="D323" s="77"/>
      <c r="E323" s="78"/>
      <c r="F323" s="78"/>
      <c r="G323" s="78"/>
      <c r="H323" s="79"/>
      <c r="I323" s="77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</row>
    <row r="324" ht="10.5" customHeight="1">
      <c r="A324" s="76"/>
      <c r="B324" s="76"/>
      <c r="C324" s="76"/>
      <c r="D324" s="77"/>
      <c r="E324" s="78"/>
      <c r="F324" s="78"/>
      <c r="G324" s="78"/>
      <c r="H324" s="79"/>
      <c r="I324" s="77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</row>
    <row r="325" ht="10.5" customHeight="1">
      <c r="A325" s="76"/>
      <c r="B325" s="76"/>
      <c r="C325" s="76"/>
      <c r="D325" s="77"/>
      <c r="E325" s="78"/>
      <c r="F325" s="78"/>
      <c r="G325" s="78"/>
      <c r="H325" s="79"/>
      <c r="I325" s="77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</row>
    <row r="326" ht="10.5" customHeight="1">
      <c r="A326" s="76"/>
      <c r="B326" s="76"/>
      <c r="C326" s="76"/>
      <c r="D326" s="77"/>
      <c r="E326" s="78"/>
      <c r="F326" s="78"/>
      <c r="G326" s="78"/>
      <c r="H326" s="79"/>
      <c r="I326" s="77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</row>
    <row r="327" ht="10.5" customHeight="1">
      <c r="A327" s="76"/>
      <c r="B327" s="76"/>
      <c r="C327" s="76"/>
      <c r="D327" s="77"/>
      <c r="E327" s="78"/>
      <c r="F327" s="78"/>
      <c r="G327" s="78"/>
      <c r="H327" s="79"/>
      <c r="I327" s="77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</row>
    <row r="328" ht="10.5" customHeight="1">
      <c r="A328" s="76"/>
      <c r="B328" s="76"/>
      <c r="C328" s="76"/>
      <c r="D328" s="77"/>
      <c r="E328" s="78"/>
      <c r="F328" s="78"/>
      <c r="G328" s="78"/>
      <c r="H328" s="79"/>
      <c r="I328" s="77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</row>
    <row r="329" ht="10.5" customHeight="1">
      <c r="A329" s="76"/>
      <c r="B329" s="76"/>
      <c r="C329" s="76"/>
      <c r="D329" s="77"/>
      <c r="E329" s="78"/>
      <c r="F329" s="78"/>
      <c r="G329" s="78"/>
      <c r="H329" s="79"/>
      <c r="I329" s="77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</row>
    <row r="330" ht="10.5" customHeight="1">
      <c r="A330" s="76"/>
      <c r="B330" s="76"/>
      <c r="C330" s="76"/>
      <c r="D330" s="77"/>
      <c r="E330" s="78"/>
      <c r="F330" s="78"/>
      <c r="G330" s="78"/>
      <c r="H330" s="79"/>
      <c r="I330" s="77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</row>
    <row r="331" ht="10.5" customHeight="1">
      <c r="A331" s="76"/>
      <c r="B331" s="76"/>
      <c r="C331" s="76"/>
      <c r="D331" s="77"/>
      <c r="E331" s="78"/>
      <c r="F331" s="78"/>
      <c r="G331" s="78"/>
      <c r="H331" s="79"/>
      <c r="I331" s="77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</row>
    <row r="332" ht="10.5" customHeight="1">
      <c r="A332" s="76"/>
      <c r="B332" s="76"/>
      <c r="C332" s="76"/>
      <c r="D332" s="77"/>
      <c r="E332" s="78"/>
      <c r="F332" s="78"/>
      <c r="G332" s="78"/>
      <c r="H332" s="79"/>
      <c r="I332" s="77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</row>
    <row r="333" ht="10.5" customHeight="1">
      <c r="A333" s="76"/>
      <c r="B333" s="76"/>
      <c r="C333" s="76"/>
      <c r="D333" s="77"/>
      <c r="E333" s="78"/>
      <c r="F333" s="78"/>
      <c r="G333" s="78"/>
      <c r="H333" s="79"/>
      <c r="I333" s="77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</row>
    <row r="334" ht="10.5" customHeight="1">
      <c r="A334" s="76"/>
      <c r="B334" s="76"/>
      <c r="C334" s="76"/>
      <c r="D334" s="77"/>
      <c r="E334" s="78"/>
      <c r="F334" s="78"/>
      <c r="G334" s="78"/>
      <c r="H334" s="79"/>
      <c r="I334" s="77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</row>
    <row r="335" ht="10.5" customHeight="1">
      <c r="A335" s="76"/>
      <c r="B335" s="76"/>
      <c r="C335" s="76"/>
      <c r="D335" s="77"/>
      <c r="E335" s="78"/>
      <c r="F335" s="78"/>
      <c r="G335" s="78"/>
      <c r="H335" s="79"/>
      <c r="I335" s="77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</row>
    <row r="336" ht="10.5" customHeight="1">
      <c r="A336" s="76"/>
      <c r="B336" s="76"/>
      <c r="C336" s="76"/>
      <c r="D336" s="77"/>
      <c r="E336" s="78"/>
      <c r="F336" s="78"/>
      <c r="G336" s="78"/>
      <c r="H336" s="79"/>
      <c r="I336" s="77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</row>
    <row r="337" ht="10.5" customHeight="1">
      <c r="A337" s="76"/>
      <c r="B337" s="76"/>
      <c r="C337" s="76"/>
      <c r="D337" s="77"/>
      <c r="E337" s="78"/>
      <c r="F337" s="78"/>
      <c r="G337" s="78"/>
      <c r="H337" s="79"/>
      <c r="I337" s="77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</row>
    <row r="338" ht="10.5" customHeight="1">
      <c r="A338" s="76"/>
      <c r="B338" s="76"/>
      <c r="C338" s="76"/>
      <c r="D338" s="77"/>
      <c r="E338" s="78"/>
      <c r="F338" s="78"/>
      <c r="G338" s="78"/>
      <c r="H338" s="79"/>
      <c r="I338" s="77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</row>
    <row r="339" ht="10.5" customHeight="1">
      <c r="A339" s="76"/>
      <c r="B339" s="76"/>
      <c r="C339" s="76"/>
      <c r="D339" s="77"/>
      <c r="E339" s="78"/>
      <c r="F339" s="78"/>
      <c r="G339" s="78"/>
      <c r="H339" s="79"/>
      <c r="I339" s="77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</row>
    <row r="340" ht="10.5" customHeight="1">
      <c r="A340" s="76"/>
      <c r="B340" s="76"/>
      <c r="C340" s="76"/>
      <c r="D340" s="77"/>
      <c r="E340" s="78"/>
      <c r="F340" s="78"/>
      <c r="G340" s="78"/>
      <c r="H340" s="79"/>
      <c r="I340" s="77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</row>
    <row r="341" ht="10.5" customHeight="1">
      <c r="A341" s="76"/>
      <c r="B341" s="76"/>
      <c r="C341" s="76"/>
      <c r="D341" s="77"/>
      <c r="E341" s="78"/>
      <c r="F341" s="78"/>
      <c r="G341" s="78"/>
      <c r="H341" s="79"/>
      <c r="I341" s="77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</row>
    <row r="342" ht="10.5" customHeight="1">
      <c r="A342" s="76"/>
      <c r="B342" s="76"/>
      <c r="C342" s="76"/>
      <c r="D342" s="77"/>
      <c r="E342" s="78"/>
      <c r="F342" s="78"/>
      <c r="G342" s="78"/>
      <c r="H342" s="79"/>
      <c r="I342" s="77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</row>
    <row r="343" ht="10.5" customHeight="1">
      <c r="A343" s="76"/>
      <c r="B343" s="76"/>
      <c r="C343" s="76"/>
      <c r="D343" s="77"/>
      <c r="E343" s="78"/>
      <c r="F343" s="78"/>
      <c r="G343" s="78"/>
      <c r="H343" s="79"/>
      <c r="I343" s="77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</row>
    <row r="344" ht="10.5" customHeight="1">
      <c r="A344" s="76"/>
      <c r="B344" s="76"/>
      <c r="C344" s="76"/>
      <c r="D344" s="77"/>
      <c r="E344" s="78"/>
      <c r="F344" s="78"/>
      <c r="G344" s="78"/>
      <c r="H344" s="79"/>
      <c r="I344" s="77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</row>
    <row r="345" ht="10.5" customHeight="1">
      <c r="A345" s="76"/>
      <c r="B345" s="76"/>
      <c r="C345" s="76"/>
      <c r="D345" s="77"/>
      <c r="E345" s="78"/>
      <c r="F345" s="78"/>
      <c r="G345" s="78"/>
      <c r="H345" s="79"/>
      <c r="I345" s="77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</row>
    <row r="346" ht="10.5" customHeight="1">
      <c r="A346" s="76"/>
      <c r="B346" s="76"/>
      <c r="C346" s="76"/>
      <c r="D346" s="77"/>
      <c r="E346" s="78"/>
      <c r="F346" s="78"/>
      <c r="G346" s="78"/>
      <c r="H346" s="79"/>
      <c r="I346" s="77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</row>
    <row r="347" ht="10.5" customHeight="1">
      <c r="A347" s="76"/>
      <c r="B347" s="76"/>
      <c r="C347" s="76"/>
      <c r="D347" s="77"/>
      <c r="E347" s="78"/>
      <c r="F347" s="78"/>
      <c r="G347" s="78"/>
      <c r="H347" s="79"/>
      <c r="I347" s="77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</row>
    <row r="348" ht="10.5" customHeight="1">
      <c r="A348" s="76"/>
      <c r="B348" s="76"/>
      <c r="C348" s="76"/>
      <c r="D348" s="77"/>
      <c r="E348" s="78"/>
      <c r="F348" s="78"/>
      <c r="G348" s="78"/>
      <c r="H348" s="79"/>
      <c r="I348" s="77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</row>
    <row r="349" ht="10.5" customHeight="1">
      <c r="A349" s="76"/>
      <c r="B349" s="76"/>
      <c r="C349" s="76"/>
      <c r="D349" s="77"/>
      <c r="E349" s="78"/>
      <c r="F349" s="78"/>
      <c r="G349" s="78"/>
      <c r="H349" s="79"/>
      <c r="I349" s="77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</row>
    <row r="350" ht="10.5" customHeight="1">
      <c r="A350" s="76"/>
      <c r="B350" s="76"/>
      <c r="C350" s="76"/>
      <c r="D350" s="77"/>
      <c r="E350" s="78"/>
      <c r="F350" s="78"/>
      <c r="G350" s="78"/>
      <c r="H350" s="79"/>
      <c r="I350" s="77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</row>
    <row r="351" ht="10.5" customHeight="1">
      <c r="A351" s="76"/>
      <c r="B351" s="76"/>
      <c r="C351" s="76"/>
      <c r="D351" s="77"/>
      <c r="E351" s="78"/>
      <c r="F351" s="78"/>
      <c r="G351" s="78"/>
      <c r="H351" s="79"/>
      <c r="I351" s="77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</row>
    <row r="352" ht="10.5" customHeight="1">
      <c r="A352" s="76"/>
      <c r="B352" s="76"/>
      <c r="C352" s="76"/>
      <c r="D352" s="77"/>
      <c r="E352" s="78"/>
      <c r="F352" s="78"/>
      <c r="G352" s="78"/>
      <c r="H352" s="79"/>
      <c r="I352" s="77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</row>
    <row r="353" ht="10.5" customHeight="1">
      <c r="A353" s="76"/>
      <c r="B353" s="76"/>
      <c r="C353" s="76"/>
      <c r="D353" s="77"/>
      <c r="E353" s="78"/>
      <c r="F353" s="78"/>
      <c r="G353" s="78"/>
      <c r="H353" s="79"/>
      <c r="I353" s="77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</row>
    <row r="354" ht="10.5" customHeight="1">
      <c r="A354" s="76"/>
      <c r="B354" s="76"/>
      <c r="C354" s="76"/>
      <c r="D354" s="77"/>
      <c r="E354" s="78"/>
      <c r="F354" s="78"/>
      <c r="G354" s="78"/>
      <c r="H354" s="79"/>
      <c r="I354" s="77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</row>
    <row r="355" ht="10.5" customHeight="1">
      <c r="A355" s="76"/>
      <c r="B355" s="76"/>
      <c r="C355" s="76"/>
      <c r="D355" s="77"/>
      <c r="E355" s="78"/>
      <c r="F355" s="78"/>
      <c r="G355" s="78"/>
      <c r="H355" s="79"/>
      <c r="I355" s="77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</row>
    <row r="356" ht="10.5" customHeight="1">
      <c r="A356" s="76"/>
      <c r="B356" s="76"/>
      <c r="C356" s="76"/>
      <c r="D356" s="77"/>
      <c r="E356" s="78"/>
      <c r="F356" s="78"/>
      <c r="G356" s="78"/>
      <c r="H356" s="79"/>
      <c r="I356" s="77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</row>
    <row r="357" ht="10.5" customHeight="1">
      <c r="A357" s="76"/>
      <c r="B357" s="76"/>
      <c r="C357" s="76"/>
      <c r="D357" s="77"/>
      <c r="E357" s="78"/>
      <c r="F357" s="78"/>
      <c r="G357" s="78"/>
      <c r="H357" s="79"/>
      <c r="I357" s="77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</row>
    <row r="358" ht="10.5" customHeight="1">
      <c r="A358" s="76"/>
      <c r="B358" s="76"/>
      <c r="C358" s="76"/>
      <c r="D358" s="77"/>
      <c r="E358" s="78"/>
      <c r="F358" s="78"/>
      <c r="G358" s="78"/>
      <c r="H358" s="79"/>
      <c r="I358" s="77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</row>
    <row r="359" ht="10.5" customHeight="1">
      <c r="A359" s="76"/>
      <c r="B359" s="76"/>
      <c r="C359" s="76"/>
      <c r="D359" s="77"/>
      <c r="E359" s="78"/>
      <c r="F359" s="78"/>
      <c r="G359" s="78"/>
      <c r="H359" s="79"/>
      <c r="I359" s="77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</row>
    <row r="360" ht="10.5" customHeight="1">
      <c r="A360" s="76"/>
      <c r="B360" s="76"/>
      <c r="C360" s="76"/>
      <c r="D360" s="77"/>
      <c r="E360" s="78"/>
      <c r="F360" s="78"/>
      <c r="G360" s="78"/>
      <c r="H360" s="79"/>
      <c r="I360" s="77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</row>
    <row r="361" ht="10.5" customHeight="1">
      <c r="A361" s="76"/>
      <c r="B361" s="76"/>
      <c r="C361" s="76"/>
      <c r="D361" s="77"/>
      <c r="E361" s="78"/>
      <c r="F361" s="78"/>
      <c r="G361" s="78"/>
      <c r="H361" s="79"/>
      <c r="I361" s="77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</row>
    <row r="362" ht="10.5" customHeight="1">
      <c r="A362" s="76"/>
      <c r="B362" s="76"/>
      <c r="C362" s="76"/>
      <c r="D362" s="77"/>
      <c r="E362" s="78"/>
      <c r="F362" s="78"/>
      <c r="G362" s="78"/>
      <c r="H362" s="79"/>
      <c r="I362" s="77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</row>
    <row r="363" ht="10.5" customHeight="1">
      <c r="A363" s="76"/>
      <c r="B363" s="76"/>
      <c r="C363" s="76"/>
      <c r="D363" s="77"/>
      <c r="E363" s="78"/>
      <c r="F363" s="78"/>
      <c r="G363" s="78"/>
      <c r="H363" s="79"/>
      <c r="I363" s="77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</row>
    <row r="364" ht="10.5" customHeight="1">
      <c r="A364" s="76"/>
      <c r="B364" s="76"/>
      <c r="C364" s="76"/>
      <c r="D364" s="77"/>
      <c r="E364" s="78"/>
      <c r="F364" s="78"/>
      <c r="G364" s="78"/>
      <c r="H364" s="79"/>
      <c r="I364" s="77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</row>
    <row r="365" ht="10.5" customHeight="1">
      <c r="A365" s="76"/>
      <c r="B365" s="76"/>
      <c r="C365" s="76"/>
      <c r="D365" s="77"/>
      <c r="E365" s="78"/>
      <c r="F365" s="78"/>
      <c r="G365" s="78"/>
      <c r="H365" s="79"/>
      <c r="I365" s="77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</row>
    <row r="366" ht="10.5" customHeight="1">
      <c r="A366" s="76"/>
      <c r="B366" s="76"/>
      <c r="C366" s="76"/>
      <c r="D366" s="77"/>
      <c r="E366" s="78"/>
      <c r="F366" s="78"/>
      <c r="G366" s="78"/>
      <c r="H366" s="79"/>
      <c r="I366" s="77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</row>
    <row r="367" ht="10.5" customHeight="1">
      <c r="A367" s="76"/>
      <c r="B367" s="76"/>
      <c r="C367" s="76"/>
      <c r="D367" s="77"/>
      <c r="E367" s="78"/>
      <c r="F367" s="78"/>
      <c r="G367" s="78"/>
      <c r="H367" s="79"/>
      <c r="I367" s="77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</row>
    <row r="368" ht="10.5" customHeight="1">
      <c r="A368" s="76"/>
      <c r="B368" s="76"/>
      <c r="C368" s="76"/>
      <c r="D368" s="77"/>
      <c r="E368" s="78"/>
      <c r="F368" s="78"/>
      <c r="G368" s="78"/>
      <c r="H368" s="79"/>
      <c r="I368" s="77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</row>
    <row r="369" ht="10.5" customHeight="1">
      <c r="A369" s="76"/>
      <c r="B369" s="76"/>
      <c r="C369" s="76"/>
      <c r="D369" s="77"/>
      <c r="E369" s="78"/>
      <c r="F369" s="78"/>
      <c r="G369" s="78"/>
      <c r="H369" s="79"/>
      <c r="I369" s="77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</row>
    <row r="370" ht="10.5" customHeight="1">
      <c r="A370" s="76"/>
      <c r="B370" s="76"/>
      <c r="C370" s="76"/>
      <c r="D370" s="77"/>
      <c r="E370" s="78"/>
      <c r="F370" s="78"/>
      <c r="G370" s="78"/>
      <c r="H370" s="79"/>
      <c r="I370" s="77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</row>
    <row r="371" ht="10.5" customHeight="1">
      <c r="A371" s="76"/>
      <c r="B371" s="76"/>
      <c r="C371" s="76"/>
      <c r="D371" s="77"/>
      <c r="E371" s="78"/>
      <c r="F371" s="78"/>
      <c r="G371" s="78"/>
      <c r="H371" s="79"/>
      <c r="I371" s="77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</row>
    <row r="372" ht="10.5" customHeight="1">
      <c r="A372" s="76"/>
      <c r="B372" s="76"/>
      <c r="C372" s="76"/>
      <c r="D372" s="77"/>
      <c r="E372" s="78"/>
      <c r="F372" s="78"/>
      <c r="G372" s="78"/>
      <c r="H372" s="79"/>
      <c r="I372" s="77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</row>
    <row r="373" ht="10.5" customHeight="1">
      <c r="A373" s="76"/>
      <c r="B373" s="76"/>
      <c r="C373" s="76"/>
      <c r="D373" s="77"/>
      <c r="E373" s="78"/>
      <c r="F373" s="78"/>
      <c r="G373" s="78"/>
      <c r="H373" s="79"/>
      <c r="I373" s="77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</row>
    <row r="374" ht="10.5" customHeight="1">
      <c r="A374" s="76"/>
      <c r="B374" s="76"/>
      <c r="C374" s="76"/>
      <c r="D374" s="77"/>
      <c r="E374" s="78"/>
      <c r="F374" s="78"/>
      <c r="G374" s="78"/>
      <c r="H374" s="79"/>
      <c r="I374" s="77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</row>
    <row r="375" ht="10.5" customHeight="1">
      <c r="A375" s="76"/>
      <c r="B375" s="76"/>
      <c r="C375" s="76"/>
      <c r="D375" s="77"/>
      <c r="E375" s="78"/>
      <c r="F375" s="78"/>
      <c r="G375" s="78"/>
      <c r="H375" s="79"/>
      <c r="I375" s="77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</row>
    <row r="376" ht="10.5" customHeight="1">
      <c r="A376" s="76"/>
      <c r="B376" s="76"/>
      <c r="C376" s="76"/>
      <c r="D376" s="77"/>
      <c r="E376" s="78"/>
      <c r="F376" s="78"/>
      <c r="G376" s="78"/>
      <c r="H376" s="79"/>
      <c r="I376" s="77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</row>
    <row r="377" ht="10.5" customHeight="1">
      <c r="A377" s="76"/>
      <c r="B377" s="76"/>
      <c r="C377" s="76"/>
      <c r="D377" s="77"/>
      <c r="E377" s="78"/>
      <c r="F377" s="78"/>
      <c r="G377" s="78"/>
      <c r="H377" s="79"/>
      <c r="I377" s="77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</row>
    <row r="378" ht="10.5" customHeight="1">
      <c r="A378" s="76"/>
      <c r="B378" s="76"/>
      <c r="C378" s="76"/>
      <c r="D378" s="77"/>
      <c r="E378" s="78"/>
      <c r="F378" s="78"/>
      <c r="G378" s="78"/>
      <c r="H378" s="79"/>
      <c r="I378" s="77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</row>
    <row r="379" ht="10.5" customHeight="1">
      <c r="A379" s="76"/>
      <c r="B379" s="76"/>
      <c r="C379" s="76"/>
      <c r="D379" s="77"/>
      <c r="E379" s="78"/>
      <c r="F379" s="78"/>
      <c r="G379" s="78"/>
      <c r="H379" s="79"/>
      <c r="I379" s="77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</row>
    <row r="380" ht="10.5" customHeight="1">
      <c r="A380" s="76"/>
      <c r="B380" s="76"/>
      <c r="C380" s="76"/>
      <c r="D380" s="77"/>
      <c r="E380" s="78"/>
      <c r="F380" s="78"/>
      <c r="G380" s="78"/>
      <c r="H380" s="79"/>
      <c r="I380" s="77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</row>
    <row r="381" ht="10.5" customHeight="1">
      <c r="A381" s="76"/>
      <c r="B381" s="76"/>
      <c r="C381" s="76"/>
      <c r="D381" s="77"/>
      <c r="E381" s="78"/>
      <c r="F381" s="78"/>
      <c r="G381" s="78"/>
      <c r="H381" s="79"/>
      <c r="I381" s="77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</row>
    <row r="382" ht="10.5" customHeight="1">
      <c r="A382" s="76"/>
      <c r="B382" s="76"/>
      <c r="C382" s="76"/>
      <c r="D382" s="77"/>
      <c r="E382" s="78"/>
      <c r="F382" s="78"/>
      <c r="G382" s="78"/>
      <c r="H382" s="79"/>
      <c r="I382" s="77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</row>
    <row r="383" ht="10.5" customHeight="1">
      <c r="A383" s="76"/>
      <c r="B383" s="76"/>
      <c r="C383" s="76"/>
      <c r="D383" s="77"/>
      <c r="E383" s="78"/>
      <c r="F383" s="78"/>
      <c r="G383" s="78"/>
      <c r="H383" s="79"/>
      <c r="I383" s="77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</row>
    <row r="384" ht="10.5" customHeight="1">
      <c r="A384" s="76"/>
      <c r="B384" s="76"/>
      <c r="C384" s="76"/>
      <c r="D384" s="77"/>
      <c r="E384" s="78"/>
      <c r="F384" s="78"/>
      <c r="G384" s="78"/>
      <c r="H384" s="79"/>
      <c r="I384" s="77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</row>
    <row r="385" ht="10.5" customHeight="1">
      <c r="A385" s="76"/>
      <c r="B385" s="76"/>
      <c r="C385" s="76"/>
      <c r="D385" s="77"/>
      <c r="E385" s="78"/>
      <c r="F385" s="78"/>
      <c r="G385" s="78"/>
      <c r="H385" s="79"/>
      <c r="I385" s="77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</row>
    <row r="386" ht="10.5" customHeight="1">
      <c r="A386" s="76"/>
      <c r="B386" s="76"/>
      <c r="C386" s="76"/>
      <c r="D386" s="77"/>
      <c r="E386" s="78"/>
      <c r="F386" s="78"/>
      <c r="G386" s="78"/>
      <c r="H386" s="79"/>
      <c r="I386" s="77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</row>
    <row r="387" ht="10.5" customHeight="1">
      <c r="A387" s="76"/>
      <c r="B387" s="76"/>
      <c r="C387" s="76"/>
      <c r="D387" s="77"/>
      <c r="E387" s="78"/>
      <c r="F387" s="78"/>
      <c r="G387" s="78"/>
      <c r="H387" s="79"/>
      <c r="I387" s="77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</row>
    <row r="388" ht="10.5" customHeight="1">
      <c r="A388" s="76"/>
      <c r="B388" s="76"/>
      <c r="C388" s="76"/>
      <c r="D388" s="77"/>
      <c r="E388" s="78"/>
      <c r="F388" s="78"/>
      <c r="G388" s="78"/>
      <c r="H388" s="79"/>
      <c r="I388" s="77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</row>
    <row r="389" ht="10.5" customHeight="1">
      <c r="A389" s="76"/>
      <c r="B389" s="76"/>
      <c r="C389" s="76"/>
      <c r="D389" s="77"/>
      <c r="E389" s="78"/>
      <c r="F389" s="78"/>
      <c r="G389" s="78"/>
      <c r="H389" s="79"/>
      <c r="I389" s="77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</row>
    <row r="390" ht="10.5" customHeight="1">
      <c r="A390" s="76"/>
      <c r="B390" s="76"/>
      <c r="C390" s="76"/>
      <c r="D390" s="77"/>
      <c r="E390" s="78"/>
      <c r="F390" s="78"/>
      <c r="G390" s="78"/>
      <c r="H390" s="79"/>
      <c r="I390" s="77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</row>
    <row r="391" ht="10.5" customHeight="1">
      <c r="A391" s="76"/>
      <c r="B391" s="76"/>
      <c r="C391" s="76"/>
      <c r="D391" s="77"/>
      <c r="E391" s="78"/>
      <c r="F391" s="78"/>
      <c r="G391" s="78"/>
      <c r="H391" s="79"/>
      <c r="I391" s="77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</row>
    <row r="392" ht="10.5" customHeight="1">
      <c r="A392" s="76"/>
      <c r="B392" s="76"/>
      <c r="C392" s="76"/>
      <c r="D392" s="77"/>
      <c r="E392" s="78"/>
      <c r="F392" s="78"/>
      <c r="G392" s="78"/>
      <c r="H392" s="79"/>
      <c r="I392" s="77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</row>
    <row r="393" ht="10.5" customHeight="1">
      <c r="A393" s="76"/>
      <c r="B393" s="76"/>
      <c r="C393" s="76"/>
      <c r="D393" s="77"/>
      <c r="E393" s="78"/>
      <c r="F393" s="78"/>
      <c r="G393" s="78"/>
      <c r="H393" s="79"/>
      <c r="I393" s="77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</row>
    <row r="394" ht="10.5" customHeight="1">
      <c r="A394" s="76"/>
      <c r="B394" s="76"/>
      <c r="C394" s="76"/>
      <c r="D394" s="77"/>
      <c r="E394" s="78"/>
      <c r="F394" s="78"/>
      <c r="G394" s="78"/>
      <c r="H394" s="79"/>
      <c r="I394" s="77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</row>
    <row r="395" ht="10.5" customHeight="1">
      <c r="A395" s="76"/>
      <c r="B395" s="76"/>
      <c r="C395" s="76"/>
      <c r="D395" s="77"/>
      <c r="E395" s="78"/>
      <c r="F395" s="78"/>
      <c r="G395" s="78"/>
      <c r="H395" s="79"/>
      <c r="I395" s="77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</row>
    <row r="396" ht="10.5" customHeight="1">
      <c r="A396" s="76"/>
      <c r="B396" s="76"/>
      <c r="C396" s="76"/>
      <c r="D396" s="77"/>
      <c r="E396" s="78"/>
      <c r="F396" s="78"/>
      <c r="G396" s="78"/>
      <c r="H396" s="79"/>
      <c r="I396" s="77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</row>
    <row r="397" ht="10.5" customHeight="1">
      <c r="A397" s="76"/>
      <c r="B397" s="76"/>
      <c r="C397" s="76"/>
      <c r="D397" s="77"/>
      <c r="E397" s="78"/>
      <c r="F397" s="78"/>
      <c r="G397" s="78"/>
      <c r="H397" s="79"/>
      <c r="I397" s="77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</row>
    <row r="398" ht="10.5" customHeight="1">
      <c r="A398" s="76"/>
      <c r="B398" s="76"/>
      <c r="C398" s="76"/>
      <c r="D398" s="77"/>
      <c r="E398" s="78"/>
      <c r="F398" s="78"/>
      <c r="G398" s="78"/>
      <c r="H398" s="79"/>
      <c r="I398" s="77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</row>
    <row r="399" ht="10.5" customHeight="1">
      <c r="A399" s="76"/>
      <c r="B399" s="76"/>
      <c r="C399" s="76"/>
      <c r="D399" s="77"/>
      <c r="E399" s="78"/>
      <c r="F399" s="78"/>
      <c r="G399" s="78"/>
      <c r="H399" s="79"/>
      <c r="I399" s="77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</row>
    <row r="400" ht="10.5" customHeight="1">
      <c r="A400" s="76"/>
      <c r="B400" s="76"/>
      <c r="C400" s="76"/>
      <c r="D400" s="77"/>
      <c r="E400" s="78"/>
      <c r="F400" s="78"/>
      <c r="G400" s="78"/>
      <c r="H400" s="79"/>
      <c r="I400" s="77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</row>
    <row r="401" ht="10.5" customHeight="1">
      <c r="A401" s="76"/>
      <c r="B401" s="76"/>
      <c r="C401" s="76"/>
      <c r="D401" s="77"/>
      <c r="E401" s="78"/>
      <c r="F401" s="78"/>
      <c r="G401" s="78"/>
      <c r="H401" s="79"/>
      <c r="I401" s="77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</row>
    <row r="402" ht="10.5" customHeight="1">
      <c r="A402" s="76"/>
      <c r="B402" s="76"/>
      <c r="C402" s="76"/>
      <c r="D402" s="77"/>
      <c r="E402" s="78"/>
      <c r="F402" s="78"/>
      <c r="G402" s="78"/>
      <c r="H402" s="79"/>
      <c r="I402" s="77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</row>
    <row r="403" ht="10.5" customHeight="1">
      <c r="A403" s="76"/>
      <c r="B403" s="76"/>
      <c r="C403" s="76"/>
      <c r="D403" s="77"/>
      <c r="E403" s="78"/>
      <c r="F403" s="78"/>
      <c r="G403" s="78"/>
      <c r="H403" s="79"/>
      <c r="I403" s="77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</row>
    <row r="404" ht="10.5" customHeight="1">
      <c r="A404" s="76"/>
      <c r="B404" s="76"/>
      <c r="C404" s="76"/>
      <c r="D404" s="77"/>
      <c r="E404" s="78"/>
      <c r="F404" s="78"/>
      <c r="G404" s="78"/>
      <c r="H404" s="79"/>
      <c r="I404" s="77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</row>
    <row r="405" ht="10.5" customHeight="1">
      <c r="A405" s="76"/>
      <c r="B405" s="76"/>
      <c r="C405" s="76"/>
      <c r="D405" s="77"/>
      <c r="E405" s="78"/>
      <c r="F405" s="78"/>
      <c r="G405" s="78"/>
      <c r="H405" s="79"/>
      <c r="I405" s="77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</row>
    <row r="406" ht="10.5" customHeight="1">
      <c r="A406" s="76"/>
      <c r="B406" s="76"/>
      <c r="C406" s="76"/>
      <c r="D406" s="77"/>
      <c r="E406" s="78"/>
      <c r="F406" s="78"/>
      <c r="G406" s="78"/>
      <c r="H406" s="79"/>
      <c r="I406" s="77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</row>
    <row r="407" ht="10.5" customHeight="1">
      <c r="A407" s="76"/>
      <c r="B407" s="76"/>
      <c r="C407" s="76"/>
      <c r="D407" s="77"/>
      <c r="E407" s="78"/>
      <c r="F407" s="78"/>
      <c r="G407" s="78"/>
      <c r="H407" s="79"/>
      <c r="I407" s="77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</row>
    <row r="408" ht="10.5" customHeight="1">
      <c r="A408" s="76"/>
      <c r="B408" s="76"/>
      <c r="C408" s="76"/>
      <c r="D408" s="77"/>
      <c r="E408" s="78"/>
      <c r="F408" s="78"/>
      <c r="G408" s="78"/>
      <c r="H408" s="79"/>
      <c r="I408" s="77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</row>
    <row r="409" ht="10.5" customHeight="1">
      <c r="A409" s="76"/>
      <c r="B409" s="76"/>
      <c r="C409" s="76"/>
      <c r="D409" s="77"/>
      <c r="E409" s="78"/>
      <c r="F409" s="78"/>
      <c r="G409" s="78"/>
      <c r="H409" s="79"/>
      <c r="I409" s="77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</row>
    <row r="410" ht="10.5" customHeight="1">
      <c r="A410" s="76"/>
      <c r="B410" s="76"/>
      <c r="C410" s="76"/>
      <c r="D410" s="77"/>
      <c r="E410" s="78"/>
      <c r="F410" s="78"/>
      <c r="G410" s="78"/>
      <c r="H410" s="79"/>
      <c r="I410" s="77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</row>
    <row r="411" ht="10.5" customHeight="1">
      <c r="A411" s="76"/>
      <c r="B411" s="76"/>
      <c r="C411" s="76"/>
      <c r="D411" s="77"/>
      <c r="E411" s="78"/>
      <c r="F411" s="78"/>
      <c r="G411" s="78"/>
      <c r="H411" s="79"/>
      <c r="I411" s="77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</row>
    <row r="412" ht="10.5" customHeight="1">
      <c r="A412" s="76"/>
      <c r="B412" s="76"/>
      <c r="C412" s="76"/>
      <c r="D412" s="77"/>
      <c r="E412" s="78"/>
      <c r="F412" s="78"/>
      <c r="G412" s="78"/>
      <c r="H412" s="79"/>
      <c r="I412" s="77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</row>
    <row r="413" ht="10.5" customHeight="1">
      <c r="A413" s="76"/>
      <c r="B413" s="76"/>
      <c r="C413" s="76"/>
      <c r="D413" s="77"/>
      <c r="E413" s="78"/>
      <c r="F413" s="78"/>
      <c r="G413" s="78"/>
      <c r="H413" s="79"/>
      <c r="I413" s="77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</row>
    <row r="414" ht="10.5" customHeight="1">
      <c r="A414" s="76"/>
      <c r="B414" s="76"/>
      <c r="C414" s="76"/>
      <c r="D414" s="77"/>
      <c r="E414" s="78"/>
      <c r="F414" s="78"/>
      <c r="G414" s="78"/>
      <c r="H414" s="79"/>
      <c r="I414" s="77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</row>
    <row r="415" ht="10.5" customHeight="1">
      <c r="A415" s="76"/>
      <c r="B415" s="76"/>
      <c r="C415" s="76"/>
      <c r="D415" s="77"/>
      <c r="E415" s="78"/>
      <c r="F415" s="78"/>
      <c r="G415" s="78"/>
      <c r="H415" s="79"/>
      <c r="I415" s="77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</row>
    <row r="416" ht="10.5" customHeight="1">
      <c r="A416" s="76"/>
      <c r="B416" s="76"/>
      <c r="C416" s="76"/>
      <c r="D416" s="77"/>
      <c r="E416" s="78"/>
      <c r="F416" s="78"/>
      <c r="G416" s="78"/>
      <c r="H416" s="79"/>
      <c r="I416" s="77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</row>
    <row r="417" ht="10.5" customHeight="1">
      <c r="A417" s="76"/>
      <c r="B417" s="76"/>
      <c r="C417" s="76"/>
      <c r="D417" s="77"/>
      <c r="E417" s="78"/>
      <c r="F417" s="78"/>
      <c r="G417" s="78"/>
      <c r="H417" s="79"/>
      <c r="I417" s="77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</row>
    <row r="418" ht="10.5" customHeight="1">
      <c r="A418" s="76"/>
      <c r="B418" s="76"/>
      <c r="C418" s="76"/>
      <c r="D418" s="77"/>
      <c r="E418" s="78"/>
      <c r="F418" s="78"/>
      <c r="G418" s="78"/>
      <c r="H418" s="79"/>
      <c r="I418" s="77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</row>
    <row r="419" ht="10.5" customHeight="1">
      <c r="A419" s="76"/>
      <c r="B419" s="76"/>
      <c r="C419" s="76"/>
      <c r="D419" s="77"/>
      <c r="E419" s="78"/>
      <c r="F419" s="78"/>
      <c r="G419" s="78"/>
      <c r="H419" s="79"/>
      <c r="I419" s="77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</row>
    <row r="420" ht="10.5" customHeight="1">
      <c r="A420" s="76"/>
      <c r="B420" s="76"/>
      <c r="C420" s="76"/>
      <c r="D420" s="77"/>
      <c r="E420" s="78"/>
      <c r="F420" s="78"/>
      <c r="G420" s="78"/>
      <c r="H420" s="79"/>
      <c r="I420" s="77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</row>
    <row r="421" ht="10.5" customHeight="1">
      <c r="A421" s="76"/>
      <c r="B421" s="76"/>
      <c r="C421" s="76"/>
      <c r="D421" s="77"/>
      <c r="E421" s="78"/>
      <c r="F421" s="78"/>
      <c r="G421" s="78"/>
      <c r="H421" s="79"/>
      <c r="I421" s="77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</row>
    <row r="422" ht="10.5" customHeight="1">
      <c r="A422" s="76"/>
      <c r="B422" s="76"/>
      <c r="C422" s="76"/>
      <c r="D422" s="77"/>
      <c r="E422" s="78"/>
      <c r="F422" s="78"/>
      <c r="G422" s="78"/>
      <c r="H422" s="79"/>
      <c r="I422" s="77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</row>
    <row r="423" ht="10.5" customHeight="1">
      <c r="A423" s="76"/>
      <c r="B423" s="76"/>
      <c r="C423" s="76"/>
      <c r="D423" s="77"/>
      <c r="E423" s="78"/>
      <c r="F423" s="78"/>
      <c r="G423" s="78"/>
      <c r="H423" s="79"/>
      <c r="I423" s="77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</row>
    <row r="424" ht="10.5" customHeight="1">
      <c r="A424" s="76"/>
      <c r="B424" s="76"/>
      <c r="C424" s="76"/>
      <c r="D424" s="77"/>
      <c r="E424" s="78"/>
      <c r="F424" s="78"/>
      <c r="G424" s="78"/>
      <c r="H424" s="79"/>
      <c r="I424" s="77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</row>
    <row r="425" ht="10.5" customHeight="1">
      <c r="A425" s="76"/>
      <c r="B425" s="76"/>
      <c r="C425" s="76"/>
      <c r="D425" s="77"/>
      <c r="E425" s="78"/>
      <c r="F425" s="78"/>
      <c r="G425" s="78"/>
      <c r="H425" s="79"/>
      <c r="I425" s="77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</row>
    <row r="426" ht="10.5" customHeight="1">
      <c r="A426" s="76"/>
      <c r="B426" s="76"/>
      <c r="C426" s="76"/>
      <c r="D426" s="77"/>
      <c r="E426" s="78"/>
      <c r="F426" s="78"/>
      <c r="G426" s="78"/>
      <c r="H426" s="79"/>
      <c r="I426" s="77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</row>
    <row r="427" ht="10.5" customHeight="1">
      <c r="A427" s="76"/>
      <c r="B427" s="76"/>
      <c r="C427" s="76"/>
      <c r="D427" s="77"/>
      <c r="E427" s="78"/>
      <c r="F427" s="78"/>
      <c r="G427" s="78"/>
      <c r="H427" s="79"/>
      <c r="I427" s="77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</row>
    <row r="428" ht="10.5" customHeight="1">
      <c r="A428" s="76"/>
      <c r="B428" s="76"/>
      <c r="C428" s="76"/>
      <c r="D428" s="77"/>
      <c r="E428" s="78"/>
      <c r="F428" s="78"/>
      <c r="G428" s="78"/>
      <c r="H428" s="79"/>
      <c r="I428" s="77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</row>
    <row r="429" ht="10.5" customHeight="1">
      <c r="A429" s="76"/>
      <c r="B429" s="76"/>
      <c r="C429" s="76"/>
      <c r="D429" s="77"/>
      <c r="E429" s="78"/>
      <c r="F429" s="78"/>
      <c r="G429" s="78"/>
      <c r="H429" s="79"/>
      <c r="I429" s="77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</row>
    <row r="430" ht="10.5" customHeight="1">
      <c r="A430" s="76"/>
      <c r="B430" s="76"/>
      <c r="C430" s="76"/>
      <c r="D430" s="77"/>
      <c r="E430" s="78"/>
      <c r="F430" s="78"/>
      <c r="G430" s="78"/>
      <c r="H430" s="79"/>
      <c r="I430" s="77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</row>
    <row r="431" ht="10.5" customHeight="1">
      <c r="A431" s="76"/>
      <c r="B431" s="76"/>
      <c r="C431" s="76"/>
      <c r="D431" s="77"/>
      <c r="E431" s="78"/>
      <c r="F431" s="78"/>
      <c r="G431" s="78"/>
      <c r="H431" s="79"/>
      <c r="I431" s="77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</row>
    <row r="432" ht="10.5" customHeight="1">
      <c r="A432" s="76"/>
      <c r="B432" s="76"/>
      <c r="C432" s="76"/>
      <c r="D432" s="77"/>
      <c r="E432" s="78"/>
      <c r="F432" s="78"/>
      <c r="G432" s="78"/>
      <c r="H432" s="79"/>
      <c r="I432" s="77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</row>
    <row r="433" ht="10.5" customHeight="1">
      <c r="A433" s="76"/>
      <c r="B433" s="76"/>
      <c r="C433" s="76"/>
      <c r="D433" s="77"/>
      <c r="E433" s="78"/>
      <c r="F433" s="78"/>
      <c r="G433" s="78"/>
      <c r="H433" s="79"/>
      <c r="I433" s="77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</row>
    <row r="434" ht="10.5" customHeight="1">
      <c r="A434" s="76"/>
      <c r="B434" s="76"/>
      <c r="C434" s="76"/>
      <c r="D434" s="77"/>
      <c r="E434" s="78"/>
      <c r="F434" s="78"/>
      <c r="G434" s="78"/>
      <c r="H434" s="79"/>
      <c r="I434" s="77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</row>
    <row r="435" ht="10.5" customHeight="1">
      <c r="A435" s="76"/>
      <c r="B435" s="76"/>
      <c r="C435" s="76"/>
      <c r="D435" s="77"/>
      <c r="E435" s="78"/>
      <c r="F435" s="78"/>
      <c r="G435" s="78"/>
      <c r="H435" s="79"/>
      <c r="I435" s="77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</row>
    <row r="436" ht="10.5" customHeight="1">
      <c r="A436" s="76"/>
      <c r="B436" s="76"/>
      <c r="C436" s="76"/>
      <c r="D436" s="77"/>
      <c r="E436" s="78"/>
      <c r="F436" s="78"/>
      <c r="G436" s="78"/>
      <c r="H436" s="79"/>
      <c r="I436" s="77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</row>
    <row r="437" ht="10.5" customHeight="1">
      <c r="A437" s="76"/>
      <c r="B437" s="76"/>
      <c r="C437" s="76"/>
      <c r="D437" s="77"/>
      <c r="E437" s="78"/>
      <c r="F437" s="78"/>
      <c r="G437" s="78"/>
      <c r="H437" s="79"/>
      <c r="I437" s="77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</row>
    <row r="438" ht="10.5" customHeight="1">
      <c r="A438" s="76"/>
      <c r="B438" s="76"/>
      <c r="C438" s="76"/>
      <c r="D438" s="77"/>
      <c r="E438" s="78"/>
      <c r="F438" s="78"/>
      <c r="G438" s="78"/>
      <c r="H438" s="79"/>
      <c r="I438" s="77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</row>
    <row r="439" ht="10.5" customHeight="1">
      <c r="A439" s="76"/>
      <c r="B439" s="76"/>
      <c r="C439" s="76"/>
      <c r="D439" s="77"/>
      <c r="E439" s="78"/>
      <c r="F439" s="78"/>
      <c r="G439" s="78"/>
      <c r="H439" s="79"/>
      <c r="I439" s="77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</row>
    <row r="440" ht="10.5" customHeight="1">
      <c r="A440" s="76"/>
      <c r="B440" s="76"/>
      <c r="C440" s="76"/>
      <c r="D440" s="77"/>
      <c r="E440" s="78"/>
      <c r="F440" s="78"/>
      <c r="G440" s="78"/>
      <c r="H440" s="79"/>
      <c r="I440" s="77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</row>
    <row r="441" ht="10.5" customHeight="1">
      <c r="A441" s="76"/>
      <c r="B441" s="76"/>
      <c r="C441" s="76"/>
      <c r="D441" s="77"/>
      <c r="E441" s="78"/>
      <c r="F441" s="78"/>
      <c r="G441" s="78"/>
      <c r="H441" s="79"/>
      <c r="I441" s="77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</row>
    <row r="442" ht="10.5" customHeight="1">
      <c r="A442" s="76"/>
      <c r="B442" s="76"/>
      <c r="C442" s="76"/>
      <c r="D442" s="77"/>
      <c r="E442" s="78"/>
      <c r="F442" s="78"/>
      <c r="G442" s="78"/>
      <c r="H442" s="79"/>
      <c r="I442" s="77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</row>
    <row r="443" ht="10.5" customHeight="1">
      <c r="A443" s="76"/>
      <c r="B443" s="76"/>
      <c r="C443" s="76"/>
      <c r="D443" s="77"/>
      <c r="E443" s="78"/>
      <c r="F443" s="78"/>
      <c r="G443" s="78"/>
      <c r="H443" s="79"/>
      <c r="I443" s="77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</row>
    <row r="444" ht="10.5" customHeight="1">
      <c r="A444" s="76"/>
      <c r="B444" s="76"/>
      <c r="C444" s="76"/>
      <c r="D444" s="77"/>
      <c r="E444" s="78"/>
      <c r="F444" s="78"/>
      <c r="G444" s="78"/>
      <c r="H444" s="79"/>
      <c r="I444" s="77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</row>
    <row r="445" ht="10.5" customHeight="1">
      <c r="A445" s="76"/>
      <c r="B445" s="76"/>
      <c r="C445" s="76"/>
      <c r="D445" s="77"/>
      <c r="E445" s="78"/>
      <c r="F445" s="78"/>
      <c r="G445" s="78"/>
      <c r="H445" s="79"/>
      <c r="I445" s="77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</row>
    <row r="446" ht="10.5" customHeight="1">
      <c r="A446" s="76"/>
      <c r="B446" s="76"/>
      <c r="C446" s="76"/>
      <c r="D446" s="77"/>
      <c r="E446" s="78"/>
      <c r="F446" s="78"/>
      <c r="G446" s="78"/>
      <c r="H446" s="79"/>
      <c r="I446" s="77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</row>
    <row r="447" ht="10.5" customHeight="1">
      <c r="A447" s="76"/>
      <c r="B447" s="76"/>
      <c r="C447" s="76"/>
      <c r="D447" s="77"/>
      <c r="E447" s="78"/>
      <c r="F447" s="78"/>
      <c r="G447" s="78"/>
      <c r="H447" s="79"/>
      <c r="I447" s="77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</row>
    <row r="448" ht="10.5" customHeight="1">
      <c r="A448" s="76"/>
      <c r="B448" s="76"/>
      <c r="C448" s="76"/>
      <c r="D448" s="77"/>
      <c r="E448" s="78"/>
      <c r="F448" s="78"/>
      <c r="G448" s="78"/>
      <c r="H448" s="79"/>
      <c r="I448" s="77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</row>
    <row r="449" ht="10.5" customHeight="1">
      <c r="A449" s="76"/>
      <c r="B449" s="76"/>
      <c r="C449" s="76"/>
      <c r="D449" s="77"/>
      <c r="E449" s="78"/>
      <c r="F449" s="78"/>
      <c r="G449" s="78"/>
      <c r="H449" s="79"/>
      <c r="I449" s="77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</row>
    <row r="450" ht="10.5" customHeight="1">
      <c r="A450" s="76"/>
      <c r="B450" s="76"/>
      <c r="C450" s="76"/>
      <c r="D450" s="77"/>
      <c r="E450" s="78"/>
      <c r="F450" s="78"/>
      <c r="G450" s="78"/>
      <c r="H450" s="79"/>
      <c r="I450" s="77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</row>
    <row r="451" ht="10.5" customHeight="1">
      <c r="A451" s="76"/>
      <c r="B451" s="76"/>
      <c r="C451" s="76"/>
      <c r="D451" s="77"/>
      <c r="E451" s="78"/>
      <c r="F451" s="78"/>
      <c r="G451" s="78"/>
      <c r="H451" s="79"/>
      <c r="I451" s="77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</row>
    <row r="452" ht="10.5" customHeight="1">
      <c r="A452" s="76"/>
      <c r="B452" s="76"/>
      <c r="C452" s="76"/>
      <c r="D452" s="77"/>
      <c r="E452" s="78"/>
      <c r="F452" s="78"/>
      <c r="G452" s="78"/>
      <c r="H452" s="79"/>
      <c r="I452" s="77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</row>
    <row r="453" ht="10.5" customHeight="1">
      <c r="A453" s="76"/>
      <c r="B453" s="76"/>
      <c r="C453" s="76"/>
      <c r="D453" s="77"/>
      <c r="E453" s="78"/>
      <c r="F453" s="78"/>
      <c r="G453" s="78"/>
      <c r="H453" s="79"/>
      <c r="I453" s="77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</row>
    <row r="454" ht="10.5" customHeight="1">
      <c r="A454" s="76"/>
      <c r="B454" s="76"/>
      <c r="C454" s="76"/>
      <c r="D454" s="77"/>
      <c r="E454" s="78"/>
      <c r="F454" s="78"/>
      <c r="G454" s="78"/>
      <c r="H454" s="79"/>
      <c r="I454" s="77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</row>
    <row r="455" ht="10.5" customHeight="1">
      <c r="A455" s="76"/>
      <c r="B455" s="76"/>
      <c r="C455" s="76"/>
      <c r="D455" s="77"/>
      <c r="E455" s="78"/>
      <c r="F455" s="78"/>
      <c r="G455" s="78"/>
      <c r="H455" s="79"/>
      <c r="I455" s="77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</row>
    <row r="456" ht="10.5" customHeight="1">
      <c r="A456" s="76"/>
      <c r="B456" s="76"/>
      <c r="C456" s="76"/>
      <c r="D456" s="77"/>
      <c r="E456" s="78"/>
      <c r="F456" s="78"/>
      <c r="G456" s="78"/>
      <c r="H456" s="79"/>
      <c r="I456" s="77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</row>
    <row r="457" ht="10.5" customHeight="1">
      <c r="A457" s="76"/>
      <c r="B457" s="76"/>
      <c r="C457" s="76"/>
      <c r="D457" s="77"/>
      <c r="E457" s="78"/>
      <c r="F457" s="78"/>
      <c r="G457" s="78"/>
      <c r="H457" s="79"/>
      <c r="I457" s="77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</row>
    <row r="458" ht="10.5" customHeight="1">
      <c r="A458" s="76"/>
      <c r="B458" s="76"/>
      <c r="C458" s="76"/>
      <c r="D458" s="77"/>
      <c r="E458" s="78"/>
      <c r="F458" s="78"/>
      <c r="G458" s="78"/>
      <c r="H458" s="79"/>
      <c r="I458" s="77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</row>
    <row r="459" ht="10.5" customHeight="1">
      <c r="A459" s="76"/>
      <c r="B459" s="76"/>
      <c r="C459" s="76"/>
      <c r="D459" s="77"/>
      <c r="E459" s="78"/>
      <c r="F459" s="78"/>
      <c r="G459" s="78"/>
      <c r="H459" s="79"/>
      <c r="I459" s="77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</row>
    <row r="460" ht="10.5" customHeight="1">
      <c r="A460" s="76"/>
      <c r="B460" s="76"/>
      <c r="C460" s="76"/>
      <c r="D460" s="77"/>
      <c r="E460" s="78"/>
      <c r="F460" s="78"/>
      <c r="G460" s="78"/>
      <c r="H460" s="79"/>
      <c r="I460" s="77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</row>
    <row r="461" ht="10.5" customHeight="1">
      <c r="A461" s="76"/>
      <c r="B461" s="76"/>
      <c r="C461" s="76"/>
      <c r="D461" s="77"/>
      <c r="E461" s="78"/>
      <c r="F461" s="78"/>
      <c r="G461" s="78"/>
      <c r="H461" s="79"/>
      <c r="I461" s="77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</row>
    <row r="462" ht="10.5" customHeight="1">
      <c r="A462" s="76"/>
      <c r="B462" s="76"/>
      <c r="C462" s="76"/>
      <c r="D462" s="77"/>
      <c r="E462" s="78"/>
      <c r="F462" s="78"/>
      <c r="G462" s="78"/>
      <c r="H462" s="79"/>
      <c r="I462" s="77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</row>
    <row r="463" ht="10.5" customHeight="1">
      <c r="A463" s="76"/>
      <c r="B463" s="76"/>
      <c r="C463" s="76"/>
      <c r="D463" s="77"/>
      <c r="E463" s="78"/>
      <c r="F463" s="78"/>
      <c r="G463" s="78"/>
      <c r="H463" s="79"/>
      <c r="I463" s="77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</row>
    <row r="464" ht="10.5" customHeight="1">
      <c r="A464" s="76"/>
      <c r="B464" s="76"/>
      <c r="C464" s="76"/>
      <c r="D464" s="77"/>
      <c r="E464" s="78"/>
      <c r="F464" s="78"/>
      <c r="G464" s="78"/>
      <c r="H464" s="79"/>
      <c r="I464" s="77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</row>
    <row r="465" ht="10.5" customHeight="1">
      <c r="A465" s="76"/>
      <c r="B465" s="76"/>
      <c r="C465" s="76"/>
      <c r="D465" s="77"/>
      <c r="E465" s="78"/>
      <c r="F465" s="78"/>
      <c r="G465" s="78"/>
      <c r="H465" s="79"/>
      <c r="I465" s="77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</row>
    <row r="466" ht="10.5" customHeight="1">
      <c r="A466" s="76"/>
      <c r="B466" s="76"/>
      <c r="C466" s="76"/>
      <c r="D466" s="77"/>
      <c r="E466" s="78"/>
      <c r="F466" s="78"/>
      <c r="G466" s="78"/>
      <c r="H466" s="79"/>
      <c r="I466" s="77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</row>
    <row r="467" ht="10.5" customHeight="1">
      <c r="A467" s="76"/>
      <c r="B467" s="76"/>
      <c r="C467" s="76"/>
      <c r="D467" s="77"/>
      <c r="E467" s="78"/>
      <c r="F467" s="78"/>
      <c r="G467" s="78"/>
      <c r="H467" s="79"/>
      <c r="I467" s="77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</row>
    <row r="468" ht="10.5" customHeight="1">
      <c r="A468" s="76"/>
      <c r="B468" s="76"/>
      <c r="C468" s="76"/>
      <c r="D468" s="77"/>
      <c r="E468" s="78"/>
      <c r="F468" s="78"/>
      <c r="G468" s="78"/>
      <c r="H468" s="79"/>
      <c r="I468" s="77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</row>
    <row r="469" ht="10.5" customHeight="1">
      <c r="A469" s="76"/>
      <c r="B469" s="76"/>
      <c r="C469" s="76"/>
      <c r="D469" s="77"/>
      <c r="E469" s="78"/>
      <c r="F469" s="78"/>
      <c r="G469" s="78"/>
      <c r="H469" s="79"/>
      <c r="I469" s="77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</row>
    <row r="470" ht="10.5" customHeight="1">
      <c r="A470" s="76"/>
      <c r="B470" s="76"/>
      <c r="C470" s="76"/>
      <c r="D470" s="77"/>
      <c r="E470" s="78"/>
      <c r="F470" s="78"/>
      <c r="G470" s="78"/>
      <c r="H470" s="79"/>
      <c r="I470" s="77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</row>
    <row r="471" ht="10.5" customHeight="1">
      <c r="A471" s="76"/>
      <c r="B471" s="76"/>
      <c r="C471" s="76"/>
      <c r="D471" s="77"/>
      <c r="E471" s="78"/>
      <c r="F471" s="78"/>
      <c r="G471" s="78"/>
      <c r="H471" s="79"/>
      <c r="I471" s="77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</row>
    <row r="472" ht="10.5" customHeight="1">
      <c r="A472" s="76"/>
      <c r="B472" s="76"/>
      <c r="C472" s="76"/>
      <c r="D472" s="77"/>
      <c r="E472" s="78"/>
      <c r="F472" s="78"/>
      <c r="G472" s="78"/>
      <c r="H472" s="79"/>
      <c r="I472" s="77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</row>
    <row r="473" ht="10.5" customHeight="1">
      <c r="A473" s="76"/>
      <c r="B473" s="76"/>
      <c r="C473" s="76"/>
      <c r="D473" s="77"/>
      <c r="E473" s="78"/>
      <c r="F473" s="78"/>
      <c r="G473" s="78"/>
      <c r="H473" s="79"/>
      <c r="I473" s="77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</row>
    <row r="474" ht="10.5" customHeight="1">
      <c r="A474" s="76"/>
      <c r="B474" s="76"/>
      <c r="C474" s="76"/>
      <c r="D474" s="77"/>
      <c r="E474" s="78"/>
      <c r="F474" s="78"/>
      <c r="G474" s="78"/>
      <c r="H474" s="79"/>
      <c r="I474" s="77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</row>
    <row r="475" ht="10.5" customHeight="1">
      <c r="A475" s="76"/>
      <c r="B475" s="76"/>
      <c r="C475" s="76"/>
      <c r="D475" s="77"/>
      <c r="E475" s="78"/>
      <c r="F475" s="78"/>
      <c r="G475" s="78"/>
      <c r="H475" s="79"/>
      <c r="I475" s="77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</row>
    <row r="476" ht="10.5" customHeight="1">
      <c r="A476" s="76"/>
      <c r="B476" s="76"/>
      <c r="C476" s="76"/>
      <c r="D476" s="77"/>
      <c r="E476" s="78"/>
      <c r="F476" s="78"/>
      <c r="G476" s="78"/>
      <c r="H476" s="79"/>
      <c r="I476" s="77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</row>
    <row r="477" ht="10.5" customHeight="1">
      <c r="A477" s="76"/>
      <c r="B477" s="76"/>
      <c r="C477" s="76"/>
      <c r="D477" s="77"/>
      <c r="E477" s="78"/>
      <c r="F477" s="78"/>
      <c r="G477" s="78"/>
      <c r="H477" s="79"/>
      <c r="I477" s="77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</row>
    <row r="478" ht="10.5" customHeight="1">
      <c r="A478" s="76"/>
      <c r="B478" s="76"/>
      <c r="C478" s="76"/>
      <c r="D478" s="77"/>
      <c r="E478" s="78"/>
      <c r="F478" s="78"/>
      <c r="G478" s="78"/>
      <c r="H478" s="79"/>
      <c r="I478" s="77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</row>
    <row r="479" ht="10.5" customHeight="1">
      <c r="A479" s="76"/>
      <c r="B479" s="76"/>
      <c r="C479" s="76"/>
      <c r="D479" s="77"/>
      <c r="E479" s="78"/>
      <c r="F479" s="78"/>
      <c r="G479" s="78"/>
      <c r="H479" s="79"/>
      <c r="I479" s="77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</row>
    <row r="480" ht="10.5" customHeight="1">
      <c r="A480" s="76"/>
      <c r="B480" s="76"/>
      <c r="C480" s="76"/>
      <c r="D480" s="77"/>
      <c r="E480" s="78"/>
      <c r="F480" s="78"/>
      <c r="G480" s="78"/>
      <c r="H480" s="79"/>
      <c r="I480" s="77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</row>
    <row r="481" ht="10.5" customHeight="1">
      <c r="A481" s="76"/>
      <c r="B481" s="76"/>
      <c r="C481" s="76"/>
      <c r="D481" s="77"/>
      <c r="E481" s="78"/>
      <c r="F481" s="78"/>
      <c r="G481" s="78"/>
      <c r="H481" s="79"/>
      <c r="I481" s="77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</row>
    <row r="482" ht="10.5" customHeight="1">
      <c r="A482" s="76"/>
      <c r="B482" s="76"/>
      <c r="C482" s="76"/>
      <c r="D482" s="77"/>
      <c r="E482" s="78"/>
      <c r="F482" s="78"/>
      <c r="G482" s="78"/>
      <c r="H482" s="79"/>
      <c r="I482" s="77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</row>
    <row r="483" ht="10.5" customHeight="1">
      <c r="A483" s="76"/>
      <c r="B483" s="76"/>
      <c r="C483" s="76"/>
      <c r="D483" s="77"/>
      <c r="E483" s="78"/>
      <c r="F483" s="78"/>
      <c r="G483" s="78"/>
      <c r="H483" s="79"/>
      <c r="I483" s="77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</row>
    <row r="484" ht="10.5" customHeight="1">
      <c r="A484" s="76"/>
      <c r="B484" s="76"/>
      <c r="C484" s="76"/>
      <c r="D484" s="77"/>
      <c r="E484" s="78"/>
      <c r="F484" s="78"/>
      <c r="G484" s="78"/>
      <c r="H484" s="79"/>
      <c r="I484" s="77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</row>
    <row r="485" ht="10.5" customHeight="1">
      <c r="A485" s="76"/>
      <c r="B485" s="76"/>
      <c r="C485" s="76"/>
      <c r="D485" s="77"/>
      <c r="E485" s="78"/>
      <c r="F485" s="78"/>
      <c r="G485" s="78"/>
      <c r="H485" s="79"/>
      <c r="I485" s="77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</row>
    <row r="486" ht="10.5" customHeight="1">
      <c r="A486" s="76"/>
      <c r="B486" s="76"/>
      <c r="C486" s="76"/>
      <c r="D486" s="77"/>
      <c r="E486" s="78"/>
      <c r="F486" s="78"/>
      <c r="G486" s="78"/>
      <c r="H486" s="79"/>
      <c r="I486" s="77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</row>
    <row r="487" ht="10.5" customHeight="1">
      <c r="A487" s="76"/>
      <c r="B487" s="76"/>
      <c r="C487" s="76"/>
      <c r="D487" s="77"/>
      <c r="E487" s="78"/>
      <c r="F487" s="78"/>
      <c r="G487" s="78"/>
      <c r="H487" s="79"/>
      <c r="I487" s="77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</row>
    <row r="488" ht="10.5" customHeight="1">
      <c r="A488" s="76"/>
      <c r="B488" s="76"/>
      <c r="C488" s="76"/>
      <c r="D488" s="77"/>
      <c r="E488" s="78"/>
      <c r="F488" s="78"/>
      <c r="G488" s="78"/>
      <c r="H488" s="79"/>
      <c r="I488" s="77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</row>
    <row r="489" ht="10.5" customHeight="1">
      <c r="A489" s="76"/>
      <c r="B489" s="76"/>
      <c r="C489" s="76"/>
      <c r="D489" s="77"/>
      <c r="E489" s="78"/>
      <c r="F489" s="78"/>
      <c r="G489" s="78"/>
      <c r="H489" s="79"/>
      <c r="I489" s="77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</row>
    <row r="490" ht="10.5" customHeight="1">
      <c r="A490" s="76"/>
      <c r="B490" s="76"/>
      <c r="C490" s="76"/>
      <c r="D490" s="77"/>
      <c r="E490" s="78"/>
      <c r="F490" s="78"/>
      <c r="G490" s="78"/>
      <c r="H490" s="79"/>
      <c r="I490" s="77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</row>
    <row r="491" ht="10.5" customHeight="1">
      <c r="A491" s="76"/>
      <c r="B491" s="76"/>
      <c r="C491" s="76"/>
      <c r="D491" s="77"/>
      <c r="E491" s="78"/>
      <c r="F491" s="78"/>
      <c r="G491" s="78"/>
      <c r="H491" s="79"/>
      <c r="I491" s="77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</row>
    <row r="492" ht="10.5" customHeight="1">
      <c r="A492" s="76"/>
      <c r="B492" s="76"/>
      <c r="C492" s="76"/>
      <c r="D492" s="77"/>
      <c r="E492" s="78"/>
      <c r="F492" s="78"/>
      <c r="G492" s="78"/>
      <c r="H492" s="79"/>
      <c r="I492" s="77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</row>
    <row r="493" ht="10.5" customHeight="1">
      <c r="A493" s="76"/>
      <c r="B493" s="76"/>
      <c r="C493" s="76"/>
      <c r="D493" s="77"/>
      <c r="E493" s="78"/>
      <c r="F493" s="78"/>
      <c r="G493" s="78"/>
      <c r="H493" s="79"/>
      <c r="I493" s="77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</row>
    <row r="494" ht="10.5" customHeight="1">
      <c r="A494" s="76"/>
      <c r="B494" s="76"/>
      <c r="C494" s="76"/>
      <c r="D494" s="77"/>
      <c r="E494" s="78"/>
      <c r="F494" s="78"/>
      <c r="G494" s="78"/>
      <c r="H494" s="79"/>
      <c r="I494" s="77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</row>
    <row r="495" ht="10.5" customHeight="1">
      <c r="A495" s="76"/>
      <c r="B495" s="76"/>
      <c r="C495" s="76"/>
      <c r="D495" s="77"/>
      <c r="E495" s="78"/>
      <c r="F495" s="78"/>
      <c r="G495" s="78"/>
      <c r="H495" s="79"/>
      <c r="I495" s="77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</row>
    <row r="496" ht="10.5" customHeight="1">
      <c r="A496" s="76"/>
      <c r="B496" s="76"/>
      <c r="C496" s="76"/>
      <c r="D496" s="77"/>
      <c r="E496" s="78"/>
      <c r="F496" s="78"/>
      <c r="G496" s="78"/>
      <c r="H496" s="79"/>
      <c r="I496" s="77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</row>
    <row r="497" ht="10.5" customHeight="1">
      <c r="A497" s="76"/>
      <c r="B497" s="76"/>
      <c r="C497" s="76"/>
      <c r="D497" s="77"/>
      <c r="E497" s="78"/>
      <c r="F497" s="78"/>
      <c r="G497" s="78"/>
      <c r="H497" s="79"/>
      <c r="I497" s="77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</row>
    <row r="498" ht="10.5" customHeight="1">
      <c r="A498" s="76"/>
      <c r="B498" s="76"/>
      <c r="C498" s="76"/>
      <c r="D498" s="77"/>
      <c r="E498" s="78"/>
      <c r="F498" s="78"/>
      <c r="G498" s="78"/>
      <c r="H498" s="79"/>
      <c r="I498" s="77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</row>
    <row r="499" ht="10.5" customHeight="1">
      <c r="A499" s="76"/>
      <c r="B499" s="76"/>
      <c r="C499" s="76"/>
      <c r="D499" s="77"/>
      <c r="E499" s="78"/>
      <c r="F499" s="78"/>
      <c r="G499" s="78"/>
      <c r="H499" s="79"/>
      <c r="I499" s="77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</row>
    <row r="500" ht="10.5" customHeight="1">
      <c r="A500" s="76"/>
      <c r="B500" s="76"/>
      <c r="C500" s="76"/>
      <c r="D500" s="77"/>
      <c r="E500" s="78"/>
      <c r="F500" s="78"/>
      <c r="G500" s="78"/>
      <c r="H500" s="79"/>
      <c r="I500" s="77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</row>
    <row r="501" ht="10.5" customHeight="1">
      <c r="A501" s="76"/>
      <c r="B501" s="76"/>
      <c r="C501" s="76"/>
      <c r="D501" s="77"/>
      <c r="E501" s="78"/>
      <c r="F501" s="78"/>
      <c r="G501" s="78"/>
      <c r="H501" s="79"/>
      <c r="I501" s="77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</row>
    <row r="502" ht="10.5" customHeight="1">
      <c r="A502" s="76"/>
      <c r="B502" s="76"/>
      <c r="C502" s="76"/>
      <c r="D502" s="77"/>
      <c r="E502" s="78"/>
      <c r="F502" s="78"/>
      <c r="G502" s="78"/>
      <c r="H502" s="79"/>
      <c r="I502" s="77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</row>
    <row r="503" ht="10.5" customHeight="1">
      <c r="A503" s="76"/>
      <c r="B503" s="76"/>
      <c r="C503" s="76"/>
      <c r="D503" s="77"/>
      <c r="E503" s="78"/>
      <c r="F503" s="78"/>
      <c r="G503" s="78"/>
      <c r="H503" s="79"/>
      <c r="I503" s="77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</row>
    <row r="504" ht="10.5" customHeight="1">
      <c r="A504" s="76"/>
      <c r="B504" s="76"/>
      <c r="C504" s="76"/>
      <c r="D504" s="77"/>
      <c r="E504" s="78"/>
      <c r="F504" s="78"/>
      <c r="G504" s="78"/>
      <c r="H504" s="79"/>
      <c r="I504" s="77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</row>
    <row r="505" ht="10.5" customHeight="1">
      <c r="A505" s="76"/>
      <c r="B505" s="76"/>
      <c r="C505" s="76"/>
      <c r="D505" s="77"/>
      <c r="E505" s="78"/>
      <c r="F505" s="78"/>
      <c r="G505" s="78"/>
      <c r="H505" s="79"/>
      <c r="I505" s="77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</row>
    <row r="506" ht="10.5" customHeight="1">
      <c r="A506" s="76"/>
      <c r="B506" s="76"/>
      <c r="C506" s="76"/>
      <c r="D506" s="77"/>
      <c r="E506" s="78"/>
      <c r="F506" s="78"/>
      <c r="G506" s="78"/>
      <c r="H506" s="79"/>
      <c r="I506" s="77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</row>
    <row r="507" ht="10.5" customHeight="1">
      <c r="A507" s="76"/>
      <c r="B507" s="76"/>
      <c r="C507" s="76"/>
      <c r="D507" s="77"/>
      <c r="E507" s="78"/>
      <c r="F507" s="78"/>
      <c r="G507" s="78"/>
      <c r="H507" s="79"/>
      <c r="I507" s="77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</row>
    <row r="508" ht="10.5" customHeight="1">
      <c r="A508" s="76"/>
      <c r="B508" s="76"/>
      <c r="C508" s="76"/>
      <c r="D508" s="77"/>
      <c r="E508" s="78"/>
      <c r="F508" s="78"/>
      <c r="G508" s="78"/>
      <c r="H508" s="79"/>
      <c r="I508" s="77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</row>
    <row r="509" ht="10.5" customHeight="1">
      <c r="A509" s="76"/>
      <c r="B509" s="76"/>
      <c r="C509" s="76"/>
      <c r="D509" s="77"/>
      <c r="E509" s="78"/>
      <c r="F509" s="78"/>
      <c r="G509" s="78"/>
      <c r="H509" s="79"/>
      <c r="I509" s="77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</row>
    <row r="510" ht="10.5" customHeight="1">
      <c r="A510" s="76"/>
      <c r="B510" s="76"/>
      <c r="C510" s="76"/>
      <c r="D510" s="77"/>
      <c r="E510" s="78"/>
      <c r="F510" s="78"/>
      <c r="G510" s="78"/>
      <c r="H510" s="79"/>
      <c r="I510" s="77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</row>
    <row r="511" ht="10.5" customHeight="1">
      <c r="A511" s="76"/>
      <c r="B511" s="76"/>
      <c r="C511" s="76"/>
      <c r="D511" s="77"/>
      <c r="E511" s="78"/>
      <c r="F511" s="78"/>
      <c r="G511" s="78"/>
      <c r="H511" s="79"/>
      <c r="I511" s="77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</row>
    <row r="512" ht="10.5" customHeight="1">
      <c r="A512" s="76"/>
      <c r="B512" s="76"/>
      <c r="C512" s="76"/>
      <c r="D512" s="77"/>
      <c r="E512" s="78"/>
      <c r="F512" s="78"/>
      <c r="G512" s="78"/>
      <c r="H512" s="79"/>
      <c r="I512" s="77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</row>
    <row r="513" ht="10.5" customHeight="1">
      <c r="A513" s="76"/>
      <c r="B513" s="76"/>
      <c r="C513" s="76"/>
      <c r="D513" s="77"/>
      <c r="E513" s="78"/>
      <c r="F513" s="78"/>
      <c r="G513" s="78"/>
      <c r="H513" s="79"/>
      <c r="I513" s="77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</row>
    <row r="514" ht="10.5" customHeight="1">
      <c r="A514" s="76"/>
      <c r="B514" s="76"/>
      <c r="C514" s="76"/>
      <c r="D514" s="77"/>
      <c r="E514" s="78"/>
      <c r="F514" s="78"/>
      <c r="G514" s="78"/>
      <c r="H514" s="79"/>
      <c r="I514" s="77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</row>
    <row r="515" ht="10.5" customHeight="1">
      <c r="A515" s="76"/>
      <c r="B515" s="76"/>
      <c r="C515" s="76"/>
      <c r="D515" s="77"/>
      <c r="E515" s="78"/>
      <c r="F515" s="78"/>
      <c r="G515" s="78"/>
      <c r="H515" s="79"/>
      <c r="I515" s="77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</row>
    <row r="516" ht="10.5" customHeight="1">
      <c r="A516" s="76"/>
      <c r="B516" s="76"/>
      <c r="C516" s="76"/>
      <c r="D516" s="77"/>
      <c r="E516" s="78"/>
      <c r="F516" s="78"/>
      <c r="G516" s="78"/>
      <c r="H516" s="79"/>
      <c r="I516" s="77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</row>
    <row r="517" ht="10.5" customHeight="1">
      <c r="A517" s="76"/>
      <c r="B517" s="76"/>
      <c r="C517" s="76"/>
      <c r="D517" s="77"/>
      <c r="E517" s="78"/>
      <c r="F517" s="78"/>
      <c r="G517" s="78"/>
      <c r="H517" s="79"/>
      <c r="I517" s="77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</row>
    <row r="518" ht="10.5" customHeight="1">
      <c r="A518" s="76"/>
      <c r="B518" s="76"/>
      <c r="C518" s="76"/>
      <c r="D518" s="77"/>
      <c r="E518" s="78"/>
      <c r="F518" s="78"/>
      <c r="G518" s="78"/>
      <c r="H518" s="79"/>
      <c r="I518" s="77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</row>
    <row r="519" ht="10.5" customHeight="1">
      <c r="A519" s="76"/>
      <c r="B519" s="76"/>
      <c r="C519" s="76"/>
      <c r="D519" s="77"/>
      <c r="E519" s="78"/>
      <c r="F519" s="78"/>
      <c r="G519" s="78"/>
      <c r="H519" s="79"/>
      <c r="I519" s="77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</row>
    <row r="520" ht="10.5" customHeight="1">
      <c r="A520" s="76"/>
      <c r="B520" s="76"/>
      <c r="C520" s="76"/>
      <c r="D520" s="77"/>
      <c r="E520" s="78"/>
      <c r="F520" s="78"/>
      <c r="G520" s="78"/>
      <c r="H520" s="79"/>
      <c r="I520" s="77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</row>
    <row r="521" ht="10.5" customHeight="1">
      <c r="A521" s="76"/>
      <c r="B521" s="76"/>
      <c r="C521" s="76"/>
      <c r="D521" s="77"/>
      <c r="E521" s="78"/>
      <c r="F521" s="78"/>
      <c r="G521" s="78"/>
      <c r="H521" s="79"/>
      <c r="I521" s="77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</row>
    <row r="522" ht="10.5" customHeight="1">
      <c r="A522" s="76"/>
      <c r="B522" s="76"/>
      <c r="C522" s="76"/>
      <c r="D522" s="77"/>
      <c r="E522" s="78"/>
      <c r="F522" s="78"/>
      <c r="G522" s="78"/>
      <c r="H522" s="79"/>
      <c r="I522" s="77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</row>
    <row r="523" ht="10.5" customHeight="1">
      <c r="A523" s="76"/>
      <c r="B523" s="76"/>
      <c r="C523" s="76"/>
      <c r="D523" s="77"/>
      <c r="E523" s="78"/>
      <c r="F523" s="78"/>
      <c r="G523" s="78"/>
      <c r="H523" s="79"/>
      <c r="I523" s="77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</row>
    <row r="524" ht="10.5" customHeight="1">
      <c r="A524" s="76"/>
      <c r="B524" s="76"/>
      <c r="C524" s="76"/>
      <c r="D524" s="77"/>
      <c r="E524" s="78"/>
      <c r="F524" s="78"/>
      <c r="G524" s="78"/>
      <c r="H524" s="79"/>
      <c r="I524" s="77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</row>
    <row r="525" ht="10.5" customHeight="1">
      <c r="A525" s="76"/>
      <c r="B525" s="76"/>
      <c r="C525" s="76"/>
      <c r="D525" s="77"/>
      <c r="E525" s="78"/>
      <c r="F525" s="78"/>
      <c r="G525" s="78"/>
      <c r="H525" s="79"/>
      <c r="I525" s="77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</row>
    <row r="526" ht="10.5" customHeight="1">
      <c r="A526" s="76"/>
      <c r="B526" s="76"/>
      <c r="C526" s="76"/>
      <c r="D526" s="77"/>
      <c r="E526" s="78"/>
      <c r="F526" s="78"/>
      <c r="G526" s="78"/>
      <c r="H526" s="79"/>
      <c r="I526" s="77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</row>
    <row r="527" ht="10.5" customHeight="1">
      <c r="A527" s="76"/>
      <c r="B527" s="76"/>
      <c r="C527" s="76"/>
      <c r="D527" s="77"/>
      <c r="E527" s="78"/>
      <c r="F527" s="78"/>
      <c r="G527" s="78"/>
      <c r="H527" s="79"/>
      <c r="I527" s="77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</row>
    <row r="528" ht="10.5" customHeight="1">
      <c r="A528" s="76"/>
      <c r="B528" s="76"/>
      <c r="C528" s="76"/>
      <c r="D528" s="77"/>
      <c r="E528" s="78"/>
      <c r="F528" s="78"/>
      <c r="G528" s="78"/>
      <c r="H528" s="79"/>
      <c r="I528" s="77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</row>
    <row r="529" ht="10.5" customHeight="1">
      <c r="A529" s="76"/>
      <c r="B529" s="76"/>
      <c r="C529" s="76"/>
      <c r="D529" s="77"/>
      <c r="E529" s="78"/>
      <c r="F529" s="78"/>
      <c r="G529" s="78"/>
      <c r="H529" s="79"/>
      <c r="I529" s="77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</row>
    <row r="530" ht="10.5" customHeight="1">
      <c r="A530" s="76"/>
      <c r="B530" s="76"/>
      <c r="C530" s="76"/>
      <c r="D530" s="77"/>
      <c r="E530" s="78"/>
      <c r="F530" s="78"/>
      <c r="G530" s="78"/>
      <c r="H530" s="79"/>
      <c r="I530" s="77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</row>
    <row r="531" ht="10.5" customHeight="1">
      <c r="A531" s="76"/>
      <c r="B531" s="76"/>
      <c r="C531" s="76"/>
      <c r="D531" s="77"/>
      <c r="E531" s="78"/>
      <c r="F531" s="78"/>
      <c r="G531" s="78"/>
      <c r="H531" s="79"/>
      <c r="I531" s="77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</row>
    <row r="532" ht="10.5" customHeight="1">
      <c r="A532" s="76"/>
      <c r="B532" s="76"/>
      <c r="C532" s="76"/>
      <c r="D532" s="77"/>
      <c r="E532" s="78"/>
      <c r="F532" s="78"/>
      <c r="G532" s="78"/>
      <c r="H532" s="79"/>
      <c r="I532" s="77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</row>
    <row r="533" ht="10.5" customHeight="1">
      <c r="A533" s="76"/>
      <c r="B533" s="76"/>
      <c r="C533" s="76"/>
      <c r="D533" s="77"/>
      <c r="E533" s="78"/>
      <c r="F533" s="78"/>
      <c r="G533" s="78"/>
      <c r="H533" s="79"/>
      <c r="I533" s="77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</row>
    <row r="534" ht="10.5" customHeight="1">
      <c r="A534" s="76"/>
      <c r="B534" s="76"/>
      <c r="C534" s="76"/>
      <c r="D534" s="77"/>
      <c r="E534" s="78"/>
      <c r="F534" s="78"/>
      <c r="G534" s="78"/>
      <c r="H534" s="79"/>
      <c r="I534" s="77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</row>
    <row r="535" ht="10.5" customHeight="1">
      <c r="A535" s="76"/>
      <c r="B535" s="76"/>
      <c r="C535" s="76"/>
      <c r="D535" s="77"/>
      <c r="E535" s="78"/>
      <c r="F535" s="78"/>
      <c r="G535" s="78"/>
      <c r="H535" s="79"/>
      <c r="I535" s="77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</row>
    <row r="536" ht="10.5" customHeight="1">
      <c r="A536" s="76"/>
      <c r="B536" s="76"/>
      <c r="C536" s="76"/>
      <c r="D536" s="77"/>
      <c r="E536" s="78"/>
      <c r="F536" s="78"/>
      <c r="G536" s="78"/>
      <c r="H536" s="79"/>
      <c r="I536" s="77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</row>
    <row r="537" ht="10.5" customHeight="1">
      <c r="A537" s="76"/>
      <c r="B537" s="76"/>
      <c r="C537" s="76"/>
      <c r="D537" s="77"/>
      <c r="E537" s="78"/>
      <c r="F537" s="78"/>
      <c r="G537" s="78"/>
      <c r="H537" s="79"/>
      <c r="I537" s="77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</row>
    <row r="538" ht="10.5" customHeight="1">
      <c r="A538" s="76"/>
      <c r="B538" s="76"/>
      <c r="C538" s="76"/>
      <c r="D538" s="77"/>
      <c r="E538" s="78"/>
      <c r="F538" s="78"/>
      <c r="G538" s="78"/>
      <c r="H538" s="79"/>
      <c r="I538" s="77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</row>
    <row r="539" ht="10.5" customHeight="1">
      <c r="A539" s="76"/>
      <c r="B539" s="76"/>
      <c r="C539" s="76"/>
      <c r="D539" s="77"/>
      <c r="E539" s="78"/>
      <c r="F539" s="78"/>
      <c r="G539" s="78"/>
      <c r="H539" s="79"/>
      <c r="I539" s="77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</row>
    <row r="540" ht="10.5" customHeight="1">
      <c r="A540" s="76"/>
      <c r="B540" s="76"/>
      <c r="C540" s="76"/>
      <c r="D540" s="77"/>
      <c r="E540" s="78"/>
      <c r="F540" s="78"/>
      <c r="G540" s="78"/>
      <c r="H540" s="79"/>
      <c r="I540" s="77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</row>
    <row r="541" ht="10.5" customHeight="1">
      <c r="A541" s="76"/>
      <c r="B541" s="76"/>
      <c r="C541" s="76"/>
      <c r="D541" s="77"/>
      <c r="E541" s="78"/>
      <c r="F541" s="78"/>
      <c r="G541" s="78"/>
      <c r="H541" s="79"/>
      <c r="I541" s="77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</row>
    <row r="542" ht="10.5" customHeight="1">
      <c r="A542" s="76"/>
      <c r="B542" s="76"/>
      <c r="C542" s="76"/>
      <c r="D542" s="77"/>
      <c r="E542" s="78"/>
      <c r="F542" s="78"/>
      <c r="G542" s="78"/>
      <c r="H542" s="79"/>
      <c r="I542" s="77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</row>
    <row r="543" ht="10.5" customHeight="1">
      <c r="A543" s="76"/>
      <c r="B543" s="76"/>
      <c r="C543" s="76"/>
      <c r="D543" s="77"/>
      <c r="E543" s="78"/>
      <c r="F543" s="78"/>
      <c r="G543" s="78"/>
      <c r="H543" s="79"/>
      <c r="I543" s="77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</row>
    <row r="544" ht="10.5" customHeight="1">
      <c r="A544" s="76"/>
      <c r="B544" s="76"/>
      <c r="C544" s="76"/>
      <c r="D544" s="77"/>
      <c r="E544" s="78"/>
      <c r="F544" s="78"/>
      <c r="G544" s="78"/>
      <c r="H544" s="79"/>
      <c r="I544" s="77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</row>
    <row r="545" ht="10.5" customHeight="1">
      <c r="A545" s="76"/>
      <c r="B545" s="76"/>
      <c r="C545" s="76"/>
      <c r="D545" s="77"/>
      <c r="E545" s="78"/>
      <c r="F545" s="78"/>
      <c r="G545" s="78"/>
      <c r="H545" s="79"/>
      <c r="I545" s="77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</row>
    <row r="546" ht="10.5" customHeight="1">
      <c r="A546" s="76"/>
      <c r="B546" s="76"/>
      <c r="C546" s="76"/>
      <c r="D546" s="77"/>
      <c r="E546" s="78"/>
      <c r="F546" s="78"/>
      <c r="G546" s="78"/>
      <c r="H546" s="79"/>
      <c r="I546" s="77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</row>
    <row r="547" ht="10.5" customHeight="1">
      <c r="A547" s="76"/>
      <c r="B547" s="76"/>
      <c r="C547" s="76"/>
      <c r="D547" s="77"/>
      <c r="E547" s="78"/>
      <c r="F547" s="78"/>
      <c r="G547" s="78"/>
      <c r="H547" s="79"/>
      <c r="I547" s="77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</row>
    <row r="548" ht="10.5" customHeight="1">
      <c r="A548" s="76"/>
      <c r="B548" s="76"/>
      <c r="C548" s="76"/>
      <c r="D548" s="77"/>
      <c r="E548" s="78"/>
      <c r="F548" s="78"/>
      <c r="G548" s="78"/>
      <c r="H548" s="79"/>
      <c r="I548" s="77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</row>
    <row r="549" ht="10.5" customHeight="1">
      <c r="A549" s="76"/>
      <c r="B549" s="76"/>
      <c r="C549" s="76"/>
      <c r="D549" s="77"/>
      <c r="E549" s="78"/>
      <c r="F549" s="78"/>
      <c r="G549" s="78"/>
      <c r="H549" s="79"/>
      <c r="I549" s="77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</row>
    <row r="550" ht="10.5" customHeight="1">
      <c r="A550" s="76"/>
      <c r="B550" s="76"/>
      <c r="C550" s="76"/>
      <c r="D550" s="77"/>
      <c r="E550" s="78"/>
      <c r="F550" s="78"/>
      <c r="G550" s="78"/>
      <c r="H550" s="79"/>
      <c r="I550" s="77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</row>
    <row r="551" ht="10.5" customHeight="1">
      <c r="A551" s="76"/>
      <c r="B551" s="76"/>
      <c r="C551" s="76"/>
      <c r="D551" s="77"/>
      <c r="E551" s="78"/>
      <c r="F551" s="78"/>
      <c r="G551" s="78"/>
      <c r="H551" s="79"/>
      <c r="I551" s="77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</row>
    <row r="552" ht="10.5" customHeight="1">
      <c r="A552" s="76"/>
      <c r="B552" s="76"/>
      <c r="C552" s="76"/>
      <c r="D552" s="77"/>
      <c r="E552" s="78"/>
      <c r="F552" s="78"/>
      <c r="G552" s="78"/>
      <c r="H552" s="79"/>
      <c r="I552" s="77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</row>
    <row r="553" ht="10.5" customHeight="1">
      <c r="A553" s="76"/>
      <c r="B553" s="76"/>
      <c r="C553" s="76"/>
      <c r="D553" s="77"/>
      <c r="E553" s="78"/>
      <c r="F553" s="78"/>
      <c r="G553" s="78"/>
      <c r="H553" s="79"/>
      <c r="I553" s="77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</row>
    <row r="554" ht="10.5" customHeight="1">
      <c r="A554" s="76"/>
      <c r="B554" s="76"/>
      <c r="C554" s="76"/>
      <c r="D554" s="77"/>
      <c r="E554" s="78"/>
      <c r="F554" s="78"/>
      <c r="G554" s="78"/>
      <c r="H554" s="79"/>
      <c r="I554" s="77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</row>
    <row r="555" ht="10.5" customHeight="1">
      <c r="A555" s="76"/>
      <c r="B555" s="76"/>
      <c r="C555" s="76"/>
      <c r="D555" s="77"/>
      <c r="E555" s="78"/>
      <c r="F555" s="78"/>
      <c r="G555" s="78"/>
      <c r="H555" s="79"/>
      <c r="I555" s="77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</row>
    <row r="556" ht="10.5" customHeight="1">
      <c r="A556" s="76"/>
      <c r="B556" s="76"/>
      <c r="C556" s="76"/>
      <c r="D556" s="77"/>
      <c r="E556" s="78"/>
      <c r="F556" s="78"/>
      <c r="G556" s="78"/>
      <c r="H556" s="79"/>
      <c r="I556" s="77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</row>
    <row r="557" ht="10.5" customHeight="1">
      <c r="A557" s="76"/>
      <c r="B557" s="76"/>
      <c r="C557" s="76"/>
      <c r="D557" s="77"/>
      <c r="E557" s="78"/>
      <c r="F557" s="78"/>
      <c r="G557" s="78"/>
      <c r="H557" s="79"/>
      <c r="I557" s="77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</row>
    <row r="558" ht="10.5" customHeight="1">
      <c r="A558" s="76"/>
      <c r="B558" s="76"/>
      <c r="C558" s="76"/>
      <c r="D558" s="77"/>
      <c r="E558" s="78"/>
      <c r="F558" s="78"/>
      <c r="G558" s="78"/>
      <c r="H558" s="79"/>
      <c r="I558" s="77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</row>
    <row r="559" ht="10.5" customHeight="1">
      <c r="A559" s="76"/>
      <c r="B559" s="76"/>
      <c r="C559" s="76"/>
      <c r="D559" s="77"/>
      <c r="E559" s="78"/>
      <c r="F559" s="78"/>
      <c r="G559" s="78"/>
      <c r="H559" s="79"/>
      <c r="I559" s="77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</row>
    <row r="560" ht="10.5" customHeight="1">
      <c r="A560" s="76"/>
      <c r="B560" s="76"/>
      <c r="C560" s="76"/>
      <c r="D560" s="77"/>
      <c r="E560" s="78"/>
      <c r="F560" s="78"/>
      <c r="G560" s="78"/>
      <c r="H560" s="79"/>
      <c r="I560" s="77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</row>
    <row r="561" ht="10.5" customHeight="1">
      <c r="A561" s="76"/>
      <c r="B561" s="76"/>
      <c r="C561" s="76"/>
      <c r="D561" s="77"/>
      <c r="E561" s="78"/>
      <c r="F561" s="78"/>
      <c r="G561" s="78"/>
      <c r="H561" s="79"/>
      <c r="I561" s="77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</row>
    <row r="562" ht="10.5" customHeight="1">
      <c r="A562" s="76"/>
      <c r="B562" s="76"/>
      <c r="C562" s="76"/>
      <c r="D562" s="77"/>
      <c r="E562" s="78"/>
      <c r="F562" s="78"/>
      <c r="G562" s="78"/>
      <c r="H562" s="79"/>
      <c r="I562" s="77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</row>
    <row r="563" ht="10.5" customHeight="1">
      <c r="A563" s="76"/>
      <c r="B563" s="76"/>
      <c r="C563" s="76"/>
      <c r="D563" s="77"/>
      <c r="E563" s="78"/>
      <c r="F563" s="78"/>
      <c r="G563" s="78"/>
      <c r="H563" s="79"/>
      <c r="I563" s="77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</row>
    <row r="564" ht="10.5" customHeight="1">
      <c r="A564" s="76"/>
      <c r="B564" s="76"/>
      <c r="C564" s="76"/>
      <c r="D564" s="77"/>
      <c r="E564" s="78"/>
      <c r="F564" s="78"/>
      <c r="G564" s="78"/>
      <c r="H564" s="79"/>
      <c r="I564" s="77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</row>
    <row r="565" ht="10.5" customHeight="1">
      <c r="A565" s="76"/>
      <c r="B565" s="76"/>
      <c r="C565" s="76"/>
      <c r="D565" s="77"/>
      <c r="E565" s="78"/>
      <c r="F565" s="78"/>
      <c r="G565" s="78"/>
      <c r="H565" s="79"/>
      <c r="I565" s="77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</row>
    <row r="566" ht="10.5" customHeight="1">
      <c r="A566" s="76"/>
      <c r="B566" s="76"/>
      <c r="C566" s="76"/>
      <c r="D566" s="77"/>
      <c r="E566" s="78"/>
      <c r="F566" s="78"/>
      <c r="G566" s="78"/>
      <c r="H566" s="79"/>
      <c r="I566" s="77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</row>
    <row r="567" ht="10.5" customHeight="1">
      <c r="A567" s="76"/>
      <c r="B567" s="76"/>
      <c r="C567" s="76"/>
      <c r="D567" s="77"/>
      <c r="E567" s="78"/>
      <c r="F567" s="78"/>
      <c r="G567" s="78"/>
      <c r="H567" s="79"/>
      <c r="I567" s="77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</row>
    <row r="568" ht="10.5" customHeight="1">
      <c r="A568" s="76"/>
      <c r="B568" s="76"/>
      <c r="C568" s="76"/>
      <c r="D568" s="77"/>
      <c r="E568" s="78"/>
      <c r="F568" s="78"/>
      <c r="G568" s="78"/>
      <c r="H568" s="79"/>
      <c r="I568" s="77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</row>
    <row r="569" ht="10.5" customHeight="1">
      <c r="A569" s="76"/>
      <c r="B569" s="76"/>
      <c r="C569" s="76"/>
      <c r="D569" s="77"/>
      <c r="E569" s="78"/>
      <c r="F569" s="78"/>
      <c r="G569" s="78"/>
      <c r="H569" s="79"/>
      <c r="I569" s="77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</row>
    <row r="570" ht="10.5" customHeight="1">
      <c r="A570" s="76"/>
      <c r="B570" s="76"/>
      <c r="C570" s="76"/>
      <c r="D570" s="77"/>
      <c r="E570" s="78"/>
      <c r="F570" s="78"/>
      <c r="G570" s="78"/>
      <c r="H570" s="79"/>
      <c r="I570" s="77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</row>
    <row r="571" ht="10.5" customHeight="1">
      <c r="A571" s="76"/>
      <c r="B571" s="76"/>
      <c r="C571" s="76"/>
      <c r="D571" s="77"/>
      <c r="E571" s="78"/>
      <c r="F571" s="78"/>
      <c r="G571" s="78"/>
      <c r="H571" s="79"/>
      <c r="I571" s="77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</row>
    <row r="572" ht="10.5" customHeight="1">
      <c r="A572" s="76"/>
      <c r="B572" s="76"/>
      <c r="C572" s="76"/>
      <c r="D572" s="77"/>
      <c r="E572" s="78"/>
      <c r="F572" s="78"/>
      <c r="G572" s="78"/>
      <c r="H572" s="79"/>
      <c r="I572" s="77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</row>
    <row r="573" ht="10.5" customHeight="1">
      <c r="A573" s="76"/>
      <c r="B573" s="76"/>
      <c r="C573" s="76"/>
      <c r="D573" s="77"/>
      <c r="E573" s="78"/>
      <c r="F573" s="78"/>
      <c r="G573" s="78"/>
      <c r="H573" s="79"/>
      <c r="I573" s="77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</row>
    <row r="574" ht="10.5" customHeight="1">
      <c r="A574" s="76"/>
      <c r="B574" s="76"/>
      <c r="C574" s="76"/>
      <c r="D574" s="77"/>
      <c r="E574" s="78"/>
      <c r="F574" s="78"/>
      <c r="G574" s="78"/>
      <c r="H574" s="79"/>
      <c r="I574" s="77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</row>
    <row r="575" ht="10.5" customHeight="1">
      <c r="A575" s="76"/>
      <c r="B575" s="76"/>
      <c r="C575" s="76"/>
      <c r="D575" s="77"/>
      <c r="E575" s="78"/>
      <c r="F575" s="78"/>
      <c r="G575" s="78"/>
      <c r="H575" s="79"/>
      <c r="I575" s="77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</row>
    <row r="576" ht="10.5" customHeight="1">
      <c r="A576" s="76"/>
      <c r="B576" s="76"/>
      <c r="C576" s="76"/>
      <c r="D576" s="77"/>
      <c r="E576" s="78"/>
      <c r="F576" s="78"/>
      <c r="G576" s="78"/>
      <c r="H576" s="79"/>
      <c r="I576" s="77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</row>
    <row r="577" ht="10.5" customHeight="1">
      <c r="A577" s="76"/>
      <c r="B577" s="76"/>
      <c r="C577" s="76"/>
      <c r="D577" s="77"/>
      <c r="E577" s="78"/>
      <c r="F577" s="78"/>
      <c r="G577" s="78"/>
      <c r="H577" s="79"/>
      <c r="I577" s="77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</row>
    <row r="578" ht="10.5" customHeight="1">
      <c r="A578" s="76"/>
      <c r="B578" s="76"/>
      <c r="C578" s="76"/>
      <c r="D578" s="77"/>
      <c r="E578" s="78"/>
      <c r="F578" s="78"/>
      <c r="G578" s="78"/>
      <c r="H578" s="79"/>
      <c r="I578" s="77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</row>
    <row r="579" ht="10.5" customHeight="1">
      <c r="A579" s="76"/>
      <c r="B579" s="76"/>
      <c r="C579" s="76"/>
      <c r="D579" s="77"/>
      <c r="E579" s="78"/>
      <c r="F579" s="78"/>
      <c r="G579" s="78"/>
      <c r="H579" s="79"/>
      <c r="I579" s="77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</row>
    <row r="580" ht="10.5" customHeight="1">
      <c r="A580" s="76"/>
      <c r="B580" s="76"/>
      <c r="C580" s="76"/>
      <c r="D580" s="77"/>
      <c r="E580" s="78"/>
      <c r="F580" s="78"/>
      <c r="G580" s="78"/>
      <c r="H580" s="79"/>
      <c r="I580" s="77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</row>
    <row r="581" ht="10.5" customHeight="1">
      <c r="A581" s="76"/>
      <c r="B581" s="76"/>
      <c r="C581" s="76"/>
      <c r="D581" s="77"/>
      <c r="E581" s="78"/>
      <c r="F581" s="78"/>
      <c r="G581" s="78"/>
      <c r="H581" s="79"/>
      <c r="I581" s="77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</row>
    <row r="582" ht="10.5" customHeight="1">
      <c r="A582" s="76"/>
      <c r="B582" s="76"/>
      <c r="C582" s="76"/>
      <c r="D582" s="77"/>
      <c r="E582" s="78"/>
      <c r="F582" s="78"/>
      <c r="G582" s="78"/>
      <c r="H582" s="79"/>
      <c r="I582" s="77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</row>
    <row r="583" ht="10.5" customHeight="1">
      <c r="A583" s="76"/>
      <c r="B583" s="76"/>
      <c r="C583" s="76"/>
      <c r="D583" s="77"/>
      <c r="E583" s="78"/>
      <c r="F583" s="78"/>
      <c r="G583" s="78"/>
      <c r="H583" s="79"/>
      <c r="I583" s="77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</row>
    <row r="584" ht="10.5" customHeight="1">
      <c r="A584" s="76"/>
      <c r="B584" s="76"/>
      <c r="C584" s="76"/>
      <c r="D584" s="77"/>
      <c r="E584" s="78"/>
      <c r="F584" s="78"/>
      <c r="G584" s="78"/>
      <c r="H584" s="79"/>
      <c r="I584" s="77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</row>
    <row r="585" ht="10.5" customHeight="1">
      <c r="A585" s="76"/>
      <c r="B585" s="76"/>
      <c r="C585" s="76"/>
      <c r="D585" s="77"/>
      <c r="E585" s="78"/>
      <c r="F585" s="78"/>
      <c r="G585" s="78"/>
      <c r="H585" s="79"/>
      <c r="I585" s="77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</row>
    <row r="586" ht="10.5" customHeight="1">
      <c r="A586" s="76"/>
      <c r="B586" s="76"/>
      <c r="C586" s="76"/>
      <c r="D586" s="77"/>
      <c r="E586" s="78"/>
      <c r="F586" s="78"/>
      <c r="G586" s="78"/>
      <c r="H586" s="79"/>
      <c r="I586" s="77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</row>
    <row r="587" ht="10.5" customHeight="1">
      <c r="A587" s="76"/>
      <c r="B587" s="76"/>
      <c r="C587" s="76"/>
      <c r="D587" s="77"/>
      <c r="E587" s="78"/>
      <c r="F587" s="78"/>
      <c r="G587" s="78"/>
      <c r="H587" s="79"/>
      <c r="I587" s="77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</row>
    <row r="588" ht="10.5" customHeight="1">
      <c r="A588" s="76"/>
      <c r="B588" s="76"/>
      <c r="C588" s="76"/>
      <c r="D588" s="77"/>
      <c r="E588" s="78"/>
      <c r="F588" s="78"/>
      <c r="G588" s="78"/>
      <c r="H588" s="79"/>
      <c r="I588" s="77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</row>
    <row r="589" ht="10.5" customHeight="1">
      <c r="A589" s="76"/>
      <c r="B589" s="76"/>
      <c r="C589" s="76"/>
      <c r="D589" s="77"/>
      <c r="E589" s="78"/>
      <c r="F589" s="78"/>
      <c r="G589" s="78"/>
      <c r="H589" s="79"/>
      <c r="I589" s="77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</row>
    <row r="590" ht="10.5" customHeight="1">
      <c r="A590" s="76"/>
      <c r="B590" s="76"/>
      <c r="C590" s="76"/>
      <c r="D590" s="77"/>
      <c r="E590" s="78"/>
      <c r="F590" s="78"/>
      <c r="G590" s="78"/>
      <c r="H590" s="79"/>
      <c r="I590" s="77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</row>
    <row r="591" ht="10.5" customHeight="1">
      <c r="A591" s="76"/>
      <c r="B591" s="76"/>
      <c r="C591" s="76"/>
      <c r="D591" s="77"/>
      <c r="E591" s="78"/>
      <c r="F591" s="78"/>
      <c r="G591" s="78"/>
      <c r="H591" s="79"/>
      <c r="I591" s="77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</row>
    <row r="592" ht="10.5" customHeight="1">
      <c r="A592" s="76"/>
      <c r="B592" s="76"/>
      <c r="C592" s="76"/>
      <c r="D592" s="77"/>
      <c r="E592" s="78"/>
      <c r="F592" s="78"/>
      <c r="G592" s="78"/>
      <c r="H592" s="79"/>
      <c r="I592" s="77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</row>
    <row r="593" ht="10.5" customHeight="1">
      <c r="A593" s="76"/>
      <c r="B593" s="76"/>
      <c r="C593" s="76"/>
      <c r="D593" s="77"/>
      <c r="E593" s="78"/>
      <c r="F593" s="78"/>
      <c r="G593" s="78"/>
      <c r="H593" s="79"/>
      <c r="I593" s="77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</row>
    <row r="594" ht="10.5" customHeight="1">
      <c r="A594" s="76"/>
      <c r="B594" s="76"/>
      <c r="C594" s="76"/>
      <c r="D594" s="77"/>
      <c r="E594" s="78"/>
      <c r="F594" s="78"/>
      <c r="G594" s="78"/>
      <c r="H594" s="79"/>
      <c r="I594" s="77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</row>
    <row r="595" ht="10.5" customHeight="1">
      <c r="A595" s="76"/>
      <c r="B595" s="76"/>
      <c r="C595" s="76"/>
      <c r="D595" s="77"/>
      <c r="E595" s="78"/>
      <c r="F595" s="78"/>
      <c r="G595" s="78"/>
      <c r="H595" s="79"/>
      <c r="I595" s="77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</row>
    <row r="596" ht="10.5" customHeight="1">
      <c r="A596" s="76"/>
      <c r="B596" s="76"/>
      <c r="C596" s="76"/>
      <c r="D596" s="77"/>
      <c r="E596" s="78"/>
      <c r="F596" s="78"/>
      <c r="G596" s="78"/>
      <c r="H596" s="79"/>
      <c r="I596" s="77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</row>
    <row r="597" ht="10.5" customHeight="1">
      <c r="A597" s="76"/>
      <c r="B597" s="76"/>
      <c r="C597" s="76"/>
      <c r="D597" s="77"/>
      <c r="E597" s="78"/>
      <c r="F597" s="78"/>
      <c r="G597" s="78"/>
      <c r="H597" s="79"/>
      <c r="I597" s="77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</row>
    <row r="598" ht="10.5" customHeight="1">
      <c r="A598" s="76"/>
      <c r="B598" s="76"/>
      <c r="C598" s="76"/>
      <c r="D598" s="77"/>
      <c r="E598" s="78"/>
      <c r="F598" s="78"/>
      <c r="G598" s="78"/>
      <c r="H598" s="79"/>
      <c r="I598" s="77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</row>
    <row r="599" ht="10.5" customHeight="1">
      <c r="A599" s="76"/>
      <c r="B599" s="76"/>
      <c r="C599" s="76"/>
      <c r="D599" s="77"/>
      <c r="E599" s="78"/>
      <c r="F599" s="78"/>
      <c r="G599" s="78"/>
      <c r="H599" s="79"/>
      <c r="I599" s="77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</row>
    <row r="600" ht="10.5" customHeight="1">
      <c r="A600" s="76"/>
      <c r="B600" s="76"/>
      <c r="C600" s="76"/>
      <c r="D600" s="77"/>
      <c r="E600" s="78"/>
      <c r="F600" s="78"/>
      <c r="G600" s="78"/>
      <c r="H600" s="79"/>
      <c r="I600" s="77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</row>
    <row r="601" ht="10.5" customHeight="1">
      <c r="A601" s="76"/>
      <c r="B601" s="76"/>
      <c r="C601" s="76"/>
      <c r="D601" s="77"/>
      <c r="E601" s="78"/>
      <c r="F601" s="78"/>
      <c r="G601" s="78"/>
      <c r="H601" s="79"/>
      <c r="I601" s="77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</row>
    <row r="602" ht="10.5" customHeight="1">
      <c r="A602" s="76"/>
      <c r="B602" s="76"/>
      <c r="C602" s="76"/>
      <c r="D602" s="77"/>
      <c r="E602" s="78"/>
      <c r="F602" s="78"/>
      <c r="G602" s="78"/>
      <c r="H602" s="79"/>
      <c r="I602" s="77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</row>
    <row r="603" ht="10.5" customHeight="1">
      <c r="A603" s="76"/>
      <c r="B603" s="76"/>
      <c r="C603" s="76"/>
      <c r="D603" s="77"/>
      <c r="E603" s="78"/>
      <c r="F603" s="78"/>
      <c r="G603" s="78"/>
      <c r="H603" s="79"/>
      <c r="I603" s="77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</row>
    <row r="604" ht="10.5" customHeight="1">
      <c r="A604" s="76"/>
      <c r="B604" s="76"/>
      <c r="C604" s="76"/>
      <c r="D604" s="77"/>
      <c r="E604" s="78"/>
      <c r="F604" s="78"/>
      <c r="G604" s="78"/>
      <c r="H604" s="79"/>
      <c r="I604" s="77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</row>
    <row r="605" ht="10.5" customHeight="1">
      <c r="A605" s="76"/>
      <c r="B605" s="76"/>
      <c r="C605" s="76"/>
      <c r="D605" s="77"/>
      <c r="E605" s="78"/>
      <c r="F605" s="78"/>
      <c r="G605" s="78"/>
      <c r="H605" s="79"/>
      <c r="I605" s="77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</row>
    <row r="606" ht="10.5" customHeight="1">
      <c r="A606" s="76"/>
      <c r="B606" s="76"/>
      <c r="C606" s="76"/>
      <c r="D606" s="77"/>
      <c r="E606" s="78"/>
      <c r="F606" s="78"/>
      <c r="G606" s="78"/>
      <c r="H606" s="79"/>
      <c r="I606" s="77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</row>
    <row r="607" ht="10.5" customHeight="1">
      <c r="A607" s="76"/>
      <c r="B607" s="76"/>
      <c r="C607" s="76"/>
      <c r="D607" s="77"/>
      <c r="E607" s="78"/>
      <c r="F607" s="78"/>
      <c r="G607" s="78"/>
      <c r="H607" s="79"/>
      <c r="I607" s="77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</row>
    <row r="608" ht="10.5" customHeight="1">
      <c r="A608" s="76"/>
      <c r="B608" s="76"/>
      <c r="C608" s="76"/>
      <c r="D608" s="77"/>
      <c r="E608" s="78"/>
      <c r="F608" s="78"/>
      <c r="G608" s="78"/>
      <c r="H608" s="79"/>
      <c r="I608" s="77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</row>
    <row r="609" ht="10.5" customHeight="1">
      <c r="A609" s="76"/>
      <c r="B609" s="76"/>
      <c r="C609" s="76"/>
      <c r="D609" s="77"/>
      <c r="E609" s="78"/>
      <c r="F609" s="78"/>
      <c r="G609" s="78"/>
      <c r="H609" s="79"/>
      <c r="I609" s="77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</row>
    <row r="610" ht="10.5" customHeight="1">
      <c r="A610" s="76"/>
      <c r="B610" s="76"/>
      <c r="C610" s="76"/>
      <c r="D610" s="77"/>
      <c r="E610" s="78"/>
      <c r="F610" s="78"/>
      <c r="G610" s="78"/>
      <c r="H610" s="79"/>
      <c r="I610" s="77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</row>
    <row r="611" ht="10.5" customHeight="1">
      <c r="A611" s="76"/>
      <c r="B611" s="76"/>
      <c r="C611" s="76"/>
      <c r="D611" s="77"/>
      <c r="E611" s="78"/>
      <c r="F611" s="78"/>
      <c r="G611" s="78"/>
      <c r="H611" s="79"/>
      <c r="I611" s="77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</row>
    <row r="612" ht="10.5" customHeight="1">
      <c r="A612" s="76"/>
      <c r="B612" s="76"/>
      <c r="C612" s="76"/>
      <c r="D612" s="77"/>
      <c r="E612" s="78"/>
      <c r="F612" s="78"/>
      <c r="G612" s="78"/>
      <c r="H612" s="79"/>
      <c r="I612" s="77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</row>
    <row r="613" ht="10.5" customHeight="1">
      <c r="A613" s="76"/>
      <c r="B613" s="76"/>
      <c r="C613" s="76"/>
      <c r="D613" s="77"/>
      <c r="E613" s="78"/>
      <c r="F613" s="78"/>
      <c r="G613" s="78"/>
      <c r="H613" s="79"/>
      <c r="I613" s="77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</row>
    <row r="614" ht="10.5" customHeight="1">
      <c r="A614" s="76"/>
      <c r="B614" s="76"/>
      <c r="C614" s="76"/>
      <c r="D614" s="77"/>
      <c r="E614" s="78"/>
      <c r="F614" s="78"/>
      <c r="G614" s="78"/>
      <c r="H614" s="79"/>
      <c r="I614" s="77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</row>
    <row r="615" ht="10.5" customHeight="1">
      <c r="A615" s="76"/>
      <c r="B615" s="76"/>
      <c r="C615" s="76"/>
      <c r="D615" s="77"/>
      <c r="E615" s="78"/>
      <c r="F615" s="78"/>
      <c r="G615" s="78"/>
      <c r="H615" s="79"/>
      <c r="I615" s="77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</row>
    <row r="616" ht="10.5" customHeight="1">
      <c r="A616" s="76"/>
      <c r="B616" s="76"/>
      <c r="C616" s="76"/>
      <c r="D616" s="77"/>
      <c r="E616" s="78"/>
      <c r="F616" s="78"/>
      <c r="G616" s="78"/>
      <c r="H616" s="79"/>
      <c r="I616" s="77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</row>
    <row r="617" ht="10.5" customHeight="1">
      <c r="A617" s="76"/>
      <c r="B617" s="76"/>
      <c r="C617" s="76"/>
      <c r="D617" s="77"/>
      <c r="E617" s="78"/>
      <c r="F617" s="78"/>
      <c r="G617" s="78"/>
      <c r="H617" s="79"/>
      <c r="I617" s="77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</row>
    <row r="618" ht="10.5" customHeight="1">
      <c r="A618" s="76"/>
      <c r="B618" s="76"/>
      <c r="C618" s="76"/>
      <c r="D618" s="77"/>
      <c r="E618" s="78"/>
      <c r="F618" s="78"/>
      <c r="G618" s="78"/>
      <c r="H618" s="79"/>
      <c r="I618" s="77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</row>
    <row r="619" ht="10.5" customHeight="1">
      <c r="A619" s="76"/>
      <c r="B619" s="76"/>
      <c r="C619" s="76"/>
      <c r="D619" s="77"/>
      <c r="E619" s="78"/>
      <c r="F619" s="78"/>
      <c r="G619" s="78"/>
      <c r="H619" s="79"/>
      <c r="I619" s="77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</row>
    <row r="620" ht="10.5" customHeight="1">
      <c r="A620" s="76"/>
      <c r="B620" s="76"/>
      <c r="C620" s="76"/>
      <c r="D620" s="77"/>
      <c r="E620" s="78"/>
      <c r="F620" s="78"/>
      <c r="G620" s="78"/>
      <c r="H620" s="79"/>
      <c r="I620" s="77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</row>
    <row r="621" ht="10.5" customHeight="1">
      <c r="A621" s="76"/>
      <c r="B621" s="76"/>
      <c r="C621" s="76"/>
      <c r="D621" s="77"/>
      <c r="E621" s="78"/>
      <c r="F621" s="78"/>
      <c r="G621" s="78"/>
      <c r="H621" s="79"/>
      <c r="I621" s="77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</row>
    <row r="622" ht="10.5" customHeight="1">
      <c r="A622" s="76"/>
      <c r="B622" s="76"/>
      <c r="C622" s="76"/>
      <c r="D622" s="77"/>
      <c r="E622" s="78"/>
      <c r="F622" s="78"/>
      <c r="G622" s="78"/>
      <c r="H622" s="79"/>
      <c r="I622" s="77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</row>
    <row r="623" ht="10.5" customHeight="1">
      <c r="A623" s="76"/>
      <c r="B623" s="76"/>
      <c r="C623" s="76"/>
      <c r="D623" s="77"/>
      <c r="E623" s="78"/>
      <c r="F623" s="78"/>
      <c r="G623" s="78"/>
      <c r="H623" s="79"/>
      <c r="I623" s="77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</row>
    <row r="624" ht="10.5" customHeight="1">
      <c r="A624" s="76"/>
      <c r="B624" s="76"/>
      <c r="C624" s="76"/>
      <c r="D624" s="77"/>
      <c r="E624" s="78"/>
      <c r="F624" s="78"/>
      <c r="G624" s="78"/>
      <c r="H624" s="79"/>
      <c r="I624" s="77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</row>
    <row r="625" ht="10.5" customHeight="1">
      <c r="A625" s="76"/>
      <c r="B625" s="76"/>
      <c r="C625" s="76"/>
      <c r="D625" s="77"/>
      <c r="E625" s="78"/>
      <c r="F625" s="78"/>
      <c r="G625" s="78"/>
      <c r="H625" s="79"/>
      <c r="I625" s="77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</row>
    <row r="626" ht="10.5" customHeight="1">
      <c r="A626" s="76"/>
      <c r="B626" s="76"/>
      <c r="C626" s="76"/>
      <c r="D626" s="77"/>
      <c r="E626" s="78"/>
      <c r="F626" s="78"/>
      <c r="G626" s="78"/>
      <c r="H626" s="79"/>
      <c r="I626" s="77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</row>
    <row r="627" ht="10.5" customHeight="1">
      <c r="A627" s="76"/>
      <c r="B627" s="76"/>
      <c r="C627" s="76"/>
      <c r="D627" s="77"/>
      <c r="E627" s="78"/>
      <c r="F627" s="78"/>
      <c r="G627" s="78"/>
      <c r="H627" s="79"/>
      <c r="I627" s="77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</row>
    <row r="628" ht="10.5" customHeight="1">
      <c r="A628" s="76"/>
      <c r="B628" s="76"/>
      <c r="C628" s="76"/>
      <c r="D628" s="77"/>
      <c r="E628" s="78"/>
      <c r="F628" s="78"/>
      <c r="G628" s="78"/>
      <c r="H628" s="79"/>
      <c r="I628" s="77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</row>
    <row r="629" ht="10.5" customHeight="1">
      <c r="A629" s="76"/>
      <c r="B629" s="76"/>
      <c r="C629" s="76"/>
      <c r="D629" s="77"/>
      <c r="E629" s="78"/>
      <c r="F629" s="78"/>
      <c r="G629" s="78"/>
      <c r="H629" s="79"/>
      <c r="I629" s="77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</row>
    <row r="630" ht="10.5" customHeight="1">
      <c r="A630" s="76"/>
      <c r="B630" s="76"/>
      <c r="C630" s="76"/>
      <c r="D630" s="77"/>
      <c r="E630" s="78"/>
      <c r="F630" s="78"/>
      <c r="G630" s="78"/>
      <c r="H630" s="79"/>
      <c r="I630" s="77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</row>
    <row r="631" ht="10.5" customHeight="1">
      <c r="A631" s="76"/>
      <c r="B631" s="76"/>
      <c r="C631" s="76"/>
      <c r="D631" s="77"/>
      <c r="E631" s="78"/>
      <c r="F631" s="78"/>
      <c r="G631" s="78"/>
      <c r="H631" s="79"/>
      <c r="I631" s="77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</row>
    <row r="632" ht="10.5" customHeight="1">
      <c r="A632" s="76"/>
      <c r="B632" s="76"/>
      <c r="C632" s="76"/>
      <c r="D632" s="77"/>
      <c r="E632" s="78"/>
      <c r="F632" s="78"/>
      <c r="G632" s="78"/>
      <c r="H632" s="79"/>
      <c r="I632" s="77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</row>
    <row r="633" ht="10.5" customHeight="1">
      <c r="A633" s="76"/>
      <c r="B633" s="76"/>
      <c r="C633" s="76"/>
      <c r="D633" s="77"/>
      <c r="E633" s="78"/>
      <c r="F633" s="78"/>
      <c r="G633" s="78"/>
      <c r="H633" s="79"/>
      <c r="I633" s="77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</row>
    <row r="634" ht="10.5" customHeight="1">
      <c r="A634" s="76"/>
      <c r="B634" s="76"/>
      <c r="C634" s="76"/>
      <c r="D634" s="77"/>
      <c r="E634" s="78"/>
      <c r="F634" s="78"/>
      <c r="G634" s="78"/>
      <c r="H634" s="79"/>
      <c r="I634" s="77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</row>
    <row r="635" ht="10.5" customHeight="1">
      <c r="A635" s="76"/>
      <c r="B635" s="76"/>
      <c r="C635" s="76"/>
      <c r="D635" s="77"/>
      <c r="E635" s="78"/>
      <c r="F635" s="78"/>
      <c r="G635" s="78"/>
      <c r="H635" s="79"/>
      <c r="I635" s="77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</row>
    <row r="636" ht="10.5" customHeight="1">
      <c r="A636" s="76"/>
      <c r="B636" s="76"/>
      <c r="C636" s="76"/>
      <c r="D636" s="77"/>
      <c r="E636" s="78"/>
      <c r="F636" s="78"/>
      <c r="G636" s="78"/>
      <c r="H636" s="79"/>
      <c r="I636" s="77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</row>
    <row r="637" ht="10.5" customHeight="1">
      <c r="A637" s="76"/>
      <c r="B637" s="76"/>
      <c r="C637" s="76"/>
      <c r="D637" s="77"/>
      <c r="E637" s="78"/>
      <c r="F637" s="78"/>
      <c r="G637" s="78"/>
      <c r="H637" s="79"/>
      <c r="I637" s="77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</row>
    <row r="638" ht="10.5" customHeight="1">
      <c r="A638" s="76"/>
      <c r="B638" s="76"/>
      <c r="C638" s="76"/>
      <c r="D638" s="77"/>
      <c r="E638" s="78"/>
      <c r="F638" s="78"/>
      <c r="G638" s="78"/>
      <c r="H638" s="79"/>
      <c r="I638" s="77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</row>
    <row r="639" ht="10.5" customHeight="1">
      <c r="A639" s="76"/>
      <c r="B639" s="76"/>
      <c r="C639" s="76"/>
      <c r="D639" s="77"/>
      <c r="E639" s="78"/>
      <c r="F639" s="78"/>
      <c r="G639" s="78"/>
      <c r="H639" s="79"/>
      <c r="I639" s="77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</row>
    <row r="640" ht="10.5" customHeight="1">
      <c r="A640" s="76"/>
      <c r="B640" s="76"/>
      <c r="C640" s="76"/>
      <c r="D640" s="77"/>
      <c r="E640" s="78"/>
      <c r="F640" s="78"/>
      <c r="G640" s="78"/>
      <c r="H640" s="79"/>
      <c r="I640" s="77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</row>
    <row r="641" ht="10.5" customHeight="1">
      <c r="A641" s="76"/>
      <c r="B641" s="76"/>
      <c r="C641" s="76"/>
      <c r="D641" s="77"/>
      <c r="E641" s="78"/>
      <c r="F641" s="78"/>
      <c r="G641" s="78"/>
      <c r="H641" s="79"/>
      <c r="I641" s="77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</row>
    <row r="642" ht="10.5" customHeight="1">
      <c r="A642" s="76"/>
      <c r="B642" s="76"/>
      <c r="C642" s="76"/>
      <c r="D642" s="77"/>
      <c r="E642" s="78"/>
      <c r="F642" s="78"/>
      <c r="G642" s="78"/>
      <c r="H642" s="79"/>
      <c r="I642" s="77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</row>
    <row r="643" ht="10.5" customHeight="1">
      <c r="A643" s="76"/>
      <c r="B643" s="76"/>
      <c r="C643" s="76"/>
      <c r="D643" s="77"/>
      <c r="E643" s="78"/>
      <c r="F643" s="78"/>
      <c r="G643" s="78"/>
      <c r="H643" s="79"/>
      <c r="I643" s="77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</row>
    <row r="644" ht="10.5" customHeight="1">
      <c r="A644" s="76"/>
      <c r="B644" s="76"/>
      <c r="C644" s="76"/>
      <c r="D644" s="77"/>
      <c r="E644" s="78"/>
      <c r="F644" s="78"/>
      <c r="G644" s="78"/>
      <c r="H644" s="79"/>
      <c r="I644" s="77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</row>
    <row r="645" ht="10.5" customHeight="1">
      <c r="A645" s="76"/>
      <c r="B645" s="76"/>
      <c r="C645" s="76"/>
      <c r="D645" s="77"/>
      <c r="E645" s="78"/>
      <c r="F645" s="78"/>
      <c r="G645" s="78"/>
      <c r="H645" s="79"/>
      <c r="I645" s="77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</row>
    <row r="646" ht="10.5" customHeight="1">
      <c r="A646" s="76"/>
      <c r="B646" s="76"/>
      <c r="C646" s="76"/>
      <c r="D646" s="77"/>
      <c r="E646" s="78"/>
      <c r="F646" s="78"/>
      <c r="G646" s="78"/>
      <c r="H646" s="79"/>
      <c r="I646" s="77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</row>
    <row r="647" ht="10.5" customHeight="1">
      <c r="A647" s="76"/>
      <c r="B647" s="76"/>
      <c r="C647" s="76"/>
      <c r="D647" s="77"/>
      <c r="E647" s="78"/>
      <c r="F647" s="78"/>
      <c r="G647" s="78"/>
      <c r="H647" s="79"/>
      <c r="I647" s="77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</row>
    <row r="648" ht="10.5" customHeight="1">
      <c r="A648" s="76"/>
      <c r="B648" s="76"/>
      <c r="C648" s="76"/>
      <c r="D648" s="77"/>
      <c r="E648" s="78"/>
      <c r="F648" s="78"/>
      <c r="G648" s="78"/>
      <c r="H648" s="79"/>
      <c r="I648" s="77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</row>
    <row r="649" ht="10.5" customHeight="1">
      <c r="A649" s="76"/>
      <c r="B649" s="76"/>
      <c r="C649" s="76"/>
      <c r="D649" s="77"/>
      <c r="E649" s="78"/>
      <c r="F649" s="78"/>
      <c r="G649" s="78"/>
      <c r="H649" s="79"/>
      <c r="I649" s="77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</row>
    <row r="650" ht="10.5" customHeight="1">
      <c r="A650" s="76"/>
      <c r="B650" s="76"/>
      <c r="C650" s="76"/>
      <c r="D650" s="77"/>
      <c r="E650" s="78"/>
      <c r="F650" s="78"/>
      <c r="G650" s="78"/>
      <c r="H650" s="79"/>
      <c r="I650" s="77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</row>
    <row r="651" ht="10.5" customHeight="1">
      <c r="A651" s="76"/>
      <c r="B651" s="76"/>
      <c r="C651" s="76"/>
      <c r="D651" s="77"/>
      <c r="E651" s="78"/>
      <c r="F651" s="78"/>
      <c r="G651" s="78"/>
      <c r="H651" s="79"/>
      <c r="I651" s="77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</row>
    <row r="652" ht="10.5" customHeight="1">
      <c r="A652" s="76"/>
      <c r="B652" s="76"/>
      <c r="C652" s="76"/>
      <c r="D652" s="77"/>
      <c r="E652" s="78"/>
      <c r="F652" s="78"/>
      <c r="G652" s="78"/>
      <c r="H652" s="79"/>
      <c r="I652" s="77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</row>
    <row r="653" ht="10.5" customHeight="1">
      <c r="A653" s="76"/>
      <c r="B653" s="76"/>
      <c r="C653" s="76"/>
      <c r="D653" s="77"/>
      <c r="E653" s="78"/>
      <c r="F653" s="78"/>
      <c r="G653" s="78"/>
      <c r="H653" s="79"/>
      <c r="I653" s="77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</row>
    <row r="654" ht="10.5" customHeight="1">
      <c r="A654" s="76"/>
      <c r="B654" s="76"/>
      <c r="C654" s="76"/>
      <c r="D654" s="77"/>
      <c r="E654" s="78"/>
      <c r="F654" s="78"/>
      <c r="G654" s="78"/>
      <c r="H654" s="79"/>
      <c r="I654" s="77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</row>
    <row r="655" ht="10.5" customHeight="1">
      <c r="A655" s="76"/>
      <c r="B655" s="76"/>
      <c r="C655" s="76"/>
      <c r="D655" s="77"/>
      <c r="E655" s="78"/>
      <c r="F655" s="78"/>
      <c r="G655" s="78"/>
      <c r="H655" s="79"/>
      <c r="I655" s="77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</row>
    <row r="656" ht="10.5" customHeight="1">
      <c r="A656" s="76"/>
      <c r="B656" s="76"/>
      <c r="C656" s="76"/>
      <c r="D656" s="77"/>
      <c r="E656" s="78"/>
      <c r="F656" s="78"/>
      <c r="G656" s="78"/>
      <c r="H656" s="79"/>
      <c r="I656" s="77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</row>
    <row r="657" ht="10.5" customHeight="1">
      <c r="A657" s="76"/>
      <c r="B657" s="76"/>
      <c r="C657" s="76"/>
      <c r="D657" s="77"/>
      <c r="E657" s="78"/>
      <c r="F657" s="78"/>
      <c r="G657" s="78"/>
      <c r="H657" s="79"/>
      <c r="I657" s="77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</row>
    <row r="658" ht="10.5" customHeight="1">
      <c r="A658" s="76"/>
      <c r="B658" s="76"/>
      <c r="C658" s="76"/>
      <c r="D658" s="77"/>
      <c r="E658" s="78"/>
      <c r="F658" s="78"/>
      <c r="G658" s="78"/>
      <c r="H658" s="79"/>
      <c r="I658" s="77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</row>
    <row r="659" ht="10.5" customHeight="1">
      <c r="A659" s="76"/>
      <c r="B659" s="76"/>
      <c r="C659" s="76"/>
      <c r="D659" s="77"/>
      <c r="E659" s="78"/>
      <c r="F659" s="78"/>
      <c r="G659" s="78"/>
      <c r="H659" s="79"/>
      <c r="I659" s="77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</row>
    <row r="660" ht="10.5" customHeight="1">
      <c r="A660" s="76"/>
      <c r="B660" s="76"/>
      <c r="C660" s="76"/>
      <c r="D660" s="77"/>
      <c r="E660" s="78"/>
      <c r="F660" s="78"/>
      <c r="G660" s="78"/>
      <c r="H660" s="79"/>
      <c r="I660" s="77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</row>
    <row r="661" ht="10.5" customHeight="1">
      <c r="A661" s="76"/>
      <c r="B661" s="76"/>
      <c r="C661" s="76"/>
      <c r="D661" s="77"/>
      <c r="E661" s="78"/>
      <c r="F661" s="78"/>
      <c r="G661" s="78"/>
      <c r="H661" s="79"/>
      <c r="I661" s="77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</row>
    <row r="662" ht="10.5" customHeight="1">
      <c r="A662" s="76"/>
      <c r="B662" s="76"/>
      <c r="C662" s="76"/>
      <c r="D662" s="77"/>
      <c r="E662" s="78"/>
      <c r="F662" s="78"/>
      <c r="G662" s="78"/>
      <c r="H662" s="79"/>
      <c r="I662" s="77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</row>
    <row r="663" ht="10.5" customHeight="1">
      <c r="A663" s="76"/>
      <c r="B663" s="76"/>
      <c r="C663" s="76"/>
      <c r="D663" s="77"/>
      <c r="E663" s="78"/>
      <c r="F663" s="78"/>
      <c r="G663" s="78"/>
      <c r="H663" s="79"/>
      <c r="I663" s="77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</row>
    <row r="664" ht="10.5" customHeight="1">
      <c r="A664" s="76"/>
      <c r="B664" s="76"/>
      <c r="C664" s="76"/>
      <c r="D664" s="77"/>
      <c r="E664" s="78"/>
      <c r="F664" s="78"/>
      <c r="G664" s="78"/>
      <c r="H664" s="79"/>
      <c r="I664" s="77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</row>
    <row r="665" ht="10.5" customHeight="1">
      <c r="A665" s="76"/>
      <c r="B665" s="76"/>
      <c r="C665" s="76"/>
      <c r="D665" s="77"/>
      <c r="E665" s="78"/>
      <c r="F665" s="78"/>
      <c r="G665" s="78"/>
      <c r="H665" s="79"/>
      <c r="I665" s="77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</row>
    <row r="666" ht="10.5" customHeight="1">
      <c r="A666" s="76"/>
      <c r="B666" s="76"/>
      <c r="C666" s="76"/>
      <c r="D666" s="77"/>
      <c r="E666" s="78"/>
      <c r="F666" s="78"/>
      <c r="G666" s="78"/>
      <c r="H666" s="79"/>
      <c r="I666" s="77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</row>
    <row r="667" ht="10.5" customHeight="1">
      <c r="A667" s="76"/>
      <c r="B667" s="76"/>
      <c r="C667" s="76"/>
      <c r="D667" s="77"/>
      <c r="E667" s="78"/>
      <c r="F667" s="78"/>
      <c r="G667" s="78"/>
      <c r="H667" s="79"/>
      <c r="I667" s="77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</row>
    <row r="668" ht="10.5" customHeight="1">
      <c r="A668" s="76"/>
      <c r="B668" s="76"/>
      <c r="C668" s="76"/>
      <c r="D668" s="77"/>
      <c r="E668" s="78"/>
      <c r="F668" s="78"/>
      <c r="G668" s="78"/>
      <c r="H668" s="79"/>
      <c r="I668" s="77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</row>
    <row r="669" ht="10.5" customHeight="1">
      <c r="A669" s="76"/>
      <c r="B669" s="76"/>
      <c r="C669" s="76"/>
      <c r="D669" s="77"/>
      <c r="E669" s="78"/>
      <c r="F669" s="78"/>
      <c r="G669" s="78"/>
      <c r="H669" s="79"/>
      <c r="I669" s="77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</row>
    <row r="670" ht="10.5" customHeight="1">
      <c r="A670" s="76"/>
      <c r="B670" s="76"/>
      <c r="C670" s="76"/>
      <c r="D670" s="77"/>
      <c r="E670" s="78"/>
      <c r="F670" s="78"/>
      <c r="G670" s="78"/>
      <c r="H670" s="79"/>
      <c r="I670" s="77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</row>
    <row r="671" ht="10.5" customHeight="1">
      <c r="A671" s="76"/>
      <c r="B671" s="76"/>
      <c r="C671" s="76"/>
      <c r="D671" s="77"/>
      <c r="E671" s="78"/>
      <c r="F671" s="78"/>
      <c r="G671" s="78"/>
      <c r="H671" s="79"/>
      <c r="I671" s="77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</row>
    <row r="672" ht="10.5" customHeight="1">
      <c r="A672" s="76"/>
      <c r="B672" s="76"/>
      <c r="C672" s="76"/>
      <c r="D672" s="77"/>
      <c r="E672" s="78"/>
      <c r="F672" s="78"/>
      <c r="G672" s="78"/>
      <c r="H672" s="79"/>
      <c r="I672" s="77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</row>
    <row r="673" ht="10.5" customHeight="1">
      <c r="A673" s="76"/>
      <c r="B673" s="76"/>
      <c r="C673" s="76"/>
      <c r="D673" s="77"/>
      <c r="E673" s="78"/>
      <c r="F673" s="78"/>
      <c r="G673" s="78"/>
      <c r="H673" s="79"/>
      <c r="I673" s="77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</row>
    <row r="674" ht="10.5" customHeight="1">
      <c r="A674" s="76"/>
      <c r="B674" s="76"/>
      <c r="C674" s="76"/>
      <c r="D674" s="77"/>
      <c r="E674" s="78"/>
      <c r="F674" s="78"/>
      <c r="G674" s="78"/>
      <c r="H674" s="79"/>
      <c r="I674" s="77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</row>
    <row r="675" ht="10.5" customHeight="1">
      <c r="A675" s="76"/>
      <c r="B675" s="76"/>
      <c r="C675" s="76"/>
      <c r="D675" s="77"/>
      <c r="E675" s="78"/>
      <c r="F675" s="78"/>
      <c r="G675" s="78"/>
      <c r="H675" s="79"/>
      <c r="I675" s="77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</row>
    <row r="676" ht="10.5" customHeight="1">
      <c r="A676" s="76"/>
      <c r="B676" s="76"/>
      <c r="C676" s="76"/>
      <c r="D676" s="77"/>
      <c r="E676" s="78"/>
      <c r="F676" s="78"/>
      <c r="G676" s="78"/>
      <c r="H676" s="79"/>
      <c r="I676" s="77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</row>
    <row r="677" ht="10.5" customHeight="1">
      <c r="A677" s="76"/>
      <c r="B677" s="76"/>
      <c r="C677" s="76"/>
      <c r="D677" s="77"/>
      <c r="E677" s="78"/>
      <c r="F677" s="78"/>
      <c r="G677" s="78"/>
      <c r="H677" s="79"/>
      <c r="I677" s="77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</row>
    <row r="678" ht="10.5" customHeight="1">
      <c r="A678" s="76"/>
      <c r="B678" s="76"/>
      <c r="C678" s="76"/>
      <c r="D678" s="77"/>
      <c r="E678" s="78"/>
      <c r="F678" s="78"/>
      <c r="G678" s="78"/>
      <c r="H678" s="79"/>
      <c r="I678" s="77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</row>
    <row r="679" ht="10.5" customHeight="1">
      <c r="A679" s="76"/>
      <c r="B679" s="76"/>
      <c r="C679" s="76"/>
      <c r="D679" s="77"/>
      <c r="E679" s="78"/>
      <c r="F679" s="78"/>
      <c r="G679" s="78"/>
      <c r="H679" s="79"/>
      <c r="I679" s="77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</row>
    <row r="680" ht="10.5" customHeight="1">
      <c r="A680" s="76"/>
      <c r="B680" s="76"/>
      <c r="C680" s="76"/>
      <c r="D680" s="77"/>
      <c r="E680" s="78"/>
      <c r="F680" s="78"/>
      <c r="G680" s="78"/>
      <c r="H680" s="79"/>
      <c r="I680" s="77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</row>
    <row r="681" ht="10.5" customHeight="1">
      <c r="A681" s="76"/>
      <c r="B681" s="76"/>
      <c r="C681" s="76"/>
      <c r="D681" s="77"/>
      <c r="E681" s="78"/>
      <c r="F681" s="78"/>
      <c r="G681" s="78"/>
      <c r="H681" s="79"/>
      <c r="I681" s="77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</row>
    <row r="682" ht="10.5" customHeight="1">
      <c r="A682" s="76"/>
      <c r="B682" s="76"/>
      <c r="C682" s="76"/>
      <c r="D682" s="77"/>
      <c r="E682" s="78"/>
      <c r="F682" s="78"/>
      <c r="G682" s="78"/>
      <c r="H682" s="79"/>
      <c r="I682" s="77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</row>
    <row r="683" ht="10.5" customHeight="1">
      <c r="A683" s="76"/>
      <c r="B683" s="76"/>
      <c r="C683" s="76"/>
      <c r="D683" s="77"/>
      <c r="E683" s="78"/>
      <c r="F683" s="78"/>
      <c r="G683" s="78"/>
      <c r="H683" s="79"/>
      <c r="I683" s="77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</row>
    <row r="684" ht="10.5" customHeight="1">
      <c r="A684" s="76"/>
      <c r="B684" s="76"/>
      <c r="C684" s="76"/>
      <c r="D684" s="77"/>
      <c r="E684" s="78"/>
      <c r="F684" s="78"/>
      <c r="G684" s="78"/>
      <c r="H684" s="79"/>
      <c r="I684" s="77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</row>
    <row r="685" ht="10.5" customHeight="1">
      <c r="A685" s="76"/>
      <c r="B685" s="76"/>
      <c r="C685" s="76"/>
      <c r="D685" s="77"/>
      <c r="E685" s="78"/>
      <c r="F685" s="78"/>
      <c r="G685" s="78"/>
      <c r="H685" s="79"/>
      <c r="I685" s="77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</row>
    <row r="686" ht="10.5" customHeight="1">
      <c r="A686" s="76"/>
      <c r="B686" s="76"/>
      <c r="C686" s="76"/>
      <c r="D686" s="77"/>
      <c r="E686" s="78"/>
      <c r="F686" s="78"/>
      <c r="G686" s="78"/>
      <c r="H686" s="79"/>
      <c r="I686" s="77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</row>
    <row r="687" ht="10.5" customHeight="1">
      <c r="A687" s="76"/>
      <c r="B687" s="76"/>
      <c r="C687" s="76"/>
      <c r="D687" s="77"/>
      <c r="E687" s="78"/>
      <c r="F687" s="78"/>
      <c r="G687" s="78"/>
      <c r="H687" s="79"/>
      <c r="I687" s="77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</row>
    <row r="688" ht="10.5" customHeight="1">
      <c r="A688" s="76"/>
      <c r="B688" s="76"/>
      <c r="C688" s="76"/>
      <c r="D688" s="77"/>
      <c r="E688" s="78"/>
      <c r="F688" s="78"/>
      <c r="G688" s="78"/>
      <c r="H688" s="79"/>
      <c r="I688" s="77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</row>
    <row r="689" ht="10.5" customHeight="1">
      <c r="A689" s="76"/>
      <c r="B689" s="76"/>
      <c r="C689" s="76"/>
      <c r="D689" s="77"/>
      <c r="E689" s="78"/>
      <c r="F689" s="78"/>
      <c r="G689" s="78"/>
      <c r="H689" s="79"/>
      <c r="I689" s="77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</row>
    <row r="690" ht="10.5" customHeight="1">
      <c r="A690" s="76"/>
      <c r="B690" s="76"/>
      <c r="C690" s="76"/>
      <c r="D690" s="77"/>
      <c r="E690" s="78"/>
      <c r="F690" s="78"/>
      <c r="G690" s="78"/>
      <c r="H690" s="79"/>
      <c r="I690" s="77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</row>
    <row r="691" ht="10.5" customHeight="1">
      <c r="A691" s="76"/>
      <c r="B691" s="76"/>
      <c r="C691" s="76"/>
      <c r="D691" s="77"/>
      <c r="E691" s="78"/>
      <c r="F691" s="78"/>
      <c r="G691" s="78"/>
      <c r="H691" s="79"/>
      <c r="I691" s="77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</row>
    <row r="692" ht="10.5" customHeight="1">
      <c r="A692" s="76"/>
      <c r="B692" s="76"/>
      <c r="C692" s="76"/>
      <c r="D692" s="77"/>
      <c r="E692" s="78"/>
      <c r="F692" s="78"/>
      <c r="G692" s="78"/>
      <c r="H692" s="79"/>
      <c r="I692" s="77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</row>
    <row r="693" ht="10.5" customHeight="1">
      <c r="A693" s="76"/>
      <c r="B693" s="76"/>
      <c r="C693" s="76"/>
      <c r="D693" s="77"/>
      <c r="E693" s="78"/>
      <c r="F693" s="78"/>
      <c r="G693" s="78"/>
      <c r="H693" s="79"/>
      <c r="I693" s="77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</row>
    <row r="694" ht="10.5" customHeight="1">
      <c r="A694" s="76"/>
      <c r="B694" s="76"/>
      <c r="C694" s="76"/>
      <c r="D694" s="77"/>
      <c r="E694" s="78"/>
      <c r="F694" s="78"/>
      <c r="G694" s="78"/>
      <c r="H694" s="79"/>
      <c r="I694" s="77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</row>
    <row r="695" ht="10.5" customHeight="1">
      <c r="A695" s="76"/>
      <c r="B695" s="76"/>
      <c r="C695" s="76"/>
      <c r="D695" s="77"/>
      <c r="E695" s="78"/>
      <c r="F695" s="78"/>
      <c r="G695" s="78"/>
      <c r="H695" s="79"/>
      <c r="I695" s="77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</row>
    <row r="696" ht="10.5" customHeight="1">
      <c r="A696" s="76"/>
      <c r="B696" s="76"/>
      <c r="C696" s="76"/>
      <c r="D696" s="77"/>
      <c r="E696" s="78"/>
      <c r="F696" s="78"/>
      <c r="G696" s="78"/>
      <c r="H696" s="79"/>
      <c r="I696" s="77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</row>
    <row r="697" ht="10.5" customHeight="1">
      <c r="A697" s="76"/>
      <c r="B697" s="76"/>
      <c r="C697" s="76"/>
      <c r="D697" s="77"/>
      <c r="E697" s="78"/>
      <c r="F697" s="78"/>
      <c r="G697" s="78"/>
      <c r="H697" s="79"/>
      <c r="I697" s="77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</row>
    <row r="698" ht="10.5" customHeight="1">
      <c r="A698" s="76"/>
      <c r="B698" s="76"/>
      <c r="C698" s="76"/>
      <c r="D698" s="77"/>
      <c r="E698" s="78"/>
      <c r="F698" s="78"/>
      <c r="G698" s="78"/>
      <c r="H698" s="79"/>
      <c r="I698" s="77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</row>
    <row r="699" ht="10.5" customHeight="1">
      <c r="A699" s="76"/>
      <c r="B699" s="76"/>
      <c r="C699" s="76"/>
      <c r="D699" s="77"/>
      <c r="E699" s="78"/>
      <c r="F699" s="78"/>
      <c r="G699" s="78"/>
      <c r="H699" s="79"/>
      <c r="I699" s="77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</row>
    <row r="700" ht="10.5" customHeight="1">
      <c r="A700" s="76"/>
      <c r="B700" s="76"/>
      <c r="C700" s="76"/>
      <c r="D700" s="77"/>
      <c r="E700" s="78"/>
      <c r="F700" s="78"/>
      <c r="G700" s="78"/>
      <c r="H700" s="79"/>
      <c r="I700" s="77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</row>
    <row r="701" ht="10.5" customHeight="1">
      <c r="A701" s="76"/>
      <c r="B701" s="76"/>
      <c r="C701" s="76"/>
      <c r="D701" s="77"/>
      <c r="E701" s="78"/>
      <c r="F701" s="78"/>
      <c r="G701" s="78"/>
      <c r="H701" s="79"/>
      <c r="I701" s="77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</row>
    <row r="702" ht="10.5" customHeight="1">
      <c r="A702" s="76"/>
      <c r="B702" s="76"/>
      <c r="C702" s="76"/>
      <c r="D702" s="77"/>
      <c r="E702" s="78"/>
      <c r="F702" s="78"/>
      <c r="G702" s="78"/>
      <c r="H702" s="79"/>
      <c r="I702" s="77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</row>
    <row r="703" ht="10.5" customHeight="1">
      <c r="A703" s="76"/>
      <c r="B703" s="76"/>
      <c r="C703" s="76"/>
      <c r="D703" s="77"/>
      <c r="E703" s="78"/>
      <c r="F703" s="78"/>
      <c r="G703" s="78"/>
      <c r="H703" s="79"/>
      <c r="I703" s="77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</row>
    <row r="704" ht="10.5" customHeight="1">
      <c r="A704" s="76"/>
      <c r="B704" s="76"/>
      <c r="C704" s="76"/>
      <c r="D704" s="77"/>
      <c r="E704" s="78"/>
      <c r="F704" s="78"/>
      <c r="G704" s="78"/>
      <c r="H704" s="79"/>
      <c r="I704" s="77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</row>
    <row r="705" ht="10.5" customHeight="1">
      <c r="A705" s="76"/>
      <c r="B705" s="76"/>
      <c r="C705" s="76"/>
      <c r="D705" s="77"/>
      <c r="E705" s="78"/>
      <c r="F705" s="78"/>
      <c r="G705" s="78"/>
      <c r="H705" s="79"/>
      <c r="I705" s="77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</row>
    <row r="706" ht="10.5" customHeight="1">
      <c r="A706" s="76"/>
      <c r="B706" s="76"/>
      <c r="C706" s="76"/>
      <c r="D706" s="77"/>
      <c r="E706" s="78"/>
      <c r="F706" s="78"/>
      <c r="G706" s="78"/>
      <c r="H706" s="79"/>
      <c r="I706" s="77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</row>
    <row r="707" ht="10.5" customHeight="1">
      <c r="A707" s="76"/>
      <c r="B707" s="76"/>
      <c r="C707" s="76"/>
      <c r="D707" s="77"/>
      <c r="E707" s="78"/>
      <c r="F707" s="78"/>
      <c r="G707" s="78"/>
      <c r="H707" s="79"/>
      <c r="I707" s="77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</row>
    <row r="708" ht="10.5" customHeight="1">
      <c r="A708" s="76"/>
      <c r="B708" s="76"/>
      <c r="C708" s="76"/>
      <c r="D708" s="77"/>
      <c r="E708" s="78"/>
      <c r="F708" s="78"/>
      <c r="G708" s="78"/>
      <c r="H708" s="79"/>
      <c r="I708" s="77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</row>
    <row r="709" ht="10.5" customHeight="1">
      <c r="A709" s="76"/>
      <c r="B709" s="76"/>
      <c r="C709" s="76"/>
      <c r="D709" s="77"/>
      <c r="E709" s="78"/>
      <c r="F709" s="78"/>
      <c r="G709" s="78"/>
      <c r="H709" s="79"/>
      <c r="I709" s="77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</row>
    <row r="710" ht="10.5" customHeight="1">
      <c r="A710" s="76"/>
      <c r="B710" s="76"/>
      <c r="C710" s="76"/>
      <c r="D710" s="77"/>
      <c r="E710" s="78"/>
      <c r="F710" s="78"/>
      <c r="G710" s="78"/>
      <c r="H710" s="79"/>
      <c r="I710" s="77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</row>
    <row r="711" ht="10.5" customHeight="1">
      <c r="A711" s="76"/>
      <c r="B711" s="76"/>
      <c r="C711" s="76"/>
      <c r="D711" s="77"/>
      <c r="E711" s="78"/>
      <c r="F711" s="78"/>
      <c r="G711" s="78"/>
      <c r="H711" s="79"/>
      <c r="I711" s="77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</row>
    <row r="712" ht="10.5" customHeight="1">
      <c r="A712" s="76"/>
      <c r="B712" s="76"/>
      <c r="C712" s="76"/>
      <c r="D712" s="77"/>
      <c r="E712" s="78"/>
      <c r="F712" s="78"/>
      <c r="G712" s="78"/>
      <c r="H712" s="79"/>
      <c r="I712" s="77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</row>
    <row r="713" ht="10.5" customHeight="1">
      <c r="A713" s="76"/>
      <c r="B713" s="76"/>
      <c r="C713" s="76"/>
      <c r="D713" s="77"/>
      <c r="E713" s="78"/>
      <c r="F713" s="78"/>
      <c r="G713" s="78"/>
      <c r="H713" s="79"/>
      <c r="I713" s="77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</row>
    <row r="714" ht="10.5" customHeight="1">
      <c r="A714" s="76"/>
      <c r="B714" s="76"/>
      <c r="C714" s="76"/>
      <c r="D714" s="77"/>
      <c r="E714" s="78"/>
      <c r="F714" s="78"/>
      <c r="G714" s="78"/>
      <c r="H714" s="79"/>
      <c r="I714" s="77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</row>
    <row r="715" ht="10.5" customHeight="1">
      <c r="A715" s="76"/>
      <c r="B715" s="76"/>
      <c r="C715" s="76"/>
      <c r="D715" s="77"/>
      <c r="E715" s="78"/>
      <c r="F715" s="78"/>
      <c r="G715" s="78"/>
      <c r="H715" s="79"/>
      <c r="I715" s="77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</row>
    <row r="716" ht="10.5" customHeight="1">
      <c r="A716" s="76"/>
      <c r="B716" s="76"/>
      <c r="C716" s="76"/>
      <c r="D716" s="77"/>
      <c r="E716" s="78"/>
      <c r="F716" s="78"/>
      <c r="G716" s="78"/>
      <c r="H716" s="79"/>
      <c r="I716" s="77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</row>
    <row r="717" ht="10.5" customHeight="1">
      <c r="A717" s="76"/>
      <c r="B717" s="76"/>
      <c r="C717" s="76"/>
      <c r="D717" s="77"/>
      <c r="E717" s="78"/>
      <c r="F717" s="78"/>
      <c r="G717" s="78"/>
      <c r="H717" s="79"/>
      <c r="I717" s="77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</row>
    <row r="718" ht="10.5" customHeight="1">
      <c r="A718" s="76"/>
      <c r="B718" s="76"/>
      <c r="C718" s="76"/>
      <c r="D718" s="77"/>
      <c r="E718" s="78"/>
      <c r="F718" s="78"/>
      <c r="G718" s="78"/>
      <c r="H718" s="79"/>
      <c r="I718" s="77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</row>
    <row r="719" ht="10.5" customHeight="1">
      <c r="A719" s="76"/>
      <c r="B719" s="76"/>
      <c r="C719" s="76"/>
      <c r="D719" s="77"/>
      <c r="E719" s="78"/>
      <c r="F719" s="78"/>
      <c r="G719" s="78"/>
      <c r="H719" s="79"/>
      <c r="I719" s="77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</row>
    <row r="720" ht="10.5" customHeight="1">
      <c r="A720" s="76"/>
      <c r="B720" s="76"/>
      <c r="C720" s="76"/>
      <c r="D720" s="77"/>
      <c r="E720" s="78"/>
      <c r="F720" s="78"/>
      <c r="G720" s="78"/>
      <c r="H720" s="79"/>
      <c r="I720" s="77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</row>
    <row r="721" ht="10.5" customHeight="1">
      <c r="A721" s="76"/>
      <c r="B721" s="76"/>
      <c r="C721" s="76"/>
      <c r="D721" s="77"/>
      <c r="E721" s="78"/>
      <c r="F721" s="78"/>
      <c r="G721" s="78"/>
      <c r="H721" s="79"/>
      <c r="I721" s="77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</row>
    <row r="722" ht="10.5" customHeight="1">
      <c r="A722" s="76"/>
      <c r="B722" s="76"/>
      <c r="C722" s="76"/>
      <c r="D722" s="77"/>
      <c r="E722" s="78"/>
      <c r="F722" s="78"/>
      <c r="G722" s="78"/>
      <c r="H722" s="79"/>
      <c r="I722" s="77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</row>
    <row r="723" ht="10.5" customHeight="1">
      <c r="A723" s="76"/>
      <c r="B723" s="76"/>
      <c r="C723" s="76"/>
      <c r="D723" s="77"/>
      <c r="E723" s="78"/>
      <c r="F723" s="78"/>
      <c r="G723" s="78"/>
      <c r="H723" s="79"/>
      <c r="I723" s="77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</row>
    <row r="724" ht="10.5" customHeight="1">
      <c r="A724" s="76"/>
      <c r="B724" s="76"/>
      <c r="C724" s="76"/>
      <c r="D724" s="77"/>
      <c r="E724" s="78"/>
      <c r="F724" s="78"/>
      <c r="G724" s="78"/>
      <c r="H724" s="79"/>
      <c r="I724" s="77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</row>
    <row r="725" ht="10.5" customHeight="1">
      <c r="A725" s="76"/>
      <c r="B725" s="76"/>
      <c r="C725" s="76"/>
      <c r="D725" s="77"/>
      <c r="E725" s="78"/>
      <c r="F725" s="78"/>
      <c r="G725" s="78"/>
      <c r="H725" s="79"/>
      <c r="I725" s="77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</row>
    <row r="726" ht="10.5" customHeight="1">
      <c r="A726" s="76"/>
      <c r="B726" s="76"/>
      <c r="C726" s="76"/>
      <c r="D726" s="77"/>
      <c r="E726" s="78"/>
      <c r="F726" s="78"/>
      <c r="G726" s="78"/>
      <c r="H726" s="79"/>
      <c r="I726" s="77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</row>
    <row r="727" ht="10.5" customHeight="1">
      <c r="A727" s="76"/>
      <c r="B727" s="76"/>
      <c r="C727" s="76"/>
      <c r="D727" s="77"/>
      <c r="E727" s="78"/>
      <c r="F727" s="78"/>
      <c r="G727" s="78"/>
      <c r="H727" s="79"/>
      <c r="I727" s="77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</row>
    <row r="728" ht="10.5" customHeight="1">
      <c r="A728" s="76"/>
      <c r="B728" s="76"/>
      <c r="C728" s="76"/>
      <c r="D728" s="77"/>
      <c r="E728" s="78"/>
      <c r="F728" s="78"/>
      <c r="G728" s="78"/>
      <c r="H728" s="79"/>
      <c r="I728" s="77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</row>
    <row r="729" ht="10.5" customHeight="1">
      <c r="A729" s="76"/>
      <c r="B729" s="76"/>
      <c r="C729" s="76"/>
      <c r="D729" s="77"/>
      <c r="E729" s="78"/>
      <c r="F729" s="78"/>
      <c r="G729" s="78"/>
      <c r="H729" s="79"/>
      <c r="I729" s="77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</row>
    <row r="730" ht="10.5" customHeight="1">
      <c r="A730" s="76"/>
      <c r="B730" s="76"/>
      <c r="C730" s="76"/>
      <c r="D730" s="77"/>
      <c r="E730" s="78"/>
      <c r="F730" s="78"/>
      <c r="G730" s="78"/>
      <c r="H730" s="79"/>
      <c r="I730" s="77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</row>
    <row r="731" ht="10.5" customHeight="1">
      <c r="A731" s="76"/>
      <c r="B731" s="76"/>
      <c r="C731" s="76"/>
      <c r="D731" s="77"/>
      <c r="E731" s="78"/>
      <c r="F731" s="78"/>
      <c r="G731" s="78"/>
      <c r="H731" s="79"/>
      <c r="I731" s="77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</row>
    <row r="732" ht="10.5" customHeight="1">
      <c r="A732" s="76"/>
      <c r="B732" s="76"/>
      <c r="C732" s="76"/>
      <c r="D732" s="77"/>
      <c r="E732" s="78"/>
      <c r="F732" s="78"/>
      <c r="G732" s="78"/>
      <c r="H732" s="79"/>
      <c r="I732" s="77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</row>
    <row r="733" ht="10.5" customHeight="1">
      <c r="A733" s="76"/>
      <c r="B733" s="76"/>
      <c r="C733" s="76"/>
      <c r="D733" s="77"/>
      <c r="E733" s="78"/>
      <c r="F733" s="78"/>
      <c r="G733" s="78"/>
      <c r="H733" s="79"/>
      <c r="I733" s="77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</row>
    <row r="734" ht="10.5" customHeight="1">
      <c r="A734" s="76"/>
      <c r="B734" s="76"/>
      <c r="C734" s="76"/>
      <c r="D734" s="77"/>
      <c r="E734" s="78"/>
      <c r="F734" s="78"/>
      <c r="G734" s="78"/>
      <c r="H734" s="79"/>
      <c r="I734" s="77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</row>
    <row r="735" ht="10.5" customHeight="1">
      <c r="A735" s="76"/>
      <c r="B735" s="76"/>
      <c r="C735" s="76"/>
      <c r="D735" s="77"/>
      <c r="E735" s="78"/>
      <c r="F735" s="78"/>
      <c r="G735" s="78"/>
      <c r="H735" s="79"/>
      <c r="I735" s="77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</row>
    <row r="736" ht="10.5" customHeight="1">
      <c r="A736" s="76"/>
      <c r="B736" s="76"/>
      <c r="C736" s="76"/>
      <c r="D736" s="77"/>
      <c r="E736" s="78"/>
      <c r="F736" s="78"/>
      <c r="G736" s="78"/>
      <c r="H736" s="79"/>
      <c r="I736" s="77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</row>
    <row r="737" ht="10.5" customHeight="1">
      <c r="A737" s="76"/>
      <c r="B737" s="76"/>
      <c r="C737" s="76"/>
      <c r="D737" s="77"/>
      <c r="E737" s="78"/>
      <c r="F737" s="78"/>
      <c r="G737" s="78"/>
      <c r="H737" s="79"/>
      <c r="I737" s="77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</row>
    <row r="738" ht="10.5" customHeight="1">
      <c r="A738" s="76"/>
      <c r="B738" s="76"/>
      <c r="C738" s="76"/>
      <c r="D738" s="77"/>
      <c r="E738" s="78"/>
      <c r="F738" s="78"/>
      <c r="G738" s="78"/>
      <c r="H738" s="79"/>
      <c r="I738" s="77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</row>
    <row r="739" ht="10.5" customHeight="1">
      <c r="A739" s="76"/>
      <c r="B739" s="76"/>
      <c r="C739" s="76"/>
      <c r="D739" s="77"/>
      <c r="E739" s="78"/>
      <c r="F739" s="78"/>
      <c r="G739" s="78"/>
      <c r="H739" s="79"/>
      <c r="I739" s="77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</row>
    <row r="740" ht="10.5" customHeight="1">
      <c r="A740" s="76"/>
      <c r="B740" s="76"/>
      <c r="C740" s="76"/>
      <c r="D740" s="77"/>
      <c r="E740" s="78"/>
      <c r="F740" s="78"/>
      <c r="G740" s="78"/>
      <c r="H740" s="79"/>
      <c r="I740" s="77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</row>
    <row r="741" ht="10.5" customHeight="1">
      <c r="A741" s="76"/>
      <c r="B741" s="76"/>
      <c r="C741" s="76"/>
      <c r="D741" s="77"/>
      <c r="E741" s="78"/>
      <c r="F741" s="78"/>
      <c r="G741" s="78"/>
      <c r="H741" s="79"/>
      <c r="I741" s="77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</row>
    <row r="742" ht="10.5" customHeight="1">
      <c r="A742" s="76"/>
      <c r="B742" s="76"/>
      <c r="C742" s="76"/>
      <c r="D742" s="77"/>
      <c r="E742" s="78"/>
      <c r="F742" s="78"/>
      <c r="G742" s="78"/>
      <c r="H742" s="79"/>
      <c r="I742" s="77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</row>
    <row r="743" ht="10.5" customHeight="1">
      <c r="A743" s="76"/>
      <c r="B743" s="76"/>
      <c r="C743" s="76"/>
      <c r="D743" s="77"/>
      <c r="E743" s="78"/>
      <c r="F743" s="78"/>
      <c r="G743" s="78"/>
      <c r="H743" s="79"/>
      <c r="I743" s="77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</row>
    <row r="744" ht="10.5" customHeight="1">
      <c r="A744" s="76"/>
      <c r="B744" s="76"/>
      <c r="C744" s="76"/>
      <c r="D744" s="77"/>
      <c r="E744" s="78"/>
      <c r="F744" s="78"/>
      <c r="G744" s="78"/>
      <c r="H744" s="79"/>
      <c r="I744" s="77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</row>
    <row r="745" ht="10.5" customHeight="1">
      <c r="A745" s="76"/>
      <c r="B745" s="76"/>
      <c r="C745" s="76"/>
      <c r="D745" s="77"/>
      <c r="E745" s="78"/>
      <c r="F745" s="78"/>
      <c r="G745" s="78"/>
      <c r="H745" s="79"/>
      <c r="I745" s="77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</row>
    <row r="746" ht="10.5" customHeight="1">
      <c r="A746" s="76"/>
      <c r="B746" s="76"/>
      <c r="C746" s="76"/>
      <c r="D746" s="77"/>
      <c r="E746" s="78"/>
      <c r="F746" s="78"/>
      <c r="G746" s="78"/>
      <c r="H746" s="79"/>
      <c r="I746" s="77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</row>
    <row r="747" ht="10.5" customHeight="1">
      <c r="A747" s="76"/>
      <c r="B747" s="76"/>
      <c r="C747" s="76"/>
      <c r="D747" s="77"/>
      <c r="E747" s="78"/>
      <c r="F747" s="78"/>
      <c r="G747" s="78"/>
      <c r="H747" s="79"/>
      <c r="I747" s="77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</row>
    <row r="748" ht="10.5" customHeight="1">
      <c r="A748" s="76"/>
      <c r="B748" s="76"/>
      <c r="C748" s="76"/>
      <c r="D748" s="77"/>
      <c r="E748" s="78"/>
      <c r="F748" s="78"/>
      <c r="G748" s="78"/>
      <c r="H748" s="79"/>
      <c r="I748" s="77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</row>
    <row r="749" ht="10.5" customHeight="1">
      <c r="A749" s="76"/>
      <c r="B749" s="76"/>
      <c r="C749" s="76"/>
      <c r="D749" s="77"/>
      <c r="E749" s="78"/>
      <c r="F749" s="78"/>
      <c r="G749" s="78"/>
      <c r="H749" s="79"/>
      <c r="I749" s="77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</row>
    <row r="750" ht="10.5" customHeight="1">
      <c r="A750" s="76"/>
      <c r="B750" s="76"/>
      <c r="C750" s="76"/>
      <c r="D750" s="77"/>
      <c r="E750" s="78"/>
      <c r="F750" s="78"/>
      <c r="G750" s="78"/>
      <c r="H750" s="79"/>
      <c r="I750" s="77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</row>
    <row r="751" ht="10.5" customHeight="1">
      <c r="A751" s="76"/>
      <c r="B751" s="76"/>
      <c r="C751" s="76"/>
      <c r="D751" s="77"/>
      <c r="E751" s="78"/>
      <c r="F751" s="78"/>
      <c r="G751" s="78"/>
      <c r="H751" s="79"/>
      <c r="I751" s="77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</row>
    <row r="752" ht="10.5" customHeight="1">
      <c r="A752" s="76"/>
      <c r="B752" s="76"/>
      <c r="C752" s="76"/>
      <c r="D752" s="77"/>
      <c r="E752" s="78"/>
      <c r="F752" s="78"/>
      <c r="G752" s="78"/>
      <c r="H752" s="79"/>
      <c r="I752" s="77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</row>
    <row r="753" ht="10.5" customHeight="1">
      <c r="A753" s="76"/>
      <c r="B753" s="76"/>
      <c r="C753" s="76"/>
      <c r="D753" s="77"/>
      <c r="E753" s="78"/>
      <c r="F753" s="78"/>
      <c r="G753" s="78"/>
      <c r="H753" s="79"/>
      <c r="I753" s="77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</row>
    <row r="754" ht="10.5" customHeight="1">
      <c r="A754" s="76"/>
      <c r="B754" s="76"/>
      <c r="C754" s="76"/>
      <c r="D754" s="77"/>
      <c r="E754" s="78"/>
      <c r="F754" s="78"/>
      <c r="G754" s="78"/>
      <c r="H754" s="79"/>
      <c r="I754" s="77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</row>
    <row r="755" ht="10.5" customHeight="1">
      <c r="A755" s="76"/>
      <c r="B755" s="76"/>
      <c r="C755" s="76"/>
      <c r="D755" s="77"/>
      <c r="E755" s="78"/>
      <c r="F755" s="78"/>
      <c r="G755" s="78"/>
      <c r="H755" s="79"/>
      <c r="I755" s="77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</row>
    <row r="756" ht="10.5" customHeight="1">
      <c r="A756" s="76"/>
      <c r="B756" s="76"/>
      <c r="C756" s="76"/>
      <c r="D756" s="77"/>
      <c r="E756" s="78"/>
      <c r="F756" s="78"/>
      <c r="G756" s="78"/>
      <c r="H756" s="79"/>
      <c r="I756" s="77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</row>
    <row r="757" ht="10.5" customHeight="1">
      <c r="A757" s="76"/>
      <c r="B757" s="76"/>
      <c r="C757" s="76"/>
      <c r="D757" s="77"/>
      <c r="E757" s="78"/>
      <c r="F757" s="78"/>
      <c r="G757" s="78"/>
      <c r="H757" s="79"/>
      <c r="I757" s="77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</row>
    <row r="758" ht="10.5" customHeight="1">
      <c r="A758" s="76"/>
      <c r="B758" s="76"/>
      <c r="C758" s="76"/>
      <c r="D758" s="77"/>
      <c r="E758" s="78"/>
      <c r="F758" s="78"/>
      <c r="G758" s="78"/>
      <c r="H758" s="79"/>
      <c r="I758" s="77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</row>
    <row r="759" ht="10.5" customHeight="1">
      <c r="A759" s="76"/>
      <c r="B759" s="76"/>
      <c r="C759" s="76"/>
      <c r="D759" s="77"/>
      <c r="E759" s="78"/>
      <c r="F759" s="78"/>
      <c r="G759" s="78"/>
      <c r="H759" s="79"/>
      <c r="I759" s="77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</row>
    <row r="760" ht="10.5" customHeight="1">
      <c r="A760" s="76"/>
      <c r="B760" s="76"/>
      <c r="C760" s="76"/>
      <c r="D760" s="77"/>
      <c r="E760" s="78"/>
      <c r="F760" s="78"/>
      <c r="G760" s="78"/>
      <c r="H760" s="79"/>
      <c r="I760" s="77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</row>
    <row r="761" ht="10.5" customHeight="1">
      <c r="A761" s="76"/>
      <c r="B761" s="76"/>
      <c r="C761" s="76"/>
      <c r="D761" s="77"/>
      <c r="E761" s="78"/>
      <c r="F761" s="78"/>
      <c r="G761" s="78"/>
      <c r="H761" s="79"/>
      <c r="I761" s="77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</row>
    <row r="762" ht="10.5" customHeight="1">
      <c r="A762" s="76"/>
      <c r="B762" s="76"/>
      <c r="C762" s="76"/>
      <c r="D762" s="77"/>
      <c r="E762" s="78"/>
      <c r="F762" s="78"/>
      <c r="G762" s="78"/>
      <c r="H762" s="79"/>
      <c r="I762" s="77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</row>
    <row r="763" ht="10.5" customHeight="1">
      <c r="A763" s="76"/>
      <c r="B763" s="76"/>
      <c r="C763" s="76"/>
      <c r="D763" s="77"/>
      <c r="E763" s="78"/>
      <c r="F763" s="78"/>
      <c r="G763" s="78"/>
      <c r="H763" s="79"/>
      <c r="I763" s="77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</row>
    <row r="764" ht="10.5" customHeight="1">
      <c r="A764" s="76"/>
      <c r="B764" s="76"/>
      <c r="C764" s="76"/>
      <c r="D764" s="77"/>
      <c r="E764" s="78"/>
      <c r="F764" s="78"/>
      <c r="G764" s="78"/>
      <c r="H764" s="79"/>
      <c r="I764" s="77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</row>
    <row r="765" ht="10.5" customHeight="1">
      <c r="A765" s="76"/>
      <c r="B765" s="76"/>
      <c r="C765" s="76"/>
      <c r="D765" s="77"/>
      <c r="E765" s="78"/>
      <c r="F765" s="78"/>
      <c r="G765" s="78"/>
      <c r="H765" s="79"/>
      <c r="I765" s="77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</row>
    <row r="766" ht="10.5" customHeight="1">
      <c r="A766" s="76"/>
      <c r="B766" s="76"/>
      <c r="C766" s="76"/>
      <c r="D766" s="77"/>
      <c r="E766" s="78"/>
      <c r="F766" s="78"/>
      <c r="G766" s="78"/>
      <c r="H766" s="79"/>
      <c r="I766" s="77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</row>
    <row r="767" ht="10.5" customHeight="1">
      <c r="A767" s="76"/>
      <c r="B767" s="76"/>
      <c r="C767" s="76"/>
      <c r="D767" s="77"/>
      <c r="E767" s="78"/>
      <c r="F767" s="78"/>
      <c r="G767" s="78"/>
      <c r="H767" s="79"/>
      <c r="I767" s="77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</row>
    <row r="768" ht="10.5" customHeight="1">
      <c r="A768" s="76"/>
      <c r="B768" s="76"/>
      <c r="C768" s="76"/>
      <c r="D768" s="77"/>
      <c r="E768" s="78"/>
      <c r="F768" s="78"/>
      <c r="G768" s="78"/>
      <c r="H768" s="79"/>
      <c r="I768" s="77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</row>
    <row r="769" ht="10.5" customHeight="1">
      <c r="A769" s="76"/>
      <c r="B769" s="76"/>
      <c r="C769" s="76"/>
      <c r="D769" s="77"/>
      <c r="E769" s="78"/>
      <c r="F769" s="78"/>
      <c r="G769" s="78"/>
      <c r="H769" s="79"/>
      <c r="I769" s="77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</row>
    <row r="770" ht="10.5" customHeight="1">
      <c r="A770" s="76"/>
      <c r="B770" s="76"/>
      <c r="C770" s="76"/>
      <c r="D770" s="77"/>
      <c r="E770" s="78"/>
      <c r="F770" s="78"/>
      <c r="G770" s="78"/>
      <c r="H770" s="79"/>
      <c r="I770" s="77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</row>
    <row r="771" ht="10.5" customHeight="1">
      <c r="A771" s="76"/>
      <c r="B771" s="76"/>
      <c r="C771" s="76"/>
      <c r="D771" s="77"/>
      <c r="E771" s="78"/>
      <c r="F771" s="78"/>
      <c r="G771" s="78"/>
      <c r="H771" s="79"/>
      <c r="I771" s="77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</row>
    <row r="772" ht="10.5" customHeight="1">
      <c r="A772" s="76"/>
      <c r="B772" s="76"/>
      <c r="C772" s="76"/>
      <c r="D772" s="77"/>
      <c r="E772" s="78"/>
      <c r="F772" s="78"/>
      <c r="G772" s="78"/>
      <c r="H772" s="79"/>
      <c r="I772" s="77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</row>
    <row r="773" ht="10.5" customHeight="1">
      <c r="A773" s="76"/>
      <c r="B773" s="76"/>
      <c r="C773" s="76"/>
      <c r="D773" s="77"/>
      <c r="E773" s="78"/>
      <c r="F773" s="78"/>
      <c r="G773" s="78"/>
      <c r="H773" s="79"/>
      <c r="I773" s="77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</row>
    <row r="774" ht="10.5" customHeight="1">
      <c r="A774" s="76"/>
      <c r="B774" s="76"/>
      <c r="C774" s="76"/>
      <c r="D774" s="77"/>
      <c r="E774" s="78"/>
      <c r="F774" s="78"/>
      <c r="G774" s="78"/>
      <c r="H774" s="79"/>
      <c r="I774" s="77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</row>
    <row r="775" ht="10.5" customHeight="1">
      <c r="A775" s="76"/>
      <c r="B775" s="76"/>
      <c r="C775" s="76"/>
      <c r="D775" s="77"/>
      <c r="E775" s="78"/>
      <c r="F775" s="78"/>
      <c r="G775" s="78"/>
      <c r="H775" s="79"/>
      <c r="I775" s="77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</row>
    <row r="776" ht="10.5" customHeight="1">
      <c r="A776" s="76"/>
      <c r="B776" s="76"/>
      <c r="C776" s="76"/>
      <c r="D776" s="77"/>
      <c r="E776" s="78"/>
      <c r="F776" s="78"/>
      <c r="G776" s="78"/>
      <c r="H776" s="79"/>
      <c r="I776" s="77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</row>
    <row r="777" ht="10.5" customHeight="1">
      <c r="A777" s="76"/>
      <c r="B777" s="76"/>
      <c r="C777" s="76"/>
      <c r="D777" s="77"/>
      <c r="E777" s="78"/>
      <c r="F777" s="78"/>
      <c r="G777" s="78"/>
      <c r="H777" s="79"/>
      <c r="I777" s="77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</row>
    <row r="778" ht="10.5" customHeight="1">
      <c r="A778" s="76"/>
      <c r="B778" s="76"/>
      <c r="C778" s="76"/>
      <c r="D778" s="77"/>
      <c r="E778" s="78"/>
      <c r="F778" s="78"/>
      <c r="G778" s="78"/>
      <c r="H778" s="79"/>
      <c r="I778" s="77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</row>
    <row r="779" ht="10.5" customHeight="1">
      <c r="A779" s="76"/>
      <c r="B779" s="76"/>
      <c r="C779" s="76"/>
      <c r="D779" s="77"/>
      <c r="E779" s="78"/>
      <c r="F779" s="78"/>
      <c r="G779" s="78"/>
      <c r="H779" s="79"/>
      <c r="I779" s="77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</row>
    <row r="780" ht="10.5" customHeight="1">
      <c r="A780" s="76"/>
      <c r="B780" s="76"/>
      <c r="C780" s="76"/>
      <c r="D780" s="77"/>
      <c r="E780" s="78"/>
      <c r="F780" s="78"/>
      <c r="G780" s="78"/>
      <c r="H780" s="79"/>
      <c r="I780" s="77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</row>
    <row r="781" ht="10.5" customHeight="1">
      <c r="A781" s="76"/>
      <c r="B781" s="76"/>
      <c r="C781" s="76"/>
      <c r="D781" s="77"/>
      <c r="E781" s="78"/>
      <c r="F781" s="78"/>
      <c r="G781" s="78"/>
      <c r="H781" s="79"/>
      <c r="I781" s="77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</row>
    <row r="782" ht="10.5" customHeight="1">
      <c r="A782" s="76"/>
      <c r="B782" s="76"/>
      <c r="C782" s="76"/>
      <c r="D782" s="77"/>
      <c r="E782" s="78"/>
      <c r="F782" s="78"/>
      <c r="G782" s="78"/>
      <c r="H782" s="79"/>
      <c r="I782" s="77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</row>
    <row r="783" ht="10.5" customHeight="1">
      <c r="A783" s="76"/>
      <c r="B783" s="76"/>
      <c r="C783" s="76"/>
      <c r="D783" s="77"/>
      <c r="E783" s="78"/>
      <c r="F783" s="78"/>
      <c r="G783" s="78"/>
      <c r="H783" s="79"/>
      <c r="I783" s="77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</row>
    <row r="784" ht="10.5" customHeight="1">
      <c r="A784" s="76"/>
      <c r="B784" s="76"/>
      <c r="C784" s="76"/>
      <c r="D784" s="77"/>
      <c r="E784" s="78"/>
      <c r="F784" s="78"/>
      <c r="G784" s="78"/>
      <c r="H784" s="79"/>
      <c r="I784" s="77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</row>
    <row r="785" ht="10.5" customHeight="1">
      <c r="A785" s="76"/>
      <c r="B785" s="76"/>
      <c r="C785" s="76"/>
      <c r="D785" s="77"/>
      <c r="E785" s="78"/>
      <c r="F785" s="78"/>
      <c r="G785" s="78"/>
      <c r="H785" s="79"/>
      <c r="I785" s="77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</row>
    <row r="786" ht="10.5" customHeight="1">
      <c r="A786" s="76"/>
      <c r="B786" s="76"/>
      <c r="C786" s="76"/>
      <c r="D786" s="77"/>
      <c r="E786" s="78"/>
      <c r="F786" s="78"/>
      <c r="G786" s="78"/>
      <c r="H786" s="79"/>
      <c r="I786" s="77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</row>
    <row r="787" ht="10.5" customHeight="1">
      <c r="A787" s="76"/>
      <c r="B787" s="76"/>
      <c r="C787" s="76"/>
      <c r="D787" s="77"/>
      <c r="E787" s="78"/>
      <c r="F787" s="78"/>
      <c r="G787" s="78"/>
      <c r="H787" s="79"/>
      <c r="I787" s="77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</row>
    <row r="788" ht="10.5" customHeight="1">
      <c r="A788" s="76"/>
      <c r="B788" s="76"/>
      <c r="C788" s="76"/>
      <c r="D788" s="77"/>
      <c r="E788" s="78"/>
      <c r="F788" s="78"/>
      <c r="G788" s="78"/>
      <c r="H788" s="79"/>
      <c r="I788" s="77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</row>
    <row r="789" ht="10.5" customHeight="1">
      <c r="A789" s="76"/>
      <c r="B789" s="76"/>
      <c r="C789" s="76"/>
      <c r="D789" s="77"/>
      <c r="E789" s="78"/>
      <c r="F789" s="78"/>
      <c r="G789" s="78"/>
      <c r="H789" s="79"/>
      <c r="I789" s="77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</row>
    <row r="790" ht="10.5" customHeight="1">
      <c r="A790" s="76"/>
      <c r="B790" s="76"/>
      <c r="C790" s="76"/>
      <c r="D790" s="77"/>
      <c r="E790" s="78"/>
      <c r="F790" s="78"/>
      <c r="G790" s="78"/>
      <c r="H790" s="79"/>
      <c r="I790" s="77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</row>
    <row r="791" ht="10.5" customHeight="1">
      <c r="A791" s="76"/>
      <c r="B791" s="76"/>
      <c r="C791" s="76"/>
      <c r="D791" s="77"/>
      <c r="E791" s="78"/>
      <c r="F791" s="78"/>
      <c r="G791" s="78"/>
      <c r="H791" s="79"/>
      <c r="I791" s="77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</row>
    <row r="792" ht="10.5" customHeight="1">
      <c r="A792" s="76"/>
      <c r="B792" s="76"/>
      <c r="C792" s="76"/>
      <c r="D792" s="77"/>
      <c r="E792" s="78"/>
      <c r="F792" s="78"/>
      <c r="G792" s="78"/>
      <c r="H792" s="79"/>
      <c r="I792" s="77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</row>
    <row r="793" ht="10.5" customHeight="1">
      <c r="A793" s="76"/>
      <c r="B793" s="76"/>
      <c r="C793" s="76"/>
      <c r="D793" s="77"/>
      <c r="E793" s="78"/>
      <c r="F793" s="78"/>
      <c r="G793" s="78"/>
      <c r="H793" s="79"/>
      <c r="I793" s="77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</row>
    <row r="794" ht="10.5" customHeight="1">
      <c r="A794" s="76"/>
      <c r="B794" s="76"/>
      <c r="C794" s="76"/>
      <c r="D794" s="77"/>
      <c r="E794" s="78"/>
      <c r="F794" s="78"/>
      <c r="G794" s="78"/>
      <c r="H794" s="79"/>
      <c r="I794" s="77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</row>
    <row r="795" ht="10.5" customHeight="1">
      <c r="A795" s="76"/>
      <c r="B795" s="76"/>
      <c r="C795" s="76"/>
      <c r="D795" s="77"/>
      <c r="E795" s="78"/>
      <c r="F795" s="78"/>
      <c r="G795" s="78"/>
      <c r="H795" s="79"/>
      <c r="I795" s="77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</row>
    <row r="796" ht="10.5" customHeight="1">
      <c r="A796" s="76"/>
      <c r="B796" s="76"/>
      <c r="C796" s="76"/>
      <c r="D796" s="77"/>
      <c r="E796" s="78"/>
      <c r="F796" s="78"/>
      <c r="G796" s="78"/>
      <c r="H796" s="79"/>
      <c r="I796" s="77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</row>
    <row r="797" ht="10.5" customHeight="1">
      <c r="A797" s="76"/>
      <c r="B797" s="76"/>
      <c r="C797" s="76"/>
      <c r="D797" s="77"/>
      <c r="E797" s="78"/>
      <c r="F797" s="78"/>
      <c r="G797" s="78"/>
      <c r="H797" s="79"/>
      <c r="I797" s="77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</row>
    <row r="798" ht="10.5" customHeight="1">
      <c r="A798" s="76"/>
      <c r="B798" s="76"/>
      <c r="C798" s="76"/>
      <c r="D798" s="77"/>
      <c r="E798" s="78"/>
      <c r="F798" s="78"/>
      <c r="G798" s="78"/>
      <c r="H798" s="79"/>
      <c r="I798" s="77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</row>
    <row r="799" ht="10.5" customHeight="1">
      <c r="A799" s="76"/>
      <c r="B799" s="76"/>
      <c r="C799" s="76"/>
      <c r="D799" s="77"/>
      <c r="E799" s="78"/>
      <c r="F799" s="78"/>
      <c r="G799" s="78"/>
      <c r="H799" s="79"/>
      <c r="I799" s="77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</row>
    <row r="800" ht="10.5" customHeight="1">
      <c r="A800" s="76"/>
      <c r="B800" s="76"/>
      <c r="C800" s="76"/>
      <c r="D800" s="77"/>
      <c r="E800" s="78"/>
      <c r="F800" s="78"/>
      <c r="G800" s="78"/>
      <c r="H800" s="79"/>
      <c r="I800" s="77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</row>
    <row r="801" ht="10.5" customHeight="1">
      <c r="A801" s="76"/>
      <c r="B801" s="76"/>
      <c r="C801" s="76"/>
      <c r="D801" s="77"/>
      <c r="E801" s="78"/>
      <c r="F801" s="78"/>
      <c r="G801" s="78"/>
      <c r="H801" s="79"/>
      <c r="I801" s="77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</row>
    <row r="802" ht="10.5" customHeight="1">
      <c r="A802" s="76"/>
      <c r="B802" s="76"/>
      <c r="C802" s="76"/>
      <c r="D802" s="77"/>
      <c r="E802" s="78"/>
      <c r="F802" s="78"/>
      <c r="G802" s="78"/>
      <c r="H802" s="79"/>
      <c r="I802" s="77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</row>
    <row r="803" ht="10.5" customHeight="1">
      <c r="A803" s="76"/>
      <c r="B803" s="76"/>
      <c r="C803" s="76"/>
      <c r="D803" s="77"/>
      <c r="E803" s="78"/>
      <c r="F803" s="78"/>
      <c r="G803" s="78"/>
      <c r="H803" s="79"/>
      <c r="I803" s="77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</row>
    <row r="804" ht="10.5" customHeight="1">
      <c r="A804" s="76"/>
      <c r="B804" s="76"/>
      <c r="C804" s="76"/>
      <c r="D804" s="77"/>
      <c r="E804" s="78"/>
      <c r="F804" s="78"/>
      <c r="G804" s="78"/>
      <c r="H804" s="79"/>
      <c r="I804" s="77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</row>
    <row r="805" ht="10.5" customHeight="1">
      <c r="A805" s="76"/>
      <c r="B805" s="76"/>
      <c r="C805" s="76"/>
      <c r="D805" s="77"/>
      <c r="E805" s="78"/>
      <c r="F805" s="78"/>
      <c r="G805" s="78"/>
      <c r="H805" s="79"/>
      <c r="I805" s="77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</row>
    <row r="806" ht="10.5" customHeight="1">
      <c r="A806" s="76"/>
      <c r="B806" s="76"/>
      <c r="C806" s="76"/>
      <c r="D806" s="77"/>
      <c r="E806" s="78"/>
      <c r="F806" s="78"/>
      <c r="G806" s="78"/>
      <c r="H806" s="79"/>
      <c r="I806" s="77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</row>
    <row r="807" ht="10.5" customHeight="1">
      <c r="A807" s="76"/>
      <c r="B807" s="76"/>
      <c r="C807" s="76"/>
      <c r="D807" s="77"/>
      <c r="E807" s="78"/>
      <c r="F807" s="78"/>
      <c r="G807" s="78"/>
      <c r="H807" s="79"/>
      <c r="I807" s="77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</row>
    <row r="808" ht="10.5" customHeight="1">
      <c r="A808" s="76"/>
      <c r="B808" s="76"/>
      <c r="C808" s="76"/>
      <c r="D808" s="77"/>
      <c r="E808" s="78"/>
      <c r="F808" s="78"/>
      <c r="G808" s="78"/>
      <c r="H808" s="79"/>
      <c r="I808" s="77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</row>
    <row r="809" ht="10.5" customHeight="1">
      <c r="A809" s="76"/>
      <c r="B809" s="76"/>
      <c r="C809" s="76"/>
      <c r="D809" s="77"/>
      <c r="E809" s="78"/>
      <c r="F809" s="78"/>
      <c r="G809" s="78"/>
      <c r="H809" s="79"/>
      <c r="I809" s="77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</row>
    <row r="810" ht="10.5" customHeight="1">
      <c r="A810" s="76"/>
      <c r="B810" s="76"/>
      <c r="C810" s="76"/>
      <c r="D810" s="77"/>
      <c r="E810" s="78"/>
      <c r="F810" s="78"/>
      <c r="G810" s="78"/>
      <c r="H810" s="79"/>
      <c r="I810" s="77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</row>
    <row r="811" ht="10.5" customHeight="1">
      <c r="A811" s="76"/>
      <c r="B811" s="76"/>
      <c r="C811" s="76"/>
      <c r="D811" s="77"/>
      <c r="E811" s="78"/>
      <c r="F811" s="78"/>
      <c r="G811" s="78"/>
      <c r="H811" s="79"/>
      <c r="I811" s="77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</row>
    <row r="812" ht="10.5" customHeight="1">
      <c r="A812" s="76"/>
      <c r="B812" s="76"/>
      <c r="C812" s="76"/>
      <c r="D812" s="77"/>
      <c r="E812" s="78"/>
      <c r="F812" s="78"/>
      <c r="G812" s="78"/>
      <c r="H812" s="79"/>
      <c r="I812" s="77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</row>
    <row r="813" ht="10.5" customHeight="1">
      <c r="A813" s="76"/>
      <c r="B813" s="76"/>
      <c r="C813" s="76"/>
      <c r="D813" s="77"/>
      <c r="E813" s="78"/>
      <c r="F813" s="78"/>
      <c r="G813" s="78"/>
      <c r="H813" s="79"/>
      <c r="I813" s="77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</row>
    <row r="814" ht="10.5" customHeight="1">
      <c r="A814" s="76"/>
      <c r="B814" s="76"/>
      <c r="C814" s="76"/>
      <c r="D814" s="77"/>
      <c r="E814" s="78"/>
      <c r="F814" s="78"/>
      <c r="G814" s="78"/>
      <c r="H814" s="79"/>
      <c r="I814" s="77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</row>
    <row r="815" ht="10.5" customHeight="1">
      <c r="A815" s="76"/>
      <c r="B815" s="76"/>
      <c r="C815" s="76"/>
      <c r="D815" s="77"/>
      <c r="E815" s="78"/>
      <c r="F815" s="78"/>
      <c r="G815" s="78"/>
      <c r="H815" s="79"/>
      <c r="I815" s="77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</row>
    <row r="816" ht="10.5" customHeight="1">
      <c r="A816" s="76"/>
      <c r="B816" s="76"/>
      <c r="C816" s="76"/>
      <c r="D816" s="77"/>
      <c r="E816" s="78"/>
      <c r="F816" s="78"/>
      <c r="G816" s="78"/>
      <c r="H816" s="79"/>
      <c r="I816" s="77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</row>
    <row r="817" ht="10.5" customHeight="1">
      <c r="A817" s="76"/>
      <c r="B817" s="76"/>
      <c r="C817" s="76"/>
      <c r="D817" s="77"/>
      <c r="E817" s="78"/>
      <c r="F817" s="78"/>
      <c r="G817" s="78"/>
      <c r="H817" s="79"/>
      <c r="I817" s="77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</row>
    <row r="818" ht="10.5" customHeight="1">
      <c r="A818" s="76"/>
      <c r="B818" s="76"/>
      <c r="C818" s="76"/>
      <c r="D818" s="77"/>
      <c r="E818" s="78"/>
      <c r="F818" s="78"/>
      <c r="G818" s="78"/>
      <c r="H818" s="79"/>
      <c r="I818" s="77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</row>
    <row r="819" ht="10.5" customHeight="1">
      <c r="A819" s="76"/>
      <c r="B819" s="76"/>
      <c r="C819" s="76"/>
      <c r="D819" s="77"/>
      <c r="E819" s="78"/>
      <c r="F819" s="78"/>
      <c r="G819" s="78"/>
      <c r="H819" s="79"/>
      <c r="I819" s="77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</row>
    <row r="820" ht="10.5" customHeight="1">
      <c r="A820" s="76"/>
      <c r="B820" s="76"/>
      <c r="C820" s="76"/>
      <c r="D820" s="77"/>
      <c r="E820" s="78"/>
      <c r="F820" s="78"/>
      <c r="G820" s="78"/>
      <c r="H820" s="79"/>
      <c r="I820" s="77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</row>
    <row r="821" ht="10.5" customHeight="1">
      <c r="A821" s="76"/>
      <c r="B821" s="76"/>
      <c r="C821" s="76"/>
      <c r="D821" s="77"/>
      <c r="E821" s="78"/>
      <c r="F821" s="78"/>
      <c r="G821" s="78"/>
      <c r="H821" s="79"/>
      <c r="I821" s="77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</row>
    <row r="822" ht="10.5" customHeight="1">
      <c r="A822" s="76"/>
      <c r="B822" s="76"/>
      <c r="C822" s="76"/>
      <c r="D822" s="77"/>
      <c r="E822" s="78"/>
      <c r="F822" s="78"/>
      <c r="G822" s="78"/>
      <c r="H822" s="79"/>
      <c r="I822" s="77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</row>
    <row r="823" ht="10.5" customHeight="1">
      <c r="A823" s="76"/>
      <c r="B823" s="76"/>
      <c r="C823" s="76"/>
      <c r="D823" s="77"/>
      <c r="E823" s="78"/>
      <c r="F823" s="78"/>
      <c r="G823" s="78"/>
      <c r="H823" s="79"/>
      <c r="I823" s="77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</row>
    <row r="824" ht="10.5" customHeight="1">
      <c r="A824" s="76"/>
      <c r="B824" s="76"/>
      <c r="C824" s="76"/>
      <c r="D824" s="77"/>
      <c r="E824" s="78"/>
      <c r="F824" s="78"/>
      <c r="G824" s="78"/>
      <c r="H824" s="79"/>
      <c r="I824" s="77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</row>
    <row r="825" ht="10.5" customHeight="1">
      <c r="A825" s="76"/>
      <c r="B825" s="76"/>
      <c r="C825" s="76"/>
      <c r="D825" s="77"/>
      <c r="E825" s="78"/>
      <c r="F825" s="78"/>
      <c r="G825" s="78"/>
      <c r="H825" s="79"/>
      <c r="I825" s="77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</row>
    <row r="826" ht="10.5" customHeight="1">
      <c r="A826" s="76"/>
      <c r="B826" s="76"/>
      <c r="C826" s="76"/>
      <c r="D826" s="77"/>
      <c r="E826" s="78"/>
      <c r="F826" s="78"/>
      <c r="G826" s="78"/>
      <c r="H826" s="79"/>
      <c r="I826" s="77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</row>
    <row r="827" ht="10.5" customHeight="1">
      <c r="A827" s="76"/>
      <c r="B827" s="76"/>
      <c r="C827" s="76"/>
      <c r="D827" s="77"/>
      <c r="E827" s="78"/>
      <c r="F827" s="78"/>
      <c r="G827" s="78"/>
      <c r="H827" s="79"/>
      <c r="I827" s="77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</row>
    <row r="828" ht="10.5" customHeight="1">
      <c r="A828" s="76"/>
      <c r="B828" s="76"/>
      <c r="C828" s="76"/>
      <c r="D828" s="77"/>
      <c r="E828" s="78"/>
      <c r="F828" s="78"/>
      <c r="G828" s="78"/>
      <c r="H828" s="79"/>
      <c r="I828" s="77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</row>
    <row r="829" ht="10.5" customHeight="1">
      <c r="A829" s="76"/>
      <c r="B829" s="76"/>
      <c r="C829" s="76"/>
      <c r="D829" s="77"/>
      <c r="E829" s="78"/>
      <c r="F829" s="78"/>
      <c r="G829" s="78"/>
      <c r="H829" s="79"/>
      <c r="I829" s="77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</row>
    <row r="830" ht="10.5" customHeight="1">
      <c r="A830" s="76"/>
      <c r="B830" s="76"/>
      <c r="C830" s="76"/>
      <c r="D830" s="77"/>
      <c r="E830" s="78"/>
      <c r="F830" s="78"/>
      <c r="G830" s="78"/>
      <c r="H830" s="79"/>
      <c r="I830" s="77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</row>
    <row r="831" ht="10.5" customHeight="1">
      <c r="A831" s="76"/>
      <c r="B831" s="76"/>
      <c r="C831" s="76"/>
      <c r="D831" s="77"/>
      <c r="E831" s="78"/>
      <c r="F831" s="78"/>
      <c r="G831" s="78"/>
      <c r="H831" s="79"/>
      <c r="I831" s="77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</row>
    <row r="832" ht="10.5" customHeight="1">
      <c r="A832" s="76"/>
      <c r="B832" s="76"/>
      <c r="C832" s="76"/>
      <c r="D832" s="77"/>
      <c r="E832" s="78"/>
      <c r="F832" s="78"/>
      <c r="G832" s="78"/>
      <c r="H832" s="79"/>
      <c r="I832" s="77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</row>
    <row r="833" ht="10.5" customHeight="1">
      <c r="A833" s="76"/>
      <c r="B833" s="76"/>
      <c r="C833" s="76"/>
      <c r="D833" s="77"/>
      <c r="E833" s="78"/>
      <c r="F833" s="78"/>
      <c r="G833" s="78"/>
      <c r="H833" s="79"/>
      <c r="I833" s="77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</row>
    <row r="834" ht="10.5" customHeight="1">
      <c r="A834" s="76"/>
      <c r="B834" s="76"/>
      <c r="C834" s="76"/>
      <c r="D834" s="77"/>
      <c r="E834" s="78"/>
      <c r="F834" s="78"/>
      <c r="G834" s="78"/>
      <c r="H834" s="79"/>
      <c r="I834" s="77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</row>
    <row r="835" ht="10.5" customHeight="1">
      <c r="A835" s="76"/>
      <c r="B835" s="76"/>
      <c r="C835" s="76"/>
      <c r="D835" s="77"/>
      <c r="E835" s="78"/>
      <c r="F835" s="78"/>
      <c r="G835" s="78"/>
      <c r="H835" s="79"/>
      <c r="I835" s="77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</row>
    <row r="836" ht="10.5" customHeight="1">
      <c r="A836" s="76"/>
      <c r="B836" s="76"/>
      <c r="C836" s="76"/>
      <c r="D836" s="77"/>
      <c r="E836" s="78"/>
      <c r="F836" s="78"/>
      <c r="G836" s="78"/>
      <c r="H836" s="79"/>
      <c r="I836" s="77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</row>
    <row r="837" ht="10.5" customHeight="1">
      <c r="A837" s="76"/>
      <c r="B837" s="76"/>
      <c r="C837" s="76"/>
      <c r="D837" s="77"/>
      <c r="E837" s="78"/>
      <c r="F837" s="78"/>
      <c r="G837" s="78"/>
      <c r="H837" s="79"/>
      <c r="I837" s="77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</row>
    <row r="838" ht="10.5" customHeight="1">
      <c r="A838" s="76"/>
      <c r="B838" s="76"/>
      <c r="C838" s="76"/>
      <c r="D838" s="77"/>
      <c r="E838" s="78"/>
      <c r="F838" s="78"/>
      <c r="G838" s="78"/>
      <c r="H838" s="79"/>
      <c r="I838" s="77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</row>
    <row r="839" ht="10.5" customHeight="1">
      <c r="A839" s="76"/>
      <c r="B839" s="76"/>
      <c r="C839" s="76"/>
      <c r="D839" s="77"/>
      <c r="E839" s="78"/>
      <c r="F839" s="78"/>
      <c r="G839" s="78"/>
      <c r="H839" s="79"/>
      <c r="I839" s="77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</row>
    <row r="840" ht="10.5" customHeight="1">
      <c r="A840" s="76"/>
      <c r="B840" s="76"/>
      <c r="C840" s="76"/>
      <c r="D840" s="77"/>
      <c r="E840" s="78"/>
      <c r="F840" s="78"/>
      <c r="G840" s="78"/>
      <c r="H840" s="79"/>
      <c r="I840" s="77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</row>
    <row r="841" ht="10.5" customHeight="1">
      <c r="A841" s="76"/>
      <c r="B841" s="76"/>
      <c r="C841" s="76"/>
      <c r="D841" s="77"/>
      <c r="E841" s="78"/>
      <c r="F841" s="78"/>
      <c r="G841" s="78"/>
      <c r="H841" s="79"/>
      <c r="I841" s="77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</row>
    <row r="842" ht="10.5" customHeight="1">
      <c r="A842" s="76"/>
      <c r="B842" s="76"/>
      <c r="C842" s="76"/>
      <c r="D842" s="77"/>
      <c r="E842" s="78"/>
      <c r="F842" s="78"/>
      <c r="G842" s="78"/>
      <c r="H842" s="79"/>
      <c r="I842" s="77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</row>
    <row r="843" ht="10.5" customHeight="1">
      <c r="A843" s="76"/>
      <c r="B843" s="76"/>
      <c r="C843" s="76"/>
      <c r="D843" s="77"/>
      <c r="E843" s="78"/>
      <c r="F843" s="78"/>
      <c r="G843" s="78"/>
      <c r="H843" s="79"/>
      <c r="I843" s="77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</row>
    <row r="844" ht="10.5" customHeight="1">
      <c r="A844" s="76"/>
      <c r="B844" s="76"/>
      <c r="C844" s="76"/>
      <c r="D844" s="77"/>
      <c r="E844" s="78"/>
      <c r="F844" s="78"/>
      <c r="G844" s="78"/>
      <c r="H844" s="79"/>
      <c r="I844" s="77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</row>
    <row r="845" ht="10.5" customHeight="1">
      <c r="A845" s="76"/>
      <c r="B845" s="76"/>
      <c r="C845" s="76"/>
      <c r="D845" s="77"/>
      <c r="E845" s="78"/>
      <c r="F845" s="78"/>
      <c r="G845" s="78"/>
      <c r="H845" s="79"/>
      <c r="I845" s="77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</row>
    <row r="846" ht="10.5" customHeight="1">
      <c r="A846" s="76"/>
      <c r="B846" s="76"/>
      <c r="C846" s="76"/>
      <c r="D846" s="77"/>
      <c r="E846" s="78"/>
      <c r="F846" s="78"/>
      <c r="G846" s="78"/>
      <c r="H846" s="79"/>
      <c r="I846" s="77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</row>
    <row r="847" ht="10.5" customHeight="1">
      <c r="A847" s="76"/>
      <c r="B847" s="76"/>
      <c r="C847" s="76"/>
      <c r="D847" s="77"/>
      <c r="E847" s="78"/>
      <c r="F847" s="78"/>
      <c r="G847" s="78"/>
      <c r="H847" s="79"/>
      <c r="I847" s="77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</row>
    <row r="848" ht="10.5" customHeight="1">
      <c r="A848" s="76"/>
      <c r="B848" s="76"/>
      <c r="C848" s="76"/>
      <c r="D848" s="77"/>
      <c r="E848" s="78"/>
      <c r="F848" s="78"/>
      <c r="G848" s="78"/>
      <c r="H848" s="79"/>
      <c r="I848" s="77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</row>
    <row r="849" ht="10.5" customHeight="1">
      <c r="A849" s="76"/>
      <c r="B849" s="76"/>
      <c r="C849" s="76"/>
      <c r="D849" s="77"/>
      <c r="E849" s="78"/>
      <c r="F849" s="78"/>
      <c r="G849" s="78"/>
      <c r="H849" s="79"/>
      <c r="I849" s="77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</row>
    <row r="850" ht="10.5" customHeight="1">
      <c r="A850" s="76"/>
      <c r="B850" s="76"/>
      <c r="C850" s="76"/>
      <c r="D850" s="77"/>
      <c r="E850" s="78"/>
      <c r="F850" s="78"/>
      <c r="G850" s="78"/>
      <c r="H850" s="79"/>
      <c r="I850" s="77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</row>
    <row r="851" ht="10.5" customHeight="1">
      <c r="A851" s="76"/>
      <c r="B851" s="76"/>
      <c r="C851" s="76"/>
      <c r="D851" s="77"/>
      <c r="E851" s="78"/>
      <c r="F851" s="78"/>
      <c r="G851" s="78"/>
      <c r="H851" s="79"/>
      <c r="I851" s="77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</row>
    <row r="852" ht="10.5" customHeight="1">
      <c r="A852" s="76"/>
      <c r="B852" s="76"/>
      <c r="C852" s="76"/>
      <c r="D852" s="77"/>
      <c r="E852" s="78"/>
      <c r="F852" s="78"/>
      <c r="G852" s="78"/>
      <c r="H852" s="79"/>
      <c r="I852" s="77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</row>
    <row r="853" ht="10.5" customHeight="1">
      <c r="A853" s="76"/>
      <c r="B853" s="76"/>
      <c r="C853" s="76"/>
      <c r="D853" s="77"/>
      <c r="E853" s="78"/>
      <c r="F853" s="78"/>
      <c r="G853" s="78"/>
      <c r="H853" s="79"/>
      <c r="I853" s="77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</row>
    <row r="854" ht="10.5" customHeight="1">
      <c r="A854" s="76"/>
      <c r="B854" s="76"/>
      <c r="C854" s="76"/>
      <c r="D854" s="77"/>
      <c r="E854" s="78"/>
      <c r="F854" s="78"/>
      <c r="G854" s="78"/>
      <c r="H854" s="79"/>
      <c r="I854" s="77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</row>
    <row r="855" ht="10.5" customHeight="1">
      <c r="A855" s="76"/>
      <c r="B855" s="76"/>
      <c r="C855" s="76"/>
      <c r="D855" s="77"/>
      <c r="E855" s="78"/>
      <c r="F855" s="78"/>
      <c r="G855" s="78"/>
      <c r="H855" s="79"/>
      <c r="I855" s="77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</row>
    <row r="856" ht="10.5" customHeight="1">
      <c r="A856" s="76"/>
      <c r="B856" s="76"/>
      <c r="C856" s="76"/>
      <c r="D856" s="77"/>
      <c r="E856" s="78"/>
      <c r="F856" s="78"/>
      <c r="G856" s="78"/>
      <c r="H856" s="79"/>
      <c r="I856" s="77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</row>
    <row r="857" ht="10.5" customHeight="1">
      <c r="A857" s="76"/>
      <c r="B857" s="76"/>
      <c r="C857" s="76"/>
      <c r="D857" s="77"/>
      <c r="E857" s="78"/>
      <c r="F857" s="78"/>
      <c r="G857" s="78"/>
      <c r="H857" s="79"/>
      <c r="I857" s="77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</row>
    <row r="858" ht="10.5" customHeight="1">
      <c r="A858" s="76"/>
      <c r="B858" s="76"/>
      <c r="C858" s="76"/>
      <c r="D858" s="77"/>
      <c r="E858" s="78"/>
      <c r="F858" s="78"/>
      <c r="G858" s="78"/>
      <c r="H858" s="79"/>
      <c r="I858" s="77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</row>
    <row r="859" ht="10.5" customHeight="1">
      <c r="A859" s="76"/>
      <c r="B859" s="76"/>
      <c r="C859" s="76"/>
      <c r="D859" s="77"/>
      <c r="E859" s="78"/>
      <c r="F859" s="78"/>
      <c r="G859" s="78"/>
      <c r="H859" s="79"/>
      <c r="I859" s="77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</row>
    <row r="860" ht="10.5" customHeight="1">
      <c r="A860" s="76"/>
      <c r="B860" s="76"/>
      <c r="C860" s="76"/>
      <c r="D860" s="77"/>
      <c r="E860" s="78"/>
      <c r="F860" s="78"/>
      <c r="G860" s="78"/>
      <c r="H860" s="79"/>
      <c r="I860" s="77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</row>
    <row r="861" ht="10.5" customHeight="1">
      <c r="A861" s="76"/>
      <c r="B861" s="76"/>
      <c r="C861" s="76"/>
      <c r="D861" s="77"/>
      <c r="E861" s="78"/>
      <c r="F861" s="78"/>
      <c r="G861" s="78"/>
      <c r="H861" s="79"/>
      <c r="I861" s="77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</row>
    <row r="862" ht="10.5" customHeight="1">
      <c r="A862" s="76"/>
      <c r="B862" s="76"/>
      <c r="C862" s="76"/>
      <c r="D862" s="77"/>
      <c r="E862" s="78"/>
      <c r="F862" s="78"/>
      <c r="G862" s="78"/>
      <c r="H862" s="79"/>
      <c r="I862" s="77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</row>
    <row r="863" ht="10.5" customHeight="1">
      <c r="A863" s="76"/>
      <c r="B863" s="76"/>
      <c r="C863" s="76"/>
      <c r="D863" s="77"/>
      <c r="E863" s="78"/>
      <c r="F863" s="78"/>
      <c r="G863" s="78"/>
      <c r="H863" s="79"/>
      <c r="I863" s="77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</row>
    <row r="864" ht="10.5" customHeight="1">
      <c r="A864" s="76"/>
      <c r="B864" s="76"/>
      <c r="C864" s="76"/>
      <c r="D864" s="77"/>
      <c r="E864" s="78"/>
      <c r="F864" s="78"/>
      <c r="G864" s="78"/>
      <c r="H864" s="79"/>
      <c r="I864" s="77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</row>
    <row r="865" ht="10.5" customHeight="1">
      <c r="A865" s="76"/>
      <c r="B865" s="76"/>
      <c r="C865" s="76"/>
      <c r="D865" s="77"/>
      <c r="E865" s="78"/>
      <c r="F865" s="78"/>
      <c r="G865" s="78"/>
      <c r="H865" s="79"/>
      <c r="I865" s="77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</row>
    <row r="866" ht="10.5" customHeight="1">
      <c r="A866" s="76"/>
      <c r="B866" s="76"/>
      <c r="C866" s="76"/>
      <c r="D866" s="77"/>
      <c r="E866" s="78"/>
      <c r="F866" s="78"/>
      <c r="G866" s="78"/>
      <c r="H866" s="79"/>
      <c r="I866" s="77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</row>
    <row r="867" ht="10.5" customHeight="1">
      <c r="A867" s="76"/>
      <c r="B867" s="76"/>
      <c r="C867" s="76"/>
      <c r="D867" s="77"/>
      <c r="E867" s="78"/>
      <c r="F867" s="78"/>
      <c r="G867" s="78"/>
      <c r="H867" s="79"/>
      <c r="I867" s="77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</row>
    <row r="868" ht="10.5" customHeight="1">
      <c r="A868" s="76"/>
      <c r="B868" s="76"/>
      <c r="C868" s="76"/>
      <c r="D868" s="77"/>
      <c r="E868" s="78"/>
      <c r="F868" s="78"/>
      <c r="G868" s="78"/>
      <c r="H868" s="79"/>
      <c r="I868" s="77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</row>
    <row r="869" ht="10.5" customHeight="1">
      <c r="A869" s="76"/>
      <c r="B869" s="76"/>
      <c r="C869" s="76"/>
      <c r="D869" s="77"/>
      <c r="E869" s="78"/>
      <c r="F869" s="78"/>
      <c r="G869" s="78"/>
      <c r="H869" s="79"/>
      <c r="I869" s="77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</row>
    <row r="870" ht="10.5" customHeight="1">
      <c r="A870" s="76"/>
      <c r="B870" s="76"/>
      <c r="C870" s="76"/>
      <c r="D870" s="77"/>
      <c r="E870" s="78"/>
      <c r="F870" s="78"/>
      <c r="G870" s="78"/>
      <c r="H870" s="79"/>
      <c r="I870" s="77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</row>
    <row r="871" ht="10.5" customHeight="1">
      <c r="A871" s="76"/>
      <c r="B871" s="76"/>
      <c r="C871" s="76"/>
      <c r="D871" s="77"/>
      <c r="E871" s="78"/>
      <c r="F871" s="78"/>
      <c r="G871" s="78"/>
      <c r="H871" s="79"/>
      <c r="I871" s="77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</row>
    <row r="872" ht="10.5" customHeight="1">
      <c r="A872" s="76"/>
      <c r="B872" s="76"/>
      <c r="C872" s="76"/>
      <c r="D872" s="77"/>
      <c r="E872" s="78"/>
      <c r="F872" s="78"/>
      <c r="G872" s="78"/>
      <c r="H872" s="79"/>
      <c r="I872" s="77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</row>
    <row r="873" ht="10.5" customHeight="1">
      <c r="A873" s="76"/>
      <c r="B873" s="76"/>
      <c r="C873" s="76"/>
      <c r="D873" s="77"/>
      <c r="E873" s="78"/>
      <c r="F873" s="78"/>
      <c r="G873" s="78"/>
      <c r="H873" s="79"/>
      <c r="I873" s="77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</row>
    <row r="874" ht="10.5" customHeight="1">
      <c r="A874" s="76"/>
      <c r="B874" s="76"/>
      <c r="C874" s="76"/>
      <c r="D874" s="77"/>
      <c r="E874" s="78"/>
      <c r="F874" s="78"/>
      <c r="G874" s="78"/>
      <c r="H874" s="79"/>
      <c r="I874" s="77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</row>
    <row r="875" ht="10.5" customHeight="1">
      <c r="A875" s="76"/>
      <c r="B875" s="76"/>
      <c r="C875" s="76"/>
      <c r="D875" s="77"/>
      <c r="E875" s="78"/>
      <c r="F875" s="78"/>
      <c r="G875" s="78"/>
      <c r="H875" s="79"/>
      <c r="I875" s="77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</row>
    <row r="876" ht="10.5" customHeight="1">
      <c r="A876" s="76"/>
      <c r="B876" s="76"/>
      <c r="C876" s="76"/>
      <c r="D876" s="77"/>
      <c r="E876" s="78"/>
      <c r="F876" s="78"/>
      <c r="G876" s="78"/>
      <c r="H876" s="79"/>
      <c r="I876" s="77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</row>
    <row r="877" ht="10.5" customHeight="1">
      <c r="A877" s="76"/>
      <c r="B877" s="76"/>
      <c r="C877" s="76"/>
      <c r="D877" s="77"/>
      <c r="E877" s="78"/>
      <c r="F877" s="78"/>
      <c r="G877" s="78"/>
      <c r="H877" s="79"/>
      <c r="I877" s="77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</row>
    <row r="878" ht="10.5" customHeight="1">
      <c r="A878" s="76"/>
      <c r="B878" s="76"/>
      <c r="C878" s="76"/>
      <c r="D878" s="77"/>
      <c r="E878" s="78"/>
      <c r="F878" s="78"/>
      <c r="G878" s="78"/>
      <c r="H878" s="79"/>
      <c r="I878" s="77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</row>
    <row r="879" ht="10.5" customHeight="1">
      <c r="A879" s="76"/>
      <c r="B879" s="76"/>
      <c r="C879" s="76"/>
      <c r="D879" s="77"/>
      <c r="E879" s="78"/>
      <c r="F879" s="78"/>
      <c r="G879" s="78"/>
      <c r="H879" s="79"/>
      <c r="I879" s="77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</row>
    <row r="880" ht="10.5" customHeight="1">
      <c r="A880" s="76"/>
      <c r="B880" s="76"/>
      <c r="C880" s="76"/>
      <c r="D880" s="77"/>
      <c r="E880" s="78"/>
      <c r="F880" s="78"/>
      <c r="G880" s="78"/>
      <c r="H880" s="79"/>
      <c r="I880" s="77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</row>
    <row r="881" ht="10.5" customHeight="1">
      <c r="A881" s="76"/>
      <c r="B881" s="76"/>
      <c r="C881" s="76"/>
      <c r="D881" s="77"/>
      <c r="E881" s="78"/>
      <c r="F881" s="78"/>
      <c r="G881" s="78"/>
      <c r="H881" s="79"/>
      <c r="I881" s="77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</row>
    <row r="882" ht="10.5" customHeight="1">
      <c r="A882" s="76"/>
      <c r="B882" s="76"/>
      <c r="C882" s="76"/>
      <c r="D882" s="77"/>
      <c r="E882" s="78"/>
      <c r="F882" s="78"/>
      <c r="G882" s="78"/>
      <c r="H882" s="79"/>
      <c r="I882" s="77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</row>
    <row r="883" ht="10.5" customHeight="1">
      <c r="A883" s="76"/>
      <c r="B883" s="76"/>
      <c r="C883" s="76"/>
      <c r="D883" s="77"/>
      <c r="E883" s="78"/>
      <c r="F883" s="78"/>
      <c r="G883" s="78"/>
      <c r="H883" s="79"/>
      <c r="I883" s="77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</row>
    <row r="884" ht="10.5" customHeight="1">
      <c r="A884" s="76"/>
      <c r="B884" s="76"/>
      <c r="C884" s="76"/>
      <c r="D884" s="77"/>
      <c r="E884" s="78"/>
      <c r="F884" s="78"/>
      <c r="G884" s="78"/>
      <c r="H884" s="79"/>
      <c r="I884" s="77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</row>
    <row r="885" ht="10.5" customHeight="1">
      <c r="A885" s="76"/>
      <c r="B885" s="76"/>
      <c r="C885" s="76"/>
      <c r="D885" s="77"/>
      <c r="E885" s="78"/>
      <c r="F885" s="78"/>
      <c r="G885" s="78"/>
      <c r="H885" s="79"/>
      <c r="I885" s="77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</row>
    <row r="886" ht="10.5" customHeight="1">
      <c r="A886" s="76"/>
      <c r="B886" s="76"/>
      <c r="C886" s="76"/>
      <c r="D886" s="77"/>
      <c r="E886" s="78"/>
      <c r="F886" s="78"/>
      <c r="G886" s="78"/>
      <c r="H886" s="79"/>
      <c r="I886" s="77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</row>
    <row r="887" ht="10.5" customHeight="1">
      <c r="A887" s="76"/>
      <c r="B887" s="76"/>
      <c r="C887" s="76"/>
      <c r="D887" s="77"/>
      <c r="E887" s="78"/>
      <c r="F887" s="78"/>
      <c r="G887" s="78"/>
      <c r="H887" s="79"/>
      <c r="I887" s="77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</row>
    <row r="888" ht="10.5" customHeight="1">
      <c r="A888" s="76"/>
      <c r="B888" s="76"/>
      <c r="C888" s="76"/>
      <c r="D888" s="77"/>
      <c r="E888" s="78"/>
      <c r="F888" s="78"/>
      <c r="G888" s="78"/>
      <c r="H888" s="79"/>
      <c r="I888" s="77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</row>
    <row r="889" ht="10.5" customHeight="1">
      <c r="A889" s="76"/>
      <c r="B889" s="76"/>
      <c r="C889" s="76"/>
      <c r="D889" s="77"/>
      <c r="E889" s="78"/>
      <c r="F889" s="78"/>
      <c r="G889" s="78"/>
      <c r="H889" s="79"/>
      <c r="I889" s="77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</row>
    <row r="890" ht="10.5" customHeight="1">
      <c r="A890" s="76"/>
      <c r="B890" s="76"/>
      <c r="C890" s="76"/>
      <c r="D890" s="77"/>
      <c r="E890" s="78"/>
      <c r="F890" s="78"/>
      <c r="G890" s="78"/>
      <c r="H890" s="79"/>
      <c r="I890" s="77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</row>
    <row r="891" ht="10.5" customHeight="1">
      <c r="A891" s="76"/>
      <c r="B891" s="76"/>
      <c r="C891" s="76"/>
      <c r="D891" s="77"/>
      <c r="E891" s="78"/>
      <c r="F891" s="78"/>
      <c r="G891" s="78"/>
      <c r="H891" s="79"/>
      <c r="I891" s="77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</row>
    <row r="892" ht="10.5" customHeight="1">
      <c r="A892" s="76"/>
      <c r="B892" s="76"/>
      <c r="C892" s="76"/>
      <c r="D892" s="77"/>
      <c r="E892" s="78"/>
      <c r="F892" s="78"/>
      <c r="G892" s="78"/>
      <c r="H892" s="79"/>
      <c r="I892" s="77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</row>
    <row r="893" ht="10.5" customHeight="1">
      <c r="A893" s="76"/>
      <c r="B893" s="76"/>
      <c r="C893" s="76"/>
      <c r="D893" s="77"/>
      <c r="E893" s="78"/>
      <c r="F893" s="78"/>
      <c r="G893" s="78"/>
      <c r="H893" s="79"/>
      <c r="I893" s="77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</row>
    <row r="894" ht="10.5" customHeight="1">
      <c r="A894" s="76"/>
      <c r="B894" s="76"/>
      <c r="C894" s="76"/>
      <c r="D894" s="77"/>
      <c r="E894" s="78"/>
      <c r="F894" s="78"/>
      <c r="G894" s="78"/>
      <c r="H894" s="79"/>
      <c r="I894" s="77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</row>
    <row r="895" ht="10.5" customHeight="1">
      <c r="A895" s="76"/>
      <c r="B895" s="76"/>
      <c r="C895" s="76"/>
      <c r="D895" s="77"/>
      <c r="E895" s="78"/>
      <c r="F895" s="78"/>
      <c r="G895" s="78"/>
      <c r="H895" s="79"/>
      <c r="I895" s="77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</row>
    <row r="896" ht="10.5" customHeight="1">
      <c r="A896" s="76"/>
      <c r="B896" s="76"/>
      <c r="C896" s="76"/>
      <c r="D896" s="77"/>
      <c r="E896" s="78"/>
      <c r="F896" s="78"/>
      <c r="G896" s="78"/>
      <c r="H896" s="79"/>
      <c r="I896" s="77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</row>
    <row r="897" ht="10.5" customHeight="1">
      <c r="A897" s="76"/>
      <c r="B897" s="76"/>
      <c r="C897" s="76"/>
      <c r="D897" s="77"/>
      <c r="E897" s="78"/>
      <c r="F897" s="78"/>
      <c r="G897" s="78"/>
      <c r="H897" s="79"/>
      <c r="I897" s="77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</row>
    <row r="898" ht="10.5" customHeight="1">
      <c r="A898" s="76"/>
      <c r="B898" s="76"/>
      <c r="C898" s="76"/>
      <c r="D898" s="77"/>
      <c r="E898" s="78"/>
      <c r="F898" s="78"/>
      <c r="G898" s="78"/>
      <c r="H898" s="79"/>
      <c r="I898" s="77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</row>
    <row r="899" ht="10.5" customHeight="1">
      <c r="A899" s="76"/>
      <c r="B899" s="76"/>
      <c r="C899" s="76"/>
      <c r="D899" s="77"/>
      <c r="E899" s="78"/>
      <c r="F899" s="78"/>
      <c r="G899" s="78"/>
      <c r="H899" s="79"/>
      <c r="I899" s="77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</row>
    <row r="900" ht="10.5" customHeight="1">
      <c r="A900" s="76"/>
      <c r="B900" s="76"/>
      <c r="C900" s="76"/>
      <c r="D900" s="77"/>
      <c r="E900" s="78"/>
      <c r="F900" s="78"/>
      <c r="G900" s="78"/>
      <c r="H900" s="79"/>
      <c r="I900" s="77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</row>
    <row r="901" ht="10.5" customHeight="1">
      <c r="A901" s="76"/>
      <c r="B901" s="76"/>
      <c r="C901" s="76"/>
      <c r="D901" s="77"/>
      <c r="E901" s="78"/>
      <c r="F901" s="78"/>
      <c r="G901" s="78"/>
      <c r="H901" s="79"/>
      <c r="I901" s="77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</row>
    <row r="902" ht="10.5" customHeight="1">
      <c r="A902" s="76"/>
      <c r="B902" s="76"/>
      <c r="C902" s="76"/>
      <c r="D902" s="77"/>
      <c r="E902" s="78"/>
      <c r="F902" s="78"/>
      <c r="G902" s="78"/>
      <c r="H902" s="79"/>
      <c r="I902" s="77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</row>
    <row r="903" ht="10.5" customHeight="1">
      <c r="A903" s="76"/>
      <c r="B903" s="76"/>
      <c r="C903" s="76"/>
      <c r="D903" s="77"/>
      <c r="E903" s="78"/>
      <c r="F903" s="78"/>
      <c r="G903" s="78"/>
      <c r="H903" s="79"/>
      <c r="I903" s="77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</row>
    <row r="904" ht="10.5" customHeight="1">
      <c r="A904" s="76"/>
      <c r="B904" s="76"/>
      <c r="C904" s="76"/>
      <c r="D904" s="77"/>
      <c r="E904" s="78"/>
      <c r="F904" s="78"/>
      <c r="G904" s="78"/>
      <c r="H904" s="79"/>
      <c r="I904" s="77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</row>
    <row r="905" ht="10.5" customHeight="1">
      <c r="A905" s="76"/>
      <c r="B905" s="76"/>
      <c r="C905" s="76"/>
      <c r="D905" s="77"/>
      <c r="E905" s="78"/>
      <c r="F905" s="78"/>
      <c r="G905" s="78"/>
      <c r="H905" s="79"/>
      <c r="I905" s="77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</row>
    <row r="906" ht="10.5" customHeight="1">
      <c r="A906" s="76"/>
      <c r="B906" s="76"/>
      <c r="C906" s="76"/>
      <c r="D906" s="77"/>
      <c r="E906" s="78"/>
      <c r="F906" s="78"/>
      <c r="G906" s="78"/>
      <c r="H906" s="79"/>
      <c r="I906" s="77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</row>
    <row r="907" ht="10.5" customHeight="1">
      <c r="A907" s="76"/>
      <c r="B907" s="76"/>
      <c r="C907" s="76"/>
      <c r="D907" s="77"/>
      <c r="E907" s="78"/>
      <c r="F907" s="78"/>
      <c r="G907" s="78"/>
      <c r="H907" s="79"/>
      <c r="I907" s="77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</row>
    <row r="908" ht="10.5" customHeight="1">
      <c r="A908" s="76"/>
      <c r="B908" s="76"/>
      <c r="C908" s="76"/>
      <c r="D908" s="77"/>
      <c r="E908" s="78"/>
      <c r="F908" s="78"/>
      <c r="G908" s="78"/>
      <c r="H908" s="79"/>
      <c r="I908" s="77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</row>
    <row r="909" ht="10.5" customHeight="1">
      <c r="A909" s="76"/>
      <c r="B909" s="76"/>
      <c r="C909" s="76"/>
      <c r="D909" s="77"/>
      <c r="E909" s="78"/>
      <c r="F909" s="78"/>
      <c r="G909" s="78"/>
      <c r="H909" s="79"/>
      <c r="I909" s="77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</row>
    <row r="910" ht="10.5" customHeight="1">
      <c r="A910" s="76"/>
      <c r="B910" s="76"/>
      <c r="C910" s="76"/>
      <c r="D910" s="77"/>
      <c r="E910" s="78"/>
      <c r="F910" s="78"/>
      <c r="G910" s="78"/>
      <c r="H910" s="79"/>
      <c r="I910" s="77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</row>
    <row r="911" ht="10.5" customHeight="1">
      <c r="A911" s="76"/>
      <c r="B911" s="76"/>
      <c r="C911" s="76"/>
      <c r="D911" s="77"/>
      <c r="E911" s="78"/>
      <c r="F911" s="78"/>
      <c r="G911" s="78"/>
      <c r="H911" s="79"/>
      <c r="I911" s="77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</row>
    <row r="912" ht="10.5" customHeight="1">
      <c r="A912" s="76"/>
      <c r="B912" s="76"/>
      <c r="C912" s="76"/>
      <c r="D912" s="77"/>
      <c r="E912" s="78"/>
      <c r="F912" s="78"/>
      <c r="G912" s="78"/>
      <c r="H912" s="79"/>
      <c r="I912" s="77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</row>
    <row r="913" ht="10.5" customHeight="1">
      <c r="A913" s="76"/>
      <c r="B913" s="76"/>
      <c r="C913" s="76"/>
      <c r="D913" s="77"/>
      <c r="E913" s="78"/>
      <c r="F913" s="78"/>
      <c r="G913" s="78"/>
      <c r="H913" s="79"/>
      <c r="I913" s="77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</row>
    <row r="914" ht="10.5" customHeight="1">
      <c r="A914" s="76"/>
      <c r="B914" s="76"/>
      <c r="C914" s="76"/>
      <c r="D914" s="77"/>
      <c r="E914" s="78"/>
      <c r="F914" s="78"/>
      <c r="G914" s="78"/>
      <c r="H914" s="79"/>
      <c r="I914" s="77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</row>
    <row r="915" ht="10.5" customHeight="1">
      <c r="A915" s="76"/>
      <c r="B915" s="76"/>
      <c r="C915" s="76"/>
      <c r="D915" s="77"/>
      <c r="E915" s="78"/>
      <c r="F915" s="78"/>
      <c r="G915" s="78"/>
      <c r="H915" s="79"/>
      <c r="I915" s="77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</row>
    <row r="916" ht="10.5" customHeight="1">
      <c r="A916" s="76"/>
      <c r="B916" s="76"/>
      <c r="C916" s="76"/>
      <c r="D916" s="77"/>
      <c r="E916" s="78"/>
      <c r="F916" s="78"/>
      <c r="G916" s="78"/>
      <c r="H916" s="79"/>
      <c r="I916" s="77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</row>
    <row r="917" ht="10.5" customHeight="1">
      <c r="A917" s="76"/>
      <c r="B917" s="76"/>
      <c r="C917" s="76"/>
      <c r="D917" s="77"/>
      <c r="E917" s="78"/>
      <c r="F917" s="78"/>
      <c r="G917" s="78"/>
      <c r="H917" s="79"/>
      <c r="I917" s="77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</row>
    <row r="918" ht="10.5" customHeight="1">
      <c r="A918" s="76"/>
      <c r="B918" s="76"/>
      <c r="C918" s="76"/>
      <c r="D918" s="77"/>
      <c r="E918" s="78"/>
      <c r="F918" s="78"/>
      <c r="G918" s="78"/>
      <c r="H918" s="79"/>
      <c r="I918" s="77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</row>
    <row r="919" ht="10.5" customHeight="1">
      <c r="A919" s="76"/>
      <c r="B919" s="76"/>
      <c r="C919" s="76"/>
      <c r="D919" s="77"/>
      <c r="E919" s="78"/>
      <c r="F919" s="78"/>
      <c r="G919" s="78"/>
      <c r="H919" s="79"/>
      <c r="I919" s="77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</row>
    <row r="920" ht="10.5" customHeight="1">
      <c r="A920" s="76"/>
      <c r="B920" s="76"/>
      <c r="C920" s="76"/>
      <c r="D920" s="77"/>
      <c r="E920" s="78"/>
      <c r="F920" s="78"/>
      <c r="G920" s="78"/>
      <c r="H920" s="79"/>
      <c r="I920" s="77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</row>
    <row r="921" ht="10.5" customHeight="1">
      <c r="A921" s="76"/>
      <c r="B921" s="76"/>
      <c r="C921" s="76"/>
      <c r="D921" s="77"/>
      <c r="E921" s="78"/>
      <c r="F921" s="78"/>
      <c r="G921" s="78"/>
      <c r="H921" s="79"/>
      <c r="I921" s="77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</row>
    <row r="922" ht="10.5" customHeight="1">
      <c r="A922" s="76"/>
      <c r="B922" s="76"/>
      <c r="C922" s="76"/>
      <c r="D922" s="77"/>
      <c r="E922" s="78"/>
      <c r="F922" s="78"/>
      <c r="G922" s="78"/>
      <c r="H922" s="79"/>
      <c r="I922" s="77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</row>
    <row r="923" ht="10.5" customHeight="1">
      <c r="A923" s="76"/>
      <c r="B923" s="76"/>
      <c r="C923" s="76"/>
      <c r="D923" s="77"/>
      <c r="E923" s="78"/>
      <c r="F923" s="78"/>
      <c r="G923" s="78"/>
      <c r="H923" s="79"/>
      <c r="I923" s="77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</row>
    <row r="924" ht="10.5" customHeight="1">
      <c r="A924" s="76"/>
      <c r="B924" s="76"/>
      <c r="C924" s="76"/>
      <c r="D924" s="77"/>
      <c r="E924" s="78"/>
      <c r="F924" s="78"/>
      <c r="G924" s="78"/>
      <c r="H924" s="79"/>
      <c r="I924" s="77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</row>
    <row r="925" ht="10.5" customHeight="1">
      <c r="A925" s="76"/>
      <c r="B925" s="76"/>
      <c r="C925" s="76"/>
      <c r="D925" s="77"/>
      <c r="E925" s="78"/>
      <c r="F925" s="78"/>
      <c r="G925" s="78"/>
      <c r="H925" s="79"/>
      <c r="I925" s="77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</row>
    <row r="926" ht="10.5" customHeight="1">
      <c r="A926" s="76"/>
      <c r="B926" s="76"/>
      <c r="C926" s="76"/>
      <c r="D926" s="77"/>
      <c r="E926" s="78"/>
      <c r="F926" s="78"/>
      <c r="G926" s="78"/>
      <c r="H926" s="79"/>
      <c r="I926" s="77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</row>
    <row r="927" ht="10.5" customHeight="1">
      <c r="A927" s="76"/>
      <c r="B927" s="76"/>
      <c r="C927" s="76"/>
      <c r="D927" s="77"/>
      <c r="E927" s="78"/>
      <c r="F927" s="78"/>
      <c r="G927" s="78"/>
      <c r="H927" s="79"/>
      <c r="I927" s="77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</row>
    <row r="928" ht="10.5" customHeight="1">
      <c r="A928" s="76"/>
      <c r="B928" s="76"/>
      <c r="C928" s="76"/>
      <c r="D928" s="77"/>
      <c r="E928" s="78"/>
      <c r="F928" s="78"/>
      <c r="G928" s="78"/>
      <c r="H928" s="79"/>
      <c r="I928" s="77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</row>
    <row r="929" ht="10.5" customHeight="1">
      <c r="A929" s="76"/>
      <c r="B929" s="76"/>
      <c r="C929" s="76"/>
      <c r="D929" s="77"/>
      <c r="E929" s="78"/>
      <c r="F929" s="78"/>
      <c r="G929" s="78"/>
      <c r="H929" s="79"/>
      <c r="I929" s="77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</row>
    <row r="930" ht="10.5" customHeight="1">
      <c r="A930" s="76"/>
      <c r="B930" s="76"/>
      <c r="C930" s="76"/>
      <c r="D930" s="77"/>
      <c r="E930" s="78"/>
      <c r="F930" s="78"/>
      <c r="G930" s="78"/>
      <c r="H930" s="79"/>
      <c r="I930" s="77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</row>
    <row r="931" ht="10.5" customHeight="1">
      <c r="A931" s="76"/>
      <c r="B931" s="76"/>
      <c r="C931" s="76"/>
      <c r="D931" s="77"/>
      <c r="E931" s="78"/>
      <c r="F931" s="78"/>
      <c r="G931" s="78"/>
      <c r="H931" s="79"/>
      <c r="I931" s="77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</row>
    <row r="932" ht="10.5" customHeight="1">
      <c r="A932" s="76"/>
      <c r="B932" s="76"/>
      <c r="C932" s="76"/>
      <c r="D932" s="77"/>
      <c r="E932" s="78"/>
      <c r="F932" s="78"/>
      <c r="G932" s="78"/>
      <c r="H932" s="79"/>
      <c r="I932" s="77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</row>
    <row r="933" ht="10.5" customHeight="1">
      <c r="A933" s="76"/>
      <c r="B933" s="76"/>
      <c r="C933" s="76"/>
      <c r="D933" s="77"/>
      <c r="E933" s="78"/>
      <c r="F933" s="78"/>
      <c r="G933" s="78"/>
      <c r="H933" s="79"/>
      <c r="I933" s="77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</row>
    <row r="934" ht="10.5" customHeight="1">
      <c r="A934" s="76"/>
      <c r="B934" s="76"/>
      <c r="C934" s="76"/>
      <c r="D934" s="77"/>
      <c r="E934" s="78"/>
      <c r="F934" s="78"/>
      <c r="G934" s="78"/>
      <c r="H934" s="79"/>
      <c r="I934" s="77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</row>
    <row r="935" ht="10.5" customHeight="1">
      <c r="A935" s="76"/>
      <c r="B935" s="76"/>
      <c r="C935" s="76"/>
      <c r="D935" s="77"/>
      <c r="E935" s="78"/>
      <c r="F935" s="78"/>
      <c r="G935" s="78"/>
      <c r="H935" s="79"/>
      <c r="I935" s="77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</row>
    <row r="936" ht="10.5" customHeight="1">
      <c r="A936" s="76"/>
      <c r="B936" s="76"/>
      <c r="C936" s="76"/>
      <c r="D936" s="77"/>
      <c r="E936" s="78"/>
      <c r="F936" s="78"/>
      <c r="G936" s="78"/>
      <c r="H936" s="79"/>
      <c r="I936" s="77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</row>
    <row r="937" ht="10.5" customHeight="1">
      <c r="A937" s="76"/>
      <c r="B937" s="76"/>
      <c r="C937" s="76"/>
      <c r="D937" s="77"/>
      <c r="E937" s="78"/>
      <c r="F937" s="78"/>
      <c r="G937" s="78"/>
      <c r="H937" s="79"/>
      <c r="I937" s="77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</row>
    <row r="938" ht="10.5" customHeight="1">
      <c r="A938" s="76"/>
      <c r="B938" s="76"/>
      <c r="C938" s="76"/>
      <c r="D938" s="77"/>
      <c r="E938" s="78"/>
      <c r="F938" s="78"/>
      <c r="G938" s="78"/>
      <c r="H938" s="79"/>
      <c r="I938" s="77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</row>
    <row r="939" ht="10.5" customHeight="1">
      <c r="A939" s="76"/>
      <c r="B939" s="76"/>
      <c r="C939" s="76"/>
      <c r="D939" s="77"/>
      <c r="E939" s="78"/>
      <c r="F939" s="78"/>
      <c r="G939" s="78"/>
      <c r="H939" s="79"/>
      <c r="I939" s="77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</row>
    <row r="940" ht="10.5" customHeight="1">
      <c r="A940" s="76"/>
      <c r="B940" s="76"/>
      <c r="C940" s="76"/>
      <c r="D940" s="77"/>
      <c r="E940" s="78"/>
      <c r="F940" s="78"/>
      <c r="G940" s="78"/>
      <c r="H940" s="79"/>
      <c r="I940" s="77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</row>
    <row r="941" ht="10.5" customHeight="1">
      <c r="A941" s="76"/>
      <c r="B941" s="76"/>
      <c r="C941" s="76"/>
      <c r="D941" s="77"/>
      <c r="E941" s="78"/>
      <c r="F941" s="78"/>
      <c r="G941" s="78"/>
      <c r="H941" s="79"/>
      <c r="I941" s="77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</row>
    <row r="942" ht="10.5" customHeight="1">
      <c r="A942" s="76"/>
      <c r="B942" s="76"/>
      <c r="C942" s="76"/>
      <c r="D942" s="77"/>
      <c r="E942" s="78"/>
      <c r="F942" s="78"/>
      <c r="G942" s="78"/>
      <c r="H942" s="79"/>
      <c r="I942" s="77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</row>
    <row r="943" ht="10.5" customHeight="1">
      <c r="A943" s="76"/>
      <c r="B943" s="76"/>
      <c r="C943" s="76"/>
      <c r="D943" s="77"/>
      <c r="E943" s="78"/>
      <c r="F943" s="78"/>
      <c r="G943" s="78"/>
      <c r="H943" s="79"/>
      <c r="I943" s="77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</row>
    <row r="944" ht="10.5" customHeight="1">
      <c r="A944" s="76"/>
      <c r="B944" s="76"/>
      <c r="C944" s="76"/>
      <c r="D944" s="77"/>
      <c r="E944" s="78"/>
      <c r="F944" s="78"/>
      <c r="G944" s="78"/>
      <c r="H944" s="79"/>
      <c r="I944" s="77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</row>
    <row r="945" ht="10.5" customHeight="1">
      <c r="A945" s="76"/>
      <c r="B945" s="76"/>
      <c r="C945" s="76"/>
      <c r="D945" s="77"/>
      <c r="E945" s="78"/>
      <c r="F945" s="78"/>
      <c r="G945" s="78"/>
      <c r="H945" s="79"/>
      <c r="I945" s="77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</row>
    <row r="946" ht="10.5" customHeight="1">
      <c r="A946" s="76"/>
      <c r="B946" s="76"/>
      <c r="C946" s="76"/>
      <c r="D946" s="77"/>
      <c r="E946" s="78"/>
      <c r="F946" s="78"/>
      <c r="G946" s="78"/>
      <c r="H946" s="79"/>
      <c r="I946" s="77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</row>
    <row r="947" ht="10.5" customHeight="1">
      <c r="A947" s="76"/>
      <c r="B947" s="76"/>
      <c r="C947" s="76"/>
      <c r="D947" s="77"/>
      <c r="E947" s="78"/>
      <c r="F947" s="78"/>
      <c r="G947" s="78"/>
      <c r="H947" s="79"/>
      <c r="I947" s="77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</row>
    <row r="948" ht="10.5" customHeight="1">
      <c r="A948" s="76"/>
      <c r="B948" s="76"/>
      <c r="C948" s="76"/>
      <c r="D948" s="77"/>
      <c r="E948" s="78"/>
      <c r="F948" s="78"/>
      <c r="G948" s="78"/>
      <c r="H948" s="79"/>
      <c r="I948" s="77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</row>
    <row r="949" ht="10.5" customHeight="1">
      <c r="A949" s="76"/>
      <c r="B949" s="76"/>
      <c r="C949" s="76"/>
      <c r="D949" s="77"/>
      <c r="E949" s="78"/>
      <c r="F949" s="78"/>
      <c r="G949" s="78"/>
      <c r="H949" s="79"/>
      <c r="I949" s="77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</row>
    <row r="950" ht="10.5" customHeight="1">
      <c r="A950" s="76"/>
      <c r="B950" s="76"/>
      <c r="C950" s="76"/>
      <c r="D950" s="77"/>
      <c r="E950" s="78"/>
      <c r="F950" s="78"/>
      <c r="G950" s="78"/>
      <c r="H950" s="79"/>
      <c r="I950" s="77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</row>
    <row r="951" ht="10.5" customHeight="1">
      <c r="A951" s="76"/>
      <c r="B951" s="76"/>
      <c r="C951" s="76"/>
      <c r="D951" s="77"/>
      <c r="E951" s="78"/>
      <c r="F951" s="78"/>
      <c r="G951" s="78"/>
      <c r="H951" s="79"/>
      <c r="I951" s="77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</row>
    <row r="952" ht="10.5" customHeight="1">
      <c r="A952" s="76"/>
      <c r="B952" s="76"/>
      <c r="C952" s="76"/>
      <c r="D952" s="77"/>
      <c r="E952" s="78"/>
      <c r="F952" s="78"/>
      <c r="G952" s="78"/>
      <c r="H952" s="79"/>
      <c r="I952" s="77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</row>
    <row r="953" ht="10.5" customHeight="1">
      <c r="A953" s="76"/>
      <c r="B953" s="76"/>
      <c r="C953" s="76"/>
      <c r="D953" s="77"/>
      <c r="E953" s="78"/>
      <c r="F953" s="78"/>
      <c r="G953" s="78"/>
      <c r="H953" s="79"/>
      <c r="I953" s="77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</row>
    <row r="954" ht="10.5" customHeight="1">
      <c r="A954" s="76"/>
      <c r="B954" s="76"/>
      <c r="C954" s="76"/>
      <c r="D954" s="77"/>
      <c r="E954" s="78"/>
      <c r="F954" s="78"/>
      <c r="G954" s="78"/>
      <c r="H954" s="79"/>
      <c r="I954" s="77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</row>
    <row r="955" ht="10.5" customHeight="1">
      <c r="A955" s="76"/>
      <c r="B955" s="76"/>
      <c r="C955" s="76"/>
      <c r="D955" s="77"/>
      <c r="E955" s="78"/>
      <c r="F955" s="78"/>
      <c r="G955" s="78"/>
      <c r="H955" s="79"/>
      <c r="I955" s="77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</row>
    <row r="956" ht="10.5" customHeight="1">
      <c r="A956" s="76"/>
      <c r="B956" s="76"/>
      <c r="C956" s="76"/>
      <c r="D956" s="77"/>
      <c r="E956" s="78"/>
      <c r="F956" s="78"/>
      <c r="G956" s="78"/>
      <c r="H956" s="79"/>
      <c r="I956" s="77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</row>
    <row r="957" ht="10.5" customHeight="1">
      <c r="A957" s="76"/>
      <c r="B957" s="76"/>
      <c r="C957" s="76"/>
      <c r="D957" s="77"/>
      <c r="E957" s="78"/>
      <c r="F957" s="78"/>
      <c r="G957" s="78"/>
      <c r="H957" s="79"/>
      <c r="I957" s="77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</row>
    <row r="958" ht="10.5" customHeight="1">
      <c r="A958" s="76"/>
      <c r="B958" s="76"/>
      <c r="C958" s="76"/>
      <c r="D958" s="77"/>
      <c r="E958" s="78"/>
      <c r="F958" s="78"/>
      <c r="G958" s="78"/>
      <c r="H958" s="79"/>
      <c r="I958" s="77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</row>
    <row r="959" ht="10.5" customHeight="1">
      <c r="A959" s="76"/>
      <c r="B959" s="76"/>
      <c r="C959" s="76"/>
      <c r="D959" s="77"/>
      <c r="E959" s="78"/>
      <c r="F959" s="78"/>
      <c r="G959" s="78"/>
      <c r="H959" s="79"/>
      <c r="I959" s="77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</row>
    <row r="960" ht="10.5" customHeight="1">
      <c r="A960" s="76"/>
      <c r="B960" s="76"/>
      <c r="C960" s="76"/>
      <c r="D960" s="77"/>
      <c r="E960" s="78"/>
      <c r="F960" s="78"/>
      <c r="G960" s="78"/>
      <c r="H960" s="79"/>
      <c r="I960" s="77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</row>
    <row r="961" ht="10.5" customHeight="1">
      <c r="A961" s="76"/>
      <c r="B961" s="76"/>
      <c r="C961" s="76"/>
      <c r="D961" s="77"/>
      <c r="E961" s="78"/>
      <c r="F961" s="78"/>
      <c r="G961" s="78"/>
      <c r="H961" s="79"/>
      <c r="I961" s="77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</row>
    <row r="962" ht="10.5" customHeight="1">
      <c r="A962" s="76"/>
      <c r="B962" s="76"/>
      <c r="C962" s="76"/>
      <c r="D962" s="77"/>
      <c r="E962" s="78"/>
      <c r="F962" s="78"/>
      <c r="G962" s="78"/>
      <c r="H962" s="79"/>
      <c r="I962" s="77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</row>
    <row r="963" ht="10.5" customHeight="1">
      <c r="A963" s="76"/>
      <c r="B963" s="76"/>
      <c r="C963" s="76"/>
      <c r="D963" s="77"/>
      <c r="E963" s="78"/>
      <c r="F963" s="78"/>
      <c r="G963" s="78"/>
      <c r="H963" s="79"/>
      <c r="I963" s="77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</row>
    <row r="964" ht="10.5" customHeight="1">
      <c r="A964" s="76"/>
      <c r="B964" s="76"/>
      <c r="C964" s="76"/>
      <c r="D964" s="77"/>
      <c r="E964" s="78"/>
      <c r="F964" s="78"/>
      <c r="G964" s="78"/>
      <c r="H964" s="79"/>
      <c r="I964" s="77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</row>
    <row r="965" ht="10.5" customHeight="1">
      <c r="A965" s="76"/>
      <c r="B965" s="76"/>
      <c r="C965" s="76"/>
      <c r="D965" s="77"/>
      <c r="E965" s="78"/>
      <c r="F965" s="78"/>
      <c r="G965" s="78"/>
      <c r="H965" s="79"/>
      <c r="I965" s="77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</row>
    <row r="966" ht="10.5" customHeight="1">
      <c r="A966" s="76"/>
      <c r="B966" s="76"/>
      <c r="C966" s="76"/>
      <c r="D966" s="77"/>
      <c r="E966" s="78"/>
      <c r="F966" s="78"/>
      <c r="G966" s="78"/>
      <c r="H966" s="79"/>
      <c r="I966" s="77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</row>
    <row r="967" ht="10.5" customHeight="1">
      <c r="A967" s="76"/>
      <c r="B967" s="76"/>
      <c r="C967" s="76"/>
      <c r="D967" s="77"/>
      <c r="E967" s="78"/>
      <c r="F967" s="78"/>
      <c r="G967" s="78"/>
      <c r="H967" s="79"/>
      <c r="I967" s="77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</row>
    <row r="968" ht="10.5" customHeight="1">
      <c r="A968" s="76"/>
      <c r="B968" s="76"/>
      <c r="C968" s="76"/>
      <c r="D968" s="77"/>
      <c r="E968" s="78"/>
      <c r="F968" s="78"/>
      <c r="G968" s="78"/>
      <c r="H968" s="79"/>
      <c r="I968" s="77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</row>
    <row r="969" ht="10.5" customHeight="1">
      <c r="A969" s="76"/>
      <c r="B969" s="76"/>
      <c r="C969" s="76"/>
      <c r="D969" s="77"/>
      <c r="E969" s="78"/>
      <c r="F969" s="78"/>
      <c r="G969" s="78"/>
      <c r="H969" s="79"/>
      <c r="I969" s="77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</row>
    <row r="970" ht="10.5" customHeight="1">
      <c r="A970" s="76"/>
      <c r="B970" s="76"/>
      <c r="C970" s="76"/>
      <c r="D970" s="77"/>
      <c r="E970" s="78"/>
      <c r="F970" s="78"/>
      <c r="G970" s="78"/>
      <c r="H970" s="79"/>
      <c r="I970" s="77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</row>
    <row r="971" ht="10.5" customHeight="1">
      <c r="A971" s="76"/>
      <c r="B971" s="76"/>
      <c r="C971" s="76"/>
      <c r="D971" s="77"/>
      <c r="E971" s="78"/>
      <c r="F971" s="78"/>
      <c r="G971" s="78"/>
      <c r="H971" s="79"/>
      <c r="I971" s="77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</row>
    <row r="972" ht="10.5" customHeight="1">
      <c r="A972" s="76"/>
      <c r="B972" s="76"/>
      <c r="C972" s="76"/>
      <c r="D972" s="77"/>
      <c r="E972" s="78"/>
      <c r="F972" s="78"/>
      <c r="G972" s="78"/>
      <c r="H972" s="79"/>
      <c r="I972" s="77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</row>
    <row r="973" ht="10.5" customHeight="1">
      <c r="A973" s="76"/>
      <c r="B973" s="76"/>
      <c r="C973" s="76"/>
      <c r="D973" s="77"/>
      <c r="E973" s="78"/>
      <c r="F973" s="78"/>
      <c r="G973" s="78"/>
      <c r="H973" s="79"/>
      <c r="I973" s="77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</row>
    <row r="974" ht="10.5" customHeight="1">
      <c r="A974" s="76"/>
      <c r="B974" s="76"/>
      <c r="C974" s="76"/>
      <c r="D974" s="77"/>
      <c r="E974" s="78"/>
      <c r="F974" s="78"/>
      <c r="G974" s="78"/>
      <c r="H974" s="79"/>
      <c r="I974" s="77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</row>
    <row r="975" ht="10.5" customHeight="1">
      <c r="A975" s="76"/>
      <c r="B975" s="76"/>
      <c r="C975" s="76"/>
      <c r="D975" s="77"/>
      <c r="E975" s="78"/>
      <c r="F975" s="78"/>
      <c r="G975" s="78"/>
      <c r="H975" s="79"/>
      <c r="I975" s="77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</row>
    <row r="976" ht="10.5" customHeight="1">
      <c r="A976" s="76"/>
      <c r="B976" s="76"/>
      <c r="C976" s="76"/>
      <c r="D976" s="77"/>
      <c r="E976" s="78"/>
      <c r="F976" s="78"/>
      <c r="G976" s="78"/>
      <c r="H976" s="79"/>
      <c r="I976" s="77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</row>
    <row r="977" ht="10.5" customHeight="1">
      <c r="A977" s="76"/>
      <c r="B977" s="76"/>
      <c r="C977" s="76"/>
      <c r="D977" s="77"/>
      <c r="E977" s="78"/>
      <c r="F977" s="78"/>
      <c r="G977" s="78"/>
      <c r="H977" s="79"/>
      <c r="I977" s="77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</row>
    <row r="978" ht="10.5" customHeight="1">
      <c r="A978" s="76"/>
      <c r="B978" s="76"/>
      <c r="C978" s="76"/>
      <c r="D978" s="77"/>
      <c r="E978" s="78"/>
      <c r="F978" s="78"/>
      <c r="G978" s="78"/>
      <c r="H978" s="79"/>
      <c r="I978" s="77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</row>
    <row r="979" ht="10.5" customHeight="1">
      <c r="A979" s="76"/>
      <c r="B979" s="76"/>
      <c r="C979" s="76"/>
      <c r="D979" s="77"/>
      <c r="E979" s="78"/>
      <c r="F979" s="78"/>
      <c r="G979" s="78"/>
      <c r="H979" s="79"/>
      <c r="I979" s="77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</row>
    <row r="980" ht="10.5" customHeight="1">
      <c r="A980" s="76"/>
      <c r="B980" s="76"/>
      <c r="C980" s="76"/>
      <c r="D980" s="77"/>
      <c r="E980" s="78"/>
      <c r="F980" s="78"/>
      <c r="G980" s="78"/>
      <c r="H980" s="79"/>
      <c r="I980" s="77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</row>
    <row r="981" ht="10.5" customHeight="1">
      <c r="A981" s="76"/>
      <c r="B981" s="76"/>
      <c r="C981" s="76"/>
      <c r="D981" s="77"/>
      <c r="E981" s="78"/>
      <c r="F981" s="78"/>
      <c r="G981" s="78"/>
      <c r="H981" s="79"/>
      <c r="I981" s="77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</row>
    <row r="982" ht="10.5" customHeight="1">
      <c r="A982" s="76"/>
      <c r="B982" s="76"/>
      <c r="C982" s="76"/>
      <c r="D982" s="77"/>
      <c r="E982" s="78"/>
      <c r="F982" s="78"/>
      <c r="G982" s="78"/>
      <c r="H982" s="79"/>
      <c r="I982" s="77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</row>
    <row r="983" ht="10.5" customHeight="1">
      <c r="A983" s="76"/>
      <c r="B983" s="76"/>
      <c r="C983" s="76"/>
      <c r="D983" s="77"/>
      <c r="E983" s="78"/>
      <c r="F983" s="78"/>
      <c r="G983" s="78"/>
      <c r="H983" s="79"/>
      <c r="I983" s="77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</row>
    <row r="984" ht="10.5" customHeight="1">
      <c r="A984" s="76"/>
      <c r="B984" s="76"/>
      <c r="C984" s="76"/>
      <c r="D984" s="77"/>
      <c r="E984" s="78"/>
      <c r="F984" s="78"/>
      <c r="G984" s="78"/>
      <c r="H984" s="79"/>
      <c r="I984" s="77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</row>
    <row r="985" ht="10.5" customHeight="1">
      <c r="A985" s="76"/>
      <c r="B985" s="76"/>
      <c r="C985" s="76"/>
      <c r="D985" s="77"/>
      <c r="E985" s="78"/>
      <c r="F985" s="78"/>
      <c r="G985" s="78"/>
      <c r="H985" s="79"/>
      <c r="I985" s="77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</row>
    <row r="986" ht="10.5" customHeight="1">
      <c r="A986" s="76"/>
      <c r="B986" s="76"/>
      <c r="C986" s="76"/>
      <c r="D986" s="77"/>
      <c r="E986" s="78"/>
      <c r="F986" s="78"/>
      <c r="G986" s="78"/>
      <c r="H986" s="79"/>
      <c r="I986" s="77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</row>
    <row r="987" ht="10.5" customHeight="1">
      <c r="A987" s="76"/>
      <c r="B987" s="76"/>
      <c r="C987" s="76"/>
      <c r="D987" s="77"/>
      <c r="E987" s="78"/>
      <c r="F987" s="78"/>
      <c r="G987" s="78"/>
      <c r="H987" s="79"/>
      <c r="I987" s="77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</row>
    <row r="988" ht="10.5" customHeight="1">
      <c r="A988" s="76"/>
      <c r="B988" s="76"/>
      <c r="C988" s="76"/>
      <c r="D988" s="77"/>
      <c r="E988" s="78"/>
      <c r="F988" s="78"/>
      <c r="G988" s="78"/>
      <c r="H988" s="79"/>
      <c r="I988" s="77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</row>
    <row r="989" ht="10.5" customHeight="1">
      <c r="A989" s="76"/>
      <c r="B989" s="76"/>
      <c r="C989" s="76"/>
      <c r="D989" s="77"/>
      <c r="E989" s="78"/>
      <c r="F989" s="78"/>
      <c r="G989" s="78"/>
      <c r="H989" s="79"/>
      <c r="I989" s="77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</row>
    <row r="990" ht="10.5" customHeight="1">
      <c r="A990" s="76"/>
      <c r="B990" s="76"/>
      <c r="C990" s="76"/>
      <c r="D990" s="77"/>
      <c r="E990" s="78"/>
      <c r="F990" s="78"/>
      <c r="G990" s="78"/>
      <c r="H990" s="79"/>
      <c r="I990" s="77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</row>
    <row r="991" ht="10.5" customHeight="1">
      <c r="A991" s="76"/>
      <c r="B991" s="76"/>
      <c r="C991" s="76"/>
      <c r="D991" s="77"/>
      <c r="E991" s="78"/>
      <c r="F991" s="78"/>
      <c r="G991" s="78"/>
      <c r="H991" s="79"/>
      <c r="I991" s="77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</row>
    <row r="992" ht="10.5" customHeight="1">
      <c r="A992" s="76"/>
      <c r="B992" s="76"/>
      <c r="C992" s="76"/>
      <c r="D992" s="77"/>
      <c r="E992" s="78"/>
      <c r="F992" s="78"/>
      <c r="G992" s="78"/>
      <c r="H992" s="79"/>
      <c r="I992" s="77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</row>
    <row r="993" ht="10.5" customHeight="1">
      <c r="A993" s="76"/>
      <c r="B993" s="76"/>
      <c r="C993" s="76"/>
      <c r="D993" s="77"/>
      <c r="E993" s="78"/>
      <c r="F993" s="78"/>
      <c r="G993" s="78"/>
      <c r="H993" s="79"/>
      <c r="I993" s="77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</row>
    <row r="994" ht="10.5" customHeight="1">
      <c r="A994" s="76"/>
      <c r="B994" s="76"/>
      <c r="C994" s="76"/>
      <c r="D994" s="77"/>
      <c r="E994" s="78"/>
      <c r="F994" s="78"/>
      <c r="G994" s="78"/>
      <c r="H994" s="79"/>
      <c r="I994" s="77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</row>
    <row r="995" ht="10.5" customHeight="1">
      <c r="A995" s="76"/>
      <c r="B995" s="76"/>
      <c r="C995" s="76"/>
      <c r="D995" s="77"/>
      <c r="E995" s="78"/>
      <c r="F995" s="78"/>
      <c r="G995" s="78"/>
      <c r="H995" s="79"/>
      <c r="I995" s="77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</row>
    <row r="996" ht="10.5" customHeight="1">
      <c r="A996" s="76"/>
      <c r="B996" s="76"/>
      <c r="C996" s="76"/>
      <c r="D996" s="77"/>
      <c r="E996" s="78"/>
      <c r="F996" s="78"/>
      <c r="G996" s="78"/>
      <c r="H996" s="79"/>
      <c r="I996" s="77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</row>
    <row r="997" ht="10.5" customHeight="1">
      <c r="A997" s="76"/>
      <c r="B997" s="76"/>
      <c r="C997" s="76"/>
      <c r="D997" s="77"/>
      <c r="E997" s="78"/>
      <c r="F997" s="78"/>
      <c r="G997" s="78"/>
      <c r="H997" s="79"/>
      <c r="I997" s="77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</row>
    <row r="998" ht="10.5" customHeight="1">
      <c r="A998" s="76"/>
      <c r="B998" s="76"/>
      <c r="C998" s="76"/>
      <c r="D998" s="77"/>
      <c r="E998" s="78"/>
      <c r="F998" s="78"/>
      <c r="G998" s="78"/>
      <c r="H998" s="79"/>
      <c r="I998" s="77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</row>
    <row r="999" ht="10.5" customHeight="1">
      <c r="A999" s="76"/>
      <c r="B999" s="76"/>
      <c r="C999" s="76"/>
      <c r="D999" s="77"/>
      <c r="E999" s="78"/>
      <c r="F999" s="78"/>
      <c r="G999" s="78"/>
      <c r="H999" s="79"/>
      <c r="I999" s="77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</row>
    <row r="1000" ht="10.5" customHeight="1">
      <c r="A1000" s="76"/>
      <c r="B1000" s="76"/>
      <c r="C1000" s="76"/>
      <c r="D1000" s="77"/>
      <c r="E1000" s="78"/>
      <c r="F1000" s="78"/>
      <c r="G1000" s="78"/>
      <c r="H1000" s="79"/>
      <c r="I1000" s="77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</row>
  </sheetData>
  <mergeCells count="2">
    <mergeCell ref="A1:I1"/>
    <mergeCell ref="B2:E2"/>
  </mergeCells>
  <hyperlinks>
    <hyperlink display="Home" location="'Cenários'!A1" ref="J2"/>
  </hyperlinks>
  <printOptions/>
  <pageMargins bottom="0.7874015748031497" footer="0.0" header="0.0" left="0.5118110236220472" right="0.5118110236220472" top="0.7874015748031497"/>
  <pageSetup paperSize="9" orientation="landscape"/>
  <headerFooter>
    <oddHeader>&amp;LPlano de Teste&amp;RBoletas de TED e Transferência no Dossiê</oddHeader>
    <oddFooter>&amp;CClassification: Public 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8" width="8.71"/>
  </cols>
  <sheetData>
    <row r="1">
      <c r="A1" s="33"/>
      <c r="B1" s="45"/>
      <c r="U1" s="33"/>
      <c r="V1" s="33"/>
      <c r="W1" s="33"/>
      <c r="X1" s="33"/>
      <c r="Y1" s="33"/>
      <c r="Z1" s="33"/>
      <c r="AA1" s="33"/>
      <c r="AB1" s="33"/>
    </row>
    <row r="2">
      <c r="A2" s="33"/>
      <c r="U2" s="33"/>
      <c r="V2" s="33"/>
      <c r="W2" s="33"/>
      <c r="X2" s="33"/>
      <c r="Y2" s="33"/>
      <c r="Z2" s="33"/>
      <c r="AA2" s="33"/>
      <c r="AB2" s="33"/>
    </row>
    <row r="3">
      <c r="A3" s="33"/>
      <c r="U3" s="33"/>
      <c r="V3" s="33"/>
      <c r="W3" s="33"/>
      <c r="X3" s="33"/>
      <c r="Y3" s="33"/>
      <c r="Z3" s="33"/>
      <c r="AA3" s="33"/>
      <c r="AB3" s="33"/>
    </row>
    <row r="4">
      <c r="A4" s="33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33"/>
      <c r="V4" s="33"/>
      <c r="W4" s="33"/>
      <c r="X4" s="33"/>
      <c r="Y4" s="33"/>
      <c r="Z4" s="33"/>
      <c r="AA4" s="33"/>
      <c r="AB4" s="33"/>
    </row>
    <row r="5" ht="21.0" customHeight="1">
      <c r="A5" s="96"/>
      <c r="B5" s="82" t="str">
        <f>CONCATENATE("Cenário 3 - ",'Cenários'!C10)</f>
        <v>Cenário 3 - 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4"/>
      <c r="U5" s="39" t="s">
        <v>41</v>
      </c>
      <c r="V5" s="33"/>
      <c r="W5" s="33"/>
      <c r="X5" s="33"/>
      <c r="Y5" s="33"/>
      <c r="Z5" s="33"/>
      <c r="AA5" s="33"/>
      <c r="AB5" s="33"/>
    </row>
    <row r="6">
      <c r="A6" s="96"/>
      <c r="B6" s="92"/>
      <c r="T6" s="86"/>
      <c r="U6" s="87"/>
      <c r="V6" s="33"/>
      <c r="W6" s="33"/>
      <c r="X6" s="33"/>
      <c r="Y6" s="33"/>
      <c r="Z6" s="33"/>
      <c r="AA6" s="33"/>
      <c r="AB6" s="33"/>
    </row>
    <row r="7">
      <c r="A7" s="96"/>
      <c r="B7" s="88"/>
      <c r="T7" s="86"/>
      <c r="U7" s="87"/>
      <c r="V7" s="33"/>
      <c r="W7" s="33"/>
      <c r="X7" s="33"/>
      <c r="Y7" s="33"/>
      <c r="Z7" s="33"/>
      <c r="AA7" s="33"/>
      <c r="AB7" s="33"/>
    </row>
    <row r="8">
      <c r="A8" s="96"/>
      <c r="B8" s="88"/>
      <c r="T8" s="86"/>
      <c r="U8" s="87"/>
      <c r="V8" s="33"/>
      <c r="W8" s="33"/>
      <c r="X8" s="33"/>
      <c r="Y8" s="33"/>
      <c r="Z8" s="33"/>
      <c r="AA8" s="33"/>
      <c r="AB8" s="33"/>
    </row>
    <row r="9">
      <c r="A9" s="96"/>
      <c r="B9" s="88"/>
      <c r="T9" s="86"/>
      <c r="U9" s="87"/>
      <c r="V9" s="33"/>
      <c r="W9" s="33"/>
      <c r="X9" s="33"/>
      <c r="Y9" s="33"/>
      <c r="Z9" s="33"/>
      <c r="AA9" s="33"/>
      <c r="AB9" s="33"/>
    </row>
    <row r="10">
      <c r="A10" s="96"/>
      <c r="B10" s="88"/>
      <c r="T10" s="86"/>
      <c r="U10" s="87"/>
      <c r="V10" s="33"/>
      <c r="W10" s="33"/>
      <c r="X10" s="33"/>
      <c r="Y10" s="33"/>
      <c r="Z10" s="33"/>
      <c r="AA10" s="33"/>
      <c r="AB10" s="33"/>
    </row>
    <row r="11">
      <c r="A11" s="96"/>
      <c r="B11" s="88"/>
      <c r="T11" s="86"/>
      <c r="U11" s="87"/>
      <c r="V11" s="33"/>
      <c r="W11" s="33"/>
      <c r="X11" s="33"/>
      <c r="Y11" s="33"/>
      <c r="Z11" s="33"/>
      <c r="AA11" s="33"/>
      <c r="AB11" s="33"/>
    </row>
    <row r="12">
      <c r="A12" s="96"/>
      <c r="B12" s="88"/>
      <c r="T12" s="86"/>
      <c r="U12" s="87"/>
      <c r="V12" s="33"/>
      <c r="W12" s="33"/>
      <c r="X12" s="33"/>
      <c r="Y12" s="33"/>
      <c r="Z12" s="33"/>
      <c r="AA12" s="33"/>
      <c r="AB12" s="33"/>
    </row>
    <row r="13">
      <c r="A13" s="96"/>
      <c r="B13" s="88"/>
      <c r="T13" s="86"/>
      <c r="U13" s="87"/>
      <c r="V13" s="33"/>
      <c r="W13" s="33"/>
      <c r="X13" s="33"/>
      <c r="Y13" s="33"/>
      <c r="Z13" s="33"/>
      <c r="AA13" s="33"/>
      <c r="AB13" s="33"/>
    </row>
    <row r="14">
      <c r="A14" s="96"/>
      <c r="B14" s="88"/>
      <c r="T14" s="86"/>
      <c r="U14" s="87"/>
      <c r="V14" s="33"/>
      <c r="W14" s="33"/>
      <c r="X14" s="33"/>
      <c r="Y14" s="33"/>
      <c r="Z14" s="33"/>
      <c r="AA14" s="33"/>
      <c r="AB14" s="33"/>
    </row>
    <row r="15">
      <c r="A15" s="96"/>
      <c r="B15" s="88"/>
      <c r="T15" s="86"/>
      <c r="U15" s="87"/>
      <c r="V15" s="33"/>
      <c r="W15" s="33"/>
      <c r="X15" s="33"/>
      <c r="Y15" s="33"/>
      <c r="Z15" s="33"/>
      <c r="AA15" s="33"/>
      <c r="AB15" s="33"/>
    </row>
    <row r="16">
      <c r="A16" s="96"/>
      <c r="B16" s="88"/>
      <c r="T16" s="86"/>
      <c r="U16" s="87"/>
      <c r="V16" s="33"/>
      <c r="W16" s="33"/>
      <c r="X16" s="33"/>
      <c r="Y16" s="33"/>
      <c r="Z16" s="33"/>
      <c r="AA16" s="33"/>
      <c r="AB16" s="33"/>
    </row>
    <row r="17">
      <c r="A17" s="96"/>
      <c r="B17" s="88"/>
      <c r="T17" s="86"/>
      <c r="U17" s="87"/>
      <c r="V17" s="33"/>
      <c r="W17" s="33"/>
      <c r="X17" s="33"/>
      <c r="Y17" s="33"/>
      <c r="Z17" s="33"/>
      <c r="AA17" s="33"/>
      <c r="AB17" s="33"/>
    </row>
    <row r="18">
      <c r="A18" s="96"/>
      <c r="B18" s="88"/>
      <c r="T18" s="86"/>
      <c r="U18" s="87"/>
      <c r="V18" s="33"/>
      <c r="W18" s="33"/>
      <c r="X18" s="33"/>
      <c r="Y18" s="33"/>
      <c r="Z18" s="33"/>
      <c r="AA18" s="33"/>
      <c r="AB18" s="33"/>
    </row>
    <row r="19">
      <c r="A19" s="96"/>
      <c r="B19" s="88"/>
      <c r="T19" s="86"/>
      <c r="U19" s="87"/>
      <c r="V19" s="33"/>
      <c r="W19" s="33"/>
      <c r="X19" s="33"/>
      <c r="Y19" s="33"/>
      <c r="Z19" s="33"/>
      <c r="AA19" s="33"/>
      <c r="AB19" s="33"/>
    </row>
    <row r="20">
      <c r="A20" s="96"/>
      <c r="B20" s="88"/>
      <c r="T20" s="86"/>
      <c r="U20" s="87"/>
      <c r="V20" s="33"/>
      <c r="W20" s="33"/>
      <c r="X20" s="33"/>
      <c r="Y20" s="33"/>
      <c r="Z20" s="33"/>
      <c r="AA20" s="33"/>
      <c r="AB20" s="33"/>
    </row>
    <row r="21" ht="15.75" customHeight="1">
      <c r="A21" s="96"/>
      <c r="B21" s="88"/>
      <c r="T21" s="86"/>
      <c r="U21" s="87"/>
      <c r="V21" s="33"/>
      <c r="W21" s="33"/>
      <c r="X21" s="33"/>
      <c r="Y21" s="33"/>
      <c r="Z21" s="33"/>
      <c r="AA21" s="33"/>
      <c r="AB21" s="33"/>
    </row>
    <row r="22" ht="15.75" customHeight="1">
      <c r="A22" s="96"/>
      <c r="B22" s="88"/>
      <c r="T22" s="86"/>
      <c r="U22" s="87"/>
      <c r="V22" s="33"/>
      <c r="W22" s="33"/>
      <c r="X22" s="33"/>
      <c r="Y22" s="33"/>
      <c r="Z22" s="33"/>
      <c r="AA22" s="33"/>
      <c r="AB22" s="33"/>
    </row>
    <row r="23" ht="15.75" customHeight="1">
      <c r="A23" s="96"/>
      <c r="B23" s="88"/>
      <c r="T23" s="86"/>
      <c r="U23" s="87"/>
      <c r="V23" s="33"/>
      <c r="W23" s="33"/>
      <c r="X23" s="33"/>
      <c r="Y23" s="33"/>
      <c r="Z23" s="33"/>
      <c r="AA23" s="33"/>
      <c r="AB23" s="33"/>
    </row>
    <row r="24" ht="15.75" customHeight="1">
      <c r="A24" s="96"/>
      <c r="B24" s="89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90"/>
      <c r="U24" s="87"/>
      <c r="V24" s="33"/>
      <c r="W24" s="33"/>
      <c r="X24" s="33"/>
      <c r="Y24" s="33"/>
      <c r="Z24" s="33"/>
      <c r="AA24" s="33"/>
      <c r="AB24" s="3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T4"/>
    <mergeCell ref="B5:T5"/>
    <mergeCell ref="B6:T24"/>
  </mergeCells>
  <hyperlinks>
    <hyperlink display="Home" location="'Cenários'!A1" ref="U5"/>
  </hyperlinks>
  <printOptions/>
  <pageMargins bottom="0.75" footer="0.0" header="0.0" left="0.7" right="0.7" top="0.75"/>
  <pageSetup orientation="portrait"/>
  <headerFooter>
    <oddFooter>&amp;CClassification: Public 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4.86"/>
    <col customWidth="1" min="3" max="3" width="14.71"/>
    <col customWidth="1" min="4" max="4" width="67.14"/>
    <col customWidth="1" min="5" max="5" width="73.14"/>
    <col customWidth="1" min="6" max="6" width="20.71"/>
    <col customWidth="1" min="7" max="7" width="13.14"/>
    <col customWidth="1" min="8" max="8" width="9.43"/>
    <col customWidth="1" min="9" max="9" width="39.71"/>
    <col customWidth="1" min="10" max="30" width="9.14"/>
  </cols>
  <sheetData>
    <row r="1" ht="24.75" customHeight="1">
      <c r="A1" s="50" t="str">
        <f>CONCATENATE("Cenário 4 - ",'Cenários'!C11)</f>
        <v>Cenário 4 - </v>
      </c>
      <c r="B1" s="17"/>
      <c r="C1" s="17"/>
      <c r="D1" s="17"/>
      <c r="E1" s="17"/>
      <c r="F1" s="17"/>
      <c r="G1" s="17"/>
      <c r="H1" s="17"/>
      <c r="I1" s="54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97"/>
      <c r="Z1" s="97"/>
      <c r="AA1" s="97"/>
      <c r="AB1" s="97"/>
      <c r="AC1" s="97"/>
      <c r="AD1" s="97"/>
    </row>
    <row r="2" ht="37.5" customHeight="1">
      <c r="A2" s="91" t="s">
        <v>39</v>
      </c>
      <c r="B2" s="53" t="s">
        <v>70</v>
      </c>
      <c r="C2" s="17"/>
      <c r="D2" s="17"/>
      <c r="E2" s="54"/>
      <c r="F2" s="55"/>
      <c r="G2" s="55"/>
      <c r="H2" s="55"/>
      <c r="I2" s="55"/>
      <c r="J2" s="39" t="s">
        <v>41</v>
      </c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97"/>
      <c r="Z2" s="97"/>
      <c r="AA2" s="97"/>
      <c r="AB2" s="97"/>
      <c r="AC2" s="97"/>
      <c r="AD2" s="97"/>
    </row>
    <row r="3" ht="10.5" customHeight="1">
      <c r="A3" s="57" t="s">
        <v>42</v>
      </c>
      <c r="B3" s="57" t="s">
        <v>29</v>
      </c>
      <c r="C3" s="57" t="s">
        <v>43</v>
      </c>
      <c r="D3" s="58" t="s">
        <v>44</v>
      </c>
      <c r="E3" s="59" t="s">
        <v>45</v>
      </c>
      <c r="F3" s="59" t="s">
        <v>46</v>
      </c>
      <c r="G3" s="59" t="s">
        <v>47</v>
      </c>
      <c r="H3" s="60" t="s">
        <v>6</v>
      </c>
      <c r="I3" s="58" t="s">
        <v>48</v>
      </c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97"/>
      <c r="Z3" s="97"/>
      <c r="AA3" s="97"/>
      <c r="AB3" s="97"/>
      <c r="AC3" s="97"/>
      <c r="AD3" s="97"/>
    </row>
    <row r="4" ht="20.25" customHeight="1">
      <c r="A4" s="61" t="s">
        <v>100</v>
      </c>
      <c r="B4" s="62"/>
      <c r="C4" s="63"/>
      <c r="D4" s="65" t="s">
        <v>101</v>
      </c>
      <c r="E4" s="65"/>
      <c r="F4" s="66" t="s">
        <v>51</v>
      </c>
      <c r="G4" s="75"/>
      <c r="H4" s="75"/>
      <c r="I4" s="66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</row>
    <row r="5" ht="31.5" customHeight="1">
      <c r="A5" s="61" t="s">
        <v>102</v>
      </c>
      <c r="B5" s="62"/>
      <c r="C5" s="63"/>
      <c r="D5" s="69" t="s">
        <v>103</v>
      </c>
      <c r="E5" s="65"/>
      <c r="F5" s="66" t="s">
        <v>51</v>
      </c>
      <c r="G5" s="75"/>
      <c r="H5" s="75"/>
      <c r="I5" s="66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</row>
    <row r="6" ht="18.0" customHeight="1">
      <c r="A6" s="61" t="s">
        <v>104</v>
      </c>
      <c r="B6" s="62"/>
      <c r="C6" s="63"/>
      <c r="D6" s="69" t="s">
        <v>105</v>
      </c>
      <c r="E6" s="65"/>
      <c r="F6" s="66" t="s">
        <v>51</v>
      </c>
      <c r="G6" s="75"/>
      <c r="H6" s="75"/>
      <c r="I6" s="66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ht="10.5" customHeight="1">
      <c r="A7" s="61" t="s">
        <v>106</v>
      </c>
      <c r="B7" s="62"/>
      <c r="C7" s="63"/>
      <c r="D7" s="65" t="s">
        <v>107</v>
      </c>
      <c r="E7" s="65"/>
      <c r="F7" s="66" t="s">
        <v>51</v>
      </c>
      <c r="G7" s="75"/>
      <c r="H7" s="75"/>
      <c r="I7" s="66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ht="10.5" customHeight="1">
      <c r="A8" s="61" t="s">
        <v>108</v>
      </c>
      <c r="B8" s="62"/>
      <c r="C8" s="63"/>
      <c r="D8" s="65" t="s">
        <v>109</v>
      </c>
      <c r="E8" s="65"/>
      <c r="F8" s="66" t="s">
        <v>51</v>
      </c>
      <c r="G8" s="75"/>
      <c r="H8" s="75"/>
      <c r="I8" s="66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ht="10.5" customHeight="1">
      <c r="A9" s="61" t="s">
        <v>110</v>
      </c>
      <c r="B9" s="62"/>
      <c r="C9" s="63"/>
      <c r="D9" s="65" t="s">
        <v>111</v>
      </c>
      <c r="E9" s="65"/>
      <c r="F9" s="66" t="s">
        <v>51</v>
      </c>
      <c r="G9" s="75"/>
      <c r="H9" s="75"/>
      <c r="I9" s="66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ht="34.5" customHeight="1">
      <c r="A10" s="61" t="s">
        <v>112</v>
      </c>
      <c r="B10" s="62"/>
      <c r="C10" s="63"/>
      <c r="D10" s="69"/>
      <c r="E10" s="65" t="s">
        <v>113</v>
      </c>
      <c r="F10" s="66" t="s">
        <v>51</v>
      </c>
      <c r="G10" s="75"/>
      <c r="H10" s="75"/>
      <c r="I10" s="66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ht="10.5" customHeight="1">
      <c r="A11" s="61"/>
      <c r="B11" s="62"/>
      <c r="C11" s="71"/>
      <c r="D11" s="72"/>
      <c r="E11" s="73"/>
      <c r="F11" s="74"/>
      <c r="G11" s="75"/>
      <c r="H11" s="75"/>
      <c r="I11" s="66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ht="10.5" customHeight="1">
      <c r="A12" s="76"/>
      <c r="B12" s="76"/>
      <c r="C12" s="76"/>
      <c r="D12" s="77"/>
      <c r="E12" s="78"/>
      <c r="F12" s="78"/>
      <c r="G12" s="78"/>
      <c r="H12" s="79"/>
      <c r="I12" s="77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ht="10.5" customHeight="1">
      <c r="A13" s="76"/>
      <c r="B13" s="76"/>
      <c r="C13" s="76"/>
      <c r="D13" s="77"/>
      <c r="E13" s="78"/>
      <c r="F13" s="78"/>
      <c r="G13" s="78"/>
      <c r="H13" s="79"/>
      <c r="I13" s="77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ht="10.5" customHeight="1">
      <c r="A14" s="76"/>
      <c r="B14" s="76"/>
      <c r="C14" s="76"/>
      <c r="D14" s="77"/>
      <c r="E14" s="78"/>
      <c r="F14" s="78"/>
      <c r="G14" s="78"/>
      <c r="H14" s="79"/>
      <c r="I14" s="77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ht="10.5" customHeight="1">
      <c r="A15" s="76"/>
      <c r="B15" s="76"/>
      <c r="C15" s="76"/>
      <c r="D15" s="77"/>
      <c r="E15" s="78"/>
      <c r="F15" s="78"/>
      <c r="G15" s="78"/>
      <c r="H15" s="79"/>
      <c r="I15" s="77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ht="10.5" customHeight="1">
      <c r="A16" s="76"/>
      <c r="B16" s="76"/>
      <c r="C16" s="76"/>
      <c r="D16" s="77"/>
      <c r="E16" s="78"/>
      <c r="F16" s="78"/>
      <c r="G16" s="78"/>
      <c r="H16" s="79"/>
      <c r="I16" s="77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ht="10.5" customHeight="1">
      <c r="A17" s="76"/>
      <c r="B17" s="76"/>
      <c r="C17" s="76"/>
      <c r="D17" s="77"/>
      <c r="E17" s="78"/>
      <c r="F17" s="78"/>
      <c r="G17" s="78"/>
      <c r="H17" s="79"/>
      <c r="I17" s="77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ht="10.5" customHeight="1">
      <c r="A18" s="76"/>
      <c r="B18" s="76"/>
      <c r="C18" s="76"/>
      <c r="D18" s="77"/>
      <c r="E18" s="78"/>
      <c r="F18" s="78"/>
      <c r="G18" s="78"/>
      <c r="H18" s="79"/>
      <c r="I18" s="77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ht="10.5" customHeight="1">
      <c r="A19" s="76"/>
      <c r="B19" s="76"/>
      <c r="C19" s="76"/>
      <c r="D19" s="77"/>
      <c r="E19" s="78"/>
      <c r="F19" s="78"/>
      <c r="G19" s="78"/>
      <c r="H19" s="79"/>
      <c r="I19" s="77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ht="10.5" customHeight="1">
      <c r="A20" s="76"/>
      <c r="B20" s="76"/>
      <c r="C20" s="76"/>
      <c r="D20" s="77"/>
      <c r="E20" s="78"/>
      <c r="F20" s="78"/>
      <c r="G20" s="78"/>
      <c r="H20" s="79"/>
      <c r="I20" s="77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ht="10.5" customHeight="1">
      <c r="A21" s="76"/>
      <c r="B21" s="76"/>
      <c r="C21" s="76"/>
      <c r="D21" s="77"/>
      <c r="E21" s="78"/>
      <c r="F21" s="78"/>
      <c r="G21" s="78"/>
      <c r="H21" s="79"/>
      <c r="I21" s="77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ht="10.5" customHeight="1">
      <c r="A22" s="76"/>
      <c r="B22" s="76"/>
      <c r="C22" s="76"/>
      <c r="D22" s="77"/>
      <c r="E22" s="78"/>
      <c r="F22" s="78"/>
      <c r="G22" s="78"/>
      <c r="H22" s="79"/>
      <c r="I22" s="77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  <row r="23" ht="10.5" customHeight="1">
      <c r="A23" s="76"/>
      <c r="B23" s="76"/>
      <c r="C23" s="76"/>
      <c r="D23" s="77"/>
      <c r="E23" s="78"/>
      <c r="F23" s="78"/>
      <c r="G23" s="78"/>
      <c r="H23" s="79"/>
      <c r="I23" s="77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</row>
    <row r="24" ht="10.5" customHeight="1">
      <c r="A24" s="76"/>
      <c r="B24" s="76"/>
      <c r="C24" s="76"/>
      <c r="D24" s="77"/>
      <c r="E24" s="78"/>
      <c r="F24" s="78"/>
      <c r="G24" s="78"/>
      <c r="H24" s="79"/>
      <c r="I24" s="77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</row>
    <row r="25" ht="10.5" customHeight="1">
      <c r="A25" s="76"/>
      <c r="B25" s="76"/>
      <c r="C25" s="76"/>
      <c r="D25" s="77"/>
      <c r="E25" s="78"/>
      <c r="F25" s="78"/>
      <c r="G25" s="78"/>
      <c r="H25" s="79"/>
      <c r="I25" s="77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</row>
    <row r="26" ht="10.5" customHeight="1">
      <c r="A26" s="76"/>
      <c r="B26" s="76"/>
      <c r="C26" s="76"/>
      <c r="D26" s="77"/>
      <c r="E26" s="78"/>
      <c r="F26" s="78"/>
      <c r="G26" s="78"/>
      <c r="H26" s="79"/>
      <c r="I26" s="77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</row>
    <row r="27" ht="10.5" customHeight="1">
      <c r="A27" s="80"/>
      <c r="B27" s="76"/>
      <c r="C27" s="76"/>
      <c r="D27" s="77"/>
      <c r="E27" s="78"/>
      <c r="F27" s="78"/>
      <c r="G27" s="78"/>
      <c r="H27" s="79"/>
      <c r="I27" s="77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</row>
    <row r="28" ht="10.5" customHeight="1">
      <c r="A28" s="76"/>
      <c r="B28" s="76"/>
      <c r="C28" s="76"/>
      <c r="D28" s="77"/>
      <c r="E28" s="78"/>
      <c r="F28" s="78"/>
      <c r="G28" s="78"/>
      <c r="H28" s="79"/>
      <c r="I28" s="77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</row>
    <row r="29" ht="10.5" customHeight="1">
      <c r="A29" s="76"/>
      <c r="B29" s="76"/>
      <c r="C29" s="76"/>
      <c r="D29" s="77"/>
      <c r="E29" s="78"/>
      <c r="F29" s="78"/>
      <c r="G29" s="78"/>
      <c r="H29" s="79"/>
      <c r="I29" s="77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</row>
    <row r="30" ht="10.5" customHeight="1">
      <c r="A30" s="76"/>
      <c r="B30" s="76"/>
      <c r="C30" s="76"/>
      <c r="D30" s="77"/>
      <c r="E30" s="78"/>
      <c r="F30" s="78"/>
      <c r="G30" s="78"/>
      <c r="H30" s="79"/>
      <c r="I30" s="77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</row>
    <row r="31" ht="10.5" customHeight="1">
      <c r="A31" s="76"/>
      <c r="B31" s="76"/>
      <c r="C31" s="76"/>
      <c r="D31" s="77"/>
      <c r="E31" s="78"/>
      <c r="F31" s="78"/>
      <c r="G31" s="78"/>
      <c r="H31" s="79"/>
      <c r="I31" s="77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</row>
    <row r="32" ht="10.5" customHeight="1">
      <c r="A32" s="76"/>
      <c r="B32" s="76"/>
      <c r="C32" s="76"/>
      <c r="D32" s="77"/>
      <c r="E32" s="78"/>
      <c r="F32" s="78"/>
      <c r="G32" s="78"/>
      <c r="H32" s="79"/>
      <c r="I32" s="77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</row>
    <row r="33" ht="10.5" customHeight="1">
      <c r="A33" s="76"/>
      <c r="B33" s="76"/>
      <c r="C33" s="76"/>
      <c r="D33" s="77"/>
      <c r="E33" s="78"/>
      <c r="F33" s="78"/>
      <c r="G33" s="78"/>
      <c r="H33" s="79"/>
      <c r="I33" s="77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</row>
    <row r="34" ht="10.5" customHeight="1">
      <c r="A34" s="76"/>
      <c r="B34" s="76"/>
      <c r="C34" s="76"/>
      <c r="D34" s="77"/>
      <c r="E34" s="78"/>
      <c r="F34" s="78"/>
      <c r="G34" s="78"/>
      <c r="H34" s="79"/>
      <c r="I34" s="77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</row>
    <row r="35" ht="10.5" customHeight="1">
      <c r="A35" s="76"/>
      <c r="B35" s="76"/>
      <c r="C35" s="76"/>
      <c r="D35" s="77"/>
      <c r="E35" s="78"/>
      <c r="F35" s="78"/>
      <c r="G35" s="78"/>
      <c r="H35" s="79"/>
      <c r="I35" s="77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</row>
    <row r="36" ht="10.5" customHeight="1">
      <c r="A36" s="76"/>
      <c r="B36" s="76"/>
      <c r="C36" s="76"/>
      <c r="D36" s="77"/>
      <c r="E36" s="78"/>
      <c r="F36" s="78"/>
      <c r="G36" s="78"/>
      <c r="H36" s="79"/>
      <c r="I36" s="77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</row>
    <row r="37" ht="10.5" customHeight="1">
      <c r="A37" s="76"/>
      <c r="B37" s="76"/>
      <c r="C37" s="76"/>
      <c r="D37" s="77"/>
      <c r="E37" s="78"/>
      <c r="F37" s="78"/>
      <c r="G37" s="78"/>
      <c r="H37" s="79"/>
      <c r="I37" s="77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</row>
    <row r="38" ht="10.5" customHeight="1">
      <c r="A38" s="76"/>
      <c r="B38" s="76"/>
      <c r="C38" s="76"/>
      <c r="D38" s="77"/>
      <c r="E38" s="78"/>
      <c r="F38" s="78"/>
      <c r="G38" s="78"/>
      <c r="H38" s="79"/>
      <c r="I38" s="77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</row>
    <row r="39" ht="10.5" customHeight="1">
      <c r="A39" s="76"/>
      <c r="B39" s="76"/>
      <c r="C39" s="76"/>
      <c r="D39" s="77"/>
      <c r="E39" s="78"/>
      <c r="F39" s="78"/>
      <c r="G39" s="78"/>
      <c r="H39" s="79"/>
      <c r="I39" s="77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</row>
    <row r="40" ht="10.5" customHeight="1">
      <c r="A40" s="76"/>
      <c r="B40" s="76"/>
      <c r="C40" s="76"/>
      <c r="D40" s="77"/>
      <c r="E40" s="78"/>
      <c r="F40" s="78"/>
      <c r="G40" s="78"/>
      <c r="H40" s="79"/>
      <c r="I40" s="77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</row>
    <row r="41" ht="10.5" customHeight="1">
      <c r="A41" s="80"/>
      <c r="B41" s="76"/>
      <c r="C41" s="76"/>
      <c r="D41" s="77"/>
      <c r="E41" s="78"/>
      <c r="F41" s="78"/>
      <c r="G41" s="78"/>
      <c r="H41" s="79"/>
      <c r="I41" s="77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</row>
    <row r="42" ht="10.5" customHeight="1">
      <c r="A42" s="80" t="s">
        <v>67</v>
      </c>
      <c r="B42" s="76"/>
      <c r="C42" s="76"/>
      <c r="D42" s="77"/>
      <c r="E42" s="78"/>
      <c r="F42" s="78"/>
      <c r="G42" s="78"/>
      <c r="H42" s="79"/>
      <c r="I42" s="77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</row>
    <row r="43" ht="10.5" customHeight="1">
      <c r="A43" s="80" t="s">
        <v>67</v>
      </c>
      <c r="B43" s="76"/>
      <c r="C43" s="76"/>
      <c r="D43" s="77"/>
      <c r="E43" s="78"/>
      <c r="F43" s="78"/>
      <c r="G43" s="78"/>
      <c r="H43" s="79"/>
      <c r="I43" s="77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</row>
    <row r="44" ht="10.5" customHeight="1">
      <c r="A44" s="76"/>
      <c r="B44" s="76"/>
      <c r="C44" s="76"/>
      <c r="D44" s="77"/>
      <c r="E44" s="78"/>
      <c r="F44" s="78"/>
      <c r="G44" s="78"/>
      <c r="H44" s="79"/>
      <c r="I44" s="77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</row>
    <row r="45" ht="10.5" customHeight="1">
      <c r="A45" s="76"/>
      <c r="B45" s="76"/>
      <c r="C45" s="76"/>
      <c r="D45" s="77"/>
      <c r="E45" s="78"/>
      <c r="F45" s="78"/>
      <c r="G45" s="78"/>
      <c r="H45" s="79"/>
      <c r="I45" s="77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</row>
    <row r="46" ht="10.5" customHeight="1">
      <c r="A46" s="76"/>
      <c r="B46" s="76"/>
      <c r="C46" s="76"/>
      <c r="D46" s="77"/>
      <c r="E46" s="78"/>
      <c r="F46" s="78"/>
      <c r="G46" s="78"/>
      <c r="H46" s="79"/>
      <c r="I46" s="77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</row>
    <row r="47" ht="10.5" customHeight="1">
      <c r="A47" s="76"/>
      <c r="B47" s="76"/>
      <c r="C47" s="76"/>
      <c r="D47" s="77"/>
      <c r="E47" s="78"/>
      <c r="F47" s="78"/>
      <c r="G47" s="78"/>
      <c r="H47" s="79"/>
      <c r="I47" s="77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</row>
    <row r="48" ht="10.5" customHeight="1">
      <c r="A48" s="76"/>
      <c r="B48" s="76"/>
      <c r="C48" s="76"/>
      <c r="D48" s="77"/>
      <c r="E48" s="78"/>
      <c r="F48" s="78"/>
      <c r="G48" s="78"/>
      <c r="H48" s="79"/>
      <c r="I48" s="77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</row>
    <row r="49" ht="10.5" customHeight="1">
      <c r="A49" s="76"/>
      <c r="B49" s="76"/>
      <c r="C49" s="76"/>
      <c r="D49" s="77"/>
      <c r="E49" s="78"/>
      <c r="F49" s="78"/>
      <c r="G49" s="78"/>
      <c r="H49" s="79"/>
      <c r="I49" s="77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</row>
    <row r="50" ht="10.5" customHeight="1">
      <c r="A50" s="76"/>
      <c r="B50" s="76"/>
      <c r="C50" s="76"/>
      <c r="D50" s="77"/>
      <c r="E50" s="78"/>
      <c r="F50" s="78"/>
      <c r="G50" s="78"/>
      <c r="H50" s="79"/>
      <c r="I50" s="77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</row>
    <row r="51" ht="10.5" customHeight="1">
      <c r="A51" s="76"/>
      <c r="B51" s="76"/>
      <c r="C51" s="76"/>
      <c r="D51" s="77"/>
      <c r="E51" s="78"/>
      <c r="F51" s="78"/>
      <c r="G51" s="78"/>
      <c r="H51" s="79"/>
      <c r="I51" s="77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</row>
    <row r="52" ht="10.5" customHeight="1">
      <c r="A52" s="76"/>
      <c r="B52" s="76"/>
      <c r="C52" s="76"/>
      <c r="D52" s="77"/>
      <c r="E52" s="78"/>
      <c r="F52" s="78"/>
      <c r="G52" s="78"/>
      <c r="H52" s="79"/>
      <c r="I52" s="77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</row>
    <row r="53" ht="10.5" customHeight="1">
      <c r="A53" s="76"/>
      <c r="B53" s="76"/>
      <c r="C53" s="76"/>
      <c r="D53" s="77"/>
      <c r="E53" s="78"/>
      <c r="F53" s="78"/>
      <c r="G53" s="78"/>
      <c r="H53" s="79"/>
      <c r="I53" s="77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</row>
    <row r="54" ht="10.5" customHeight="1">
      <c r="A54" s="76"/>
      <c r="B54" s="76"/>
      <c r="C54" s="76"/>
      <c r="D54" s="77"/>
      <c r="E54" s="78"/>
      <c r="F54" s="78"/>
      <c r="G54" s="78"/>
      <c r="H54" s="79"/>
      <c r="I54" s="77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</row>
    <row r="55" ht="10.5" customHeight="1">
      <c r="A55" s="76"/>
      <c r="B55" s="76"/>
      <c r="C55" s="76"/>
      <c r="D55" s="77"/>
      <c r="E55" s="78"/>
      <c r="F55" s="78"/>
      <c r="G55" s="78"/>
      <c r="H55" s="79"/>
      <c r="I55" s="77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</row>
    <row r="56" ht="10.5" customHeight="1">
      <c r="A56" s="76"/>
      <c r="B56" s="76"/>
      <c r="C56" s="76"/>
      <c r="D56" s="77"/>
      <c r="E56" s="78"/>
      <c r="F56" s="78"/>
      <c r="G56" s="78"/>
      <c r="H56" s="79"/>
      <c r="I56" s="77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</row>
    <row r="57" ht="10.5" customHeight="1">
      <c r="A57" s="76"/>
      <c r="B57" s="76"/>
      <c r="C57" s="76"/>
      <c r="D57" s="77"/>
      <c r="E57" s="78"/>
      <c r="F57" s="78"/>
      <c r="G57" s="78"/>
      <c r="H57" s="79"/>
      <c r="I57" s="77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</row>
    <row r="58" ht="10.5" customHeight="1">
      <c r="A58" s="76"/>
      <c r="B58" s="76"/>
      <c r="C58" s="76"/>
      <c r="D58" s="77"/>
      <c r="E58" s="78"/>
      <c r="F58" s="78"/>
      <c r="G58" s="78"/>
      <c r="H58" s="79"/>
      <c r="I58" s="77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</row>
    <row r="59" ht="10.5" customHeight="1">
      <c r="A59" s="76"/>
      <c r="B59" s="76"/>
      <c r="C59" s="76"/>
      <c r="D59" s="77"/>
      <c r="E59" s="78"/>
      <c r="F59" s="78"/>
      <c r="G59" s="78"/>
      <c r="H59" s="79"/>
      <c r="I59" s="77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</row>
    <row r="60" ht="10.5" customHeight="1">
      <c r="A60" s="80" t="s">
        <v>68</v>
      </c>
      <c r="B60" s="76"/>
      <c r="C60" s="76"/>
      <c r="D60" s="77"/>
      <c r="E60" s="78"/>
      <c r="F60" s="78"/>
      <c r="G60" s="78"/>
      <c r="H60" s="79"/>
      <c r="I60" s="77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</row>
    <row r="61" ht="10.5" customHeight="1">
      <c r="A61" s="76"/>
      <c r="B61" s="76"/>
      <c r="C61" s="76"/>
      <c r="D61" s="77"/>
      <c r="E61" s="78"/>
      <c r="F61" s="78"/>
      <c r="G61" s="78"/>
      <c r="H61" s="79"/>
      <c r="I61" s="77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</row>
    <row r="62" ht="10.5" customHeight="1">
      <c r="A62" s="76"/>
      <c r="B62" s="76"/>
      <c r="C62" s="76"/>
      <c r="D62" s="77"/>
      <c r="E62" s="78"/>
      <c r="F62" s="78"/>
      <c r="G62" s="78"/>
      <c r="H62" s="79"/>
      <c r="I62" s="77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</row>
    <row r="63" ht="10.5" customHeight="1">
      <c r="A63" s="76"/>
      <c r="B63" s="76"/>
      <c r="C63" s="76"/>
      <c r="D63" s="77"/>
      <c r="E63" s="78"/>
      <c r="F63" s="78"/>
      <c r="G63" s="78"/>
      <c r="H63" s="79"/>
      <c r="I63" s="77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</row>
    <row r="64" ht="10.5" customHeight="1">
      <c r="A64" s="76"/>
      <c r="B64" s="76"/>
      <c r="C64" s="76"/>
      <c r="D64" s="77"/>
      <c r="E64" s="78"/>
      <c r="F64" s="78"/>
      <c r="G64" s="78"/>
      <c r="H64" s="79"/>
      <c r="I64" s="77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</row>
    <row r="65" ht="10.5" customHeight="1">
      <c r="A65" s="76"/>
      <c r="B65" s="76"/>
      <c r="C65" s="76"/>
      <c r="D65" s="77"/>
      <c r="E65" s="78"/>
      <c r="F65" s="78"/>
      <c r="G65" s="78"/>
      <c r="H65" s="79"/>
      <c r="I65" s="77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</row>
    <row r="66" ht="10.5" customHeight="1">
      <c r="A66" s="76"/>
      <c r="B66" s="76"/>
      <c r="C66" s="76"/>
      <c r="D66" s="77"/>
      <c r="E66" s="78"/>
      <c r="F66" s="78"/>
      <c r="G66" s="78"/>
      <c r="H66" s="79"/>
      <c r="I66" s="77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</row>
    <row r="67" ht="10.5" customHeight="1">
      <c r="A67" s="76"/>
      <c r="B67" s="76"/>
      <c r="C67" s="76"/>
      <c r="D67" s="77"/>
      <c r="E67" s="78"/>
      <c r="F67" s="78"/>
      <c r="G67" s="78"/>
      <c r="H67" s="79"/>
      <c r="I67" s="77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</row>
    <row r="68" ht="10.5" customHeight="1">
      <c r="A68" s="76"/>
      <c r="B68" s="76"/>
      <c r="C68" s="76"/>
      <c r="D68" s="77"/>
      <c r="E68" s="78"/>
      <c r="F68" s="78"/>
      <c r="G68" s="78"/>
      <c r="H68" s="79"/>
      <c r="I68" s="77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</row>
    <row r="69" ht="10.5" customHeight="1">
      <c r="A69" s="76"/>
      <c r="B69" s="76"/>
      <c r="C69" s="76"/>
      <c r="D69" s="77"/>
      <c r="E69" s="78"/>
      <c r="F69" s="78"/>
      <c r="G69" s="78"/>
      <c r="H69" s="79"/>
      <c r="I69" s="77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</row>
    <row r="70" ht="10.5" customHeight="1">
      <c r="A70" s="76"/>
      <c r="B70" s="76"/>
      <c r="C70" s="76"/>
      <c r="D70" s="77"/>
      <c r="E70" s="78"/>
      <c r="F70" s="78"/>
      <c r="G70" s="78"/>
      <c r="H70" s="79"/>
      <c r="I70" s="77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</row>
    <row r="71" ht="10.5" customHeight="1">
      <c r="A71" s="76"/>
      <c r="B71" s="76"/>
      <c r="C71" s="76"/>
      <c r="D71" s="77"/>
      <c r="E71" s="78"/>
      <c r="F71" s="78"/>
      <c r="G71" s="78"/>
      <c r="H71" s="79"/>
      <c r="I71" s="77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</row>
    <row r="72" ht="10.5" customHeight="1">
      <c r="A72" s="76"/>
      <c r="B72" s="76"/>
      <c r="C72" s="76"/>
      <c r="D72" s="77"/>
      <c r="E72" s="78"/>
      <c r="F72" s="78"/>
      <c r="G72" s="78"/>
      <c r="H72" s="79"/>
      <c r="I72" s="77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</row>
    <row r="73" ht="10.5" customHeight="1">
      <c r="A73" s="76"/>
      <c r="B73" s="76"/>
      <c r="C73" s="76"/>
      <c r="D73" s="77"/>
      <c r="E73" s="78"/>
      <c r="F73" s="78"/>
      <c r="G73" s="78"/>
      <c r="H73" s="79"/>
      <c r="I73" s="77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</row>
    <row r="74" ht="10.5" customHeight="1">
      <c r="A74" s="76"/>
      <c r="B74" s="76"/>
      <c r="C74" s="76"/>
      <c r="D74" s="77"/>
      <c r="E74" s="78"/>
      <c r="F74" s="78"/>
      <c r="G74" s="78"/>
      <c r="H74" s="79"/>
      <c r="I74" s="77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</row>
    <row r="75" ht="10.5" customHeight="1">
      <c r="A75" s="76"/>
      <c r="B75" s="76"/>
      <c r="C75" s="76"/>
      <c r="D75" s="77"/>
      <c r="E75" s="78"/>
      <c r="F75" s="78"/>
      <c r="G75" s="78"/>
      <c r="H75" s="79"/>
      <c r="I75" s="77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</row>
    <row r="76" ht="10.5" customHeight="1">
      <c r="A76" s="76"/>
      <c r="B76" s="76"/>
      <c r="C76" s="76"/>
      <c r="D76" s="77"/>
      <c r="E76" s="78"/>
      <c r="F76" s="78"/>
      <c r="G76" s="78"/>
      <c r="H76" s="79"/>
      <c r="I76" s="77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</row>
    <row r="77" ht="10.5" customHeight="1">
      <c r="A77" s="76"/>
      <c r="B77" s="76"/>
      <c r="C77" s="76"/>
      <c r="D77" s="77"/>
      <c r="E77" s="78"/>
      <c r="F77" s="78"/>
      <c r="G77" s="78"/>
      <c r="H77" s="79"/>
      <c r="I77" s="77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</row>
    <row r="78" ht="10.5" customHeight="1">
      <c r="A78" s="76"/>
      <c r="B78" s="76"/>
      <c r="C78" s="76"/>
      <c r="D78" s="77"/>
      <c r="E78" s="78"/>
      <c r="F78" s="78"/>
      <c r="G78" s="78"/>
      <c r="H78" s="79"/>
      <c r="I78" s="77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</row>
    <row r="79" ht="10.5" customHeight="1">
      <c r="A79" s="76"/>
      <c r="B79" s="76"/>
      <c r="C79" s="76"/>
      <c r="D79" s="77"/>
      <c r="E79" s="78"/>
      <c r="F79" s="78"/>
      <c r="G79" s="78"/>
      <c r="H79" s="79"/>
      <c r="I79" s="77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</row>
    <row r="80" ht="10.5" customHeight="1">
      <c r="A80" s="76"/>
      <c r="B80" s="76"/>
      <c r="C80" s="76"/>
      <c r="D80" s="77"/>
      <c r="E80" s="78"/>
      <c r="F80" s="78"/>
      <c r="G80" s="78"/>
      <c r="H80" s="79"/>
      <c r="I80" s="77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</row>
    <row r="81" ht="10.5" customHeight="1">
      <c r="A81" s="76"/>
      <c r="B81" s="76"/>
      <c r="C81" s="76"/>
      <c r="D81" s="77"/>
      <c r="E81" s="78"/>
      <c r="F81" s="78"/>
      <c r="G81" s="78"/>
      <c r="H81" s="79"/>
      <c r="I81" s="77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</row>
    <row r="82" ht="10.5" customHeight="1">
      <c r="A82" s="76"/>
      <c r="B82" s="76"/>
      <c r="C82" s="76"/>
      <c r="D82" s="77"/>
      <c r="E82" s="78"/>
      <c r="F82" s="78"/>
      <c r="G82" s="78"/>
      <c r="H82" s="79"/>
      <c r="I82" s="77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</row>
    <row r="83" ht="10.5" customHeight="1">
      <c r="A83" s="76"/>
      <c r="B83" s="76"/>
      <c r="C83" s="76"/>
      <c r="D83" s="77"/>
      <c r="E83" s="78"/>
      <c r="F83" s="78"/>
      <c r="G83" s="78"/>
      <c r="H83" s="79"/>
      <c r="I83" s="77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</row>
    <row r="84" ht="10.5" customHeight="1">
      <c r="A84" s="76"/>
      <c r="B84" s="76"/>
      <c r="C84" s="76"/>
      <c r="D84" s="77"/>
      <c r="E84" s="78"/>
      <c r="F84" s="78"/>
      <c r="G84" s="78"/>
      <c r="H84" s="79"/>
      <c r="I84" s="77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</row>
    <row r="85" ht="10.5" customHeight="1">
      <c r="A85" s="76"/>
      <c r="B85" s="76"/>
      <c r="C85" s="76"/>
      <c r="D85" s="77"/>
      <c r="E85" s="78"/>
      <c r="F85" s="78"/>
      <c r="G85" s="78"/>
      <c r="H85" s="79"/>
      <c r="I85" s="77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</row>
    <row r="86" ht="10.5" customHeight="1">
      <c r="A86" s="76"/>
      <c r="B86" s="76"/>
      <c r="C86" s="76"/>
      <c r="D86" s="77"/>
      <c r="E86" s="78"/>
      <c r="F86" s="78"/>
      <c r="G86" s="78"/>
      <c r="H86" s="79"/>
      <c r="I86" s="77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</row>
    <row r="87" ht="10.5" customHeight="1">
      <c r="A87" s="76"/>
      <c r="B87" s="76"/>
      <c r="C87" s="76"/>
      <c r="D87" s="77"/>
      <c r="E87" s="78"/>
      <c r="F87" s="78"/>
      <c r="G87" s="78"/>
      <c r="H87" s="79"/>
      <c r="I87" s="77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</row>
    <row r="88" ht="10.5" customHeight="1">
      <c r="A88" s="76"/>
      <c r="B88" s="76"/>
      <c r="C88" s="76"/>
      <c r="D88" s="77"/>
      <c r="E88" s="78"/>
      <c r="F88" s="78"/>
      <c r="G88" s="78"/>
      <c r="H88" s="79"/>
      <c r="I88" s="77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</row>
    <row r="89" ht="10.5" customHeight="1">
      <c r="A89" s="76"/>
      <c r="B89" s="76"/>
      <c r="C89" s="76"/>
      <c r="D89" s="77"/>
      <c r="E89" s="78"/>
      <c r="F89" s="78"/>
      <c r="G89" s="78"/>
      <c r="H89" s="79"/>
      <c r="I89" s="77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</row>
    <row r="90" ht="10.5" customHeight="1">
      <c r="A90" s="76"/>
      <c r="B90" s="76"/>
      <c r="C90" s="76"/>
      <c r="D90" s="77"/>
      <c r="E90" s="78"/>
      <c r="F90" s="78"/>
      <c r="G90" s="78"/>
      <c r="H90" s="79"/>
      <c r="I90" s="77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</row>
    <row r="91" ht="10.5" customHeight="1">
      <c r="A91" s="76"/>
      <c r="B91" s="76"/>
      <c r="C91" s="76"/>
      <c r="D91" s="77"/>
      <c r="E91" s="78"/>
      <c r="F91" s="78"/>
      <c r="G91" s="78"/>
      <c r="H91" s="79"/>
      <c r="I91" s="77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</row>
    <row r="92" ht="10.5" customHeight="1">
      <c r="A92" s="76"/>
      <c r="B92" s="76"/>
      <c r="C92" s="76"/>
      <c r="D92" s="77"/>
      <c r="E92" s="78"/>
      <c r="F92" s="78"/>
      <c r="G92" s="78"/>
      <c r="H92" s="79"/>
      <c r="I92" s="77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</row>
    <row r="93" ht="10.5" customHeight="1">
      <c r="A93" s="76"/>
      <c r="B93" s="76"/>
      <c r="C93" s="76"/>
      <c r="D93" s="77"/>
      <c r="E93" s="78"/>
      <c r="F93" s="78"/>
      <c r="G93" s="78"/>
      <c r="H93" s="79"/>
      <c r="I93" s="77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</row>
    <row r="94" ht="10.5" customHeight="1">
      <c r="A94" s="76"/>
      <c r="B94" s="76"/>
      <c r="C94" s="76"/>
      <c r="D94" s="77"/>
      <c r="E94" s="78"/>
      <c r="F94" s="78"/>
      <c r="G94" s="78"/>
      <c r="H94" s="79"/>
      <c r="I94" s="77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</row>
    <row r="95" ht="10.5" customHeight="1">
      <c r="A95" s="76"/>
      <c r="B95" s="76"/>
      <c r="C95" s="76"/>
      <c r="D95" s="77"/>
      <c r="E95" s="78"/>
      <c r="F95" s="78"/>
      <c r="G95" s="78"/>
      <c r="H95" s="79"/>
      <c r="I95" s="77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</row>
    <row r="96" ht="10.5" customHeight="1">
      <c r="A96" s="76"/>
      <c r="B96" s="76"/>
      <c r="C96" s="76"/>
      <c r="D96" s="77"/>
      <c r="E96" s="78"/>
      <c r="F96" s="78"/>
      <c r="G96" s="78"/>
      <c r="H96" s="79"/>
      <c r="I96" s="77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</row>
    <row r="97" ht="10.5" customHeight="1">
      <c r="A97" s="76"/>
      <c r="B97" s="76"/>
      <c r="C97" s="76"/>
      <c r="D97" s="77"/>
      <c r="E97" s="78"/>
      <c r="F97" s="78"/>
      <c r="G97" s="78"/>
      <c r="H97" s="79"/>
      <c r="I97" s="77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</row>
    <row r="98" ht="10.5" customHeight="1">
      <c r="A98" s="76"/>
      <c r="B98" s="76"/>
      <c r="C98" s="76"/>
      <c r="D98" s="77"/>
      <c r="E98" s="78"/>
      <c r="F98" s="78"/>
      <c r="G98" s="78"/>
      <c r="H98" s="79"/>
      <c r="I98" s="77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</row>
    <row r="99" ht="10.5" customHeight="1">
      <c r="A99" s="76"/>
      <c r="B99" s="76"/>
      <c r="C99" s="76"/>
      <c r="D99" s="77"/>
      <c r="E99" s="78"/>
      <c r="F99" s="78"/>
      <c r="G99" s="78"/>
      <c r="H99" s="79"/>
      <c r="I99" s="77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</row>
    <row r="100" ht="10.5" customHeight="1">
      <c r="A100" s="76"/>
      <c r="B100" s="76"/>
      <c r="C100" s="76"/>
      <c r="D100" s="77"/>
      <c r="E100" s="78"/>
      <c r="F100" s="78"/>
      <c r="G100" s="78"/>
      <c r="H100" s="79"/>
      <c r="I100" s="77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</row>
    <row r="101" ht="10.5" customHeight="1">
      <c r="A101" s="76"/>
      <c r="B101" s="76"/>
      <c r="C101" s="76"/>
      <c r="D101" s="77"/>
      <c r="E101" s="78"/>
      <c r="F101" s="78"/>
      <c r="G101" s="78"/>
      <c r="H101" s="79"/>
      <c r="I101" s="77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</row>
    <row r="102" ht="10.5" customHeight="1">
      <c r="A102" s="76"/>
      <c r="B102" s="76"/>
      <c r="C102" s="76"/>
      <c r="D102" s="77"/>
      <c r="E102" s="78"/>
      <c r="F102" s="78"/>
      <c r="G102" s="78"/>
      <c r="H102" s="79"/>
      <c r="I102" s="77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</row>
    <row r="103" ht="10.5" customHeight="1">
      <c r="A103" s="76"/>
      <c r="B103" s="76"/>
      <c r="C103" s="76"/>
      <c r="D103" s="77"/>
      <c r="E103" s="78"/>
      <c r="F103" s="78"/>
      <c r="G103" s="78"/>
      <c r="H103" s="79"/>
      <c r="I103" s="77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</row>
    <row r="104" ht="10.5" customHeight="1">
      <c r="A104" s="76"/>
      <c r="B104" s="76"/>
      <c r="C104" s="76"/>
      <c r="D104" s="77"/>
      <c r="E104" s="78"/>
      <c r="F104" s="78"/>
      <c r="G104" s="78"/>
      <c r="H104" s="79"/>
      <c r="I104" s="77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</row>
    <row r="105" ht="10.5" customHeight="1">
      <c r="A105" s="76"/>
      <c r="B105" s="76"/>
      <c r="C105" s="76"/>
      <c r="D105" s="77"/>
      <c r="E105" s="78"/>
      <c r="F105" s="78"/>
      <c r="G105" s="78"/>
      <c r="H105" s="79"/>
      <c r="I105" s="77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</row>
    <row r="106" ht="10.5" customHeight="1">
      <c r="A106" s="76"/>
      <c r="B106" s="76"/>
      <c r="C106" s="76"/>
      <c r="D106" s="77"/>
      <c r="E106" s="78"/>
      <c r="F106" s="78"/>
      <c r="G106" s="78"/>
      <c r="H106" s="79"/>
      <c r="I106" s="77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</row>
    <row r="107" ht="10.5" customHeight="1">
      <c r="A107" s="76"/>
      <c r="B107" s="76"/>
      <c r="C107" s="76"/>
      <c r="D107" s="77"/>
      <c r="E107" s="78"/>
      <c r="F107" s="78"/>
      <c r="G107" s="78"/>
      <c r="H107" s="79"/>
      <c r="I107" s="77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</row>
    <row r="108" ht="10.5" customHeight="1">
      <c r="A108" s="76"/>
      <c r="B108" s="76"/>
      <c r="C108" s="76"/>
      <c r="D108" s="77"/>
      <c r="E108" s="78"/>
      <c r="F108" s="78"/>
      <c r="G108" s="78"/>
      <c r="H108" s="79"/>
      <c r="I108" s="77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</row>
    <row r="109" ht="10.5" customHeight="1">
      <c r="A109" s="76"/>
      <c r="B109" s="76"/>
      <c r="C109" s="76"/>
      <c r="D109" s="77"/>
      <c r="E109" s="78"/>
      <c r="F109" s="78"/>
      <c r="G109" s="78"/>
      <c r="H109" s="79"/>
      <c r="I109" s="77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</row>
    <row r="110" ht="10.5" customHeight="1">
      <c r="A110" s="76"/>
      <c r="B110" s="76"/>
      <c r="C110" s="76"/>
      <c r="D110" s="77"/>
      <c r="E110" s="78"/>
      <c r="F110" s="78"/>
      <c r="G110" s="78"/>
      <c r="H110" s="79"/>
      <c r="I110" s="77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</row>
    <row r="111" ht="10.5" customHeight="1">
      <c r="A111" s="76"/>
      <c r="B111" s="76"/>
      <c r="C111" s="76"/>
      <c r="D111" s="77"/>
      <c r="E111" s="78"/>
      <c r="F111" s="78"/>
      <c r="G111" s="78"/>
      <c r="H111" s="79"/>
      <c r="I111" s="77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</row>
    <row r="112" ht="10.5" customHeight="1">
      <c r="A112" s="76"/>
      <c r="B112" s="76"/>
      <c r="C112" s="76"/>
      <c r="D112" s="77"/>
      <c r="E112" s="78"/>
      <c r="F112" s="78"/>
      <c r="G112" s="78"/>
      <c r="H112" s="79"/>
      <c r="I112" s="77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</row>
    <row r="113" ht="10.5" customHeight="1">
      <c r="A113" s="76"/>
      <c r="B113" s="76"/>
      <c r="C113" s="76"/>
      <c r="D113" s="77"/>
      <c r="E113" s="78"/>
      <c r="F113" s="78"/>
      <c r="G113" s="78"/>
      <c r="H113" s="79"/>
      <c r="I113" s="77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</row>
    <row r="114" ht="10.5" customHeight="1">
      <c r="A114" s="76"/>
      <c r="B114" s="76"/>
      <c r="C114" s="76"/>
      <c r="D114" s="77"/>
      <c r="E114" s="78"/>
      <c r="F114" s="78"/>
      <c r="G114" s="78"/>
      <c r="H114" s="79"/>
      <c r="I114" s="77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</row>
    <row r="115" ht="10.5" customHeight="1">
      <c r="A115" s="76"/>
      <c r="B115" s="76"/>
      <c r="C115" s="76"/>
      <c r="D115" s="77"/>
      <c r="E115" s="78"/>
      <c r="F115" s="78"/>
      <c r="G115" s="78"/>
      <c r="H115" s="79"/>
      <c r="I115" s="77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</row>
    <row r="116" ht="10.5" customHeight="1">
      <c r="A116" s="76"/>
      <c r="B116" s="76"/>
      <c r="C116" s="76"/>
      <c r="D116" s="77"/>
      <c r="E116" s="78"/>
      <c r="F116" s="78"/>
      <c r="G116" s="78"/>
      <c r="H116" s="79"/>
      <c r="I116" s="77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</row>
    <row r="117" ht="10.5" customHeight="1">
      <c r="A117" s="76"/>
      <c r="B117" s="76"/>
      <c r="C117" s="76"/>
      <c r="D117" s="77"/>
      <c r="E117" s="78"/>
      <c r="F117" s="78"/>
      <c r="G117" s="78"/>
      <c r="H117" s="79"/>
      <c r="I117" s="77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</row>
    <row r="118" ht="10.5" customHeight="1">
      <c r="A118" s="76"/>
      <c r="B118" s="76"/>
      <c r="C118" s="76"/>
      <c r="D118" s="77"/>
      <c r="E118" s="78"/>
      <c r="F118" s="78"/>
      <c r="G118" s="78"/>
      <c r="H118" s="79"/>
      <c r="I118" s="77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</row>
    <row r="119" ht="10.5" customHeight="1">
      <c r="A119" s="76"/>
      <c r="B119" s="76"/>
      <c r="C119" s="76"/>
      <c r="D119" s="77"/>
      <c r="E119" s="78"/>
      <c r="F119" s="78"/>
      <c r="G119" s="78"/>
      <c r="H119" s="79"/>
      <c r="I119" s="77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</row>
    <row r="120" ht="10.5" customHeight="1">
      <c r="A120" s="76"/>
      <c r="B120" s="76"/>
      <c r="C120" s="76"/>
      <c r="D120" s="77"/>
      <c r="E120" s="78"/>
      <c r="F120" s="78"/>
      <c r="G120" s="78"/>
      <c r="H120" s="79"/>
      <c r="I120" s="77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</row>
    <row r="121" ht="10.5" customHeight="1">
      <c r="A121" s="76"/>
      <c r="B121" s="76"/>
      <c r="C121" s="76"/>
      <c r="D121" s="77"/>
      <c r="E121" s="78"/>
      <c r="F121" s="78"/>
      <c r="G121" s="78"/>
      <c r="H121" s="79"/>
      <c r="I121" s="77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</row>
    <row r="122" ht="10.5" customHeight="1">
      <c r="A122" s="76"/>
      <c r="B122" s="76"/>
      <c r="C122" s="76"/>
      <c r="D122" s="77"/>
      <c r="E122" s="78"/>
      <c r="F122" s="78"/>
      <c r="G122" s="78"/>
      <c r="H122" s="79"/>
      <c r="I122" s="77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</row>
    <row r="123" ht="10.5" customHeight="1">
      <c r="A123" s="76"/>
      <c r="B123" s="76"/>
      <c r="C123" s="76"/>
      <c r="D123" s="77"/>
      <c r="E123" s="78"/>
      <c r="F123" s="78"/>
      <c r="G123" s="78"/>
      <c r="H123" s="79"/>
      <c r="I123" s="77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</row>
    <row r="124" ht="10.5" customHeight="1">
      <c r="A124" s="76"/>
      <c r="B124" s="76"/>
      <c r="C124" s="76"/>
      <c r="D124" s="77"/>
      <c r="E124" s="78"/>
      <c r="F124" s="78"/>
      <c r="G124" s="78"/>
      <c r="H124" s="79"/>
      <c r="I124" s="77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</row>
    <row r="125" ht="10.5" customHeight="1">
      <c r="A125" s="76"/>
      <c r="B125" s="76"/>
      <c r="C125" s="76"/>
      <c r="D125" s="77"/>
      <c r="E125" s="78"/>
      <c r="F125" s="78"/>
      <c r="G125" s="78"/>
      <c r="H125" s="79"/>
      <c r="I125" s="77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</row>
    <row r="126" ht="10.5" customHeight="1">
      <c r="A126" s="76"/>
      <c r="B126" s="76"/>
      <c r="C126" s="76"/>
      <c r="D126" s="77"/>
      <c r="E126" s="78"/>
      <c r="F126" s="78"/>
      <c r="G126" s="78"/>
      <c r="H126" s="79"/>
      <c r="I126" s="77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</row>
    <row r="127" ht="10.5" customHeight="1">
      <c r="A127" s="76"/>
      <c r="B127" s="76"/>
      <c r="C127" s="76"/>
      <c r="D127" s="77"/>
      <c r="E127" s="78"/>
      <c r="F127" s="78"/>
      <c r="G127" s="78"/>
      <c r="H127" s="79"/>
      <c r="I127" s="77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</row>
    <row r="128" ht="10.5" customHeight="1">
      <c r="A128" s="76"/>
      <c r="B128" s="76"/>
      <c r="C128" s="76"/>
      <c r="D128" s="77"/>
      <c r="E128" s="78"/>
      <c r="F128" s="78"/>
      <c r="G128" s="78"/>
      <c r="H128" s="79"/>
      <c r="I128" s="77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</row>
    <row r="129" ht="10.5" customHeight="1">
      <c r="A129" s="76"/>
      <c r="B129" s="76"/>
      <c r="C129" s="76"/>
      <c r="D129" s="77"/>
      <c r="E129" s="78"/>
      <c r="F129" s="78"/>
      <c r="G129" s="78"/>
      <c r="H129" s="79"/>
      <c r="I129" s="77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</row>
    <row r="130" ht="10.5" customHeight="1">
      <c r="A130" s="76"/>
      <c r="B130" s="76"/>
      <c r="C130" s="76"/>
      <c r="D130" s="77"/>
      <c r="E130" s="78"/>
      <c r="F130" s="78"/>
      <c r="G130" s="78"/>
      <c r="H130" s="79"/>
      <c r="I130" s="77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</row>
    <row r="131" ht="10.5" customHeight="1">
      <c r="A131" s="76"/>
      <c r="B131" s="76"/>
      <c r="C131" s="76"/>
      <c r="D131" s="77"/>
      <c r="E131" s="78"/>
      <c r="F131" s="78"/>
      <c r="G131" s="78"/>
      <c r="H131" s="79"/>
      <c r="I131" s="77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</row>
    <row r="132" ht="10.5" customHeight="1">
      <c r="A132" s="76"/>
      <c r="B132" s="76"/>
      <c r="C132" s="76"/>
      <c r="D132" s="77"/>
      <c r="E132" s="78"/>
      <c r="F132" s="78"/>
      <c r="G132" s="78"/>
      <c r="H132" s="79"/>
      <c r="I132" s="77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</row>
    <row r="133" ht="10.5" customHeight="1">
      <c r="A133" s="76"/>
      <c r="B133" s="76"/>
      <c r="C133" s="76"/>
      <c r="D133" s="77"/>
      <c r="E133" s="78"/>
      <c r="F133" s="78"/>
      <c r="G133" s="78"/>
      <c r="H133" s="79"/>
      <c r="I133" s="77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</row>
    <row r="134" ht="10.5" customHeight="1">
      <c r="A134" s="76"/>
      <c r="B134" s="76"/>
      <c r="C134" s="76"/>
      <c r="D134" s="77"/>
      <c r="E134" s="78"/>
      <c r="F134" s="78"/>
      <c r="G134" s="78"/>
      <c r="H134" s="79"/>
      <c r="I134" s="77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</row>
    <row r="135" ht="10.5" customHeight="1">
      <c r="A135" s="76"/>
      <c r="B135" s="76"/>
      <c r="C135" s="76"/>
      <c r="D135" s="77"/>
      <c r="E135" s="78"/>
      <c r="F135" s="78"/>
      <c r="G135" s="78"/>
      <c r="H135" s="79"/>
      <c r="I135" s="77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</row>
    <row r="136" ht="10.5" customHeight="1">
      <c r="A136" s="76"/>
      <c r="B136" s="76"/>
      <c r="C136" s="76"/>
      <c r="D136" s="77"/>
      <c r="E136" s="78"/>
      <c r="F136" s="78"/>
      <c r="G136" s="78"/>
      <c r="H136" s="79"/>
      <c r="I136" s="77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</row>
    <row r="137" ht="10.5" customHeight="1">
      <c r="A137" s="76"/>
      <c r="B137" s="76"/>
      <c r="C137" s="76"/>
      <c r="D137" s="77"/>
      <c r="E137" s="78"/>
      <c r="F137" s="78"/>
      <c r="G137" s="78"/>
      <c r="H137" s="79"/>
      <c r="I137" s="77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</row>
    <row r="138" ht="10.5" customHeight="1">
      <c r="A138" s="76"/>
      <c r="B138" s="76"/>
      <c r="C138" s="76"/>
      <c r="D138" s="77"/>
      <c r="E138" s="78"/>
      <c r="F138" s="78"/>
      <c r="G138" s="78"/>
      <c r="H138" s="79"/>
      <c r="I138" s="77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</row>
    <row r="139" ht="10.5" customHeight="1">
      <c r="A139" s="76"/>
      <c r="B139" s="76"/>
      <c r="C139" s="76"/>
      <c r="D139" s="77"/>
      <c r="E139" s="78"/>
      <c r="F139" s="78"/>
      <c r="G139" s="78"/>
      <c r="H139" s="79"/>
      <c r="I139" s="77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</row>
    <row r="140" ht="10.5" customHeight="1">
      <c r="A140" s="76"/>
      <c r="B140" s="76"/>
      <c r="C140" s="76"/>
      <c r="D140" s="77"/>
      <c r="E140" s="78"/>
      <c r="F140" s="78"/>
      <c r="G140" s="78"/>
      <c r="H140" s="79"/>
      <c r="I140" s="77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</row>
    <row r="141" ht="10.5" customHeight="1">
      <c r="A141" s="76"/>
      <c r="B141" s="76"/>
      <c r="C141" s="76"/>
      <c r="D141" s="77"/>
      <c r="E141" s="78"/>
      <c r="F141" s="78"/>
      <c r="G141" s="78"/>
      <c r="H141" s="79"/>
      <c r="I141" s="77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</row>
    <row r="142" ht="10.5" customHeight="1">
      <c r="A142" s="76"/>
      <c r="B142" s="76"/>
      <c r="C142" s="76"/>
      <c r="D142" s="77"/>
      <c r="E142" s="78"/>
      <c r="F142" s="78"/>
      <c r="G142" s="78"/>
      <c r="H142" s="79"/>
      <c r="I142" s="77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</row>
    <row r="143" ht="10.5" customHeight="1">
      <c r="A143" s="76"/>
      <c r="B143" s="76"/>
      <c r="C143" s="76"/>
      <c r="D143" s="77"/>
      <c r="E143" s="78"/>
      <c r="F143" s="78"/>
      <c r="G143" s="78"/>
      <c r="H143" s="79"/>
      <c r="I143" s="77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</row>
    <row r="144" ht="10.5" customHeight="1">
      <c r="A144" s="76"/>
      <c r="B144" s="76"/>
      <c r="C144" s="76"/>
      <c r="D144" s="77"/>
      <c r="E144" s="78"/>
      <c r="F144" s="78"/>
      <c r="G144" s="78"/>
      <c r="H144" s="79"/>
      <c r="I144" s="77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</row>
    <row r="145" ht="10.5" customHeight="1">
      <c r="A145" s="76"/>
      <c r="B145" s="76"/>
      <c r="C145" s="76"/>
      <c r="D145" s="77"/>
      <c r="E145" s="78"/>
      <c r="F145" s="78"/>
      <c r="G145" s="78"/>
      <c r="H145" s="79"/>
      <c r="I145" s="77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</row>
    <row r="146" ht="10.5" customHeight="1">
      <c r="A146" s="76"/>
      <c r="B146" s="76"/>
      <c r="C146" s="76"/>
      <c r="D146" s="77"/>
      <c r="E146" s="78"/>
      <c r="F146" s="78"/>
      <c r="G146" s="78"/>
      <c r="H146" s="79"/>
      <c r="I146" s="77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</row>
    <row r="147" ht="10.5" customHeight="1">
      <c r="A147" s="76"/>
      <c r="B147" s="76"/>
      <c r="C147" s="76"/>
      <c r="D147" s="77"/>
      <c r="E147" s="78"/>
      <c r="F147" s="78"/>
      <c r="G147" s="78"/>
      <c r="H147" s="79"/>
      <c r="I147" s="77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</row>
    <row r="148" ht="10.5" customHeight="1">
      <c r="A148" s="76"/>
      <c r="B148" s="76"/>
      <c r="C148" s="76"/>
      <c r="D148" s="77"/>
      <c r="E148" s="78"/>
      <c r="F148" s="78"/>
      <c r="G148" s="78"/>
      <c r="H148" s="79"/>
      <c r="I148" s="77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</row>
    <row r="149" ht="10.5" customHeight="1">
      <c r="A149" s="76"/>
      <c r="B149" s="76"/>
      <c r="C149" s="76"/>
      <c r="D149" s="77"/>
      <c r="E149" s="78"/>
      <c r="F149" s="78"/>
      <c r="G149" s="78"/>
      <c r="H149" s="79"/>
      <c r="I149" s="77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</row>
    <row r="150" ht="10.5" customHeight="1">
      <c r="A150" s="76"/>
      <c r="B150" s="76"/>
      <c r="C150" s="76"/>
      <c r="D150" s="77"/>
      <c r="E150" s="78"/>
      <c r="F150" s="78"/>
      <c r="G150" s="78"/>
      <c r="H150" s="79"/>
      <c r="I150" s="77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</row>
    <row r="151" ht="10.5" customHeight="1">
      <c r="A151" s="76"/>
      <c r="B151" s="76"/>
      <c r="C151" s="76"/>
      <c r="D151" s="77"/>
      <c r="E151" s="78"/>
      <c r="F151" s="78"/>
      <c r="G151" s="78"/>
      <c r="H151" s="79"/>
      <c r="I151" s="77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</row>
    <row r="152" ht="10.5" customHeight="1">
      <c r="A152" s="76"/>
      <c r="B152" s="76"/>
      <c r="C152" s="76"/>
      <c r="D152" s="77"/>
      <c r="E152" s="78"/>
      <c r="F152" s="78"/>
      <c r="G152" s="78"/>
      <c r="H152" s="79"/>
      <c r="I152" s="77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</row>
    <row r="153" ht="10.5" customHeight="1">
      <c r="A153" s="76"/>
      <c r="B153" s="76"/>
      <c r="C153" s="76"/>
      <c r="D153" s="77"/>
      <c r="E153" s="78"/>
      <c r="F153" s="78"/>
      <c r="G153" s="78"/>
      <c r="H153" s="79"/>
      <c r="I153" s="77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</row>
    <row r="154" ht="10.5" customHeight="1">
      <c r="A154" s="76"/>
      <c r="B154" s="76"/>
      <c r="C154" s="76"/>
      <c r="D154" s="77"/>
      <c r="E154" s="78"/>
      <c r="F154" s="78"/>
      <c r="G154" s="78"/>
      <c r="H154" s="79"/>
      <c r="I154" s="77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</row>
    <row r="155" ht="10.5" customHeight="1">
      <c r="A155" s="76"/>
      <c r="B155" s="76"/>
      <c r="C155" s="76"/>
      <c r="D155" s="77"/>
      <c r="E155" s="78"/>
      <c r="F155" s="78"/>
      <c r="G155" s="78"/>
      <c r="H155" s="79"/>
      <c r="I155" s="77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</row>
    <row r="156" ht="10.5" customHeight="1">
      <c r="A156" s="76"/>
      <c r="B156" s="76"/>
      <c r="C156" s="76"/>
      <c r="D156" s="77"/>
      <c r="E156" s="78"/>
      <c r="F156" s="78"/>
      <c r="G156" s="78"/>
      <c r="H156" s="79"/>
      <c r="I156" s="77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</row>
    <row r="157" ht="10.5" customHeight="1">
      <c r="A157" s="76"/>
      <c r="B157" s="76"/>
      <c r="C157" s="76"/>
      <c r="D157" s="77"/>
      <c r="E157" s="78"/>
      <c r="F157" s="78"/>
      <c r="G157" s="78"/>
      <c r="H157" s="79"/>
      <c r="I157" s="77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</row>
    <row r="158" ht="10.5" customHeight="1">
      <c r="A158" s="76"/>
      <c r="B158" s="76"/>
      <c r="C158" s="76"/>
      <c r="D158" s="77"/>
      <c r="E158" s="78"/>
      <c r="F158" s="78"/>
      <c r="G158" s="78"/>
      <c r="H158" s="79"/>
      <c r="I158" s="77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</row>
    <row r="159" ht="10.5" customHeight="1">
      <c r="A159" s="76"/>
      <c r="B159" s="76"/>
      <c r="C159" s="76"/>
      <c r="D159" s="77"/>
      <c r="E159" s="78"/>
      <c r="F159" s="78"/>
      <c r="G159" s="78"/>
      <c r="H159" s="79"/>
      <c r="I159" s="77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</row>
    <row r="160" ht="10.5" customHeight="1">
      <c r="A160" s="76"/>
      <c r="B160" s="76"/>
      <c r="C160" s="76"/>
      <c r="D160" s="77"/>
      <c r="E160" s="78"/>
      <c r="F160" s="78"/>
      <c r="G160" s="78"/>
      <c r="H160" s="79"/>
      <c r="I160" s="77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</row>
    <row r="161" ht="10.5" customHeight="1">
      <c r="A161" s="76"/>
      <c r="B161" s="76"/>
      <c r="C161" s="76"/>
      <c r="D161" s="77"/>
      <c r="E161" s="78"/>
      <c r="F161" s="78"/>
      <c r="G161" s="78"/>
      <c r="H161" s="79"/>
      <c r="I161" s="77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</row>
    <row r="162" ht="10.5" customHeight="1">
      <c r="A162" s="76"/>
      <c r="B162" s="76"/>
      <c r="C162" s="76"/>
      <c r="D162" s="77"/>
      <c r="E162" s="78"/>
      <c r="F162" s="78"/>
      <c r="G162" s="78"/>
      <c r="H162" s="79"/>
      <c r="I162" s="77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</row>
    <row r="163" ht="10.5" customHeight="1">
      <c r="A163" s="76"/>
      <c r="B163" s="76"/>
      <c r="C163" s="76"/>
      <c r="D163" s="77"/>
      <c r="E163" s="78"/>
      <c r="F163" s="78"/>
      <c r="G163" s="78"/>
      <c r="H163" s="79"/>
      <c r="I163" s="77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</row>
    <row r="164" ht="10.5" customHeight="1">
      <c r="A164" s="76"/>
      <c r="B164" s="76"/>
      <c r="C164" s="76"/>
      <c r="D164" s="77"/>
      <c r="E164" s="78"/>
      <c r="F164" s="78"/>
      <c r="G164" s="78"/>
      <c r="H164" s="79"/>
      <c r="I164" s="77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</row>
    <row r="165" ht="10.5" customHeight="1">
      <c r="A165" s="76"/>
      <c r="B165" s="76"/>
      <c r="C165" s="76"/>
      <c r="D165" s="77"/>
      <c r="E165" s="78"/>
      <c r="F165" s="78"/>
      <c r="G165" s="78"/>
      <c r="H165" s="79"/>
      <c r="I165" s="77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</row>
    <row r="166" ht="10.5" customHeight="1">
      <c r="A166" s="76"/>
      <c r="B166" s="76"/>
      <c r="C166" s="76"/>
      <c r="D166" s="77"/>
      <c r="E166" s="78"/>
      <c r="F166" s="78"/>
      <c r="G166" s="78"/>
      <c r="H166" s="79"/>
      <c r="I166" s="77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</row>
    <row r="167" ht="10.5" customHeight="1">
      <c r="A167" s="76"/>
      <c r="B167" s="76"/>
      <c r="C167" s="76"/>
      <c r="D167" s="77"/>
      <c r="E167" s="78"/>
      <c r="F167" s="78"/>
      <c r="G167" s="78"/>
      <c r="H167" s="79"/>
      <c r="I167" s="77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</row>
    <row r="168" ht="10.5" customHeight="1">
      <c r="A168" s="76"/>
      <c r="B168" s="76"/>
      <c r="C168" s="76"/>
      <c r="D168" s="77"/>
      <c r="E168" s="78"/>
      <c r="F168" s="78"/>
      <c r="G168" s="78"/>
      <c r="H168" s="79"/>
      <c r="I168" s="77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</row>
    <row r="169" ht="10.5" customHeight="1">
      <c r="A169" s="76"/>
      <c r="B169" s="76"/>
      <c r="C169" s="76"/>
      <c r="D169" s="77"/>
      <c r="E169" s="78"/>
      <c r="F169" s="78"/>
      <c r="G169" s="78"/>
      <c r="H169" s="79"/>
      <c r="I169" s="77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</row>
    <row r="170" ht="10.5" customHeight="1">
      <c r="A170" s="76"/>
      <c r="B170" s="76"/>
      <c r="C170" s="76"/>
      <c r="D170" s="77"/>
      <c r="E170" s="78"/>
      <c r="F170" s="78"/>
      <c r="G170" s="78"/>
      <c r="H170" s="79"/>
      <c r="I170" s="77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</row>
    <row r="171" ht="10.5" customHeight="1">
      <c r="A171" s="76"/>
      <c r="B171" s="76"/>
      <c r="C171" s="76"/>
      <c r="D171" s="77"/>
      <c r="E171" s="78"/>
      <c r="F171" s="78"/>
      <c r="G171" s="78"/>
      <c r="H171" s="79"/>
      <c r="I171" s="77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</row>
    <row r="172" ht="10.5" customHeight="1">
      <c r="A172" s="76"/>
      <c r="B172" s="76"/>
      <c r="C172" s="76"/>
      <c r="D172" s="77"/>
      <c r="E172" s="78"/>
      <c r="F172" s="78"/>
      <c r="G172" s="78"/>
      <c r="H172" s="79"/>
      <c r="I172" s="77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</row>
    <row r="173" ht="10.5" customHeight="1">
      <c r="A173" s="76"/>
      <c r="B173" s="76"/>
      <c r="C173" s="76"/>
      <c r="D173" s="77"/>
      <c r="E173" s="78"/>
      <c r="F173" s="78"/>
      <c r="G173" s="78"/>
      <c r="H173" s="79"/>
      <c r="I173" s="77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</row>
    <row r="174" ht="10.5" customHeight="1">
      <c r="A174" s="76"/>
      <c r="B174" s="76"/>
      <c r="C174" s="76"/>
      <c r="D174" s="77"/>
      <c r="E174" s="78"/>
      <c r="F174" s="78"/>
      <c r="G174" s="78"/>
      <c r="H174" s="79"/>
      <c r="I174" s="77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</row>
    <row r="175" ht="10.5" customHeight="1">
      <c r="A175" s="76"/>
      <c r="B175" s="76"/>
      <c r="C175" s="76"/>
      <c r="D175" s="77"/>
      <c r="E175" s="78"/>
      <c r="F175" s="78"/>
      <c r="G175" s="78"/>
      <c r="H175" s="79"/>
      <c r="I175" s="77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</row>
    <row r="176" ht="10.5" customHeight="1">
      <c r="A176" s="76"/>
      <c r="B176" s="76"/>
      <c r="C176" s="76"/>
      <c r="D176" s="77"/>
      <c r="E176" s="78"/>
      <c r="F176" s="78"/>
      <c r="G176" s="78"/>
      <c r="H176" s="79"/>
      <c r="I176" s="77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</row>
    <row r="177" ht="10.5" customHeight="1">
      <c r="A177" s="76"/>
      <c r="B177" s="76"/>
      <c r="C177" s="76"/>
      <c r="D177" s="77"/>
      <c r="E177" s="78"/>
      <c r="F177" s="78"/>
      <c r="G177" s="78"/>
      <c r="H177" s="79"/>
      <c r="I177" s="77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</row>
    <row r="178" ht="10.5" customHeight="1">
      <c r="A178" s="76"/>
      <c r="B178" s="76"/>
      <c r="C178" s="76"/>
      <c r="D178" s="77"/>
      <c r="E178" s="78"/>
      <c r="F178" s="78"/>
      <c r="G178" s="78"/>
      <c r="H178" s="79"/>
      <c r="I178" s="77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</row>
    <row r="179" ht="10.5" customHeight="1">
      <c r="A179" s="76"/>
      <c r="B179" s="76"/>
      <c r="C179" s="76"/>
      <c r="D179" s="77"/>
      <c r="E179" s="78"/>
      <c r="F179" s="78"/>
      <c r="G179" s="78"/>
      <c r="H179" s="79"/>
      <c r="I179" s="77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</row>
    <row r="180" ht="10.5" customHeight="1">
      <c r="A180" s="76"/>
      <c r="B180" s="76"/>
      <c r="C180" s="76"/>
      <c r="D180" s="77"/>
      <c r="E180" s="78"/>
      <c r="F180" s="78"/>
      <c r="G180" s="78"/>
      <c r="H180" s="79"/>
      <c r="I180" s="77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</row>
    <row r="181" ht="10.5" customHeight="1">
      <c r="A181" s="76"/>
      <c r="B181" s="76"/>
      <c r="C181" s="76"/>
      <c r="D181" s="77"/>
      <c r="E181" s="78"/>
      <c r="F181" s="78"/>
      <c r="G181" s="78"/>
      <c r="H181" s="79"/>
      <c r="I181" s="77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</row>
    <row r="182" ht="10.5" customHeight="1">
      <c r="A182" s="76"/>
      <c r="B182" s="76"/>
      <c r="C182" s="76"/>
      <c r="D182" s="77"/>
      <c r="E182" s="78"/>
      <c r="F182" s="78"/>
      <c r="G182" s="78"/>
      <c r="H182" s="79"/>
      <c r="I182" s="77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</row>
    <row r="183" ht="10.5" customHeight="1">
      <c r="A183" s="76"/>
      <c r="B183" s="76"/>
      <c r="C183" s="76"/>
      <c r="D183" s="77"/>
      <c r="E183" s="78"/>
      <c r="F183" s="78"/>
      <c r="G183" s="78"/>
      <c r="H183" s="79"/>
      <c r="I183" s="77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</row>
    <row r="184" ht="10.5" customHeight="1">
      <c r="A184" s="76"/>
      <c r="B184" s="76"/>
      <c r="C184" s="76"/>
      <c r="D184" s="77"/>
      <c r="E184" s="78"/>
      <c r="F184" s="78"/>
      <c r="G184" s="78"/>
      <c r="H184" s="79"/>
      <c r="I184" s="77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</row>
    <row r="185" ht="10.5" customHeight="1">
      <c r="A185" s="76"/>
      <c r="B185" s="76"/>
      <c r="C185" s="76"/>
      <c r="D185" s="77"/>
      <c r="E185" s="78"/>
      <c r="F185" s="78"/>
      <c r="G185" s="78"/>
      <c r="H185" s="79"/>
      <c r="I185" s="77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</row>
    <row r="186" ht="10.5" customHeight="1">
      <c r="A186" s="76"/>
      <c r="B186" s="76"/>
      <c r="C186" s="76"/>
      <c r="D186" s="77"/>
      <c r="E186" s="78"/>
      <c r="F186" s="78"/>
      <c r="G186" s="78"/>
      <c r="H186" s="79"/>
      <c r="I186" s="77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</row>
    <row r="187" ht="10.5" customHeight="1">
      <c r="A187" s="76"/>
      <c r="B187" s="76"/>
      <c r="C187" s="76"/>
      <c r="D187" s="77"/>
      <c r="E187" s="78"/>
      <c r="F187" s="78"/>
      <c r="G187" s="78"/>
      <c r="H187" s="79"/>
      <c r="I187" s="77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</row>
    <row r="188" ht="10.5" customHeight="1">
      <c r="A188" s="76"/>
      <c r="B188" s="76"/>
      <c r="C188" s="76"/>
      <c r="D188" s="77"/>
      <c r="E188" s="78"/>
      <c r="F188" s="78"/>
      <c r="G188" s="78"/>
      <c r="H188" s="79"/>
      <c r="I188" s="77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</row>
    <row r="189" ht="10.5" customHeight="1">
      <c r="A189" s="76"/>
      <c r="B189" s="76"/>
      <c r="C189" s="76"/>
      <c r="D189" s="77"/>
      <c r="E189" s="78"/>
      <c r="F189" s="78"/>
      <c r="G189" s="78"/>
      <c r="H189" s="79"/>
      <c r="I189" s="77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</row>
    <row r="190" ht="10.5" customHeight="1">
      <c r="A190" s="76"/>
      <c r="B190" s="76"/>
      <c r="C190" s="76"/>
      <c r="D190" s="77"/>
      <c r="E190" s="78"/>
      <c r="F190" s="78"/>
      <c r="G190" s="78"/>
      <c r="H190" s="79"/>
      <c r="I190" s="77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</row>
    <row r="191" ht="10.5" customHeight="1">
      <c r="A191" s="76"/>
      <c r="B191" s="76"/>
      <c r="C191" s="76"/>
      <c r="D191" s="77"/>
      <c r="E191" s="78"/>
      <c r="F191" s="78"/>
      <c r="G191" s="78"/>
      <c r="H191" s="79"/>
      <c r="I191" s="77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</row>
    <row r="192" ht="10.5" customHeight="1">
      <c r="A192" s="76"/>
      <c r="B192" s="76"/>
      <c r="C192" s="76"/>
      <c r="D192" s="77"/>
      <c r="E192" s="78"/>
      <c r="F192" s="78"/>
      <c r="G192" s="78"/>
      <c r="H192" s="79"/>
      <c r="I192" s="77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</row>
    <row r="193" ht="10.5" customHeight="1">
      <c r="A193" s="76"/>
      <c r="B193" s="76"/>
      <c r="C193" s="76"/>
      <c r="D193" s="77"/>
      <c r="E193" s="78"/>
      <c r="F193" s="78"/>
      <c r="G193" s="78"/>
      <c r="H193" s="79"/>
      <c r="I193" s="77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</row>
    <row r="194" ht="10.5" customHeight="1">
      <c r="A194" s="76"/>
      <c r="B194" s="76"/>
      <c r="C194" s="76"/>
      <c r="D194" s="77"/>
      <c r="E194" s="78"/>
      <c r="F194" s="78"/>
      <c r="G194" s="78"/>
      <c r="H194" s="79"/>
      <c r="I194" s="77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</row>
    <row r="195" ht="10.5" customHeight="1">
      <c r="A195" s="76"/>
      <c r="B195" s="76"/>
      <c r="C195" s="76"/>
      <c r="D195" s="77"/>
      <c r="E195" s="78"/>
      <c r="F195" s="78"/>
      <c r="G195" s="78"/>
      <c r="H195" s="79"/>
      <c r="I195" s="77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</row>
    <row r="196" ht="10.5" customHeight="1">
      <c r="A196" s="76"/>
      <c r="B196" s="76"/>
      <c r="C196" s="76"/>
      <c r="D196" s="77"/>
      <c r="E196" s="78"/>
      <c r="F196" s="78"/>
      <c r="G196" s="78"/>
      <c r="H196" s="79"/>
      <c r="I196" s="77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</row>
    <row r="197" ht="10.5" customHeight="1">
      <c r="A197" s="76"/>
      <c r="B197" s="76"/>
      <c r="C197" s="76"/>
      <c r="D197" s="77"/>
      <c r="E197" s="78"/>
      <c r="F197" s="78"/>
      <c r="G197" s="78"/>
      <c r="H197" s="79"/>
      <c r="I197" s="77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</row>
    <row r="198" ht="10.5" customHeight="1">
      <c r="A198" s="76"/>
      <c r="B198" s="76"/>
      <c r="C198" s="76"/>
      <c r="D198" s="77"/>
      <c r="E198" s="78"/>
      <c r="F198" s="78"/>
      <c r="G198" s="78"/>
      <c r="H198" s="79"/>
      <c r="I198" s="77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</row>
    <row r="199" ht="10.5" customHeight="1">
      <c r="A199" s="76"/>
      <c r="B199" s="76"/>
      <c r="C199" s="76"/>
      <c r="D199" s="77"/>
      <c r="E199" s="78"/>
      <c r="F199" s="78"/>
      <c r="G199" s="78"/>
      <c r="H199" s="79"/>
      <c r="I199" s="77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</row>
    <row r="200" ht="10.5" customHeight="1">
      <c r="A200" s="76"/>
      <c r="B200" s="76"/>
      <c r="C200" s="76"/>
      <c r="D200" s="77"/>
      <c r="E200" s="78"/>
      <c r="F200" s="78"/>
      <c r="G200" s="78"/>
      <c r="H200" s="79"/>
      <c r="I200" s="77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</row>
    <row r="201" ht="10.5" customHeight="1">
      <c r="A201" s="76"/>
      <c r="B201" s="76"/>
      <c r="C201" s="76"/>
      <c r="D201" s="77"/>
      <c r="E201" s="78"/>
      <c r="F201" s="78"/>
      <c r="G201" s="78"/>
      <c r="H201" s="79"/>
      <c r="I201" s="77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</row>
    <row r="202" ht="10.5" customHeight="1">
      <c r="A202" s="76"/>
      <c r="B202" s="76"/>
      <c r="C202" s="76"/>
      <c r="D202" s="77"/>
      <c r="E202" s="78"/>
      <c r="F202" s="78"/>
      <c r="G202" s="78"/>
      <c r="H202" s="79"/>
      <c r="I202" s="77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</row>
    <row r="203" ht="10.5" customHeight="1">
      <c r="A203" s="76"/>
      <c r="B203" s="76"/>
      <c r="C203" s="76"/>
      <c r="D203" s="77"/>
      <c r="E203" s="78"/>
      <c r="F203" s="78"/>
      <c r="G203" s="78"/>
      <c r="H203" s="79"/>
      <c r="I203" s="77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</row>
    <row r="204" ht="10.5" customHeight="1">
      <c r="A204" s="76"/>
      <c r="B204" s="76"/>
      <c r="C204" s="76"/>
      <c r="D204" s="77"/>
      <c r="E204" s="78"/>
      <c r="F204" s="78"/>
      <c r="G204" s="78"/>
      <c r="H204" s="79"/>
      <c r="I204" s="77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</row>
    <row r="205" ht="10.5" customHeight="1">
      <c r="A205" s="76"/>
      <c r="B205" s="76"/>
      <c r="C205" s="76"/>
      <c r="D205" s="77"/>
      <c r="E205" s="78"/>
      <c r="F205" s="78"/>
      <c r="G205" s="78"/>
      <c r="H205" s="79"/>
      <c r="I205" s="77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</row>
    <row r="206" ht="10.5" customHeight="1">
      <c r="A206" s="76"/>
      <c r="B206" s="76"/>
      <c r="C206" s="76"/>
      <c r="D206" s="77"/>
      <c r="E206" s="78"/>
      <c r="F206" s="78"/>
      <c r="G206" s="78"/>
      <c r="H206" s="79"/>
      <c r="I206" s="77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</row>
    <row r="207" ht="10.5" customHeight="1">
      <c r="A207" s="76"/>
      <c r="B207" s="76"/>
      <c r="C207" s="76"/>
      <c r="D207" s="77"/>
      <c r="E207" s="78"/>
      <c r="F207" s="78"/>
      <c r="G207" s="78"/>
      <c r="H207" s="79"/>
      <c r="I207" s="77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</row>
    <row r="208" ht="10.5" customHeight="1">
      <c r="A208" s="76"/>
      <c r="B208" s="76"/>
      <c r="C208" s="76"/>
      <c r="D208" s="77"/>
      <c r="E208" s="78"/>
      <c r="F208" s="78"/>
      <c r="G208" s="78"/>
      <c r="H208" s="79"/>
      <c r="I208" s="77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</row>
    <row r="209" ht="10.5" customHeight="1">
      <c r="A209" s="76"/>
      <c r="B209" s="76"/>
      <c r="C209" s="76"/>
      <c r="D209" s="77"/>
      <c r="E209" s="78"/>
      <c r="F209" s="78"/>
      <c r="G209" s="78"/>
      <c r="H209" s="79"/>
      <c r="I209" s="77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</row>
    <row r="210" ht="10.5" customHeight="1">
      <c r="A210" s="76"/>
      <c r="B210" s="76"/>
      <c r="C210" s="76"/>
      <c r="D210" s="77"/>
      <c r="E210" s="78"/>
      <c r="F210" s="78"/>
      <c r="G210" s="78"/>
      <c r="H210" s="79"/>
      <c r="I210" s="77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</row>
    <row r="211" ht="10.5" customHeight="1">
      <c r="A211" s="76"/>
      <c r="B211" s="76"/>
      <c r="C211" s="76"/>
      <c r="D211" s="77"/>
      <c r="E211" s="78"/>
      <c r="F211" s="78"/>
      <c r="G211" s="78"/>
      <c r="H211" s="79"/>
      <c r="I211" s="77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</row>
    <row r="212" ht="10.5" customHeight="1">
      <c r="A212" s="76"/>
      <c r="B212" s="76"/>
      <c r="C212" s="76"/>
      <c r="D212" s="77"/>
      <c r="E212" s="78"/>
      <c r="F212" s="78"/>
      <c r="G212" s="78"/>
      <c r="H212" s="79"/>
      <c r="I212" s="77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</row>
    <row r="213" ht="10.5" customHeight="1">
      <c r="A213" s="76"/>
      <c r="B213" s="76"/>
      <c r="C213" s="76"/>
      <c r="D213" s="77"/>
      <c r="E213" s="78"/>
      <c r="F213" s="78"/>
      <c r="G213" s="78"/>
      <c r="H213" s="79"/>
      <c r="I213" s="77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</row>
    <row r="214" ht="10.5" customHeight="1">
      <c r="A214" s="76"/>
      <c r="B214" s="76"/>
      <c r="C214" s="76"/>
      <c r="D214" s="77"/>
      <c r="E214" s="78"/>
      <c r="F214" s="78"/>
      <c r="G214" s="78"/>
      <c r="H214" s="79"/>
      <c r="I214" s="77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</row>
    <row r="215" ht="10.5" customHeight="1">
      <c r="A215" s="76"/>
      <c r="B215" s="76"/>
      <c r="C215" s="76"/>
      <c r="D215" s="77"/>
      <c r="E215" s="78"/>
      <c r="F215" s="78"/>
      <c r="G215" s="78"/>
      <c r="H215" s="79"/>
      <c r="I215" s="77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</row>
    <row r="216" ht="10.5" customHeight="1">
      <c r="A216" s="76"/>
      <c r="B216" s="76"/>
      <c r="C216" s="76"/>
      <c r="D216" s="77"/>
      <c r="E216" s="78"/>
      <c r="F216" s="78"/>
      <c r="G216" s="78"/>
      <c r="H216" s="79"/>
      <c r="I216" s="77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</row>
    <row r="217" ht="10.5" customHeight="1">
      <c r="A217" s="76"/>
      <c r="B217" s="76"/>
      <c r="C217" s="76"/>
      <c r="D217" s="77"/>
      <c r="E217" s="78"/>
      <c r="F217" s="78"/>
      <c r="G217" s="78"/>
      <c r="H217" s="79"/>
      <c r="I217" s="77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</row>
    <row r="218" ht="10.5" customHeight="1">
      <c r="A218" s="76"/>
      <c r="B218" s="76"/>
      <c r="C218" s="76"/>
      <c r="D218" s="77"/>
      <c r="E218" s="78"/>
      <c r="F218" s="78"/>
      <c r="G218" s="78"/>
      <c r="H218" s="79"/>
      <c r="I218" s="77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</row>
    <row r="219" ht="10.5" customHeight="1">
      <c r="A219" s="76"/>
      <c r="B219" s="76"/>
      <c r="C219" s="76"/>
      <c r="D219" s="77"/>
      <c r="E219" s="78"/>
      <c r="F219" s="78"/>
      <c r="G219" s="78"/>
      <c r="H219" s="79"/>
      <c r="I219" s="77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</row>
    <row r="220" ht="10.5" customHeight="1">
      <c r="A220" s="76"/>
      <c r="B220" s="76"/>
      <c r="C220" s="76"/>
      <c r="D220" s="77"/>
      <c r="E220" s="78"/>
      <c r="F220" s="78"/>
      <c r="G220" s="78"/>
      <c r="H220" s="79"/>
      <c r="I220" s="77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</row>
    <row r="221" ht="10.5" customHeight="1">
      <c r="A221" s="76"/>
      <c r="B221" s="76"/>
      <c r="C221" s="76"/>
      <c r="D221" s="77"/>
      <c r="E221" s="78"/>
      <c r="F221" s="78"/>
      <c r="G221" s="78"/>
      <c r="H221" s="79"/>
      <c r="I221" s="77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</row>
    <row r="222" ht="10.5" customHeight="1">
      <c r="A222" s="76"/>
      <c r="B222" s="76"/>
      <c r="C222" s="76"/>
      <c r="D222" s="77"/>
      <c r="E222" s="78"/>
      <c r="F222" s="78"/>
      <c r="G222" s="78"/>
      <c r="H222" s="79"/>
      <c r="I222" s="77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</row>
    <row r="223" ht="10.5" customHeight="1">
      <c r="A223" s="76"/>
      <c r="B223" s="76"/>
      <c r="C223" s="76"/>
      <c r="D223" s="77"/>
      <c r="E223" s="78"/>
      <c r="F223" s="78"/>
      <c r="G223" s="78"/>
      <c r="H223" s="79"/>
      <c r="I223" s="77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</row>
    <row r="224" ht="10.5" customHeight="1">
      <c r="A224" s="76"/>
      <c r="B224" s="76"/>
      <c r="C224" s="76"/>
      <c r="D224" s="77"/>
      <c r="E224" s="78"/>
      <c r="F224" s="78"/>
      <c r="G224" s="78"/>
      <c r="H224" s="79"/>
      <c r="I224" s="77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</row>
    <row r="225" ht="10.5" customHeight="1">
      <c r="A225" s="76"/>
      <c r="B225" s="76"/>
      <c r="C225" s="76"/>
      <c r="D225" s="77"/>
      <c r="E225" s="78"/>
      <c r="F225" s="78"/>
      <c r="G225" s="78"/>
      <c r="H225" s="79"/>
      <c r="I225" s="77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</row>
    <row r="226" ht="10.5" customHeight="1">
      <c r="A226" s="76"/>
      <c r="B226" s="76"/>
      <c r="C226" s="76"/>
      <c r="D226" s="77"/>
      <c r="E226" s="78"/>
      <c r="F226" s="78"/>
      <c r="G226" s="78"/>
      <c r="H226" s="79"/>
      <c r="I226" s="77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</row>
    <row r="227" ht="10.5" customHeight="1">
      <c r="A227" s="76"/>
      <c r="B227" s="76"/>
      <c r="C227" s="76"/>
      <c r="D227" s="77"/>
      <c r="E227" s="78"/>
      <c r="F227" s="78"/>
      <c r="G227" s="78"/>
      <c r="H227" s="79"/>
      <c r="I227" s="77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</row>
    <row r="228" ht="10.5" customHeight="1">
      <c r="A228" s="76"/>
      <c r="B228" s="76"/>
      <c r="C228" s="76"/>
      <c r="D228" s="77"/>
      <c r="E228" s="78"/>
      <c r="F228" s="78"/>
      <c r="G228" s="78"/>
      <c r="H228" s="79"/>
      <c r="I228" s="77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</row>
    <row r="229" ht="10.5" customHeight="1">
      <c r="A229" s="76"/>
      <c r="B229" s="76"/>
      <c r="C229" s="76"/>
      <c r="D229" s="77"/>
      <c r="E229" s="78"/>
      <c r="F229" s="78"/>
      <c r="G229" s="78"/>
      <c r="H229" s="79"/>
      <c r="I229" s="77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</row>
    <row r="230" ht="10.5" customHeight="1">
      <c r="A230" s="76"/>
      <c r="B230" s="76"/>
      <c r="C230" s="76"/>
      <c r="D230" s="77"/>
      <c r="E230" s="78"/>
      <c r="F230" s="78"/>
      <c r="G230" s="78"/>
      <c r="H230" s="79"/>
      <c r="I230" s="77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</row>
    <row r="231" ht="10.5" customHeight="1">
      <c r="A231" s="76"/>
      <c r="B231" s="76"/>
      <c r="C231" s="76"/>
      <c r="D231" s="77"/>
      <c r="E231" s="78"/>
      <c r="F231" s="78"/>
      <c r="G231" s="78"/>
      <c r="H231" s="79"/>
      <c r="I231" s="77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</row>
    <row r="232" ht="10.5" customHeight="1">
      <c r="A232" s="76"/>
      <c r="B232" s="76"/>
      <c r="C232" s="76"/>
      <c r="D232" s="77"/>
      <c r="E232" s="78"/>
      <c r="F232" s="78"/>
      <c r="G232" s="78"/>
      <c r="H232" s="79"/>
      <c r="I232" s="77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</row>
    <row r="233" ht="10.5" customHeight="1">
      <c r="A233" s="76"/>
      <c r="B233" s="76"/>
      <c r="C233" s="76"/>
      <c r="D233" s="77"/>
      <c r="E233" s="78"/>
      <c r="F233" s="78"/>
      <c r="G233" s="78"/>
      <c r="H233" s="79"/>
      <c r="I233" s="77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</row>
    <row r="234" ht="10.5" customHeight="1">
      <c r="A234" s="76"/>
      <c r="B234" s="76"/>
      <c r="C234" s="76"/>
      <c r="D234" s="77"/>
      <c r="E234" s="78"/>
      <c r="F234" s="78"/>
      <c r="G234" s="78"/>
      <c r="H234" s="79"/>
      <c r="I234" s="77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</row>
    <row r="235" ht="10.5" customHeight="1">
      <c r="A235" s="76"/>
      <c r="B235" s="76"/>
      <c r="C235" s="76"/>
      <c r="D235" s="77"/>
      <c r="E235" s="78"/>
      <c r="F235" s="78"/>
      <c r="G235" s="78"/>
      <c r="H235" s="79"/>
      <c r="I235" s="77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</row>
    <row r="236" ht="10.5" customHeight="1">
      <c r="A236" s="76"/>
      <c r="B236" s="76"/>
      <c r="C236" s="76"/>
      <c r="D236" s="77"/>
      <c r="E236" s="78"/>
      <c r="F236" s="78"/>
      <c r="G236" s="78"/>
      <c r="H236" s="79"/>
      <c r="I236" s="77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</row>
    <row r="237" ht="10.5" customHeight="1">
      <c r="A237" s="76"/>
      <c r="B237" s="76"/>
      <c r="C237" s="76"/>
      <c r="D237" s="77"/>
      <c r="E237" s="78"/>
      <c r="F237" s="78"/>
      <c r="G237" s="78"/>
      <c r="H237" s="79"/>
      <c r="I237" s="77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</row>
    <row r="238" ht="10.5" customHeight="1">
      <c r="A238" s="76"/>
      <c r="B238" s="76"/>
      <c r="C238" s="76"/>
      <c r="D238" s="77"/>
      <c r="E238" s="78"/>
      <c r="F238" s="78"/>
      <c r="G238" s="78"/>
      <c r="H238" s="79"/>
      <c r="I238" s="77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</row>
    <row r="239" ht="10.5" customHeight="1">
      <c r="A239" s="76"/>
      <c r="B239" s="76"/>
      <c r="C239" s="76"/>
      <c r="D239" s="77"/>
      <c r="E239" s="78"/>
      <c r="F239" s="78"/>
      <c r="G239" s="78"/>
      <c r="H239" s="79"/>
      <c r="I239" s="77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</row>
    <row r="240" ht="10.5" customHeight="1">
      <c r="A240" s="76"/>
      <c r="B240" s="76"/>
      <c r="C240" s="76"/>
      <c r="D240" s="77"/>
      <c r="E240" s="78"/>
      <c r="F240" s="78"/>
      <c r="G240" s="78"/>
      <c r="H240" s="79"/>
      <c r="I240" s="77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</row>
    <row r="241" ht="10.5" customHeight="1">
      <c r="A241" s="76"/>
      <c r="B241" s="76"/>
      <c r="C241" s="76"/>
      <c r="D241" s="77"/>
      <c r="E241" s="78"/>
      <c r="F241" s="78"/>
      <c r="G241" s="78"/>
      <c r="H241" s="79"/>
      <c r="I241" s="77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</row>
    <row r="242" ht="10.5" customHeight="1">
      <c r="A242" s="76"/>
      <c r="B242" s="76"/>
      <c r="C242" s="76"/>
      <c r="D242" s="77"/>
      <c r="E242" s="78"/>
      <c r="F242" s="78"/>
      <c r="G242" s="78"/>
      <c r="H242" s="79"/>
      <c r="I242" s="77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</row>
    <row r="243" ht="10.5" customHeight="1">
      <c r="A243" s="76"/>
      <c r="B243" s="76"/>
      <c r="C243" s="76"/>
      <c r="D243" s="77"/>
      <c r="E243" s="78"/>
      <c r="F243" s="78"/>
      <c r="G243" s="78"/>
      <c r="H243" s="79"/>
      <c r="I243" s="77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</row>
    <row r="244" ht="10.5" customHeight="1">
      <c r="A244" s="76"/>
      <c r="B244" s="76"/>
      <c r="C244" s="76"/>
      <c r="D244" s="77"/>
      <c r="E244" s="78"/>
      <c r="F244" s="78"/>
      <c r="G244" s="78"/>
      <c r="H244" s="79"/>
      <c r="I244" s="77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</row>
    <row r="245" ht="10.5" customHeight="1">
      <c r="A245" s="76"/>
      <c r="B245" s="76"/>
      <c r="C245" s="76"/>
      <c r="D245" s="77"/>
      <c r="E245" s="78"/>
      <c r="F245" s="78"/>
      <c r="G245" s="78"/>
      <c r="H245" s="79"/>
      <c r="I245" s="77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</row>
    <row r="246" ht="10.5" customHeight="1">
      <c r="A246" s="76"/>
      <c r="B246" s="76"/>
      <c r="C246" s="76"/>
      <c r="D246" s="77"/>
      <c r="E246" s="78"/>
      <c r="F246" s="78"/>
      <c r="G246" s="78"/>
      <c r="H246" s="79"/>
      <c r="I246" s="77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</row>
    <row r="247" ht="10.5" customHeight="1">
      <c r="A247" s="76"/>
      <c r="B247" s="76"/>
      <c r="C247" s="76"/>
      <c r="D247" s="77"/>
      <c r="E247" s="78"/>
      <c r="F247" s="78"/>
      <c r="G247" s="78"/>
      <c r="H247" s="79"/>
      <c r="I247" s="77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</row>
    <row r="248" ht="10.5" customHeight="1">
      <c r="A248" s="76"/>
      <c r="B248" s="76"/>
      <c r="C248" s="76"/>
      <c r="D248" s="77"/>
      <c r="E248" s="78"/>
      <c r="F248" s="78"/>
      <c r="G248" s="78"/>
      <c r="H248" s="79"/>
      <c r="I248" s="77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</row>
    <row r="249" ht="10.5" customHeight="1">
      <c r="A249" s="76"/>
      <c r="B249" s="76"/>
      <c r="C249" s="76"/>
      <c r="D249" s="77"/>
      <c r="E249" s="78"/>
      <c r="F249" s="78"/>
      <c r="G249" s="78"/>
      <c r="H249" s="79"/>
      <c r="I249" s="77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</row>
    <row r="250" ht="10.5" customHeight="1">
      <c r="A250" s="76"/>
      <c r="B250" s="76"/>
      <c r="C250" s="76"/>
      <c r="D250" s="77"/>
      <c r="E250" s="78"/>
      <c r="F250" s="78"/>
      <c r="G250" s="78"/>
      <c r="H250" s="79"/>
      <c r="I250" s="77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</row>
    <row r="251" ht="10.5" customHeight="1">
      <c r="A251" s="76"/>
      <c r="B251" s="76"/>
      <c r="C251" s="76"/>
      <c r="D251" s="77"/>
      <c r="E251" s="78"/>
      <c r="F251" s="78"/>
      <c r="G251" s="78"/>
      <c r="H251" s="79"/>
      <c r="I251" s="77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</row>
    <row r="252" ht="10.5" customHeight="1">
      <c r="A252" s="76"/>
      <c r="B252" s="76"/>
      <c r="C252" s="76"/>
      <c r="D252" s="77"/>
      <c r="E252" s="78"/>
      <c r="F252" s="78"/>
      <c r="G252" s="78"/>
      <c r="H252" s="79"/>
      <c r="I252" s="77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</row>
    <row r="253" ht="10.5" customHeight="1">
      <c r="A253" s="76"/>
      <c r="B253" s="76"/>
      <c r="C253" s="76"/>
      <c r="D253" s="77"/>
      <c r="E253" s="78"/>
      <c r="F253" s="78"/>
      <c r="G253" s="78"/>
      <c r="H253" s="79"/>
      <c r="I253" s="77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</row>
    <row r="254" ht="10.5" customHeight="1">
      <c r="A254" s="76"/>
      <c r="B254" s="76"/>
      <c r="C254" s="76"/>
      <c r="D254" s="77"/>
      <c r="E254" s="78"/>
      <c r="F254" s="78"/>
      <c r="G254" s="78"/>
      <c r="H254" s="79"/>
      <c r="I254" s="77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</row>
    <row r="255" ht="10.5" customHeight="1">
      <c r="A255" s="76"/>
      <c r="B255" s="76"/>
      <c r="C255" s="76"/>
      <c r="D255" s="77"/>
      <c r="E255" s="78"/>
      <c r="F255" s="78"/>
      <c r="G255" s="78"/>
      <c r="H255" s="79"/>
      <c r="I255" s="77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</row>
    <row r="256" ht="10.5" customHeight="1">
      <c r="A256" s="76"/>
      <c r="B256" s="76"/>
      <c r="C256" s="76"/>
      <c r="D256" s="77"/>
      <c r="E256" s="78"/>
      <c r="F256" s="78"/>
      <c r="G256" s="78"/>
      <c r="H256" s="79"/>
      <c r="I256" s="77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</row>
    <row r="257" ht="10.5" customHeight="1">
      <c r="A257" s="76"/>
      <c r="B257" s="76"/>
      <c r="C257" s="76"/>
      <c r="D257" s="77"/>
      <c r="E257" s="78"/>
      <c r="F257" s="78"/>
      <c r="G257" s="78"/>
      <c r="H257" s="79"/>
      <c r="I257" s="77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</row>
    <row r="258" ht="10.5" customHeight="1">
      <c r="A258" s="76"/>
      <c r="B258" s="76"/>
      <c r="C258" s="76"/>
      <c r="D258" s="77"/>
      <c r="E258" s="78"/>
      <c r="F258" s="78"/>
      <c r="G258" s="78"/>
      <c r="H258" s="79"/>
      <c r="I258" s="77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</row>
    <row r="259" ht="10.5" customHeight="1">
      <c r="A259" s="76"/>
      <c r="B259" s="76"/>
      <c r="C259" s="76"/>
      <c r="D259" s="77"/>
      <c r="E259" s="78"/>
      <c r="F259" s="78"/>
      <c r="G259" s="78"/>
      <c r="H259" s="79"/>
      <c r="I259" s="77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</row>
    <row r="260" ht="10.5" customHeight="1">
      <c r="A260" s="76"/>
      <c r="B260" s="76"/>
      <c r="C260" s="76"/>
      <c r="D260" s="77"/>
      <c r="E260" s="78"/>
      <c r="F260" s="78"/>
      <c r="G260" s="78"/>
      <c r="H260" s="79"/>
      <c r="I260" s="77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</row>
    <row r="261" ht="10.5" customHeight="1">
      <c r="A261" s="76"/>
      <c r="B261" s="76"/>
      <c r="C261" s="76"/>
      <c r="D261" s="77"/>
      <c r="E261" s="78"/>
      <c r="F261" s="78"/>
      <c r="G261" s="78"/>
      <c r="H261" s="79"/>
      <c r="I261" s="77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</row>
    <row r="262" ht="10.5" customHeight="1">
      <c r="A262" s="76"/>
      <c r="B262" s="76"/>
      <c r="C262" s="76"/>
      <c r="D262" s="77"/>
      <c r="E262" s="78"/>
      <c r="F262" s="78"/>
      <c r="G262" s="78"/>
      <c r="H262" s="79"/>
      <c r="I262" s="77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</row>
    <row r="263" ht="10.5" customHeight="1">
      <c r="A263" s="76"/>
      <c r="B263" s="76"/>
      <c r="C263" s="76"/>
      <c r="D263" s="77"/>
      <c r="E263" s="78"/>
      <c r="F263" s="78"/>
      <c r="G263" s="78"/>
      <c r="H263" s="79"/>
      <c r="I263" s="77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</row>
    <row r="264" ht="10.5" customHeight="1">
      <c r="A264" s="76"/>
      <c r="B264" s="76"/>
      <c r="C264" s="76"/>
      <c r="D264" s="77"/>
      <c r="E264" s="78"/>
      <c r="F264" s="78"/>
      <c r="G264" s="78"/>
      <c r="H264" s="79"/>
      <c r="I264" s="77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</row>
    <row r="265" ht="10.5" customHeight="1">
      <c r="A265" s="76"/>
      <c r="B265" s="76"/>
      <c r="C265" s="76"/>
      <c r="D265" s="77"/>
      <c r="E265" s="78"/>
      <c r="F265" s="78"/>
      <c r="G265" s="78"/>
      <c r="H265" s="79"/>
      <c r="I265" s="77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</row>
    <row r="266" ht="10.5" customHeight="1">
      <c r="A266" s="76"/>
      <c r="B266" s="76"/>
      <c r="C266" s="76"/>
      <c r="D266" s="77"/>
      <c r="E266" s="78"/>
      <c r="F266" s="78"/>
      <c r="G266" s="78"/>
      <c r="H266" s="79"/>
      <c r="I266" s="77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</row>
    <row r="267" ht="10.5" customHeight="1">
      <c r="A267" s="76"/>
      <c r="B267" s="76"/>
      <c r="C267" s="76"/>
      <c r="D267" s="77"/>
      <c r="E267" s="78"/>
      <c r="F267" s="78"/>
      <c r="G267" s="78"/>
      <c r="H267" s="79"/>
      <c r="I267" s="77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</row>
    <row r="268" ht="10.5" customHeight="1">
      <c r="A268" s="76"/>
      <c r="B268" s="76"/>
      <c r="C268" s="76"/>
      <c r="D268" s="77"/>
      <c r="E268" s="78"/>
      <c r="F268" s="78"/>
      <c r="G268" s="78"/>
      <c r="H268" s="79"/>
      <c r="I268" s="77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</row>
    <row r="269" ht="10.5" customHeight="1">
      <c r="A269" s="76"/>
      <c r="B269" s="76"/>
      <c r="C269" s="76"/>
      <c r="D269" s="77"/>
      <c r="E269" s="78"/>
      <c r="F269" s="78"/>
      <c r="G269" s="78"/>
      <c r="H269" s="79"/>
      <c r="I269" s="77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</row>
    <row r="270" ht="10.5" customHeight="1">
      <c r="A270" s="76"/>
      <c r="B270" s="76"/>
      <c r="C270" s="76"/>
      <c r="D270" s="77"/>
      <c r="E270" s="78"/>
      <c r="F270" s="78"/>
      <c r="G270" s="78"/>
      <c r="H270" s="79"/>
      <c r="I270" s="77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</row>
    <row r="271" ht="10.5" customHeight="1">
      <c r="A271" s="76"/>
      <c r="B271" s="76"/>
      <c r="C271" s="76"/>
      <c r="D271" s="77"/>
      <c r="E271" s="78"/>
      <c r="F271" s="78"/>
      <c r="G271" s="78"/>
      <c r="H271" s="79"/>
      <c r="I271" s="77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</row>
    <row r="272" ht="10.5" customHeight="1">
      <c r="A272" s="76"/>
      <c r="B272" s="76"/>
      <c r="C272" s="76"/>
      <c r="D272" s="77"/>
      <c r="E272" s="78"/>
      <c r="F272" s="78"/>
      <c r="G272" s="78"/>
      <c r="H272" s="79"/>
      <c r="I272" s="77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</row>
    <row r="273" ht="10.5" customHeight="1">
      <c r="A273" s="76"/>
      <c r="B273" s="76"/>
      <c r="C273" s="76"/>
      <c r="D273" s="77"/>
      <c r="E273" s="78"/>
      <c r="F273" s="78"/>
      <c r="G273" s="78"/>
      <c r="H273" s="79"/>
      <c r="I273" s="77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</row>
    <row r="274" ht="10.5" customHeight="1">
      <c r="A274" s="76"/>
      <c r="B274" s="76"/>
      <c r="C274" s="76"/>
      <c r="D274" s="77"/>
      <c r="E274" s="78"/>
      <c r="F274" s="78"/>
      <c r="G274" s="78"/>
      <c r="H274" s="79"/>
      <c r="I274" s="77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</row>
    <row r="275" ht="10.5" customHeight="1">
      <c r="A275" s="76"/>
      <c r="B275" s="76"/>
      <c r="C275" s="76"/>
      <c r="D275" s="77"/>
      <c r="E275" s="78"/>
      <c r="F275" s="78"/>
      <c r="G275" s="78"/>
      <c r="H275" s="79"/>
      <c r="I275" s="77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</row>
    <row r="276" ht="10.5" customHeight="1">
      <c r="A276" s="76"/>
      <c r="B276" s="76"/>
      <c r="C276" s="76"/>
      <c r="D276" s="77"/>
      <c r="E276" s="78"/>
      <c r="F276" s="78"/>
      <c r="G276" s="78"/>
      <c r="H276" s="79"/>
      <c r="I276" s="77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</row>
    <row r="277" ht="10.5" customHeight="1">
      <c r="A277" s="76"/>
      <c r="B277" s="76"/>
      <c r="C277" s="76"/>
      <c r="D277" s="77"/>
      <c r="E277" s="78"/>
      <c r="F277" s="78"/>
      <c r="G277" s="78"/>
      <c r="H277" s="79"/>
      <c r="I277" s="77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</row>
    <row r="278" ht="10.5" customHeight="1">
      <c r="A278" s="76"/>
      <c r="B278" s="76"/>
      <c r="C278" s="76"/>
      <c r="D278" s="77"/>
      <c r="E278" s="78"/>
      <c r="F278" s="78"/>
      <c r="G278" s="78"/>
      <c r="H278" s="79"/>
      <c r="I278" s="77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</row>
    <row r="279" ht="10.5" customHeight="1">
      <c r="A279" s="76"/>
      <c r="B279" s="76"/>
      <c r="C279" s="76"/>
      <c r="D279" s="77"/>
      <c r="E279" s="78"/>
      <c r="F279" s="78"/>
      <c r="G279" s="78"/>
      <c r="H279" s="79"/>
      <c r="I279" s="77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</row>
    <row r="280" ht="10.5" customHeight="1">
      <c r="A280" s="76"/>
      <c r="B280" s="76"/>
      <c r="C280" s="76"/>
      <c r="D280" s="77"/>
      <c r="E280" s="78"/>
      <c r="F280" s="78"/>
      <c r="G280" s="78"/>
      <c r="H280" s="79"/>
      <c r="I280" s="77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</row>
    <row r="281" ht="10.5" customHeight="1">
      <c r="A281" s="76"/>
      <c r="B281" s="76"/>
      <c r="C281" s="76"/>
      <c r="D281" s="77"/>
      <c r="E281" s="78"/>
      <c r="F281" s="78"/>
      <c r="G281" s="78"/>
      <c r="H281" s="79"/>
      <c r="I281" s="77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</row>
    <row r="282" ht="10.5" customHeight="1">
      <c r="A282" s="76"/>
      <c r="B282" s="76"/>
      <c r="C282" s="76"/>
      <c r="D282" s="77"/>
      <c r="E282" s="78"/>
      <c r="F282" s="78"/>
      <c r="G282" s="78"/>
      <c r="H282" s="79"/>
      <c r="I282" s="77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</row>
    <row r="283" ht="10.5" customHeight="1">
      <c r="A283" s="76"/>
      <c r="B283" s="76"/>
      <c r="C283" s="76"/>
      <c r="D283" s="77"/>
      <c r="E283" s="78"/>
      <c r="F283" s="78"/>
      <c r="G283" s="78"/>
      <c r="H283" s="79"/>
      <c r="I283" s="77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</row>
    <row r="284" ht="10.5" customHeight="1">
      <c r="A284" s="76"/>
      <c r="B284" s="76"/>
      <c r="C284" s="76"/>
      <c r="D284" s="77"/>
      <c r="E284" s="78"/>
      <c r="F284" s="78"/>
      <c r="G284" s="78"/>
      <c r="H284" s="79"/>
      <c r="I284" s="77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</row>
    <row r="285" ht="10.5" customHeight="1">
      <c r="A285" s="76"/>
      <c r="B285" s="76"/>
      <c r="C285" s="76"/>
      <c r="D285" s="77"/>
      <c r="E285" s="78"/>
      <c r="F285" s="78"/>
      <c r="G285" s="78"/>
      <c r="H285" s="79"/>
      <c r="I285" s="77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</row>
    <row r="286" ht="10.5" customHeight="1">
      <c r="A286" s="76"/>
      <c r="B286" s="76"/>
      <c r="C286" s="76"/>
      <c r="D286" s="77"/>
      <c r="E286" s="78"/>
      <c r="F286" s="78"/>
      <c r="G286" s="78"/>
      <c r="H286" s="79"/>
      <c r="I286" s="77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</row>
    <row r="287" ht="10.5" customHeight="1">
      <c r="A287" s="76"/>
      <c r="B287" s="76"/>
      <c r="C287" s="76"/>
      <c r="D287" s="77"/>
      <c r="E287" s="78"/>
      <c r="F287" s="78"/>
      <c r="G287" s="78"/>
      <c r="H287" s="79"/>
      <c r="I287" s="77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</row>
    <row r="288" ht="10.5" customHeight="1">
      <c r="A288" s="76"/>
      <c r="B288" s="76"/>
      <c r="C288" s="76"/>
      <c r="D288" s="77"/>
      <c r="E288" s="78"/>
      <c r="F288" s="78"/>
      <c r="G288" s="78"/>
      <c r="H288" s="79"/>
      <c r="I288" s="77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</row>
    <row r="289" ht="10.5" customHeight="1">
      <c r="A289" s="76"/>
      <c r="B289" s="76"/>
      <c r="C289" s="76"/>
      <c r="D289" s="77"/>
      <c r="E289" s="78"/>
      <c r="F289" s="78"/>
      <c r="G289" s="78"/>
      <c r="H289" s="79"/>
      <c r="I289" s="77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</row>
    <row r="290" ht="10.5" customHeight="1">
      <c r="A290" s="76"/>
      <c r="B290" s="76"/>
      <c r="C290" s="76"/>
      <c r="D290" s="77"/>
      <c r="E290" s="78"/>
      <c r="F290" s="78"/>
      <c r="G290" s="78"/>
      <c r="H290" s="79"/>
      <c r="I290" s="77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</row>
    <row r="291" ht="10.5" customHeight="1">
      <c r="A291" s="76"/>
      <c r="B291" s="76"/>
      <c r="C291" s="76"/>
      <c r="D291" s="77"/>
      <c r="E291" s="78"/>
      <c r="F291" s="78"/>
      <c r="G291" s="78"/>
      <c r="H291" s="79"/>
      <c r="I291" s="77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</row>
    <row r="292" ht="10.5" customHeight="1">
      <c r="A292" s="76"/>
      <c r="B292" s="76"/>
      <c r="C292" s="76"/>
      <c r="D292" s="77"/>
      <c r="E292" s="78"/>
      <c r="F292" s="78"/>
      <c r="G292" s="78"/>
      <c r="H292" s="79"/>
      <c r="I292" s="77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</row>
    <row r="293" ht="10.5" customHeight="1">
      <c r="A293" s="76"/>
      <c r="B293" s="76"/>
      <c r="C293" s="76"/>
      <c r="D293" s="77"/>
      <c r="E293" s="78"/>
      <c r="F293" s="78"/>
      <c r="G293" s="78"/>
      <c r="H293" s="79"/>
      <c r="I293" s="77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</row>
    <row r="294" ht="10.5" customHeight="1">
      <c r="A294" s="76"/>
      <c r="B294" s="76"/>
      <c r="C294" s="76"/>
      <c r="D294" s="77"/>
      <c r="E294" s="78"/>
      <c r="F294" s="78"/>
      <c r="G294" s="78"/>
      <c r="H294" s="79"/>
      <c r="I294" s="77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</row>
    <row r="295" ht="10.5" customHeight="1">
      <c r="A295" s="76"/>
      <c r="B295" s="76"/>
      <c r="C295" s="76"/>
      <c r="D295" s="77"/>
      <c r="E295" s="78"/>
      <c r="F295" s="78"/>
      <c r="G295" s="78"/>
      <c r="H295" s="79"/>
      <c r="I295" s="77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</row>
    <row r="296" ht="10.5" customHeight="1">
      <c r="A296" s="76"/>
      <c r="B296" s="76"/>
      <c r="C296" s="76"/>
      <c r="D296" s="77"/>
      <c r="E296" s="78"/>
      <c r="F296" s="78"/>
      <c r="G296" s="78"/>
      <c r="H296" s="79"/>
      <c r="I296" s="77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</row>
    <row r="297" ht="10.5" customHeight="1">
      <c r="A297" s="76"/>
      <c r="B297" s="76"/>
      <c r="C297" s="76"/>
      <c r="D297" s="77"/>
      <c r="E297" s="78"/>
      <c r="F297" s="78"/>
      <c r="G297" s="78"/>
      <c r="H297" s="79"/>
      <c r="I297" s="77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</row>
    <row r="298" ht="10.5" customHeight="1">
      <c r="A298" s="76"/>
      <c r="B298" s="76"/>
      <c r="C298" s="76"/>
      <c r="D298" s="77"/>
      <c r="E298" s="78"/>
      <c r="F298" s="78"/>
      <c r="G298" s="78"/>
      <c r="H298" s="79"/>
      <c r="I298" s="77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</row>
    <row r="299" ht="10.5" customHeight="1">
      <c r="A299" s="76"/>
      <c r="B299" s="76"/>
      <c r="C299" s="76"/>
      <c r="D299" s="77"/>
      <c r="E299" s="78"/>
      <c r="F299" s="78"/>
      <c r="G299" s="78"/>
      <c r="H299" s="79"/>
      <c r="I299" s="77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</row>
    <row r="300" ht="10.5" customHeight="1">
      <c r="A300" s="76"/>
      <c r="B300" s="76"/>
      <c r="C300" s="76"/>
      <c r="D300" s="77"/>
      <c r="E300" s="78"/>
      <c r="F300" s="78"/>
      <c r="G300" s="78"/>
      <c r="H300" s="79"/>
      <c r="I300" s="77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</row>
    <row r="301" ht="10.5" customHeight="1">
      <c r="A301" s="76"/>
      <c r="B301" s="76"/>
      <c r="C301" s="76"/>
      <c r="D301" s="77"/>
      <c r="E301" s="78"/>
      <c r="F301" s="78"/>
      <c r="G301" s="78"/>
      <c r="H301" s="79"/>
      <c r="I301" s="77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</row>
    <row r="302" ht="10.5" customHeight="1">
      <c r="A302" s="76"/>
      <c r="B302" s="76"/>
      <c r="C302" s="76"/>
      <c r="D302" s="77"/>
      <c r="E302" s="78"/>
      <c r="F302" s="78"/>
      <c r="G302" s="78"/>
      <c r="H302" s="79"/>
      <c r="I302" s="77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</row>
    <row r="303" ht="10.5" customHeight="1">
      <c r="A303" s="76"/>
      <c r="B303" s="76"/>
      <c r="C303" s="76"/>
      <c r="D303" s="77"/>
      <c r="E303" s="78"/>
      <c r="F303" s="78"/>
      <c r="G303" s="78"/>
      <c r="H303" s="79"/>
      <c r="I303" s="77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</row>
    <row r="304" ht="10.5" customHeight="1">
      <c r="A304" s="76"/>
      <c r="B304" s="76"/>
      <c r="C304" s="76"/>
      <c r="D304" s="77"/>
      <c r="E304" s="78"/>
      <c r="F304" s="78"/>
      <c r="G304" s="78"/>
      <c r="H304" s="79"/>
      <c r="I304" s="77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</row>
    <row r="305" ht="10.5" customHeight="1">
      <c r="A305" s="76"/>
      <c r="B305" s="76"/>
      <c r="C305" s="76"/>
      <c r="D305" s="77"/>
      <c r="E305" s="78"/>
      <c r="F305" s="78"/>
      <c r="G305" s="78"/>
      <c r="H305" s="79"/>
      <c r="I305" s="77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</row>
    <row r="306" ht="10.5" customHeight="1">
      <c r="A306" s="76"/>
      <c r="B306" s="76"/>
      <c r="C306" s="76"/>
      <c r="D306" s="77"/>
      <c r="E306" s="78"/>
      <c r="F306" s="78"/>
      <c r="G306" s="78"/>
      <c r="H306" s="79"/>
      <c r="I306" s="77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</row>
    <row r="307" ht="10.5" customHeight="1">
      <c r="A307" s="76"/>
      <c r="B307" s="76"/>
      <c r="C307" s="76"/>
      <c r="D307" s="77"/>
      <c r="E307" s="78"/>
      <c r="F307" s="78"/>
      <c r="G307" s="78"/>
      <c r="H307" s="79"/>
      <c r="I307" s="77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</row>
    <row r="308" ht="10.5" customHeight="1">
      <c r="A308" s="76"/>
      <c r="B308" s="76"/>
      <c r="C308" s="76"/>
      <c r="D308" s="77"/>
      <c r="E308" s="78"/>
      <c r="F308" s="78"/>
      <c r="G308" s="78"/>
      <c r="H308" s="79"/>
      <c r="I308" s="77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</row>
    <row r="309" ht="10.5" customHeight="1">
      <c r="A309" s="76"/>
      <c r="B309" s="76"/>
      <c r="C309" s="76"/>
      <c r="D309" s="77"/>
      <c r="E309" s="78"/>
      <c r="F309" s="78"/>
      <c r="G309" s="78"/>
      <c r="H309" s="79"/>
      <c r="I309" s="77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</row>
    <row r="310" ht="10.5" customHeight="1">
      <c r="A310" s="76"/>
      <c r="B310" s="76"/>
      <c r="C310" s="76"/>
      <c r="D310" s="77"/>
      <c r="E310" s="78"/>
      <c r="F310" s="78"/>
      <c r="G310" s="78"/>
      <c r="H310" s="79"/>
      <c r="I310" s="77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</row>
    <row r="311" ht="10.5" customHeight="1">
      <c r="A311" s="76"/>
      <c r="B311" s="76"/>
      <c r="C311" s="76"/>
      <c r="D311" s="77"/>
      <c r="E311" s="78"/>
      <c r="F311" s="78"/>
      <c r="G311" s="78"/>
      <c r="H311" s="79"/>
      <c r="I311" s="77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</row>
    <row r="312" ht="10.5" customHeight="1">
      <c r="A312" s="76"/>
      <c r="B312" s="76"/>
      <c r="C312" s="76"/>
      <c r="D312" s="77"/>
      <c r="E312" s="78"/>
      <c r="F312" s="78"/>
      <c r="G312" s="78"/>
      <c r="H312" s="79"/>
      <c r="I312" s="77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</row>
    <row r="313" ht="10.5" customHeight="1">
      <c r="A313" s="76"/>
      <c r="B313" s="76"/>
      <c r="C313" s="76"/>
      <c r="D313" s="77"/>
      <c r="E313" s="78"/>
      <c r="F313" s="78"/>
      <c r="G313" s="78"/>
      <c r="H313" s="79"/>
      <c r="I313" s="77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</row>
    <row r="314" ht="10.5" customHeight="1">
      <c r="A314" s="76"/>
      <c r="B314" s="76"/>
      <c r="C314" s="76"/>
      <c r="D314" s="77"/>
      <c r="E314" s="78"/>
      <c r="F314" s="78"/>
      <c r="G314" s="78"/>
      <c r="H314" s="79"/>
      <c r="I314" s="77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</row>
    <row r="315" ht="10.5" customHeight="1">
      <c r="A315" s="76"/>
      <c r="B315" s="76"/>
      <c r="C315" s="76"/>
      <c r="D315" s="77"/>
      <c r="E315" s="78"/>
      <c r="F315" s="78"/>
      <c r="G315" s="78"/>
      <c r="H315" s="79"/>
      <c r="I315" s="77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</row>
    <row r="316" ht="10.5" customHeight="1">
      <c r="A316" s="76"/>
      <c r="B316" s="76"/>
      <c r="C316" s="76"/>
      <c r="D316" s="77"/>
      <c r="E316" s="78"/>
      <c r="F316" s="78"/>
      <c r="G316" s="78"/>
      <c r="H316" s="79"/>
      <c r="I316" s="77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</row>
    <row r="317" ht="10.5" customHeight="1">
      <c r="A317" s="76"/>
      <c r="B317" s="76"/>
      <c r="C317" s="76"/>
      <c r="D317" s="77"/>
      <c r="E317" s="78"/>
      <c r="F317" s="78"/>
      <c r="G317" s="78"/>
      <c r="H317" s="79"/>
      <c r="I317" s="77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</row>
    <row r="318" ht="10.5" customHeight="1">
      <c r="A318" s="76"/>
      <c r="B318" s="76"/>
      <c r="C318" s="76"/>
      <c r="D318" s="77"/>
      <c r="E318" s="78"/>
      <c r="F318" s="78"/>
      <c r="G318" s="78"/>
      <c r="H318" s="79"/>
      <c r="I318" s="77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</row>
    <row r="319" ht="10.5" customHeight="1">
      <c r="A319" s="76"/>
      <c r="B319" s="76"/>
      <c r="C319" s="76"/>
      <c r="D319" s="77"/>
      <c r="E319" s="78"/>
      <c r="F319" s="78"/>
      <c r="G319" s="78"/>
      <c r="H319" s="79"/>
      <c r="I319" s="77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</row>
    <row r="320" ht="10.5" customHeight="1">
      <c r="A320" s="76"/>
      <c r="B320" s="76"/>
      <c r="C320" s="76"/>
      <c r="D320" s="77"/>
      <c r="E320" s="78"/>
      <c r="F320" s="78"/>
      <c r="G320" s="78"/>
      <c r="H320" s="79"/>
      <c r="I320" s="77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</row>
    <row r="321" ht="10.5" customHeight="1">
      <c r="A321" s="76"/>
      <c r="B321" s="76"/>
      <c r="C321" s="76"/>
      <c r="D321" s="77"/>
      <c r="E321" s="78"/>
      <c r="F321" s="78"/>
      <c r="G321" s="78"/>
      <c r="H321" s="79"/>
      <c r="I321" s="77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</row>
    <row r="322" ht="10.5" customHeight="1">
      <c r="A322" s="76"/>
      <c r="B322" s="76"/>
      <c r="C322" s="76"/>
      <c r="D322" s="77"/>
      <c r="E322" s="78"/>
      <c r="F322" s="78"/>
      <c r="G322" s="78"/>
      <c r="H322" s="79"/>
      <c r="I322" s="77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</row>
    <row r="323" ht="10.5" customHeight="1">
      <c r="A323" s="76"/>
      <c r="B323" s="76"/>
      <c r="C323" s="76"/>
      <c r="D323" s="77"/>
      <c r="E323" s="78"/>
      <c r="F323" s="78"/>
      <c r="G323" s="78"/>
      <c r="H323" s="79"/>
      <c r="I323" s="77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</row>
    <row r="324" ht="10.5" customHeight="1">
      <c r="A324" s="76"/>
      <c r="B324" s="76"/>
      <c r="C324" s="76"/>
      <c r="D324" s="77"/>
      <c r="E324" s="78"/>
      <c r="F324" s="78"/>
      <c r="G324" s="78"/>
      <c r="H324" s="79"/>
      <c r="I324" s="77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</row>
    <row r="325" ht="10.5" customHeight="1">
      <c r="A325" s="76"/>
      <c r="B325" s="76"/>
      <c r="C325" s="76"/>
      <c r="D325" s="77"/>
      <c r="E325" s="78"/>
      <c r="F325" s="78"/>
      <c r="G325" s="78"/>
      <c r="H325" s="79"/>
      <c r="I325" s="77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</row>
    <row r="326" ht="10.5" customHeight="1">
      <c r="A326" s="76"/>
      <c r="B326" s="76"/>
      <c r="C326" s="76"/>
      <c r="D326" s="77"/>
      <c r="E326" s="78"/>
      <c r="F326" s="78"/>
      <c r="G326" s="78"/>
      <c r="H326" s="79"/>
      <c r="I326" s="77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</row>
    <row r="327" ht="10.5" customHeight="1">
      <c r="A327" s="76"/>
      <c r="B327" s="76"/>
      <c r="C327" s="76"/>
      <c r="D327" s="77"/>
      <c r="E327" s="78"/>
      <c r="F327" s="78"/>
      <c r="G327" s="78"/>
      <c r="H327" s="79"/>
      <c r="I327" s="77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</row>
    <row r="328" ht="10.5" customHeight="1">
      <c r="A328" s="76"/>
      <c r="B328" s="76"/>
      <c r="C328" s="76"/>
      <c r="D328" s="77"/>
      <c r="E328" s="78"/>
      <c r="F328" s="78"/>
      <c r="G328" s="78"/>
      <c r="H328" s="79"/>
      <c r="I328" s="77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</row>
    <row r="329" ht="10.5" customHeight="1">
      <c r="A329" s="76"/>
      <c r="B329" s="76"/>
      <c r="C329" s="76"/>
      <c r="D329" s="77"/>
      <c r="E329" s="78"/>
      <c r="F329" s="78"/>
      <c r="G329" s="78"/>
      <c r="H329" s="79"/>
      <c r="I329" s="77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</row>
    <row r="330" ht="10.5" customHeight="1">
      <c r="A330" s="76"/>
      <c r="B330" s="76"/>
      <c r="C330" s="76"/>
      <c r="D330" s="77"/>
      <c r="E330" s="78"/>
      <c r="F330" s="78"/>
      <c r="G330" s="78"/>
      <c r="H330" s="79"/>
      <c r="I330" s="77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</row>
    <row r="331" ht="10.5" customHeight="1">
      <c r="A331" s="76"/>
      <c r="B331" s="76"/>
      <c r="C331" s="76"/>
      <c r="D331" s="77"/>
      <c r="E331" s="78"/>
      <c r="F331" s="78"/>
      <c r="G331" s="78"/>
      <c r="H331" s="79"/>
      <c r="I331" s="77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</row>
    <row r="332" ht="10.5" customHeight="1">
      <c r="A332" s="76"/>
      <c r="B332" s="76"/>
      <c r="C332" s="76"/>
      <c r="D332" s="77"/>
      <c r="E332" s="78"/>
      <c r="F332" s="78"/>
      <c r="G332" s="78"/>
      <c r="H332" s="79"/>
      <c r="I332" s="77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</row>
    <row r="333" ht="10.5" customHeight="1">
      <c r="A333" s="76"/>
      <c r="B333" s="76"/>
      <c r="C333" s="76"/>
      <c r="D333" s="77"/>
      <c r="E333" s="78"/>
      <c r="F333" s="78"/>
      <c r="G333" s="78"/>
      <c r="H333" s="79"/>
      <c r="I333" s="77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</row>
    <row r="334" ht="10.5" customHeight="1">
      <c r="A334" s="76"/>
      <c r="B334" s="76"/>
      <c r="C334" s="76"/>
      <c r="D334" s="77"/>
      <c r="E334" s="78"/>
      <c r="F334" s="78"/>
      <c r="G334" s="78"/>
      <c r="H334" s="79"/>
      <c r="I334" s="77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</row>
    <row r="335" ht="10.5" customHeight="1">
      <c r="A335" s="76"/>
      <c r="B335" s="76"/>
      <c r="C335" s="76"/>
      <c r="D335" s="77"/>
      <c r="E335" s="78"/>
      <c r="F335" s="78"/>
      <c r="G335" s="78"/>
      <c r="H335" s="79"/>
      <c r="I335" s="77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</row>
    <row r="336" ht="10.5" customHeight="1">
      <c r="A336" s="76"/>
      <c r="B336" s="76"/>
      <c r="C336" s="76"/>
      <c r="D336" s="77"/>
      <c r="E336" s="78"/>
      <c r="F336" s="78"/>
      <c r="G336" s="78"/>
      <c r="H336" s="79"/>
      <c r="I336" s="77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</row>
    <row r="337" ht="10.5" customHeight="1">
      <c r="A337" s="76"/>
      <c r="B337" s="76"/>
      <c r="C337" s="76"/>
      <c r="D337" s="77"/>
      <c r="E337" s="78"/>
      <c r="F337" s="78"/>
      <c r="G337" s="78"/>
      <c r="H337" s="79"/>
      <c r="I337" s="77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</row>
    <row r="338" ht="10.5" customHeight="1">
      <c r="A338" s="76"/>
      <c r="B338" s="76"/>
      <c r="C338" s="76"/>
      <c r="D338" s="77"/>
      <c r="E338" s="78"/>
      <c r="F338" s="78"/>
      <c r="G338" s="78"/>
      <c r="H338" s="79"/>
      <c r="I338" s="77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</row>
    <row r="339" ht="10.5" customHeight="1">
      <c r="A339" s="76"/>
      <c r="B339" s="76"/>
      <c r="C339" s="76"/>
      <c r="D339" s="77"/>
      <c r="E339" s="78"/>
      <c r="F339" s="78"/>
      <c r="G339" s="78"/>
      <c r="H339" s="79"/>
      <c r="I339" s="77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</row>
    <row r="340" ht="10.5" customHeight="1">
      <c r="A340" s="76"/>
      <c r="B340" s="76"/>
      <c r="C340" s="76"/>
      <c r="D340" s="77"/>
      <c r="E340" s="78"/>
      <c r="F340" s="78"/>
      <c r="G340" s="78"/>
      <c r="H340" s="79"/>
      <c r="I340" s="77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</row>
    <row r="341" ht="10.5" customHeight="1">
      <c r="A341" s="76"/>
      <c r="B341" s="76"/>
      <c r="C341" s="76"/>
      <c r="D341" s="77"/>
      <c r="E341" s="78"/>
      <c r="F341" s="78"/>
      <c r="G341" s="78"/>
      <c r="H341" s="79"/>
      <c r="I341" s="77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</row>
    <row r="342" ht="10.5" customHeight="1">
      <c r="A342" s="76"/>
      <c r="B342" s="76"/>
      <c r="C342" s="76"/>
      <c r="D342" s="77"/>
      <c r="E342" s="78"/>
      <c r="F342" s="78"/>
      <c r="G342" s="78"/>
      <c r="H342" s="79"/>
      <c r="I342" s="77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</row>
    <row r="343" ht="10.5" customHeight="1">
      <c r="A343" s="76"/>
      <c r="B343" s="76"/>
      <c r="C343" s="76"/>
      <c r="D343" s="77"/>
      <c r="E343" s="78"/>
      <c r="F343" s="78"/>
      <c r="G343" s="78"/>
      <c r="H343" s="79"/>
      <c r="I343" s="77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</row>
    <row r="344" ht="10.5" customHeight="1">
      <c r="A344" s="76"/>
      <c r="B344" s="76"/>
      <c r="C344" s="76"/>
      <c r="D344" s="77"/>
      <c r="E344" s="78"/>
      <c r="F344" s="78"/>
      <c r="G344" s="78"/>
      <c r="H344" s="79"/>
      <c r="I344" s="77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</row>
    <row r="345" ht="10.5" customHeight="1">
      <c r="A345" s="76"/>
      <c r="B345" s="76"/>
      <c r="C345" s="76"/>
      <c r="D345" s="77"/>
      <c r="E345" s="78"/>
      <c r="F345" s="78"/>
      <c r="G345" s="78"/>
      <c r="H345" s="79"/>
      <c r="I345" s="77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</row>
    <row r="346" ht="10.5" customHeight="1">
      <c r="A346" s="76"/>
      <c r="B346" s="76"/>
      <c r="C346" s="76"/>
      <c r="D346" s="77"/>
      <c r="E346" s="78"/>
      <c r="F346" s="78"/>
      <c r="G346" s="78"/>
      <c r="H346" s="79"/>
      <c r="I346" s="77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</row>
    <row r="347" ht="10.5" customHeight="1">
      <c r="A347" s="76"/>
      <c r="B347" s="76"/>
      <c r="C347" s="76"/>
      <c r="D347" s="77"/>
      <c r="E347" s="78"/>
      <c r="F347" s="78"/>
      <c r="G347" s="78"/>
      <c r="H347" s="79"/>
      <c r="I347" s="77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</row>
    <row r="348" ht="10.5" customHeight="1">
      <c r="A348" s="76"/>
      <c r="B348" s="76"/>
      <c r="C348" s="76"/>
      <c r="D348" s="77"/>
      <c r="E348" s="78"/>
      <c r="F348" s="78"/>
      <c r="G348" s="78"/>
      <c r="H348" s="79"/>
      <c r="I348" s="77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</row>
    <row r="349" ht="10.5" customHeight="1">
      <c r="A349" s="76"/>
      <c r="B349" s="76"/>
      <c r="C349" s="76"/>
      <c r="D349" s="77"/>
      <c r="E349" s="78"/>
      <c r="F349" s="78"/>
      <c r="G349" s="78"/>
      <c r="H349" s="79"/>
      <c r="I349" s="77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</row>
    <row r="350" ht="10.5" customHeight="1">
      <c r="A350" s="76"/>
      <c r="B350" s="76"/>
      <c r="C350" s="76"/>
      <c r="D350" s="77"/>
      <c r="E350" s="78"/>
      <c r="F350" s="78"/>
      <c r="G350" s="78"/>
      <c r="H350" s="79"/>
      <c r="I350" s="77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</row>
    <row r="351" ht="10.5" customHeight="1">
      <c r="A351" s="76"/>
      <c r="B351" s="76"/>
      <c r="C351" s="76"/>
      <c r="D351" s="77"/>
      <c r="E351" s="78"/>
      <c r="F351" s="78"/>
      <c r="G351" s="78"/>
      <c r="H351" s="79"/>
      <c r="I351" s="77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</row>
    <row r="352" ht="10.5" customHeight="1">
      <c r="A352" s="76"/>
      <c r="B352" s="76"/>
      <c r="C352" s="76"/>
      <c r="D352" s="77"/>
      <c r="E352" s="78"/>
      <c r="F352" s="78"/>
      <c r="G352" s="78"/>
      <c r="H352" s="79"/>
      <c r="I352" s="77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</row>
    <row r="353" ht="10.5" customHeight="1">
      <c r="A353" s="76"/>
      <c r="B353" s="76"/>
      <c r="C353" s="76"/>
      <c r="D353" s="77"/>
      <c r="E353" s="78"/>
      <c r="F353" s="78"/>
      <c r="G353" s="78"/>
      <c r="H353" s="79"/>
      <c r="I353" s="77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</row>
    <row r="354" ht="10.5" customHeight="1">
      <c r="A354" s="76"/>
      <c r="B354" s="76"/>
      <c r="C354" s="76"/>
      <c r="D354" s="77"/>
      <c r="E354" s="78"/>
      <c r="F354" s="78"/>
      <c r="G354" s="78"/>
      <c r="H354" s="79"/>
      <c r="I354" s="77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</row>
    <row r="355" ht="10.5" customHeight="1">
      <c r="A355" s="76"/>
      <c r="B355" s="76"/>
      <c r="C355" s="76"/>
      <c r="D355" s="77"/>
      <c r="E355" s="78"/>
      <c r="F355" s="78"/>
      <c r="G355" s="78"/>
      <c r="H355" s="79"/>
      <c r="I355" s="77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</row>
    <row r="356" ht="10.5" customHeight="1">
      <c r="A356" s="76"/>
      <c r="B356" s="76"/>
      <c r="C356" s="76"/>
      <c r="D356" s="77"/>
      <c r="E356" s="78"/>
      <c r="F356" s="78"/>
      <c r="G356" s="78"/>
      <c r="H356" s="79"/>
      <c r="I356" s="77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</row>
    <row r="357" ht="10.5" customHeight="1">
      <c r="A357" s="76"/>
      <c r="B357" s="76"/>
      <c r="C357" s="76"/>
      <c r="D357" s="77"/>
      <c r="E357" s="78"/>
      <c r="F357" s="78"/>
      <c r="G357" s="78"/>
      <c r="H357" s="79"/>
      <c r="I357" s="77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</row>
    <row r="358" ht="10.5" customHeight="1">
      <c r="A358" s="76"/>
      <c r="B358" s="76"/>
      <c r="C358" s="76"/>
      <c r="D358" s="77"/>
      <c r="E358" s="78"/>
      <c r="F358" s="78"/>
      <c r="G358" s="78"/>
      <c r="H358" s="79"/>
      <c r="I358" s="77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</row>
    <row r="359" ht="10.5" customHeight="1">
      <c r="A359" s="76"/>
      <c r="B359" s="76"/>
      <c r="C359" s="76"/>
      <c r="D359" s="77"/>
      <c r="E359" s="78"/>
      <c r="F359" s="78"/>
      <c r="G359" s="78"/>
      <c r="H359" s="79"/>
      <c r="I359" s="77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</row>
    <row r="360" ht="10.5" customHeight="1">
      <c r="A360" s="76"/>
      <c r="B360" s="76"/>
      <c r="C360" s="76"/>
      <c r="D360" s="77"/>
      <c r="E360" s="78"/>
      <c r="F360" s="78"/>
      <c r="G360" s="78"/>
      <c r="H360" s="79"/>
      <c r="I360" s="77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</row>
    <row r="361" ht="10.5" customHeight="1">
      <c r="A361" s="76"/>
      <c r="B361" s="76"/>
      <c r="C361" s="76"/>
      <c r="D361" s="77"/>
      <c r="E361" s="78"/>
      <c r="F361" s="78"/>
      <c r="G361" s="78"/>
      <c r="H361" s="79"/>
      <c r="I361" s="77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</row>
    <row r="362" ht="10.5" customHeight="1">
      <c r="A362" s="76"/>
      <c r="B362" s="76"/>
      <c r="C362" s="76"/>
      <c r="D362" s="77"/>
      <c r="E362" s="78"/>
      <c r="F362" s="78"/>
      <c r="G362" s="78"/>
      <c r="H362" s="79"/>
      <c r="I362" s="77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</row>
    <row r="363" ht="10.5" customHeight="1">
      <c r="A363" s="76"/>
      <c r="B363" s="76"/>
      <c r="C363" s="76"/>
      <c r="D363" s="77"/>
      <c r="E363" s="78"/>
      <c r="F363" s="78"/>
      <c r="G363" s="78"/>
      <c r="H363" s="79"/>
      <c r="I363" s="77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</row>
    <row r="364" ht="10.5" customHeight="1">
      <c r="A364" s="76"/>
      <c r="B364" s="76"/>
      <c r="C364" s="76"/>
      <c r="D364" s="77"/>
      <c r="E364" s="78"/>
      <c r="F364" s="78"/>
      <c r="G364" s="78"/>
      <c r="H364" s="79"/>
      <c r="I364" s="77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</row>
    <row r="365" ht="10.5" customHeight="1">
      <c r="A365" s="76"/>
      <c r="B365" s="76"/>
      <c r="C365" s="76"/>
      <c r="D365" s="77"/>
      <c r="E365" s="78"/>
      <c r="F365" s="78"/>
      <c r="G365" s="78"/>
      <c r="H365" s="79"/>
      <c r="I365" s="77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</row>
    <row r="366" ht="10.5" customHeight="1">
      <c r="A366" s="76"/>
      <c r="B366" s="76"/>
      <c r="C366" s="76"/>
      <c r="D366" s="77"/>
      <c r="E366" s="78"/>
      <c r="F366" s="78"/>
      <c r="G366" s="78"/>
      <c r="H366" s="79"/>
      <c r="I366" s="77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</row>
    <row r="367" ht="10.5" customHeight="1">
      <c r="A367" s="76"/>
      <c r="B367" s="76"/>
      <c r="C367" s="76"/>
      <c r="D367" s="77"/>
      <c r="E367" s="78"/>
      <c r="F367" s="78"/>
      <c r="G367" s="78"/>
      <c r="H367" s="79"/>
      <c r="I367" s="77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</row>
    <row r="368" ht="10.5" customHeight="1">
      <c r="A368" s="76"/>
      <c r="B368" s="76"/>
      <c r="C368" s="76"/>
      <c r="D368" s="77"/>
      <c r="E368" s="78"/>
      <c r="F368" s="78"/>
      <c r="G368" s="78"/>
      <c r="H368" s="79"/>
      <c r="I368" s="77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</row>
    <row r="369" ht="10.5" customHeight="1">
      <c r="A369" s="76"/>
      <c r="B369" s="76"/>
      <c r="C369" s="76"/>
      <c r="D369" s="77"/>
      <c r="E369" s="78"/>
      <c r="F369" s="78"/>
      <c r="G369" s="78"/>
      <c r="H369" s="79"/>
      <c r="I369" s="77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</row>
    <row r="370" ht="10.5" customHeight="1">
      <c r="A370" s="76"/>
      <c r="B370" s="76"/>
      <c r="C370" s="76"/>
      <c r="D370" s="77"/>
      <c r="E370" s="78"/>
      <c r="F370" s="78"/>
      <c r="G370" s="78"/>
      <c r="H370" s="79"/>
      <c r="I370" s="77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</row>
    <row r="371" ht="10.5" customHeight="1">
      <c r="A371" s="76"/>
      <c r="B371" s="76"/>
      <c r="C371" s="76"/>
      <c r="D371" s="77"/>
      <c r="E371" s="78"/>
      <c r="F371" s="78"/>
      <c r="G371" s="78"/>
      <c r="H371" s="79"/>
      <c r="I371" s="77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</row>
    <row r="372" ht="10.5" customHeight="1">
      <c r="A372" s="76"/>
      <c r="B372" s="76"/>
      <c r="C372" s="76"/>
      <c r="D372" s="77"/>
      <c r="E372" s="78"/>
      <c r="F372" s="78"/>
      <c r="G372" s="78"/>
      <c r="H372" s="79"/>
      <c r="I372" s="77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</row>
    <row r="373" ht="10.5" customHeight="1">
      <c r="A373" s="76"/>
      <c r="B373" s="76"/>
      <c r="C373" s="76"/>
      <c r="D373" s="77"/>
      <c r="E373" s="78"/>
      <c r="F373" s="78"/>
      <c r="G373" s="78"/>
      <c r="H373" s="79"/>
      <c r="I373" s="77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</row>
    <row r="374" ht="10.5" customHeight="1">
      <c r="A374" s="76"/>
      <c r="B374" s="76"/>
      <c r="C374" s="76"/>
      <c r="D374" s="77"/>
      <c r="E374" s="78"/>
      <c r="F374" s="78"/>
      <c r="G374" s="78"/>
      <c r="H374" s="79"/>
      <c r="I374" s="77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</row>
    <row r="375" ht="10.5" customHeight="1">
      <c r="A375" s="76"/>
      <c r="B375" s="76"/>
      <c r="C375" s="76"/>
      <c r="D375" s="77"/>
      <c r="E375" s="78"/>
      <c r="F375" s="78"/>
      <c r="G375" s="78"/>
      <c r="H375" s="79"/>
      <c r="I375" s="77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</row>
    <row r="376" ht="10.5" customHeight="1">
      <c r="A376" s="76"/>
      <c r="B376" s="76"/>
      <c r="C376" s="76"/>
      <c r="D376" s="77"/>
      <c r="E376" s="78"/>
      <c r="F376" s="78"/>
      <c r="G376" s="78"/>
      <c r="H376" s="79"/>
      <c r="I376" s="77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</row>
    <row r="377" ht="10.5" customHeight="1">
      <c r="A377" s="76"/>
      <c r="B377" s="76"/>
      <c r="C377" s="76"/>
      <c r="D377" s="77"/>
      <c r="E377" s="78"/>
      <c r="F377" s="78"/>
      <c r="G377" s="78"/>
      <c r="H377" s="79"/>
      <c r="I377" s="77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</row>
    <row r="378" ht="10.5" customHeight="1">
      <c r="A378" s="76"/>
      <c r="B378" s="76"/>
      <c r="C378" s="76"/>
      <c r="D378" s="77"/>
      <c r="E378" s="78"/>
      <c r="F378" s="78"/>
      <c r="G378" s="78"/>
      <c r="H378" s="79"/>
      <c r="I378" s="77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</row>
    <row r="379" ht="10.5" customHeight="1">
      <c r="A379" s="76"/>
      <c r="B379" s="76"/>
      <c r="C379" s="76"/>
      <c r="D379" s="77"/>
      <c r="E379" s="78"/>
      <c r="F379" s="78"/>
      <c r="G379" s="78"/>
      <c r="H379" s="79"/>
      <c r="I379" s="77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</row>
    <row r="380" ht="10.5" customHeight="1">
      <c r="A380" s="76"/>
      <c r="B380" s="76"/>
      <c r="C380" s="76"/>
      <c r="D380" s="77"/>
      <c r="E380" s="78"/>
      <c r="F380" s="78"/>
      <c r="G380" s="78"/>
      <c r="H380" s="79"/>
      <c r="I380" s="77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</row>
    <row r="381" ht="10.5" customHeight="1">
      <c r="A381" s="76"/>
      <c r="B381" s="76"/>
      <c r="C381" s="76"/>
      <c r="D381" s="77"/>
      <c r="E381" s="78"/>
      <c r="F381" s="78"/>
      <c r="G381" s="78"/>
      <c r="H381" s="79"/>
      <c r="I381" s="77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</row>
    <row r="382" ht="10.5" customHeight="1">
      <c r="A382" s="76"/>
      <c r="B382" s="76"/>
      <c r="C382" s="76"/>
      <c r="D382" s="77"/>
      <c r="E382" s="78"/>
      <c r="F382" s="78"/>
      <c r="G382" s="78"/>
      <c r="H382" s="79"/>
      <c r="I382" s="77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</row>
    <row r="383" ht="10.5" customHeight="1">
      <c r="A383" s="76"/>
      <c r="B383" s="76"/>
      <c r="C383" s="76"/>
      <c r="D383" s="77"/>
      <c r="E383" s="78"/>
      <c r="F383" s="78"/>
      <c r="G383" s="78"/>
      <c r="H383" s="79"/>
      <c r="I383" s="77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</row>
    <row r="384" ht="10.5" customHeight="1">
      <c r="A384" s="76"/>
      <c r="B384" s="76"/>
      <c r="C384" s="76"/>
      <c r="D384" s="77"/>
      <c r="E384" s="78"/>
      <c r="F384" s="78"/>
      <c r="G384" s="78"/>
      <c r="H384" s="79"/>
      <c r="I384" s="77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</row>
    <row r="385" ht="10.5" customHeight="1">
      <c r="A385" s="76"/>
      <c r="B385" s="76"/>
      <c r="C385" s="76"/>
      <c r="D385" s="77"/>
      <c r="E385" s="78"/>
      <c r="F385" s="78"/>
      <c r="G385" s="78"/>
      <c r="H385" s="79"/>
      <c r="I385" s="77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</row>
    <row r="386" ht="10.5" customHeight="1">
      <c r="A386" s="76"/>
      <c r="B386" s="76"/>
      <c r="C386" s="76"/>
      <c r="D386" s="77"/>
      <c r="E386" s="78"/>
      <c r="F386" s="78"/>
      <c r="G386" s="78"/>
      <c r="H386" s="79"/>
      <c r="I386" s="77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</row>
    <row r="387" ht="10.5" customHeight="1">
      <c r="A387" s="76"/>
      <c r="B387" s="76"/>
      <c r="C387" s="76"/>
      <c r="D387" s="77"/>
      <c r="E387" s="78"/>
      <c r="F387" s="78"/>
      <c r="G387" s="78"/>
      <c r="H387" s="79"/>
      <c r="I387" s="77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</row>
    <row r="388" ht="10.5" customHeight="1">
      <c r="A388" s="76"/>
      <c r="B388" s="76"/>
      <c r="C388" s="76"/>
      <c r="D388" s="77"/>
      <c r="E388" s="78"/>
      <c r="F388" s="78"/>
      <c r="G388" s="78"/>
      <c r="H388" s="79"/>
      <c r="I388" s="77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</row>
    <row r="389" ht="10.5" customHeight="1">
      <c r="A389" s="76"/>
      <c r="B389" s="76"/>
      <c r="C389" s="76"/>
      <c r="D389" s="77"/>
      <c r="E389" s="78"/>
      <c r="F389" s="78"/>
      <c r="G389" s="78"/>
      <c r="H389" s="79"/>
      <c r="I389" s="77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</row>
    <row r="390" ht="10.5" customHeight="1">
      <c r="A390" s="76"/>
      <c r="B390" s="76"/>
      <c r="C390" s="76"/>
      <c r="D390" s="77"/>
      <c r="E390" s="78"/>
      <c r="F390" s="78"/>
      <c r="G390" s="78"/>
      <c r="H390" s="79"/>
      <c r="I390" s="77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</row>
    <row r="391" ht="10.5" customHeight="1">
      <c r="A391" s="76"/>
      <c r="B391" s="76"/>
      <c r="C391" s="76"/>
      <c r="D391" s="77"/>
      <c r="E391" s="78"/>
      <c r="F391" s="78"/>
      <c r="G391" s="78"/>
      <c r="H391" s="79"/>
      <c r="I391" s="77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</row>
    <row r="392" ht="10.5" customHeight="1">
      <c r="A392" s="76"/>
      <c r="B392" s="76"/>
      <c r="C392" s="76"/>
      <c r="D392" s="77"/>
      <c r="E392" s="78"/>
      <c r="F392" s="78"/>
      <c r="G392" s="78"/>
      <c r="H392" s="79"/>
      <c r="I392" s="77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</row>
    <row r="393" ht="10.5" customHeight="1">
      <c r="A393" s="76"/>
      <c r="B393" s="76"/>
      <c r="C393" s="76"/>
      <c r="D393" s="77"/>
      <c r="E393" s="78"/>
      <c r="F393" s="78"/>
      <c r="G393" s="78"/>
      <c r="H393" s="79"/>
      <c r="I393" s="77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</row>
    <row r="394" ht="10.5" customHeight="1">
      <c r="A394" s="76"/>
      <c r="B394" s="76"/>
      <c r="C394" s="76"/>
      <c r="D394" s="77"/>
      <c r="E394" s="78"/>
      <c r="F394" s="78"/>
      <c r="G394" s="78"/>
      <c r="H394" s="79"/>
      <c r="I394" s="77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</row>
    <row r="395" ht="10.5" customHeight="1">
      <c r="A395" s="76"/>
      <c r="B395" s="76"/>
      <c r="C395" s="76"/>
      <c r="D395" s="77"/>
      <c r="E395" s="78"/>
      <c r="F395" s="78"/>
      <c r="G395" s="78"/>
      <c r="H395" s="79"/>
      <c r="I395" s="77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</row>
    <row r="396" ht="10.5" customHeight="1">
      <c r="A396" s="76"/>
      <c r="B396" s="76"/>
      <c r="C396" s="76"/>
      <c r="D396" s="77"/>
      <c r="E396" s="78"/>
      <c r="F396" s="78"/>
      <c r="G396" s="78"/>
      <c r="H396" s="79"/>
      <c r="I396" s="77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</row>
    <row r="397" ht="10.5" customHeight="1">
      <c r="A397" s="76"/>
      <c r="B397" s="76"/>
      <c r="C397" s="76"/>
      <c r="D397" s="77"/>
      <c r="E397" s="78"/>
      <c r="F397" s="78"/>
      <c r="G397" s="78"/>
      <c r="H397" s="79"/>
      <c r="I397" s="77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</row>
    <row r="398" ht="10.5" customHeight="1">
      <c r="A398" s="76"/>
      <c r="B398" s="76"/>
      <c r="C398" s="76"/>
      <c r="D398" s="77"/>
      <c r="E398" s="78"/>
      <c r="F398" s="78"/>
      <c r="G398" s="78"/>
      <c r="H398" s="79"/>
      <c r="I398" s="77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</row>
    <row r="399" ht="10.5" customHeight="1">
      <c r="A399" s="76"/>
      <c r="B399" s="76"/>
      <c r="C399" s="76"/>
      <c r="D399" s="77"/>
      <c r="E399" s="78"/>
      <c r="F399" s="78"/>
      <c r="G399" s="78"/>
      <c r="H399" s="79"/>
      <c r="I399" s="77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</row>
    <row r="400" ht="10.5" customHeight="1">
      <c r="A400" s="76"/>
      <c r="B400" s="76"/>
      <c r="C400" s="76"/>
      <c r="D400" s="77"/>
      <c r="E400" s="78"/>
      <c r="F400" s="78"/>
      <c r="G400" s="78"/>
      <c r="H400" s="79"/>
      <c r="I400" s="77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</row>
    <row r="401" ht="10.5" customHeight="1">
      <c r="A401" s="76"/>
      <c r="B401" s="76"/>
      <c r="C401" s="76"/>
      <c r="D401" s="77"/>
      <c r="E401" s="78"/>
      <c r="F401" s="78"/>
      <c r="G401" s="78"/>
      <c r="H401" s="79"/>
      <c r="I401" s="77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</row>
    <row r="402" ht="10.5" customHeight="1">
      <c r="A402" s="76"/>
      <c r="B402" s="76"/>
      <c r="C402" s="76"/>
      <c r="D402" s="77"/>
      <c r="E402" s="78"/>
      <c r="F402" s="78"/>
      <c r="G402" s="78"/>
      <c r="H402" s="79"/>
      <c r="I402" s="77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</row>
    <row r="403" ht="10.5" customHeight="1">
      <c r="A403" s="76"/>
      <c r="B403" s="76"/>
      <c r="C403" s="76"/>
      <c r="D403" s="77"/>
      <c r="E403" s="78"/>
      <c r="F403" s="78"/>
      <c r="G403" s="78"/>
      <c r="H403" s="79"/>
      <c r="I403" s="77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</row>
    <row r="404" ht="10.5" customHeight="1">
      <c r="A404" s="76"/>
      <c r="B404" s="76"/>
      <c r="C404" s="76"/>
      <c r="D404" s="77"/>
      <c r="E404" s="78"/>
      <c r="F404" s="78"/>
      <c r="G404" s="78"/>
      <c r="H404" s="79"/>
      <c r="I404" s="77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</row>
    <row r="405" ht="10.5" customHeight="1">
      <c r="A405" s="76"/>
      <c r="B405" s="76"/>
      <c r="C405" s="76"/>
      <c r="D405" s="77"/>
      <c r="E405" s="78"/>
      <c r="F405" s="78"/>
      <c r="G405" s="78"/>
      <c r="H405" s="79"/>
      <c r="I405" s="77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</row>
    <row r="406" ht="10.5" customHeight="1">
      <c r="A406" s="76"/>
      <c r="B406" s="76"/>
      <c r="C406" s="76"/>
      <c r="D406" s="77"/>
      <c r="E406" s="78"/>
      <c r="F406" s="78"/>
      <c r="G406" s="78"/>
      <c r="H406" s="79"/>
      <c r="I406" s="77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</row>
    <row r="407" ht="10.5" customHeight="1">
      <c r="A407" s="76"/>
      <c r="B407" s="76"/>
      <c r="C407" s="76"/>
      <c r="D407" s="77"/>
      <c r="E407" s="78"/>
      <c r="F407" s="78"/>
      <c r="G407" s="78"/>
      <c r="H407" s="79"/>
      <c r="I407" s="77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</row>
    <row r="408" ht="10.5" customHeight="1">
      <c r="A408" s="76"/>
      <c r="B408" s="76"/>
      <c r="C408" s="76"/>
      <c r="D408" s="77"/>
      <c r="E408" s="78"/>
      <c r="F408" s="78"/>
      <c r="G408" s="78"/>
      <c r="H408" s="79"/>
      <c r="I408" s="77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</row>
    <row r="409" ht="10.5" customHeight="1">
      <c r="A409" s="76"/>
      <c r="B409" s="76"/>
      <c r="C409" s="76"/>
      <c r="D409" s="77"/>
      <c r="E409" s="78"/>
      <c r="F409" s="78"/>
      <c r="G409" s="78"/>
      <c r="H409" s="79"/>
      <c r="I409" s="77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</row>
    <row r="410" ht="10.5" customHeight="1">
      <c r="A410" s="76"/>
      <c r="B410" s="76"/>
      <c r="C410" s="76"/>
      <c r="D410" s="77"/>
      <c r="E410" s="78"/>
      <c r="F410" s="78"/>
      <c r="G410" s="78"/>
      <c r="H410" s="79"/>
      <c r="I410" s="77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</row>
    <row r="411" ht="10.5" customHeight="1">
      <c r="A411" s="76"/>
      <c r="B411" s="76"/>
      <c r="C411" s="76"/>
      <c r="D411" s="77"/>
      <c r="E411" s="78"/>
      <c r="F411" s="78"/>
      <c r="G411" s="78"/>
      <c r="H411" s="79"/>
      <c r="I411" s="77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</row>
    <row r="412" ht="10.5" customHeight="1">
      <c r="A412" s="76"/>
      <c r="B412" s="76"/>
      <c r="C412" s="76"/>
      <c r="D412" s="77"/>
      <c r="E412" s="78"/>
      <c r="F412" s="78"/>
      <c r="G412" s="78"/>
      <c r="H412" s="79"/>
      <c r="I412" s="77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</row>
    <row r="413" ht="10.5" customHeight="1">
      <c r="A413" s="76"/>
      <c r="B413" s="76"/>
      <c r="C413" s="76"/>
      <c r="D413" s="77"/>
      <c r="E413" s="78"/>
      <c r="F413" s="78"/>
      <c r="G413" s="78"/>
      <c r="H413" s="79"/>
      <c r="I413" s="77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</row>
    <row r="414" ht="10.5" customHeight="1">
      <c r="A414" s="76"/>
      <c r="B414" s="76"/>
      <c r="C414" s="76"/>
      <c r="D414" s="77"/>
      <c r="E414" s="78"/>
      <c r="F414" s="78"/>
      <c r="G414" s="78"/>
      <c r="H414" s="79"/>
      <c r="I414" s="77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</row>
    <row r="415" ht="10.5" customHeight="1">
      <c r="A415" s="76"/>
      <c r="B415" s="76"/>
      <c r="C415" s="76"/>
      <c r="D415" s="77"/>
      <c r="E415" s="78"/>
      <c r="F415" s="78"/>
      <c r="G415" s="78"/>
      <c r="H415" s="79"/>
      <c r="I415" s="77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</row>
    <row r="416" ht="10.5" customHeight="1">
      <c r="A416" s="76"/>
      <c r="B416" s="76"/>
      <c r="C416" s="76"/>
      <c r="D416" s="77"/>
      <c r="E416" s="78"/>
      <c r="F416" s="78"/>
      <c r="G416" s="78"/>
      <c r="H416" s="79"/>
      <c r="I416" s="77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</row>
    <row r="417" ht="10.5" customHeight="1">
      <c r="A417" s="76"/>
      <c r="B417" s="76"/>
      <c r="C417" s="76"/>
      <c r="D417" s="77"/>
      <c r="E417" s="78"/>
      <c r="F417" s="78"/>
      <c r="G417" s="78"/>
      <c r="H417" s="79"/>
      <c r="I417" s="77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</row>
    <row r="418" ht="10.5" customHeight="1">
      <c r="A418" s="76"/>
      <c r="B418" s="76"/>
      <c r="C418" s="76"/>
      <c r="D418" s="77"/>
      <c r="E418" s="78"/>
      <c r="F418" s="78"/>
      <c r="G418" s="78"/>
      <c r="H418" s="79"/>
      <c r="I418" s="77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</row>
    <row r="419" ht="10.5" customHeight="1">
      <c r="A419" s="76"/>
      <c r="B419" s="76"/>
      <c r="C419" s="76"/>
      <c r="D419" s="77"/>
      <c r="E419" s="78"/>
      <c r="F419" s="78"/>
      <c r="G419" s="78"/>
      <c r="H419" s="79"/>
      <c r="I419" s="77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</row>
    <row r="420" ht="10.5" customHeight="1">
      <c r="A420" s="76"/>
      <c r="B420" s="76"/>
      <c r="C420" s="76"/>
      <c r="D420" s="77"/>
      <c r="E420" s="78"/>
      <c r="F420" s="78"/>
      <c r="G420" s="78"/>
      <c r="H420" s="79"/>
      <c r="I420" s="77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</row>
    <row r="421" ht="10.5" customHeight="1">
      <c r="A421" s="76"/>
      <c r="B421" s="76"/>
      <c r="C421" s="76"/>
      <c r="D421" s="77"/>
      <c r="E421" s="78"/>
      <c r="F421" s="78"/>
      <c r="G421" s="78"/>
      <c r="H421" s="79"/>
      <c r="I421" s="77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</row>
    <row r="422" ht="10.5" customHeight="1">
      <c r="A422" s="76"/>
      <c r="B422" s="76"/>
      <c r="C422" s="76"/>
      <c r="D422" s="77"/>
      <c r="E422" s="78"/>
      <c r="F422" s="78"/>
      <c r="G422" s="78"/>
      <c r="H422" s="79"/>
      <c r="I422" s="77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</row>
    <row r="423" ht="10.5" customHeight="1">
      <c r="A423" s="76"/>
      <c r="B423" s="76"/>
      <c r="C423" s="76"/>
      <c r="D423" s="77"/>
      <c r="E423" s="78"/>
      <c r="F423" s="78"/>
      <c r="G423" s="78"/>
      <c r="H423" s="79"/>
      <c r="I423" s="77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</row>
    <row r="424" ht="10.5" customHeight="1">
      <c r="A424" s="76"/>
      <c r="B424" s="76"/>
      <c r="C424" s="76"/>
      <c r="D424" s="77"/>
      <c r="E424" s="78"/>
      <c r="F424" s="78"/>
      <c r="G424" s="78"/>
      <c r="H424" s="79"/>
      <c r="I424" s="77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</row>
    <row r="425" ht="10.5" customHeight="1">
      <c r="A425" s="76"/>
      <c r="B425" s="76"/>
      <c r="C425" s="76"/>
      <c r="D425" s="77"/>
      <c r="E425" s="78"/>
      <c r="F425" s="78"/>
      <c r="G425" s="78"/>
      <c r="H425" s="79"/>
      <c r="I425" s="77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</row>
    <row r="426" ht="10.5" customHeight="1">
      <c r="A426" s="76"/>
      <c r="B426" s="76"/>
      <c r="C426" s="76"/>
      <c r="D426" s="77"/>
      <c r="E426" s="78"/>
      <c r="F426" s="78"/>
      <c r="G426" s="78"/>
      <c r="H426" s="79"/>
      <c r="I426" s="77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</row>
    <row r="427" ht="10.5" customHeight="1">
      <c r="A427" s="76"/>
      <c r="B427" s="76"/>
      <c r="C427" s="76"/>
      <c r="D427" s="77"/>
      <c r="E427" s="78"/>
      <c r="F427" s="78"/>
      <c r="G427" s="78"/>
      <c r="H427" s="79"/>
      <c r="I427" s="77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</row>
    <row r="428" ht="10.5" customHeight="1">
      <c r="A428" s="76"/>
      <c r="B428" s="76"/>
      <c r="C428" s="76"/>
      <c r="D428" s="77"/>
      <c r="E428" s="78"/>
      <c r="F428" s="78"/>
      <c r="G428" s="78"/>
      <c r="H428" s="79"/>
      <c r="I428" s="77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</row>
    <row r="429" ht="10.5" customHeight="1">
      <c r="A429" s="76"/>
      <c r="B429" s="76"/>
      <c r="C429" s="76"/>
      <c r="D429" s="77"/>
      <c r="E429" s="78"/>
      <c r="F429" s="78"/>
      <c r="G429" s="78"/>
      <c r="H429" s="79"/>
      <c r="I429" s="77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</row>
    <row r="430" ht="10.5" customHeight="1">
      <c r="A430" s="76"/>
      <c r="B430" s="76"/>
      <c r="C430" s="76"/>
      <c r="D430" s="77"/>
      <c r="E430" s="78"/>
      <c r="F430" s="78"/>
      <c r="G430" s="78"/>
      <c r="H430" s="79"/>
      <c r="I430" s="77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</row>
    <row r="431" ht="10.5" customHeight="1">
      <c r="A431" s="76"/>
      <c r="B431" s="76"/>
      <c r="C431" s="76"/>
      <c r="D431" s="77"/>
      <c r="E431" s="78"/>
      <c r="F431" s="78"/>
      <c r="G431" s="78"/>
      <c r="H431" s="79"/>
      <c r="I431" s="77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</row>
    <row r="432" ht="10.5" customHeight="1">
      <c r="A432" s="76"/>
      <c r="B432" s="76"/>
      <c r="C432" s="76"/>
      <c r="D432" s="77"/>
      <c r="E432" s="78"/>
      <c r="F432" s="78"/>
      <c r="G432" s="78"/>
      <c r="H432" s="79"/>
      <c r="I432" s="77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</row>
    <row r="433" ht="10.5" customHeight="1">
      <c r="A433" s="76"/>
      <c r="B433" s="76"/>
      <c r="C433" s="76"/>
      <c r="D433" s="77"/>
      <c r="E433" s="78"/>
      <c r="F433" s="78"/>
      <c r="G433" s="78"/>
      <c r="H433" s="79"/>
      <c r="I433" s="77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</row>
    <row r="434" ht="10.5" customHeight="1">
      <c r="A434" s="76"/>
      <c r="B434" s="76"/>
      <c r="C434" s="76"/>
      <c r="D434" s="77"/>
      <c r="E434" s="78"/>
      <c r="F434" s="78"/>
      <c r="G434" s="78"/>
      <c r="H434" s="79"/>
      <c r="I434" s="77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</row>
    <row r="435" ht="10.5" customHeight="1">
      <c r="A435" s="76"/>
      <c r="B435" s="76"/>
      <c r="C435" s="76"/>
      <c r="D435" s="77"/>
      <c r="E435" s="78"/>
      <c r="F435" s="78"/>
      <c r="G435" s="78"/>
      <c r="H435" s="79"/>
      <c r="I435" s="77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</row>
    <row r="436" ht="10.5" customHeight="1">
      <c r="A436" s="76"/>
      <c r="B436" s="76"/>
      <c r="C436" s="76"/>
      <c r="D436" s="77"/>
      <c r="E436" s="78"/>
      <c r="F436" s="78"/>
      <c r="G436" s="78"/>
      <c r="H436" s="79"/>
      <c r="I436" s="77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</row>
    <row r="437" ht="10.5" customHeight="1">
      <c r="A437" s="76"/>
      <c r="B437" s="76"/>
      <c r="C437" s="76"/>
      <c r="D437" s="77"/>
      <c r="E437" s="78"/>
      <c r="F437" s="78"/>
      <c r="G437" s="78"/>
      <c r="H437" s="79"/>
      <c r="I437" s="77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</row>
    <row r="438" ht="10.5" customHeight="1">
      <c r="A438" s="76"/>
      <c r="B438" s="76"/>
      <c r="C438" s="76"/>
      <c r="D438" s="77"/>
      <c r="E438" s="78"/>
      <c r="F438" s="78"/>
      <c r="G438" s="78"/>
      <c r="H438" s="79"/>
      <c r="I438" s="77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</row>
    <row r="439" ht="10.5" customHeight="1">
      <c r="A439" s="76"/>
      <c r="B439" s="76"/>
      <c r="C439" s="76"/>
      <c r="D439" s="77"/>
      <c r="E439" s="78"/>
      <c r="F439" s="78"/>
      <c r="G439" s="78"/>
      <c r="H439" s="79"/>
      <c r="I439" s="77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</row>
    <row r="440" ht="10.5" customHeight="1">
      <c r="A440" s="76"/>
      <c r="B440" s="76"/>
      <c r="C440" s="76"/>
      <c r="D440" s="77"/>
      <c r="E440" s="78"/>
      <c r="F440" s="78"/>
      <c r="G440" s="78"/>
      <c r="H440" s="79"/>
      <c r="I440" s="77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</row>
    <row r="441" ht="10.5" customHeight="1">
      <c r="A441" s="76"/>
      <c r="B441" s="76"/>
      <c r="C441" s="76"/>
      <c r="D441" s="77"/>
      <c r="E441" s="78"/>
      <c r="F441" s="78"/>
      <c r="G441" s="78"/>
      <c r="H441" s="79"/>
      <c r="I441" s="77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</row>
    <row r="442" ht="10.5" customHeight="1">
      <c r="A442" s="76"/>
      <c r="B442" s="76"/>
      <c r="C442" s="76"/>
      <c r="D442" s="77"/>
      <c r="E442" s="78"/>
      <c r="F442" s="78"/>
      <c r="G442" s="78"/>
      <c r="H442" s="79"/>
      <c r="I442" s="77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</row>
    <row r="443" ht="10.5" customHeight="1">
      <c r="A443" s="76"/>
      <c r="B443" s="76"/>
      <c r="C443" s="76"/>
      <c r="D443" s="77"/>
      <c r="E443" s="78"/>
      <c r="F443" s="78"/>
      <c r="G443" s="78"/>
      <c r="H443" s="79"/>
      <c r="I443" s="77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</row>
    <row r="444" ht="10.5" customHeight="1">
      <c r="A444" s="76"/>
      <c r="B444" s="76"/>
      <c r="C444" s="76"/>
      <c r="D444" s="77"/>
      <c r="E444" s="78"/>
      <c r="F444" s="78"/>
      <c r="G444" s="78"/>
      <c r="H444" s="79"/>
      <c r="I444" s="77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</row>
    <row r="445" ht="10.5" customHeight="1">
      <c r="A445" s="76"/>
      <c r="B445" s="76"/>
      <c r="C445" s="76"/>
      <c r="D445" s="77"/>
      <c r="E445" s="78"/>
      <c r="F445" s="78"/>
      <c r="G445" s="78"/>
      <c r="H445" s="79"/>
      <c r="I445" s="77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</row>
    <row r="446" ht="10.5" customHeight="1">
      <c r="A446" s="76"/>
      <c r="B446" s="76"/>
      <c r="C446" s="76"/>
      <c r="D446" s="77"/>
      <c r="E446" s="78"/>
      <c r="F446" s="78"/>
      <c r="G446" s="78"/>
      <c r="H446" s="79"/>
      <c r="I446" s="77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</row>
    <row r="447" ht="10.5" customHeight="1">
      <c r="A447" s="76"/>
      <c r="B447" s="76"/>
      <c r="C447" s="76"/>
      <c r="D447" s="77"/>
      <c r="E447" s="78"/>
      <c r="F447" s="78"/>
      <c r="G447" s="78"/>
      <c r="H447" s="79"/>
      <c r="I447" s="77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</row>
    <row r="448" ht="10.5" customHeight="1">
      <c r="A448" s="76"/>
      <c r="B448" s="76"/>
      <c r="C448" s="76"/>
      <c r="D448" s="77"/>
      <c r="E448" s="78"/>
      <c r="F448" s="78"/>
      <c r="G448" s="78"/>
      <c r="H448" s="79"/>
      <c r="I448" s="77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</row>
    <row r="449" ht="10.5" customHeight="1">
      <c r="A449" s="76"/>
      <c r="B449" s="76"/>
      <c r="C449" s="76"/>
      <c r="D449" s="77"/>
      <c r="E449" s="78"/>
      <c r="F449" s="78"/>
      <c r="G449" s="78"/>
      <c r="H449" s="79"/>
      <c r="I449" s="77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</row>
    <row r="450" ht="10.5" customHeight="1">
      <c r="A450" s="76"/>
      <c r="B450" s="76"/>
      <c r="C450" s="76"/>
      <c r="D450" s="77"/>
      <c r="E450" s="78"/>
      <c r="F450" s="78"/>
      <c r="G450" s="78"/>
      <c r="H450" s="79"/>
      <c r="I450" s="77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</row>
    <row r="451" ht="10.5" customHeight="1">
      <c r="A451" s="76"/>
      <c r="B451" s="76"/>
      <c r="C451" s="76"/>
      <c r="D451" s="77"/>
      <c r="E451" s="78"/>
      <c r="F451" s="78"/>
      <c r="G451" s="78"/>
      <c r="H451" s="79"/>
      <c r="I451" s="77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</row>
    <row r="452" ht="10.5" customHeight="1">
      <c r="A452" s="76"/>
      <c r="B452" s="76"/>
      <c r="C452" s="76"/>
      <c r="D452" s="77"/>
      <c r="E452" s="78"/>
      <c r="F452" s="78"/>
      <c r="G452" s="78"/>
      <c r="H452" s="79"/>
      <c r="I452" s="77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</row>
    <row r="453" ht="10.5" customHeight="1">
      <c r="A453" s="76"/>
      <c r="B453" s="76"/>
      <c r="C453" s="76"/>
      <c r="D453" s="77"/>
      <c r="E453" s="78"/>
      <c r="F453" s="78"/>
      <c r="G453" s="78"/>
      <c r="H453" s="79"/>
      <c r="I453" s="77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</row>
    <row r="454" ht="10.5" customHeight="1">
      <c r="A454" s="76"/>
      <c r="B454" s="76"/>
      <c r="C454" s="76"/>
      <c r="D454" s="77"/>
      <c r="E454" s="78"/>
      <c r="F454" s="78"/>
      <c r="G454" s="78"/>
      <c r="H454" s="79"/>
      <c r="I454" s="77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</row>
    <row r="455" ht="10.5" customHeight="1">
      <c r="A455" s="76"/>
      <c r="B455" s="76"/>
      <c r="C455" s="76"/>
      <c r="D455" s="77"/>
      <c r="E455" s="78"/>
      <c r="F455" s="78"/>
      <c r="G455" s="78"/>
      <c r="H455" s="79"/>
      <c r="I455" s="77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</row>
    <row r="456" ht="10.5" customHeight="1">
      <c r="A456" s="76"/>
      <c r="B456" s="76"/>
      <c r="C456" s="76"/>
      <c r="D456" s="77"/>
      <c r="E456" s="78"/>
      <c r="F456" s="78"/>
      <c r="G456" s="78"/>
      <c r="H456" s="79"/>
      <c r="I456" s="77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</row>
    <row r="457" ht="10.5" customHeight="1">
      <c r="A457" s="76"/>
      <c r="B457" s="76"/>
      <c r="C457" s="76"/>
      <c r="D457" s="77"/>
      <c r="E457" s="78"/>
      <c r="F457" s="78"/>
      <c r="G457" s="78"/>
      <c r="H457" s="79"/>
      <c r="I457" s="77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</row>
    <row r="458" ht="10.5" customHeight="1">
      <c r="A458" s="76"/>
      <c r="B458" s="76"/>
      <c r="C458" s="76"/>
      <c r="D458" s="77"/>
      <c r="E458" s="78"/>
      <c r="F458" s="78"/>
      <c r="G458" s="78"/>
      <c r="H458" s="79"/>
      <c r="I458" s="77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</row>
    <row r="459" ht="10.5" customHeight="1">
      <c r="A459" s="76"/>
      <c r="B459" s="76"/>
      <c r="C459" s="76"/>
      <c r="D459" s="77"/>
      <c r="E459" s="78"/>
      <c r="F459" s="78"/>
      <c r="G459" s="78"/>
      <c r="H459" s="79"/>
      <c r="I459" s="77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</row>
    <row r="460" ht="10.5" customHeight="1">
      <c r="A460" s="76"/>
      <c r="B460" s="76"/>
      <c r="C460" s="76"/>
      <c r="D460" s="77"/>
      <c r="E460" s="78"/>
      <c r="F460" s="78"/>
      <c r="G460" s="78"/>
      <c r="H460" s="79"/>
      <c r="I460" s="77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</row>
    <row r="461" ht="10.5" customHeight="1">
      <c r="A461" s="76"/>
      <c r="B461" s="76"/>
      <c r="C461" s="76"/>
      <c r="D461" s="77"/>
      <c r="E461" s="78"/>
      <c r="F461" s="78"/>
      <c r="G461" s="78"/>
      <c r="H461" s="79"/>
      <c r="I461" s="77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</row>
    <row r="462" ht="10.5" customHeight="1">
      <c r="A462" s="76"/>
      <c r="B462" s="76"/>
      <c r="C462" s="76"/>
      <c r="D462" s="77"/>
      <c r="E462" s="78"/>
      <c r="F462" s="78"/>
      <c r="G462" s="78"/>
      <c r="H462" s="79"/>
      <c r="I462" s="77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</row>
    <row r="463" ht="10.5" customHeight="1">
      <c r="A463" s="76"/>
      <c r="B463" s="76"/>
      <c r="C463" s="76"/>
      <c r="D463" s="77"/>
      <c r="E463" s="78"/>
      <c r="F463" s="78"/>
      <c r="G463" s="78"/>
      <c r="H463" s="79"/>
      <c r="I463" s="77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</row>
    <row r="464" ht="10.5" customHeight="1">
      <c r="A464" s="76"/>
      <c r="B464" s="76"/>
      <c r="C464" s="76"/>
      <c r="D464" s="77"/>
      <c r="E464" s="78"/>
      <c r="F464" s="78"/>
      <c r="G464" s="78"/>
      <c r="H464" s="79"/>
      <c r="I464" s="77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</row>
    <row r="465" ht="10.5" customHeight="1">
      <c r="A465" s="76"/>
      <c r="B465" s="76"/>
      <c r="C465" s="76"/>
      <c r="D465" s="77"/>
      <c r="E465" s="78"/>
      <c r="F465" s="78"/>
      <c r="G465" s="78"/>
      <c r="H465" s="79"/>
      <c r="I465" s="77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</row>
    <row r="466" ht="10.5" customHeight="1">
      <c r="A466" s="76"/>
      <c r="B466" s="76"/>
      <c r="C466" s="76"/>
      <c r="D466" s="77"/>
      <c r="E466" s="78"/>
      <c r="F466" s="78"/>
      <c r="G466" s="78"/>
      <c r="H466" s="79"/>
      <c r="I466" s="77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</row>
    <row r="467" ht="10.5" customHeight="1">
      <c r="A467" s="76"/>
      <c r="B467" s="76"/>
      <c r="C467" s="76"/>
      <c r="D467" s="77"/>
      <c r="E467" s="78"/>
      <c r="F467" s="78"/>
      <c r="G467" s="78"/>
      <c r="H467" s="79"/>
      <c r="I467" s="77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</row>
    <row r="468" ht="10.5" customHeight="1">
      <c r="A468" s="76"/>
      <c r="B468" s="76"/>
      <c r="C468" s="76"/>
      <c r="D468" s="77"/>
      <c r="E468" s="78"/>
      <c r="F468" s="78"/>
      <c r="G468" s="78"/>
      <c r="H468" s="79"/>
      <c r="I468" s="77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</row>
    <row r="469" ht="10.5" customHeight="1">
      <c r="A469" s="76"/>
      <c r="B469" s="76"/>
      <c r="C469" s="76"/>
      <c r="D469" s="77"/>
      <c r="E469" s="78"/>
      <c r="F469" s="78"/>
      <c r="G469" s="78"/>
      <c r="H469" s="79"/>
      <c r="I469" s="77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</row>
    <row r="470" ht="10.5" customHeight="1">
      <c r="A470" s="76"/>
      <c r="B470" s="76"/>
      <c r="C470" s="76"/>
      <c r="D470" s="77"/>
      <c r="E470" s="78"/>
      <c r="F470" s="78"/>
      <c r="G470" s="78"/>
      <c r="H470" s="79"/>
      <c r="I470" s="77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</row>
    <row r="471" ht="10.5" customHeight="1">
      <c r="A471" s="76"/>
      <c r="B471" s="76"/>
      <c r="C471" s="76"/>
      <c r="D471" s="77"/>
      <c r="E471" s="78"/>
      <c r="F471" s="78"/>
      <c r="G471" s="78"/>
      <c r="H471" s="79"/>
      <c r="I471" s="77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</row>
    <row r="472" ht="10.5" customHeight="1">
      <c r="A472" s="76"/>
      <c r="B472" s="76"/>
      <c r="C472" s="76"/>
      <c r="D472" s="77"/>
      <c r="E472" s="78"/>
      <c r="F472" s="78"/>
      <c r="G472" s="78"/>
      <c r="H472" s="79"/>
      <c r="I472" s="77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</row>
    <row r="473" ht="10.5" customHeight="1">
      <c r="A473" s="76"/>
      <c r="B473" s="76"/>
      <c r="C473" s="76"/>
      <c r="D473" s="77"/>
      <c r="E473" s="78"/>
      <c r="F473" s="78"/>
      <c r="G473" s="78"/>
      <c r="H473" s="79"/>
      <c r="I473" s="77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</row>
    <row r="474" ht="10.5" customHeight="1">
      <c r="A474" s="76"/>
      <c r="B474" s="76"/>
      <c r="C474" s="76"/>
      <c r="D474" s="77"/>
      <c r="E474" s="78"/>
      <c r="F474" s="78"/>
      <c r="G474" s="78"/>
      <c r="H474" s="79"/>
      <c r="I474" s="77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</row>
    <row r="475" ht="10.5" customHeight="1">
      <c r="A475" s="76"/>
      <c r="B475" s="76"/>
      <c r="C475" s="76"/>
      <c r="D475" s="77"/>
      <c r="E475" s="78"/>
      <c r="F475" s="78"/>
      <c r="G475" s="78"/>
      <c r="H475" s="79"/>
      <c r="I475" s="77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</row>
    <row r="476" ht="10.5" customHeight="1">
      <c r="A476" s="76"/>
      <c r="B476" s="76"/>
      <c r="C476" s="76"/>
      <c r="D476" s="77"/>
      <c r="E476" s="78"/>
      <c r="F476" s="78"/>
      <c r="G476" s="78"/>
      <c r="H476" s="79"/>
      <c r="I476" s="77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</row>
    <row r="477" ht="10.5" customHeight="1">
      <c r="A477" s="76"/>
      <c r="B477" s="76"/>
      <c r="C477" s="76"/>
      <c r="D477" s="77"/>
      <c r="E477" s="78"/>
      <c r="F477" s="78"/>
      <c r="G477" s="78"/>
      <c r="H477" s="79"/>
      <c r="I477" s="77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</row>
    <row r="478" ht="10.5" customHeight="1">
      <c r="A478" s="76"/>
      <c r="B478" s="76"/>
      <c r="C478" s="76"/>
      <c r="D478" s="77"/>
      <c r="E478" s="78"/>
      <c r="F478" s="78"/>
      <c r="G478" s="78"/>
      <c r="H478" s="79"/>
      <c r="I478" s="77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</row>
    <row r="479" ht="10.5" customHeight="1">
      <c r="A479" s="76"/>
      <c r="B479" s="76"/>
      <c r="C479" s="76"/>
      <c r="D479" s="77"/>
      <c r="E479" s="78"/>
      <c r="F479" s="78"/>
      <c r="G479" s="78"/>
      <c r="H479" s="79"/>
      <c r="I479" s="77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</row>
    <row r="480" ht="10.5" customHeight="1">
      <c r="A480" s="76"/>
      <c r="B480" s="76"/>
      <c r="C480" s="76"/>
      <c r="D480" s="77"/>
      <c r="E480" s="78"/>
      <c r="F480" s="78"/>
      <c r="G480" s="78"/>
      <c r="H480" s="79"/>
      <c r="I480" s="77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</row>
    <row r="481" ht="10.5" customHeight="1">
      <c r="A481" s="76"/>
      <c r="B481" s="76"/>
      <c r="C481" s="76"/>
      <c r="D481" s="77"/>
      <c r="E481" s="78"/>
      <c r="F481" s="78"/>
      <c r="G481" s="78"/>
      <c r="H481" s="79"/>
      <c r="I481" s="77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</row>
    <row r="482" ht="10.5" customHeight="1">
      <c r="A482" s="76"/>
      <c r="B482" s="76"/>
      <c r="C482" s="76"/>
      <c r="D482" s="77"/>
      <c r="E482" s="78"/>
      <c r="F482" s="78"/>
      <c r="G482" s="78"/>
      <c r="H482" s="79"/>
      <c r="I482" s="77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</row>
    <row r="483" ht="10.5" customHeight="1">
      <c r="A483" s="76"/>
      <c r="B483" s="76"/>
      <c r="C483" s="76"/>
      <c r="D483" s="77"/>
      <c r="E483" s="78"/>
      <c r="F483" s="78"/>
      <c r="G483" s="78"/>
      <c r="H483" s="79"/>
      <c r="I483" s="77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</row>
    <row r="484" ht="10.5" customHeight="1">
      <c r="A484" s="76"/>
      <c r="B484" s="76"/>
      <c r="C484" s="76"/>
      <c r="D484" s="77"/>
      <c r="E484" s="78"/>
      <c r="F484" s="78"/>
      <c r="G484" s="78"/>
      <c r="H484" s="79"/>
      <c r="I484" s="77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</row>
    <row r="485" ht="10.5" customHeight="1">
      <c r="A485" s="76"/>
      <c r="B485" s="76"/>
      <c r="C485" s="76"/>
      <c r="D485" s="77"/>
      <c r="E485" s="78"/>
      <c r="F485" s="78"/>
      <c r="G485" s="78"/>
      <c r="H485" s="79"/>
      <c r="I485" s="77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</row>
    <row r="486" ht="10.5" customHeight="1">
      <c r="A486" s="76"/>
      <c r="B486" s="76"/>
      <c r="C486" s="76"/>
      <c r="D486" s="77"/>
      <c r="E486" s="78"/>
      <c r="F486" s="78"/>
      <c r="G486" s="78"/>
      <c r="H486" s="79"/>
      <c r="I486" s="77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</row>
    <row r="487" ht="10.5" customHeight="1">
      <c r="A487" s="76"/>
      <c r="B487" s="76"/>
      <c r="C487" s="76"/>
      <c r="D487" s="77"/>
      <c r="E487" s="78"/>
      <c r="F487" s="78"/>
      <c r="G487" s="78"/>
      <c r="H487" s="79"/>
      <c r="I487" s="77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</row>
    <row r="488" ht="10.5" customHeight="1">
      <c r="A488" s="76"/>
      <c r="B488" s="76"/>
      <c r="C488" s="76"/>
      <c r="D488" s="77"/>
      <c r="E488" s="78"/>
      <c r="F488" s="78"/>
      <c r="G488" s="78"/>
      <c r="H488" s="79"/>
      <c r="I488" s="77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</row>
    <row r="489" ht="10.5" customHeight="1">
      <c r="A489" s="76"/>
      <c r="B489" s="76"/>
      <c r="C489" s="76"/>
      <c r="D489" s="77"/>
      <c r="E489" s="78"/>
      <c r="F489" s="78"/>
      <c r="G489" s="78"/>
      <c r="H489" s="79"/>
      <c r="I489" s="77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</row>
    <row r="490" ht="10.5" customHeight="1">
      <c r="A490" s="76"/>
      <c r="B490" s="76"/>
      <c r="C490" s="76"/>
      <c r="D490" s="77"/>
      <c r="E490" s="78"/>
      <c r="F490" s="78"/>
      <c r="G490" s="78"/>
      <c r="H490" s="79"/>
      <c r="I490" s="77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</row>
    <row r="491" ht="10.5" customHeight="1">
      <c r="A491" s="76"/>
      <c r="B491" s="76"/>
      <c r="C491" s="76"/>
      <c r="D491" s="77"/>
      <c r="E491" s="78"/>
      <c r="F491" s="78"/>
      <c r="G491" s="78"/>
      <c r="H491" s="79"/>
      <c r="I491" s="77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</row>
    <row r="492" ht="10.5" customHeight="1">
      <c r="A492" s="76"/>
      <c r="B492" s="76"/>
      <c r="C492" s="76"/>
      <c r="D492" s="77"/>
      <c r="E492" s="78"/>
      <c r="F492" s="78"/>
      <c r="G492" s="78"/>
      <c r="H492" s="79"/>
      <c r="I492" s="77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</row>
    <row r="493" ht="10.5" customHeight="1">
      <c r="A493" s="76"/>
      <c r="B493" s="76"/>
      <c r="C493" s="76"/>
      <c r="D493" s="77"/>
      <c r="E493" s="78"/>
      <c r="F493" s="78"/>
      <c r="G493" s="78"/>
      <c r="H493" s="79"/>
      <c r="I493" s="77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</row>
    <row r="494" ht="10.5" customHeight="1">
      <c r="A494" s="76"/>
      <c r="B494" s="76"/>
      <c r="C494" s="76"/>
      <c r="D494" s="77"/>
      <c r="E494" s="78"/>
      <c r="F494" s="78"/>
      <c r="G494" s="78"/>
      <c r="H494" s="79"/>
      <c r="I494" s="77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</row>
    <row r="495" ht="10.5" customHeight="1">
      <c r="A495" s="76"/>
      <c r="B495" s="76"/>
      <c r="C495" s="76"/>
      <c r="D495" s="77"/>
      <c r="E495" s="78"/>
      <c r="F495" s="78"/>
      <c r="G495" s="78"/>
      <c r="H495" s="79"/>
      <c r="I495" s="77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</row>
    <row r="496" ht="10.5" customHeight="1">
      <c r="A496" s="76"/>
      <c r="B496" s="76"/>
      <c r="C496" s="76"/>
      <c r="D496" s="77"/>
      <c r="E496" s="78"/>
      <c r="F496" s="78"/>
      <c r="G496" s="78"/>
      <c r="H496" s="79"/>
      <c r="I496" s="77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</row>
    <row r="497" ht="10.5" customHeight="1">
      <c r="A497" s="76"/>
      <c r="B497" s="76"/>
      <c r="C497" s="76"/>
      <c r="D497" s="77"/>
      <c r="E497" s="78"/>
      <c r="F497" s="78"/>
      <c r="G497" s="78"/>
      <c r="H497" s="79"/>
      <c r="I497" s="77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</row>
    <row r="498" ht="10.5" customHeight="1">
      <c r="A498" s="76"/>
      <c r="B498" s="76"/>
      <c r="C498" s="76"/>
      <c r="D498" s="77"/>
      <c r="E498" s="78"/>
      <c r="F498" s="78"/>
      <c r="G498" s="78"/>
      <c r="H498" s="79"/>
      <c r="I498" s="77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</row>
    <row r="499" ht="10.5" customHeight="1">
      <c r="A499" s="76"/>
      <c r="B499" s="76"/>
      <c r="C499" s="76"/>
      <c r="D499" s="77"/>
      <c r="E499" s="78"/>
      <c r="F499" s="78"/>
      <c r="G499" s="78"/>
      <c r="H499" s="79"/>
      <c r="I499" s="77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</row>
    <row r="500" ht="10.5" customHeight="1">
      <c r="A500" s="76"/>
      <c r="B500" s="76"/>
      <c r="C500" s="76"/>
      <c r="D500" s="77"/>
      <c r="E500" s="78"/>
      <c r="F500" s="78"/>
      <c r="G500" s="78"/>
      <c r="H500" s="79"/>
      <c r="I500" s="77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</row>
    <row r="501" ht="10.5" customHeight="1">
      <c r="A501" s="76"/>
      <c r="B501" s="76"/>
      <c r="C501" s="76"/>
      <c r="D501" s="77"/>
      <c r="E501" s="78"/>
      <c r="F501" s="78"/>
      <c r="G501" s="78"/>
      <c r="H501" s="79"/>
      <c r="I501" s="77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</row>
    <row r="502" ht="10.5" customHeight="1">
      <c r="A502" s="76"/>
      <c r="B502" s="76"/>
      <c r="C502" s="76"/>
      <c r="D502" s="77"/>
      <c r="E502" s="78"/>
      <c r="F502" s="78"/>
      <c r="G502" s="78"/>
      <c r="H502" s="79"/>
      <c r="I502" s="77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</row>
    <row r="503" ht="10.5" customHeight="1">
      <c r="A503" s="76"/>
      <c r="B503" s="76"/>
      <c r="C503" s="76"/>
      <c r="D503" s="77"/>
      <c r="E503" s="78"/>
      <c r="F503" s="78"/>
      <c r="G503" s="78"/>
      <c r="H503" s="79"/>
      <c r="I503" s="77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</row>
    <row r="504" ht="10.5" customHeight="1">
      <c r="A504" s="76"/>
      <c r="B504" s="76"/>
      <c r="C504" s="76"/>
      <c r="D504" s="77"/>
      <c r="E504" s="78"/>
      <c r="F504" s="78"/>
      <c r="G504" s="78"/>
      <c r="H504" s="79"/>
      <c r="I504" s="77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</row>
    <row r="505" ht="10.5" customHeight="1">
      <c r="A505" s="76"/>
      <c r="B505" s="76"/>
      <c r="C505" s="76"/>
      <c r="D505" s="77"/>
      <c r="E505" s="78"/>
      <c r="F505" s="78"/>
      <c r="G505" s="78"/>
      <c r="H505" s="79"/>
      <c r="I505" s="77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</row>
    <row r="506" ht="10.5" customHeight="1">
      <c r="A506" s="76"/>
      <c r="B506" s="76"/>
      <c r="C506" s="76"/>
      <c r="D506" s="77"/>
      <c r="E506" s="78"/>
      <c r="F506" s="78"/>
      <c r="G506" s="78"/>
      <c r="H506" s="79"/>
      <c r="I506" s="77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</row>
    <row r="507" ht="10.5" customHeight="1">
      <c r="A507" s="76"/>
      <c r="B507" s="76"/>
      <c r="C507" s="76"/>
      <c r="D507" s="77"/>
      <c r="E507" s="78"/>
      <c r="F507" s="78"/>
      <c r="G507" s="78"/>
      <c r="H507" s="79"/>
      <c r="I507" s="77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</row>
    <row r="508" ht="10.5" customHeight="1">
      <c r="A508" s="76"/>
      <c r="B508" s="76"/>
      <c r="C508" s="76"/>
      <c r="D508" s="77"/>
      <c r="E508" s="78"/>
      <c r="F508" s="78"/>
      <c r="G508" s="78"/>
      <c r="H508" s="79"/>
      <c r="I508" s="77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</row>
    <row r="509" ht="10.5" customHeight="1">
      <c r="A509" s="76"/>
      <c r="B509" s="76"/>
      <c r="C509" s="76"/>
      <c r="D509" s="77"/>
      <c r="E509" s="78"/>
      <c r="F509" s="78"/>
      <c r="G509" s="78"/>
      <c r="H509" s="79"/>
      <c r="I509" s="77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</row>
    <row r="510" ht="10.5" customHeight="1">
      <c r="A510" s="76"/>
      <c r="B510" s="76"/>
      <c r="C510" s="76"/>
      <c r="D510" s="77"/>
      <c r="E510" s="78"/>
      <c r="F510" s="78"/>
      <c r="G510" s="78"/>
      <c r="H510" s="79"/>
      <c r="I510" s="77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</row>
    <row r="511" ht="10.5" customHeight="1">
      <c r="A511" s="76"/>
      <c r="B511" s="76"/>
      <c r="C511" s="76"/>
      <c r="D511" s="77"/>
      <c r="E511" s="78"/>
      <c r="F511" s="78"/>
      <c r="G511" s="78"/>
      <c r="H511" s="79"/>
      <c r="I511" s="77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</row>
    <row r="512" ht="10.5" customHeight="1">
      <c r="A512" s="76"/>
      <c r="B512" s="76"/>
      <c r="C512" s="76"/>
      <c r="D512" s="77"/>
      <c r="E512" s="78"/>
      <c r="F512" s="78"/>
      <c r="G512" s="78"/>
      <c r="H512" s="79"/>
      <c r="I512" s="77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</row>
    <row r="513" ht="10.5" customHeight="1">
      <c r="A513" s="76"/>
      <c r="B513" s="76"/>
      <c r="C513" s="76"/>
      <c r="D513" s="77"/>
      <c r="E513" s="78"/>
      <c r="F513" s="78"/>
      <c r="G513" s="78"/>
      <c r="H513" s="79"/>
      <c r="I513" s="77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</row>
    <row r="514" ht="10.5" customHeight="1">
      <c r="A514" s="76"/>
      <c r="B514" s="76"/>
      <c r="C514" s="76"/>
      <c r="D514" s="77"/>
      <c r="E514" s="78"/>
      <c r="F514" s="78"/>
      <c r="G514" s="78"/>
      <c r="H514" s="79"/>
      <c r="I514" s="77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</row>
    <row r="515" ht="10.5" customHeight="1">
      <c r="A515" s="76"/>
      <c r="B515" s="76"/>
      <c r="C515" s="76"/>
      <c r="D515" s="77"/>
      <c r="E515" s="78"/>
      <c r="F515" s="78"/>
      <c r="G515" s="78"/>
      <c r="H515" s="79"/>
      <c r="I515" s="77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</row>
    <row r="516" ht="10.5" customHeight="1">
      <c r="A516" s="76"/>
      <c r="B516" s="76"/>
      <c r="C516" s="76"/>
      <c r="D516" s="77"/>
      <c r="E516" s="78"/>
      <c r="F516" s="78"/>
      <c r="G516" s="78"/>
      <c r="H516" s="79"/>
      <c r="I516" s="77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</row>
    <row r="517" ht="10.5" customHeight="1">
      <c r="A517" s="76"/>
      <c r="B517" s="76"/>
      <c r="C517" s="76"/>
      <c r="D517" s="77"/>
      <c r="E517" s="78"/>
      <c r="F517" s="78"/>
      <c r="G517" s="78"/>
      <c r="H517" s="79"/>
      <c r="I517" s="77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</row>
    <row r="518" ht="10.5" customHeight="1">
      <c r="A518" s="76"/>
      <c r="B518" s="76"/>
      <c r="C518" s="76"/>
      <c r="D518" s="77"/>
      <c r="E518" s="78"/>
      <c r="F518" s="78"/>
      <c r="G518" s="78"/>
      <c r="H518" s="79"/>
      <c r="I518" s="77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</row>
    <row r="519" ht="10.5" customHeight="1">
      <c r="A519" s="76"/>
      <c r="B519" s="76"/>
      <c r="C519" s="76"/>
      <c r="D519" s="77"/>
      <c r="E519" s="78"/>
      <c r="F519" s="78"/>
      <c r="G519" s="78"/>
      <c r="H519" s="79"/>
      <c r="I519" s="77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</row>
    <row r="520" ht="10.5" customHeight="1">
      <c r="A520" s="76"/>
      <c r="B520" s="76"/>
      <c r="C520" s="76"/>
      <c r="D520" s="77"/>
      <c r="E520" s="78"/>
      <c r="F520" s="78"/>
      <c r="G520" s="78"/>
      <c r="H520" s="79"/>
      <c r="I520" s="77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</row>
    <row r="521" ht="10.5" customHeight="1">
      <c r="A521" s="76"/>
      <c r="B521" s="76"/>
      <c r="C521" s="76"/>
      <c r="D521" s="77"/>
      <c r="E521" s="78"/>
      <c r="F521" s="78"/>
      <c r="G521" s="78"/>
      <c r="H521" s="79"/>
      <c r="I521" s="77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</row>
    <row r="522" ht="10.5" customHeight="1">
      <c r="A522" s="76"/>
      <c r="B522" s="76"/>
      <c r="C522" s="76"/>
      <c r="D522" s="77"/>
      <c r="E522" s="78"/>
      <c r="F522" s="78"/>
      <c r="G522" s="78"/>
      <c r="H522" s="79"/>
      <c r="I522" s="77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</row>
    <row r="523" ht="10.5" customHeight="1">
      <c r="A523" s="76"/>
      <c r="B523" s="76"/>
      <c r="C523" s="76"/>
      <c r="D523" s="77"/>
      <c r="E523" s="78"/>
      <c r="F523" s="78"/>
      <c r="G523" s="78"/>
      <c r="H523" s="79"/>
      <c r="I523" s="77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</row>
    <row r="524" ht="10.5" customHeight="1">
      <c r="A524" s="76"/>
      <c r="B524" s="76"/>
      <c r="C524" s="76"/>
      <c r="D524" s="77"/>
      <c r="E524" s="78"/>
      <c r="F524" s="78"/>
      <c r="G524" s="78"/>
      <c r="H524" s="79"/>
      <c r="I524" s="77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</row>
    <row r="525" ht="10.5" customHeight="1">
      <c r="A525" s="76"/>
      <c r="B525" s="76"/>
      <c r="C525" s="76"/>
      <c r="D525" s="77"/>
      <c r="E525" s="78"/>
      <c r="F525" s="78"/>
      <c r="G525" s="78"/>
      <c r="H525" s="79"/>
      <c r="I525" s="77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</row>
    <row r="526" ht="10.5" customHeight="1">
      <c r="A526" s="76"/>
      <c r="B526" s="76"/>
      <c r="C526" s="76"/>
      <c r="D526" s="77"/>
      <c r="E526" s="78"/>
      <c r="F526" s="78"/>
      <c r="G526" s="78"/>
      <c r="H526" s="79"/>
      <c r="I526" s="77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</row>
    <row r="527" ht="10.5" customHeight="1">
      <c r="A527" s="76"/>
      <c r="B527" s="76"/>
      <c r="C527" s="76"/>
      <c r="D527" s="77"/>
      <c r="E527" s="78"/>
      <c r="F527" s="78"/>
      <c r="G527" s="78"/>
      <c r="H527" s="79"/>
      <c r="I527" s="77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</row>
    <row r="528" ht="10.5" customHeight="1">
      <c r="A528" s="76"/>
      <c r="B528" s="76"/>
      <c r="C528" s="76"/>
      <c r="D528" s="77"/>
      <c r="E528" s="78"/>
      <c r="F528" s="78"/>
      <c r="G528" s="78"/>
      <c r="H528" s="79"/>
      <c r="I528" s="77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</row>
    <row r="529" ht="10.5" customHeight="1">
      <c r="A529" s="76"/>
      <c r="B529" s="76"/>
      <c r="C529" s="76"/>
      <c r="D529" s="77"/>
      <c r="E529" s="78"/>
      <c r="F529" s="78"/>
      <c r="G529" s="78"/>
      <c r="H529" s="79"/>
      <c r="I529" s="77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</row>
    <row r="530" ht="10.5" customHeight="1">
      <c r="A530" s="76"/>
      <c r="B530" s="76"/>
      <c r="C530" s="76"/>
      <c r="D530" s="77"/>
      <c r="E530" s="78"/>
      <c r="F530" s="78"/>
      <c r="G530" s="78"/>
      <c r="H530" s="79"/>
      <c r="I530" s="77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</row>
    <row r="531" ht="10.5" customHeight="1">
      <c r="A531" s="76"/>
      <c r="B531" s="76"/>
      <c r="C531" s="76"/>
      <c r="D531" s="77"/>
      <c r="E531" s="78"/>
      <c r="F531" s="78"/>
      <c r="G531" s="78"/>
      <c r="H531" s="79"/>
      <c r="I531" s="77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</row>
    <row r="532" ht="10.5" customHeight="1">
      <c r="A532" s="76"/>
      <c r="B532" s="76"/>
      <c r="C532" s="76"/>
      <c r="D532" s="77"/>
      <c r="E532" s="78"/>
      <c r="F532" s="78"/>
      <c r="G532" s="78"/>
      <c r="H532" s="79"/>
      <c r="I532" s="77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</row>
    <row r="533" ht="10.5" customHeight="1">
      <c r="A533" s="76"/>
      <c r="B533" s="76"/>
      <c r="C533" s="76"/>
      <c r="D533" s="77"/>
      <c r="E533" s="78"/>
      <c r="F533" s="78"/>
      <c r="G533" s="78"/>
      <c r="H533" s="79"/>
      <c r="I533" s="77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</row>
    <row r="534" ht="10.5" customHeight="1">
      <c r="A534" s="76"/>
      <c r="B534" s="76"/>
      <c r="C534" s="76"/>
      <c r="D534" s="77"/>
      <c r="E534" s="78"/>
      <c r="F534" s="78"/>
      <c r="G534" s="78"/>
      <c r="H534" s="79"/>
      <c r="I534" s="77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</row>
    <row r="535" ht="10.5" customHeight="1">
      <c r="A535" s="76"/>
      <c r="B535" s="76"/>
      <c r="C535" s="76"/>
      <c r="D535" s="77"/>
      <c r="E535" s="78"/>
      <c r="F535" s="78"/>
      <c r="G535" s="78"/>
      <c r="H535" s="79"/>
      <c r="I535" s="77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</row>
    <row r="536" ht="10.5" customHeight="1">
      <c r="A536" s="76"/>
      <c r="B536" s="76"/>
      <c r="C536" s="76"/>
      <c r="D536" s="77"/>
      <c r="E536" s="78"/>
      <c r="F536" s="78"/>
      <c r="G536" s="78"/>
      <c r="H536" s="79"/>
      <c r="I536" s="77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</row>
    <row r="537" ht="10.5" customHeight="1">
      <c r="A537" s="76"/>
      <c r="B537" s="76"/>
      <c r="C537" s="76"/>
      <c r="D537" s="77"/>
      <c r="E537" s="78"/>
      <c r="F537" s="78"/>
      <c r="G537" s="78"/>
      <c r="H537" s="79"/>
      <c r="I537" s="77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</row>
    <row r="538" ht="10.5" customHeight="1">
      <c r="A538" s="76"/>
      <c r="B538" s="76"/>
      <c r="C538" s="76"/>
      <c r="D538" s="77"/>
      <c r="E538" s="78"/>
      <c r="F538" s="78"/>
      <c r="G538" s="78"/>
      <c r="H538" s="79"/>
      <c r="I538" s="77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</row>
    <row r="539" ht="10.5" customHeight="1">
      <c r="A539" s="76"/>
      <c r="B539" s="76"/>
      <c r="C539" s="76"/>
      <c r="D539" s="77"/>
      <c r="E539" s="78"/>
      <c r="F539" s="78"/>
      <c r="G539" s="78"/>
      <c r="H539" s="79"/>
      <c r="I539" s="77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</row>
    <row r="540" ht="10.5" customHeight="1">
      <c r="A540" s="76"/>
      <c r="B540" s="76"/>
      <c r="C540" s="76"/>
      <c r="D540" s="77"/>
      <c r="E540" s="78"/>
      <c r="F540" s="78"/>
      <c r="G540" s="78"/>
      <c r="H540" s="79"/>
      <c r="I540" s="77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</row>
    <row r="541" ht="10.5" customHeight="1">
      <c r="A541" s="76"/>
      <c r="B541" s="76"/>
      <c r="C541" s="76"/>
      <c r="D541" s="77"/>
      <c r="E541" s="78"/>
      <c r="F541" s="78"/>
      <c r="G541" s="78"/>
      <c r="H541" s="79"/>
      <c r="I541" s="77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</row>
    <row r="542" ht="10.5" customHeight="1">
      <c r="A542" s="76"/>
      <c r="B542" s="76"/>
      <c r="C542" s="76"/>
      <c r="D542" s="77"/>
      <c r="E542" s="78"/>
      <c r="F542" s="78"/>
      <c r="G542" s="78"/>
      <c r="H542" s="79"/>
      <c r="I542" s="77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</row>
    <row r="543" ht="10.5" customHeight="1">
      <c r="A543" s="76"/>
      <c r="B543" s="76"/>
      <c r="C543" s="76"/>
      <c r="D543" s="77"/>
      <c r="E543" s="78"/>
      <c r="F543" s="78"/>
      <c r="G543" s="78"/>
      <c r="H543" s="79"/>
      <c r="I543" s="77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</row>
    <row r="544" ht="10.5" customHeight="1">
      <c r="A544" s="76"/>
      <c r="B544" s="76"/>
      <c r="C544" s="76"/>
      <c r="D544" s="77"/>
      <c r="E544" s="78"/>
      <c r="F544" s="78"/>
      <c r="G544" s="78"/>
      <c r="H544" s="79"/>
      <c r="I544" s="77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</row>
    <row r="545" ht="10.5" customHeight="1">
      <c r="A545" s="76"/>
      <c r="B545" s="76"/>
      <c r="C545" s="76"/>
      <c r="D545" s="77"/>
      <c r="E545" s="78"/>
      <c r="F545" s="78"/>
      <c r="G545" s="78"/>
      <c r="H545" s="79"/>
      <c r="I545" s="77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</row>
    <row r="546" ht="10.5" customHeight="1">
      <c r="A546" s="76"/>
      <c r="B546" s="76"/>
      <c r="C546" s="76"/>
      <c r="D546" s="77"/>
      <c r="E546" s="78"/>
      <c r="F546" s="78"/>
      <c r="G546" s="78"/>
      <c r="H546" s="79"/>
      <c r="I546" s="77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</row>
    <row r="547" ht="10.5" customHeight="1">
      <c r="A547" s="76"/>
      <c r="B547" s="76"/>
      <c r="C547" s="76"/>
      <c r="D547" s="77"/>
      <c r="E547" s="78"/>
      <c r="F547" s="78"/>
      <c r="G547" s="78"/>
      <c r="H547" s="79"/>
      <c r="I547" s="77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</row>
    <row r="548" ht="10.5" customHeight="1">
      <c r="A548" s="76"/>
      <c r="B548" s="76"/>
      <c r="C548" s="76"/>
      <c r="D548" s="77"/>
      <c r="E548" s="78"/>
      <c r="F548" s="78"/>
      <c r="G548" s="78"/>
      <c r="H548" s="79"/>
      <c r="I548" s="77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</row>
    <row r="549" ht="10.5" customHeight="1">
      <c r="A549" s="76"/>
      <c r="B549" s="76"/>
      <c r="C549" s="76"/>
      <c r="D549" s="77"/>
      <c r="E549" s="78"/>
      <c r="F549" s="78"/>
      <c r="G549" s="78"/>
      <c r="H549" s="79"/>
      <c r="I549" s="77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</row>
    <row r="550" ht="10.5" customHeight="1">
      <c r="A550" s="76"/>
      <c r="B550" s="76"/>
      <c r="C550" s="76"/>
      <c r="D550" s="77"/>
      <c r="E550" s="78"/>
      <c r="F550" s="78"/>
      <c r="G550" s="78"/>
      <c r="H550" s="79"/>
      <c r="I550" s="77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</row>
    <row r="551" ht="10.5" customHeight="1">
      <c r="A551" s="76"/>
      <c r="B551" s="76"/>
      <c r="C551" s="76"/>
      <c r="D551" s="77"/>
      <c r="E551" s="78"/>
      <c r="F551" s="78"/>
      <c r="G551" s="78"/>
      <c r="H551" s="79"/>
      <c r="I551" s="77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</row>
    <row r="552" ht="10.5" customHeight="1">
      <c r="A552" s="76"/>
      <c r="B552" s="76"/>
      <c r="C552" s="76"/>
      <c r="D552" s="77"/>
      <c r="E552" s="78"/>
      <c r="F552" s="78"/>
      <c r="G552" s="78"/>
      <c r="H552" s="79"/>
      <c r="I552" s="77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</row>
    <row r="553" ht="10.5" customHeight="1">
      <c r="A553" s="76"/>
      <c r="B553" s="76"/>
      <c r="C553" s="76"/>
      <c r="D553" s="77"/>
      <c r="E553" s="78"/>
      <c r="F553" s="78"/>
      <c r="G553" s="78"/>
      <c r="H553" s="79"/>
      <c r="I553" s="77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</row>
    <row r="554" ht="10.5" customHeight="1">
      <c r="A554" s="76"/>
      <c r="B554" s="76"/>
      <c r="C554" s="76"/>
      <c r="D554" s="77"/>
      <c r="E554" s="78"/>
      <c r="F554" s="78"/>
      <c r="G554" s="78"/>
      <c r="H554" s="79"/>
      <c r="I554" s="77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</row>
    <row r="555" ht="10.5" customHeight="1">
      <c r="A555" s="76"/>
      <c r="B555" s="76"/>
      <c r="C555" s="76"/>
      <c r="D555" s="77"/>
      <c r="E555" s="78"/>
      <c r="F555" s="78"/>
      <c r="G555" s="78"/>
      <c r="H555" s="79"/>
      <c r="I555" s="77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</row>
    <row r="556" ht="10.5" customHeight="1">
      <c r="A556" s="76"/>
      <c r="B556" s="76"/>
      <c r="C556" s="76"/>
      <c r="D556" s="77"/>
      <c r="E556" s="78"/>
      <c r="F556" s="78"/>
      <c r="G556" s="78"/>
      <c r="H556" s="79"/>
      <c r="I556" s="77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</row>
    <row r="557" ht="10.5" customHeight="1">
      <c r="A557" s="76"/>
      <c r="B557" s="76"/>
      <c r="C557" s="76"/>
      <c r="D557" s="77"/>
      <c r="E557" s="78"/>
      <c r="F557" s="78"/>
      <c r="G557" s="78"/>
      <c r="H557" s="79"/>
      <c r="I557" s="77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</row>
    <row r="558" ht="10.5" customHeight="1">
      <c r="A558" s="76"/>
      <c r="B558" s="76"/>
      <c r="C558" s="76"/>
      <c r="D558" s="77"/>
      <c r="E558" s="78"/>
      <c r="F558" s="78"/>
      <c r="G558" s="78"/>
      <c r="H558" s="79"/>
      <c r="I558" s="77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</row>
    <row r="559" ht="10.5" customHeight="1">
      <c r="A559" s="76"/>
      <c r="B559" s="76"/>
      <c r="C559" s="76"/>
      <c r="D559" s="77"/>
      <c r="E559" s="78"/>
      <c r="F559" s="78"/>
      <c r="G559" s="78"/>
      <c r="H559" s="79"/>
      <c r="I559" s="77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</row>
    <row r="560" ht="10.5" customHeight="1">
      <c r="A560" s="76"/>
      <c r="B560" s="76"/>
      <c r="C560" s="76"/>
      <c r="D560" s="77"/>
      <c r="E560" s="78"/>
      <c r="F560" s="78"/>
      <c r="G560" s="78"/>
      <c r="H560" s="79"/>
      <c r="I560" s="77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</row>
    <row r="561" ht="10.5" customHeight="1">
      <c r="A561" s="76"/>
      <c r="B561" s="76"/>
      <c r="C561" s="76"/>
      <c r="D561" s="77"/>
      <c r="E561" s="78"/>
      <c r="F561" s="78"/>
      <c r="G561" s="78"/>
      <c r="H561" s="79"/>
      <c r="I561" s="77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</row>
    <row r="562" ht="10.5" customHeight="1">
      <c r="A562" s="76"/>
      <c r="B562" s="76"/>
      <c r="C562" s="76"/>
      <c r="D562" s="77"/>
      <c r="E562" s="78"/>
      <c r="F562" s="78"/>
      <c r="G562" s="78"/>
      <c r="H562" s="79"/>
      <c r="I562" s="77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</row>
    <row r="563" ht="10.5" customHeight="1">
      <c r="A563" s="76"/>
      <c r="B563" s="76"/>
      <c r="C563" s="76"/>
      <c r="D563" s="77"/>
      <c r="E563" s="78"/>
      <c r="F563" s="78"/>
      <c r="G563" s="78"/>
      <c r="H563" s="79"/>
      <c r="I563" s="77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</row>
    <row r="564" ht="10.5" customHeight="1">
      <c r="A564" s="76"/>
      <c r="B564" s="76"/>
      <c r="C564" s="76"/>
      <c r="D564" s="77"/>
      <c r="E564" s="78"/>
      <c r="F564" s="78"/>
      <c r="G564" s="78"/>
      <c r="H564" s="79"/>
      <c r="I564" s="77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</row>
    <row r="565" ht="10.5" customHeight="1">
      <c r="A565" s="76"/>
      <c r="B565" s="76"/>
      <c r="C565" s="76"/>
      <c r="D565" s="77"/>
      <c r="E565" s="78"/>
      <c r="F565" s="78"/>
      <c r="G565" s="78"/>
      <c r="H565" s="79"/>
      <c r="I565" s="77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</row>
    <row r="566" ht="10.5" customHeight="1">
      <c r="A566" s="76"/>
      <c r="B566" s="76"/>
      <c r="C566" s="76"/>
      <c r="D566" s="77"/>
      <c r="E566" s="78"/>
      <c r="F566" s="78"/>
      <c r="G566" s="78"/>
      <c r="H566" s="79"/>
      <c r="I566" s="77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</row>
    <row r="567" ht="10.5" customHeight="1">
      <c r="A567" s="76"/>
      <c r="B567" s="76"/>
      <c r="C567" s="76"/>
      <c r="D567" s="77"/>
      <c r="E567" s="78"/>
      <c r="F567" s="78"/>
      <c r="G567" s="78"/>
      <c r="H567" s="79"/>
      <c r="I567" s="77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</row>
    <row r="568" ht="10.5" customHeight="1">
      <c r="A568" s="76"/>
      <c r="B568" s="76"/>
      <c r="C568" s="76"/>
      <c r="D568" s="77"/>
      <c r="E568" s="78"/>
      <c r="F568" s="78"/>
      <c r="G568" s="78"/>
      <c r="H568" s="79"/>
      <c r="I568" s="77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</row>
    <row r="569" ht="10.5" customHeight="1">
      <c r="A569" s="76"/>
      <c r="B569" s="76"/>
      <c r="C569" s="76"/>
      <c r="D569" s="77"/>
      <c r="E569" s="78"/>
      <c r="F569" s="78"/>
      <c r="G569" s="78"/>
      <c r="H569" s="79"/>
      <c r="I569" s="77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</row>
    <row r="570" ht="10.5" customHeight="1">
      <c r="A570" s="76"/>
      <c r="B570" s="76"/>
      <c r="C570" s="76"/>
      <c r="D570" s="77"/>
      <c r="E570" s="78"/>
      <c r="F570" s="78"/>
      <c r="G570" s="78"/>
      <c r="H570" s="79"/>
      <c r="I570" s="77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</row>
    <row r="571" ht="10.5" customHeight="1">
      <c r="A571" s="76"/>
      <c r="B571" s="76"/>
      <c r="C571" s="76"/>
      <c r="D571" s="77"/>
      <c r="E571" s="78"/>
      <c r="F571" s="78"/>
      <c r="G571" s="78"/>
      <c r="H571" s="79"/>
      <c r="I571" s="77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</row>
    <row r="572" ht="10.5" customHeight="1">
      <c r="A572" s="76"/>
      <c r="B572" s="76"/>
      <c r="C572" s="76"/>
      <c r="D572" s="77"/>
      <c r="E572" s="78"/>
      <c r="F572" s="78"/>
      <c r="G572" s="78"/>
      <c r="H572" s="79"/>
      <c r="I572" s="77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</row>
    <row r="573" ht="10.5" customHeight="1">
      <c r="A573" s="76"/>
      <c r="B573" s="76"/>
      <c r="C573" s="76"/>
      <c r="D573" s="77"/>
      <c r="E573" s="78"/>
      <c r="F573" s="78"/>
      <c r="G573" s="78"/>
      <c r="H573" s="79"/>
      <c r="I573" s="77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</row>
    <row r="574" ht="10.5" customHeight="1">
      <c r="A574" s="76"/>
      <c r="B574" s="76"/>
      <c r="C574" s="76"/>
      <c r="D574" s="77"/>
      <c r="E574" s="78"/>
      <c r="F574" s="78"/>
      <c r="G574" s="78"/>
      <c r="H574" s="79"/>
      <c r="I574" s="77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</row>
    <row r="575" ht="10.5" customHeight="1">
      <c r="A575" s="76"/>
      <c r="B575" s="76"/>
      <c r="C575" s="76"/>
      <c r="D575" s="77"/>
      <c r="E575" s="78"/>
      <c r="F575" s="78"/>
      <c r="G575" s="78"/>
      <c r="H575" s="79"/>
      <c r="I575" s="77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</row>
    <row r="576" ht="10.5" customHeight="1">
      <c r="A576" s="76"/>
      <c r="B576" s="76"/>
      <c r="C576" s="76"/>
      <c r="D576" s="77"/>
      <c r="E576" s="78"/>
      <c r="F576" s="78"/>
      <c r="G576" s="78"/>
      <c r="H576" s="79"/>
      <c r="I576" s="77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</row>
    <row r="577" ht="10.5" customHeight="1">
      <c r="A577" s="76"/>
      <c r="B577" s="76"/>
      <c r="C577" s="76"/>
      <c r="D577" s="77"/>
      <c r="E577" s="78"/>
      <c r="F577" s="78"/>
      <c r="G577" s="78"/>
      <c r="H577" s="79"/>
      <c r="I577" s="77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</row>
    <row r="578" ht="10.5" customHeight="1">
      <c r="A578" s="76"/>
      <c r="B578" s="76"/>
      <c r="C578" s="76"/>
      <c r="D578" s="77"/>
      <c r="E578" s="78"/>
      <c r="F578" s="78"/>
      <c r="G578" s="78"/>
      <c r="H578" s="79"/>
      <c r="I578" s="77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</row>
    <row r="579" ht="10.5" customHeight="1">
      <c r="A579" s="76"/>
      <c r="B579" s="76"/>
      <c r="C579" s="76"/>
      <c r="D579" s="77"/>
      <c r="E579" s="78"/>
      <c r="F579" s="78"/>
      <c r="G579" s="78"/>
      <c r="H579" s="79"/>
      <c r="I579" s="77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</row>
    <row r="580" ht="10.5" customHeight="1">
      <c r="A580" s="76"/>
      <c r="B580" s="76"/>
      <c r="C580" s="76"/>
      <c r="D580" s="77"/>
      <c r="E580" s="78"/>
      <c r="F580" s="78"/>
      <c r="G580" s="78"/>
      <c r="H580" s="79"/>
      <c r="I580" s="77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</row>
    <row r="581" ht="10.5" customHeight="1">
      <c r="A581" s="76"/>
      <c r="B581" s="76"/>
      <c r="C581" s="76"/>
      <c r="D581" s="77"/>
      <c r="E581" s="78"/>
      <c r="F581" s="78"/>
      <c r="G581" s="78"/>
      <c r="H581" s="79"/>
      <c r="I581" s="77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</row>
    <row r="582" ht="10.5" customHeight="1">
      <c r="A582" s="76"/>
      <c r="B582" s="76"/>
      <c r="C582" s="76"/>
      <c r="D582" s="77"/>
      <c r="E582" s="78"/>
      <c r="F582" s="78"/>
      <c r="G582" s="78"/>
      <c r="H582" s="79"/>
      <c r="I582" s="77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</row>
    <row r="583" ht="10.5" customHeight="1">
      <c r="A583" s="76"/>
      <c r="B583" s="76"/>
      <c r="C583" s="76"/>
      <c r="D583" s="77"/>
      <c r="E583" s="78"/>
      <c r="F583" s="78"/>
      <c r="G583" s="78"/>
      <c r="H583" s="79"/>
      <c r="I583" s="77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</row>
    <row r="584" ht="10.5" customHeight="1">
      <c r="A584" s="76"/>
      <c r="B584" s="76"/>
      <c r="C584" s="76"/>
      <c r="D584" s="77"/>
      <c r="E584" s="78"/>
      <c r="F584" s="78"/>
      <c r="G584" s="78"/>
      <c r="H584" s="79"/>
      <c r="I584" s="77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</row>
    <row r="585" ht="10.5" customHeight="1">
      <c r="A585" s="76"/>
      <c r="B585" s="76"/>
      <c r="C585" s="76"/>
      <c r="D585" s="77"/>
      <c r="E585" s="78"/>
      <c r="F585" s="78"/>
      <c r="G585" s="78"/>
      <c r="H585" s="79"/>
      <c r="I585" s="77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</row>
    <row r="586" ht="10.5" customHeight="1">
      <c r="A586" s="76"/>
      <c r="B586" s="76"/>
      <c r="C586" s="76"/>
      <c r="D586" s="77"/>
      <c r="E586" s="78"/>
      <c r="F586" s="78"/>
      <c r="G586" s="78"/>
      <c r="H586" s="79"/>
      <c r="I586" s="77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</row>
    <row r="587" ht="10.5" customHeight="1">
      <c r="A587" s="76"/>
      <c r="B587" s="76"/>
      <c r="C587" s="76"/>
      <c r="D587" s="77"/>
      <c r="E587" s="78"/>
      <c r="F587" s="78"/>
      <c r="G587" s="78"/>
      <c r="H587" s="79"/>
      <c r="I587" s="77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</row>
    <row r="588" ht="10.5" customHeight="1">
      <c r="A588" s="76"/>
      <c r="B588" s="76"/>
      <c r="C588" s="76"/>
      <c r="D588" s="77"/>
      <c r="E588" s="78"/>
      <c r="F588" s="78"/>
      <c r="G588" s="78"/>
      <c r="H588" s="79"/>
      <c r="I588" s="77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</row>
    <row r="589" ht="10.5" customHeight="1">
      <c r="A589" s="76"/>
      <c r="B589" s="76"/>
      <c r="C589" s="76"/>
      <c r="D589" s="77"/>
      <c r="E589" s="78"/>
      <c r="F589" s="78"/>
      <c r="G589" s="78"/>
      <c r="H589" s="79"/>
      <c r="I589" s="77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</row>
    <row r="590" ht="10.5" customHeight="1">
      <c r="A590" s="76"/>
      <c r="B590" s="76"/>
      <c r="C590" s="76"/>
      <c r="D590" s="77"/>
      <c r="E590" s="78"/>
      <c r="F590" s="78"/>
      <c r="G590" s="78"/>
      <c r="H590" s="79"/>
      <c r="I590" s="77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</row>
    <row r="591" ht="10.5" customHeight="1">
      <c r="A591" s="76"/>
      <c r="B591" s="76"/>
      <c r="C591" s="76"/>
      <c r="D591" s="77"/>
      <c r="E591" s="78"/>
      <c r="F591" s="78"/>
      <c r="G591" s="78"/>
      <c r="H591" s="79"/>
      <c r="I591" s="77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</row>
    <row r="592" ht="10.5" customHeight="1">
      <c r="A592" s="76"/>
      <c r="B592" s="76"/>
      <c r="C592" s="76"/>
      <c r="D592" s="77"/>
      <c r="E592" s="78"/>
      <c r="F592" s="78"/>
      <c r="G592" s="78"/>
      <c r="H592" s="79"/>
      <c r="I592" s="77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</row>
    <row r="593" ht="10.5" customHeight="1">
      <c r="A593" s="76"/>
      <c r="B593" s="76"/>
      <c r="C593" s="76"/>
      <c r="D593" s="77"/>
      <c r="E593" s="78"/>
      <c r="F593" s="78"/>
      <c r="G593" s="78"/>
      <c r="H593" s="79"/>
      <c r="I593" s="77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</row>
    <row r="594" ht="10.5" customHeight="1">
      <c r="A594" s="76"/>
      <c r="B594" s="76"/>
      <c r="C594" s="76"/>
      <c r="D594" s="77"/>
      <c r="E594" s="78"/>
      <c r="F594" s="78"/>
      <c r="G594" s="78"/>
      <c r="H594" s="79"/>
      <c r="I594" s="77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</row>
    <row r="595" ht="10.5" customHeight="1">
      <c r="A595" s="76"/>
      <c r="B595" s="76"/>
      <c r="C595" s="76"/>
      <c r="D595" s="77"/>
      <c r="E595" s="78"/>
      <c r="F595" s="78"/>
      <c r="G595" s="78"/>
      <c r="H595" s="79"/>
      <c r="I595" s="77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</row>
    <row r="596" ht="10.5" customHeight="1">
      <c r="A596" s="76"/>
      <c r="B596" s="76"/>
      <c r="C596" s="76"/>
      <c r="D596" s="77"/>
      <c r="E596" s="78"/>
      <c r="F596" s="78"/>
      <c r="G596" s="78"/>
      <c r="H596" s="79"/>
      <c r="I596" s="77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</row>
    <row r="597" ht="10.5" customHeight="1">
      <c r="A597" s="76"/>
      <c r="B597" s="76"/>
      <c r="C597" s="76"/>
      <c r="D597" s="77"/>
      <c r="E597" s="78"/>
      <c r="F597" s="78"/>
      <c r="G597" s="78"/>
      <c r="H597" s="79"/>
      <c r="I597" s="77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</row>
    <row r="598" ht="10.5" customHeight="1">
      <c r="A598" s="76"/>
      <c r="B598" s="76"/>
      <c r="C598" s="76"/>
      <c r="D598" s="77"/>
      <c r="E598" s="78"/>
      <c r="F598" s="78"/>
      <c r="G598" s="78"/>
      <c r="H598" s="79"/>
      <c r="I598" s="77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</row>
    <row r="599" ht="10.5" customHeight="1">
      <c r="A599" s="76"/>
      <c r="B599" s="76"/>
      <c r="C599" s="76"/>
      <c r="D599" s="77"/>
      <c r="E599" s="78"/>
      <c r="F599" s="78"/>
      <c r="G599" s="78"/>
      <c r="H599" s="79"/>
      <c r="I599" s="77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</row>
    <row r="600" ht="10.5" customHeight="1">
      <c r="A600" s="76"/>
      <c r="B600" s="76"/>
      <c r="C600" s="76"/>
      <c r="D600" s="77"/>
      <c r="E600" s="78"/>
      <c r="F600" s="78"/>
      <c r="G600" s="78"/>
      <c r="H600" s="79"/>
      <c r="I600" s="77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</row>
    <row r="601" ht="10.5" customHeight="1">
      <c r="A601" s="76"/>
      <c r="B601" s="76"/>
      <c r="C601" s="76"/>
      <c r="D601" s="77"/>
      <c r="E601" s="78"/>
      <c r="F601" s="78"/>
      <c r="G601" s="78"/>
      <c r="H601" s="79"/>
      <c r="I601" s="77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</row>
    <row r="602" ht="10.5" customHeight="1">
      <c r="A602" s="76"/>
      <c r="B602" s="76"/>
      <c r="C602" s="76"/>
      <c r="D602" s="77"/>
      <c r="E602" s="78"/>
      <c r="F602" s="78"/>
      <c r="G602" s="78"/>
      <c r="H602" s="79"/>
      <c r="I602" s="77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</row>
    <row r="603" ht="10.5" customHeight="1">
      <c r="A603" s="76"/>
      <c r="B603" s="76"/>
      <c r="C603" s="76"/>
      <c r="D603" s="77"/>
      <c r="E603" s="78"/>
      <c r="F603" s="78"/>
      <c r="G603" s="78"/>
      <c r="H603" s="79"/>
      <c r="I603" s="77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</row>
    <row r="604" ht="10.5" customHeight="1">
      <c r="A604" s="76"/>
      <c r="B604" s="76"/>
      <c r="C604" s="76"/>
      <c r="D604" s="77"/>
      <c r="E604" s="78"/>
      <c r="F604" s="78"/>
      <c r="G604" s="78"/>
      <c r="H604" s="79"/>
      <c r="I604" s="77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</row>
    <row r="605" ht="10.5" customHeight="1">
      <c r="A605" s="76"/>
      <c r="B605" s="76"/>
      <c r="C605" s="76"/>
      <c r="D605" s="77"/>
      <c r="E605" s="78"/>
      <c r="F605" s="78"/>
      <c r="G605" s="78"/>
      <c r="H605" s="79"/>
      <c r="I605" s="77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</row>
    <row r="606" ht="10.5" customHeight="1">
      <c r="A606" s="76"/>
      <c r="B606" s="76"/>
      <c r="C606" s="76"/>
      <c r="D606" s="77"/>
      <c r="E606" s="78"/>
      <c r="F606" s="78"/>
      <c r="G606" s="78"/>
      <c r="H606" s="79"/>
      <c r="I606" s="77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</row>
    <row r="607" ht="10.5" customHeight="1">
      <c r="A607" s="76"/>
      <c r="B607" s="76"/>
      <c r="C607" s="76"/>
      <c r="D607" s="77"/>
      <c r="E607" s="78"/>
      <c r="F607" s="78"/>
      <c r="G607" s="78"/>
      <c r="H607" s="79"/>
      <c r="I607" s="77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</row>
    <row r="608" ht="10.5" customHeight="1">
      <c r="A608" s="76"/>
      <c r="B608" s="76"/>
      <c r="C608" s="76"/>
      <c r="D608" s="77"/>
      <c r="E608" s="78"/>
      <c r="F608" s="78"/>
      <c r="G608" s="78"/>
      <c r="H608" s="79"/>
      <c r="I608" s="77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</row>
    <row r="609" ht="10.5" customHeight="1">
      <c r="A609" s="76"/>
      <c r="B609" s="76"/>
      <c r="C609" s="76"/>
      <c r="D609" s="77"/>
      <c r="E609" s="78"/>
      <c r="F609" s="78"/>
      <c r="G609" s="78"/>
      <c r="H609" s="79"/>
      <c r="I609" s="77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</row>
    <row r="610" ht="10.5" customHeight="1">
      <c r="A610" s="76"/>
      <c r="B610" s="76"/>
      <c r="C610" s="76"/>
      <c r="D610" s="77"/>
      <c r="E610" s="78"/>
      <c r="F610" s="78"/>
      <c r="G610" s="78"/>
      <c r="H610" s="79"/>
      <c r="I610" s="77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</row>
    <row r="611" ht="10.5" customHeight="1">
      <c r="A611" s="76"/>
      <c r="B611" s="76"/>
      <c r="C611" s="76"/>
      <c r="D611" s="77"/>
      <c r="E611" s="78"/>
      <c r="F611" s="78"/>
      <c r="G611" s="78"/>
      <c r="H611" s="79"/>
      <c r="I611" s="77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</row>
    <row r="612" ht="10.5" customHeight="1">
      <c r="A612" s="76"/>
      <c r="B612" s="76"/>
      <c r="C612" s="76"/>
      <c r="D612" s="77"/>
      <c r="E612" s="78"/>
      <c r="F612" s="78"/>
      <c r="G612" s="78"/>
      <c r="H612" s="79"/>
      <c r="I612" s="77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</row>
    <row r="613" ht="10.5" customHeight="1">
      <c r="A613" s="76"/>
      <c r="B613" s="76"/>
      <c r="C613" s="76"/>
      <c r="D613" s="77"/>
      <c r="E613" s="78"/>
      <c r="F613" s="78"/>
      <c r="G613" s="78"/>
      <c r="H613" s="79"/>
      <c r="I613" s="77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</row>
    <row r="614" ht="10.5" customHeight="1">
      <c r="A614" s="76"/>
      <c r="B614" s="76"/>
      <c r="C614" s="76"/>
      <c r="D614" s="77"/>
      <c r="E614" s="78"/>
      <c r="F614" s="78"/>
      <c r="G614" s="78"/>
      <c r="H614" s="79"/>
      <c r="I614" s="77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</row>
    <row r="615" ht="10.5" customHeight="1">
      <c r="A615" s="76"/>
      <c r="B615" s="76"/>
      <c r="C615" s="76"/>
      <c r="D615" s="77"/>
      <c r="E615" s="78"/>
      <c r="F615" s="78"/>
      <c r="G615" s="78"/>
      <c r="H615" s="79"/>
      <c r="I615" s="77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</row>
    <row r="616" ht="10.5" customHeight="1">
      <c r="A616" s="76"/>
      <c r="B616" s="76"/>
      <c r="C616" s="76"/>
      <c r="D616" s="77"/>
      <c r="E616" s="78"/>
      <c r="F616" s="78"/>
      <c r="G616" s="78"/>
      <c r="H616" s="79"/>
      <c r="I616" s="77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</row>
    <row r="617" ht="10.5" customHeight="1">
      <c r="A617" s="76"/>
      <c r="B617" s="76"/>
      <c r="C617" s="76"/>
      <c r="D617" s="77"/>
      <c r="E617" s="78"/>
      <c r="F617" s="78"/>
      <c r="G617" s="78"/>
      <c r="H617" s="79"/>
      <c r="I617" s="77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</row>
    <row r="618" ht="10.5" customHeight="1">
      <c r="A618" s="76"/>
      <c r="B618" s="76"/>
      <c r="C618" s="76"/>
      <c r="D618" s="77"/>
      <c r="E618" s="78"/>
      <c r="F618" s="78"/>
      <c r="G618" s="78"/>
      <c r="H618" s="79"/>
      <c r="I618" s="77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</row>
    <row r="619" ht="10.5" customHeight="1">
      <c r="A619" s="76"/>
      <c r="B619" s="76"/>
      <c r="C619" s="76"/>
      <c r="D619" s="77"/>
      <c r="E619" s="78"/>
      <c r="F619" s="78"/>
      <c r="G619" s="78"/>
      <c r="H619" s="79"/>
      <c r="I619" s="77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</row>
    <row r="620" ht="10.5" customHeight="1">
      <c r="A620" s="76"/>
      <c r="B620" s="76"/>
      <c r="C620" s="76"/>
      <c r="D620" s="77"/>
      <c r="E620" s="78"/>
      <c r="F620" s="78"/>
      <c r="G620" s="78"/>
      <c r="H620" s="79"/>
      <c r="I620" s="77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</row>
    <row r="621" ht="10.5" customHeight="1">
      <c r="A621" s="76"/>
      <c r="B621" s="76"/>
      <c r="C621" s="76"/>
      <c r="D621" s="77"/>
      <c r="E621" s="78"/>
      <c r="F621" s="78"/>
      <c r="G621" s="78"/>
      <c r="H621" s="79"/>
      <c r="I621" s="77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</row>
    <row r="622" ht="10.5" customHeight="1">
      <c r="A622" s="76"/>
      <c r="B622" s="76"/>
      <c r="C622" s="76"/>
      <c r="D622" s="77"/>
      <c r="E622" s="78"/>
      <c r="F622" s="78"/>
      <c r="G622" s="78"/>
      <c r="H622" s="79"/>
      <c r="I622" s="77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</row>
    <row r="623" ht="10.5" customHeight="1">
      <c r="A623" s="76"/>
      <c r="B623" s="76"/>
      <c r="C623" s="76"/>
      <c r="D623" s="77"/>
      <c r="E623" s="78"/>
      <c r="F623" s="78"/>
      <c r="G623" s="78"/>
      <c r="H623" s="79"/>
      <c r="I623" s="77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</row>
    <row r="624" ht="10.5" customHeight="1">
      <c r="A624" s="76"/>
      <c r="B624" s="76"/>
      <c r="C624" s="76"/>
      <c r="D624" s="77"/>
      <c r="E624" s="78"/>
      <c r="F624" s="78"/>
      <c r="G624" s="78"/>
      <c r="H624" s="79"/>
      <c r="I624" s="77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</row>
    <row r="625" ht="10.5" customHeight="1">
      <c r="A625" s="76"/>
      <c r="B625" s="76"/>
      <c r="C625" s="76"/>
      <c r="D625" s="77"/>
      <c r="E625" s="78"/>
      <c r="F625" s="78"/>
      <c r="G625" s="78"/>
      <c r="H625" s="79"/>
      <c r="I625" s="77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</row>
    <row r="626" ht="10.5" customHeight="1">
      <c r="A626" s="76"/>
      <c r="B626" s="76"/>
      <c r="C626" s="76"/>
      <c r="D626" s="77"/>
      <c r="E626" s="78"/>
      <c r="F626" s="78"/>
      <c r="G626" s="78"/>
      <c r="H626" s="79"/>
      <c r="I626" s="77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</row>
    <row r="627" ht="10.5" customHeight="1">
      <c r="A627" s="76"/>
      <c r="B627" s="76"/>
      <c r="C627" s="76"/>
      <c r="D627" s="77"/>
      <c r="E627" s="78"/>
      <c r="F627" s="78"/>
      <c r="G627" s="78"/>
      <c r="H627" s="79"/>
      <c r="I627" s="77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</row>
    <row r="628" ht="10.5" customHeight="1">
      <c r="A628" s="76"/>
      <c r="B628" s="76"/>
      <c r="C628" s="76"/>
      <c r="D628" s="77"/>
      <c r="E628" s="78"/>
      <c r="F628" s="78"/>
      <c r="G628" s="78"/>
      <c r="H628" s="79"/>
      <c r="I628" s="77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</row>
    <row r="629" ht="10.5" customHeight="1">
      <c r="A629" s="76"/>
      <c r="B629" s="76"/>
      <c r="C629" s="76"/>
      <c r="D629" s="77"/>
      <c r="E629" s="78"/>
      <c r="F629" s="78"/>
      <c r="G629" s="78"/>
      <c r="H629" s="79"/>
      <c r="I629" s="77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</row>
    <row r="630" ht="10.5" customHeight="1">
      <c r="A630" s="76"/>
      <c r="B630" s="76"/>
      <c r="C630" s="76"/>
      <c r="D630" s="77"/>
      <c r="E630" s="78"/>
      <c r="F630" s="78"/>
      <c r="G630" s="78"/>
      <c r="H630" s="79"/>
      <c r="I630" s="77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</row>
    <row r="631" ht="10.5" customHeight="1">
      <c r="A631" s="76"/>
      <c r="B631" s="76"/>
      <c r="C631" s="76"/>
      <c r="D631" s="77"/>
      <c r="E631" s="78"/>
      <c r="F631" s="78"/>
      <c r="G631" s="78"/>
      <c r="H631" s="79"/>
      <c r="I631" s="77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</row>
    <row r="632" ht="10.5" customHeight="1">
      <c r="A632" s="76"/>
      <c r="B632" s="76"/>
      <c r="C632" s="76"/>
      <c r="D632" s="77"/>
      <c r="E632" s="78"/>
      <c r="F632" s="78"/>
      <c r="G632" s="78"/>
      <c r="H632" s="79"/>
      <c r="I632" s="77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</row>
    <row r="633" ht="10.5" customHeight="1">
      <c r="A633" s="76"/>
      <c r="B633" s="76"/>
      <c r="C633" s="76"/>
      <c r="D633" s="77"/>
      <c r="E633" s="78"/>
      <c r="F633" s="78"/>
      <c r="G633" s="78"/>
      <c r="H633" s="79"/>
      <c r="I633" s="77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</row>
    <row r="634" ht="10.5" customHeight="1">
      <c r="A634" s="76"/>
      <c r="B634" s="76"/>
      <c r="C634" s="76"/>
      <c r="D634" s="77"/>
      <c r="E634" s="78"/>
      <c r="F634" s="78"/>
      <c r="G634" s="78"/>
      <c r="H634" s="79"/>
      <c r="I634" s="77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</row>
    <row r="635" ht="10.5" customHeight="1">
      <c r="A635" s="76"/>
      <c r="B635" s="76"/>
      <c r="C635" s="76"/>
      <c r="D635" s="77"/>
      <c r="E635" s="78"/>
      <c r="F635" s="78"/>
      <c r="G635" s="78"/>
      <c r="H635" s="79"/>
      <c r="I635" s="77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</row>
    <row r="636" ht="10.5" customHeight="1">
      <c r="A636" s="76"/>
      <c r="B636" s="76"/>
      <c r="C636" s="76"/>
      <c r="D636" s="77"/>
      <c r="E636" s="78"/>
      <c r="F636" s="78"/>
      <c r="G636" s="78"/>
      <c r="H636" s="79"/>
      <c r="I636" s="77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</row>
    <row r="637" ht="10.5" customHeight="1">
      <c r="A637" s="76"/>
      <c r="B637" s="76"/>
      <c r="C637" s="76"/>
      <c r="D637" s="77"/>
      <c r="E637" s="78"/>
      <c r="F637" s="78"/>
      <c r="G637" s="78"/>
      <c r="H637" s="79"/>
      <c r="I637" s="77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</row>
    <row r="638" ht="10.5" customHeight="1">
      <c r="A638" s="76"/>
      <c r="B638" s="76"/>
      <c r="C638" s="76"/>
      <c r="D638" s="77"/>
      <c r="E638" s="78"/>
      <c r="F638" s="78"/>
      <c r="G638" s="78"/>
      <c r="H638" s="79"/>
      <c r="I638" s="77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</row>
    <row r="639" ht="10.5" customHeight="1">
      <c r="A639" s="76"/>
      <c r="B639" s="76"/>
      <c r="C639" s="76"/>
      <c r="D639" s="77"/>
      <c r="E639" s="78"/>
      <c r="F639" s="78"/>
      <c r="G639" s="78"/>
      <c r="H639" s="79"/>
      <c r="I639" s="77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</row>
    <row r="640" ht="10.5" customHeight="1">
      <c r="A640" s="76"/>
      <c r="B640" s="76"/>
      <c r="C640" s="76"/>
      <c r="D640" s="77"/>
      <c r="E640" s="78"/>
      <c r="F640" s="78"/>
      <c r="G640" s="78"/>
      <c r="H640" s="79"/>
      <c r="I640" s="77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</row>
    <row r="641" ht="10.5" customHeight="1">
      <c r="A641" s="76"/>
      <c r="B641" s="76"/>
      <c r="C641" s="76"/>
      <c r="D641" s="77"/>
      <c r="E641" s="78"/>
      <c r="F641" s="78"/>
      <c r="G641" s="78"/>
      <c r="H641" s="79"/>
      <c r="I641" s="77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</row>
    <row r="642" ht="10.5" customHeight="1">
      <c r="A642" s="76"/>
      <c r="B642" s="76"/>
      <c r="C642" s="76"/>
      <c r="D642" s="77"/>
      <c r="E642" s="78"/>
      <c r="F642" s="78"/>
      <c r="G642" s="78"/>
      <c r="H642" s="79"/>
      <c r="I642" s="77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</row>
    <row r="643" ht="10.5" customHeight="1">
      <c r="A643" s="76"/>
      <c r="B643" s="76"/>
      <c r="C643" s="76"/>
      <c r="D643" s="77"/>
      <c r="E643" s="78"/>
      <c r="F643" s="78"/>
      <c r="G643" s="78"/>
      <c r="H643" s="79"/>
      <c r="I643" s="77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</row>
    <row r="644" ht="10.5" customHeight="1">
      <c r="A644" s="76"/>
      <c r="B644" s="76"/>
      <c r="C644" s="76"/>
      <c r="D644" s="77"/>
      <c r="E644" s="78"/>
      <c r="F644" s="78"/>
      <c r="G644" s="78"/>
      <c r="H644" s="79"/>
      <c r="I644" s="77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</row>
    <row r="645" ht="10.5" customHeight="1">
      <c r="A645" s="76"/>
      <c r="B645" s="76"/>
      <c r="C645" s="76"/>
      <c r="D645" s="77"/>
      <c r="E645" s="78"/>
      <c r="F645" s="78"/>
      <c r="G645" s="78"/>
      <c r="H645" s="79"/>
      <c r="I645" s="77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</row>
    <row r="646" ht="10.5" customHeight="1">
      <c r="A646" s="76"/>
      <c r="B646" s="76"/>
      <c r="C646" s="76"/>
      <c r="D646" s="77"/>
      <c r="E646" s="78"/>
      <c r="F646" s="78"/>
      <c r="G646" s="78"/>
      <c r="H646" s="79"/>
      <c r="I646" s="77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</row>
    <row r="647" ht="10.5" customHeight="1">
      <c r="A647" s="76"/>
      <c r="B647" s="76"/>
      <c r="C647" s="76"/>
      <c r="D647" s="77"/>
      <c r="E647" s="78"/>
      <c r="F647" s="78"/>
      <c r="G647" s="78"/>
      <c r="H647" s="79"/>
      <c r="I647" s="77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</row>
    <row r="648" ht="10.5" customHeight="1">
      <c r="A648" s="76"/>
      <c r="B648" s="76"/>
      <c r="C648" s="76"/>
      <c r="D648" s="77"/>
      <c r="E648" s="78"/>
      <c r="F648" s="78"/>
      <c r="G648" s="78"/>
      <c r="H648" s="79"/>
      <c r="I648" s="77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</row>
    <row r="649" ht="10.5" customHeight="1">
      <c r="A649" s="76"/>
      <c r="B649" s="76"/>
      <c r="C649" s="76"/>
      <c r="D649" s="77"/>
      <c r="E649" s="78"/>
      <c r="F649" s="78"/>
      <c r="G649" s="78"/>
      <c r="H649" s="79"/>
      <c r="I649" s="77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</row>
    <row r="650" ht="10.5" customHeight="1">
      <c r="A650" s="76"/>
      <c r="B650" s="76"/>
      <c r="C650" s="76"/>
      <c r="D650" s="77"/>
      <c r="E650" s="78"/>
      <c r="F650" s="78"/>
      <c r="G650" s="78"/>
      <c r="H650" s="79"/>
      <c r="I650" s="77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</row>
    <row r="651" ht="10.5" customHeight="1">
      <c r="A651" s="76"/>
      <c r="B651" s="76"/>
      <c r="C651" s="76"/>
      <c r="D651" s="77"/>
      <c r="E651" s="78"/>
      <c r="F651" s="78"/>
      <c r="G651" s="78"/>
      <c r="H651" s="79"/>
      <c r="I651" s="77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</row>
    <row r="652" ht="10.5" customHeight="1">
      <c r="A652" s="76"/>
      <c r="B652" s="76"/>
      <c r="C652" s="76"/>
      <c r="D652" s="77"/>
      <c r="E652" s="78"/>
      <c r="F652" s="78"/>
      <c r="G652" s="78"/>
      <c r="H652" s="79"/>
      <c r="I652" s="77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</row>
    <row r="653" ht="10.5" customHeight="1">
      <c r="A653" s="76"/>
      <c r="B653" s="76"/>
      <c r="C653" s="76"/>
      <c r="D653" s="77"/>
      <c r="E653" s="78"/>
      <c r="F653" s="78"/>
      <c r="G653" s="78"/>
      <c r="H653" s="79"/>
      <c r="I653" s="77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</row>
    <row r="654" ht="10.5" customHeight="1">
      <c r="A654" s="76"/>
      <c r="B654" s="76"/>
      <c r="C654" s="76"/>
      <c r="D654" s="77"/>
      <c r="E654" s="78"/>
      <c r="F654" s="78"/>
      <c r="G654" s="78"/>
      <c r="H654" s="79"/>
      <c r="I654" s="77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</row>
    <row r="655" ht="10.5" customHeight="1">
      <c r="A655" s="76"/>
      <c r="B655" s="76"/>
      <c r="C655" s="76"/>
      <c r="D655" s="77"/>
      <c r="E655" s="78"/>
      <c r="F655" s="78"/>
      <c r="G655" s="78"/>
      <c r="H655" s="79"/>
      <c r="I655" s="77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</row>
    <row r="656" ht="10.5" customHeight="1">
      <c r="A656" s="76"/>
      <c r="B656" s="76"/>
      <c r="C656" s="76"/>
      <c r="D656" s="77"/>
      <c r="E656" s="78"/>
      <c r="F656" s="78"/>
      <c r="G656" s="78"/>
      <c r="H656" s="79"/>
      <c r="I656" s="77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</row>
    <row r="657" ht="10.5" customHeight="1">
      <c r="A657" s="76"/>
      <c r="B657" s="76"/>
      <c r="C657" s="76"/>
      <c r="D657" s="77"/>
      <c r="E657" s="78"/>
      <c r="F657" s="78"/>
      <c r="G657" s="78"/>
      <c r="H657" s="79"/>
      <c r="I657" s="77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</row>
    <row r="658" ht="10.5" customHeight="1">
      <c r="A658" s="76"/>
      <c r="B658" s="76"/>
      <c r="C658" s="76"/>
      <c r="D658" s="77"/>
      <c r="E658" s="78"/>
      <c r="F658" s="78"/>
      <c r="G658" s="78"/>
      <c r="H658" s="79"/>
      <c r="I658" s="77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</row>
    <row r="659" ht="10.5" customHeight="1">
      <c r="A659" s="76"/>
      <c r="B659" s="76"/>
      <c r="C659" s="76"/>
      <c r="D659" s="77"/>
      <c r="E659" s="78"/>
      <c r="F659" s="78"/>
      <c r="G659" s="78"/>
      <c r="H659" s="79"/>
      <c r="I659" s="77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</row>
    <row r="660" ht="10.5" customHeight="1">
      <c r="A660" s="76"/>
      <c r="B660" s="76"/>
      <c r="C660" s="76"/>
      <c r="D660" s="77"/>
      <c r="E660" s="78"/>
      <c r="F660" s="78"/>
      <c r="G660" s="78"/>
      <c r="H660" s="79"/>
      <c r="I660" s="77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</row>
    <row r="661" ht="10.5" customHeight="1">
      <c r="A661" s="76"/>
      <c r="B661" s="76"/>
      <c r="C661" s="76"/>
      <c r="D661" s="77"/>
      <c r="E661" s="78"/>
      <c r="F661" s="78"/>
      <c r="G661" s="78"/>
      <c r="H661" s="79"/>
      <c r="I661" s="77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</row>
    <row r="662" ht="10.5" customHeight="1">
      <c r="A662" s="76"/>
      <c r="B662" s="76"/>
      <c r="C662" s="76"/>
      <c r="D662" s="77"/>
      <c r="E662" s="78"/>
      <c r="F662" s="78"/>
      <c r="G662" s="78"/>
      <c r="H662" s="79"/>
      <c r="I662" s="77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</row>
    <row r="663" ht="10.5" customHeight="1">
      <c r="A663" s="76"/>
      <c r="B663" s="76"/>
      <c r="C663" s="76"/>
      <c r="D663" s="77"/>
      <c r="E663" s="78"/>
      <c r="F663" s="78"/>
      <c r="G663" s="78"/>
      <c r="H663" s="79"/>
      <c r="I663" s="77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</row>
    <row r="664" ht="10.5" customHeight="1">
      <c r="A664" s="76"/>
      <c r="B664" s="76"/>
      <c r="C664" s="76"/>
      <c r="D664" s="77"/>
      <c r="E664" s="78"/>
      <c r="F664" s="78"/>
      <c r="G664" s="78"/>
      <c r="H664" s="79"/>
      <c r="I664" s="77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</row>
    <row r="665" ht="10.5" customHeight="1">
      <c r="A665" s="76"/>
      <c r="B665" s="76"/>
      <c r="C665" s="76"/>
      <c r="D665" s="77"/>
      <c r="E665" s="78"/>
      <c r="F665" s="78"/>
      <c r="G665" s="78"/>
      <c r="H665" s="79"/>
      <c r="I665" s="77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</row>
    <row r="666" ht="10.5" customHeight="1">
      <c r="A666" s="76"/>
      <c r="B666" s="76"/>
      <c r="C666" s="76"/>
      <c r="D666" s="77"/>
      <c r="E666" s="78"/>
      <c r="F666" s="78"/>
      <c r="G666" s="78"/>
      <c r="H666" s="79"/>
      <c r="I666" s="77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</row>
    <row r="667" ht="10.5" customHeight="1">
      <c r="A667" s="76"/>
      <c r="B667" s="76"/>
      <c r="C667" s="76"/>
      <c r="D667" s="77"/>
      <c r="E667" s="78"/>
      <c r="F667" s="78"/>
      <c r="G667" s="78"/>
      <c r="H667" s="79"/>
      <c r="I667" s="77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</row>
    <row r="668" ht="10.5" customHeight="1">
      <c r="A668" s="76"/>
      <c r="B668" s="76"/>
      <c r="C668" s="76"/>
      <c r="D668" s="77"/>
      <c r="E668" s="78"/>
      <c r="F668" s="78"/>
      <c r="G668" s="78"/>
      <c r="H668" s="79"/>
      <c r="I668" s="77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</row>
    <row r="669" ht="10.5" customHeight="1">
      <c r="A669" s="76"/>
      <c r="B669" s="76"/>
      <c r="C669" s="76"/>
      <c r="D669" s="77"/>
      <c r="E669" s="78"/>
      <c r="F669" s="78"/>
      <c r="G669" s="78"/>
      <c r="H669" s="79"/>
      <c r="I669" s="77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</row>
    <row r="670" ht="10.5" customHeight="1">
      <c r="A670" s="76"/>
      <c r="B670" s="76"/>
      <c r="C670" s="76"/>
      <c r="D670" s="77"/>
      <c r="E670" s="78"/>
      <c r="F670" s="78"/>
      <c r="G670" s="78"/>
      <c r="H670" s="79"/>
      <c r="I670" s="77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</row>
    <row r="671" ht="10.5" customHeight="1">
      <c r="A671" s="76"/>
      <c r="B671" s="76"/>
      <c r="C671" s="76"/>
      <c r="D671" s="77"/>
      <c r="E671" s="78"/>
      <c r="F671" s="78"/>
      <c r="G671" s="78"/>
      <c r="H671" s="79"/>
      <c r="I671" s="77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</row>
    <row r="672" ht="10.5" customHeight="1">
      <c r="A672" s="76"/>
      <c r="B672" s="76"/>
      <c r="C672" s="76"/>
      <c r="D672" s="77"/>
      <c r="E672" s="78"/>
      <c r="F672" s="78"/>
      <c r="G672" s="78"/>
      <c r="H672" s="79"/>
      <c r="I672" s="77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</row>
    <row r="673" ht="10.5" customHeight="1">
      <c r="A673" s="76"/>
      <c r="B673" s="76"/>
      <c r="C673" s="76"/>
      <c r="D673" s="77"/>
      <c r="E673" s="78"/>
      <c r="F673" s="78"/>
      <c r="G673" s="78"/>
      <c r="H673" s="79"/>
      <c r="I673" s="77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</row>
    <row r="674" ht="10.5" customHeight="1">
      <c r="A674" s="76"/>
      <c r="B674" s="76"/>
      <c r="C674" s="76"/>
      <c r="D674" s="77"/>
      <c r="E674" s="78"/>
      <c r="F674" s="78"/>
      <c r="G674" s="78"/>
      <c r="H674" s="79"/>
      <c r="I674" s="77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</row>
    <row r="675" ht="10.5" customHeight="1">
      <c r="A675" s="76"/>
      <c r="B675" s="76"/>
      <c r="C675" s="76"/>
      <c r="D675" s="77"/>
      <c r="E675" s="78"/>
      <c r="F675" s="78"/>
      <c r="G675" s="78"/>
      <c r="H675" s="79"/>
      <c r="I675" s="77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</row>
    <row r="676" ht="10.5" customHeight="1">
      <c r="A676" s="76"/>
      <c r="B676" s="76"/>
      <c r="C676" s="76"/>
      <c r="D676" s="77"/>
      <c r="E676" s="78"/>
      <c r="F676" s="78"/>
      <c r="G676" s="78"/>
      <c r="H676" s="79"/>
      <c r="I676" s="77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</row>
    <row r="677" ht="10.5" customHeight="1">
      <c r="A677" s="76"/>
      <c r="B677" s="76"/>
      <c r="C677" s="76"/>
      <c r="D677" s="77"/>
      <c r="E677" s="78"/>
      <c r="F677" s="78"/>
      <c r="G677" s="78"/>
      <c r="H677" s="79"/>
      <c r="I677" s="77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</row>
    <row r="678" ht="10.5" customHeight="1">
      <c r="A678" s="76"/>
      <c r="B678" s="76"/>
      <c r="C678" s="76"/>
      <c r="D678" s="77"/>
      <c r="E678" s="78"/>
      <c r="F678" s="78"/>
      <c r="G678" s="78"/>
      <c r="H678" s="79"/>
      <c r="I678" s="77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</row>
    <row r="679" ht="10.5" customHeight="1">
      <c r="A679" s="76"/>
      <c r="B679" s="76"/>
      <c r="C679" s="76"/>
      <c r="D679" s="77"/>
      <c r="E679" s="78"/>
      <c r="F679" s="78"/>
      <c r="G679" s="78"/>
      <c r="H679" s="79"/>
      <c r="I679" s="77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</row>
    <row r="680" ht="10.5" customHeight="1">
      <c r="A680" s="76"/>
      <c r="B680" s="76"/>
      <c r="C680" s="76"/>
      <c r="D680" s="77"/>
      <c r="E680" s="78"/>
      <c r="F680" s="78"/>
      <c r="G680" s="78"/>
      <c r="H680" s="79"/>
      <c r="I680" s="77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</row>
    <row r="681" ht="10.5" customHeight="1">
      <c r="A681" s="76"/>
      <c r="B681" s="76"/>
      <c r="C681" s="76"/>
      <c r="D681" s="77"/>
      <c r="E681" s="78"/>
      <c r="F681" s="78"/>
      <c r="G681" s="78"/>
      <c r="H681" s="79"/>
      <c r="I681" s="77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</row>
    <row r="682" ht="10.5" customHeight="1">
      <c r="A682" s="76"/>
      <c r="B682" s="76"/>
      <c r="C682" s="76"/>
      <c r="D682" s="77"/>
      <c r="E682" s="78"/>
      <c r="F682" s="78"/>
      <c r="G682" s="78"/>
      <c r="H682" s="79"/>
      <c r="I682" s="77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</row>
    <row r="683" ht="10.5" customHeight="1">
      <c r="A683" s="76"/>
      <c r="B683" s="76"/>
      <c r="C683" s="76"/>
      <c r="D683" s="77"/>
      <c r="E683" s="78"/>
      <c r="F683" s="78"/>
      <c r="G683" s="78"/>
      <c r="H683" s="79"/>
      <c r="I683" s="77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</row>
    <row r="684" ht="10.5" customHeight="1">
      <c r="A684" s="76"/>
      <c r="B684" s="76"/>
      <c r="C684" s="76"/>
      <c r="D684" s="77"/>
      <c r="E684" s="78"/>
      <c r="F684" s="78"/>
      <c r="G684" s="78"/>
      <c r="H684" s="79"/>
      <c r="I684" s="77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</row>
    <row r="685" ht="10.5" customHeight="1">
      <c r="A685" s="76"/>
      <c r="B685" s="76"/>
      <c r="C685" s="76"/>
      <c r="D685" s="77"/>
      <c r="E685" s="78"/>
      <c r="F685" s="78"/>
      <c r="G685" s="78"/>
      <c r="H685" s="79"/>
      <c r="I685" s="77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</row>
    <row r="686" ht="10.5" customHeight="1">
      <c r="A686" s="76"/>
      <c r="B686" s="76"/>
      <c r="C686" s="76"/>
      <c r="D686" s="77"/>
      <c r="E686" s="78"/>
      <c r="F686" s="78"/>
      <c r="G686" s="78"/>
      <c r="H686" s="79"/>
      <c r="I686" s="77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</row>
    <row r="687" ht="10.5" customHeight="1">
      <c r="A687" s="76"/>
      <c r="B687" s="76"/>
      <c r="C687" s="76"/>
      <c r="D687" s="77"/>
      <c r="E687" s="78"/>
      <c r="F687" s="78"/>
      <c r="G687" s="78"/>
      <c r="H687" s="79"/>
      <c r="I687" s="77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</row>
    <row r="688" ht="10.5" customHeight="1">
      <c r="A688" s="76"/>
      <c r="B688" s="76"/>
      <c r="C688" s="76"/>
      <c r="D688" s="77"/>
      <c r="E688" s="78"/>
      <c r="F688" s="78"/>
      <c r="G688" s="78"/>
      <c r="H688" s="79"/>
      <c r="I688" s="77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</row>
    <row r="689" ht="10.5" customHeight="1">
      <c r="A689" s="76"/>
      <c r="B689" s="76"/>
      <c r="C689" s="76"/>
      <c r="D689" s="77"/>
      <c r="E689" s="78"/>
      <c r="F689" s="78"/>
      <c r="G689" s="78"/>
      <c r="H689" s="79"/>
      <c r="I689" s="77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</row>
    <row r="690" ht="10.5" customHeight="1">
      <c r="A690" s="76"/>
      <c r="B690" s="76"/>
      <c r="C690" s="76"/>
      <c r="D690" s="77"/>
      <c r="E690" s="78"/>
      <c r="F690" s="78"/>
      <c r="G690" s="78"/>
      <c r="H690" s="79"/>
      <c r="I690" s="77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</row>
    <row r="691" ht="10.5" customHeight="1">
      <c r="A691" s="76"/>
      <c r="B691" s="76"/>
      <c r="C691" s="76"/>
      <c r="D691" s="77"/>
      <c r="E691" s="78"/>
      <c r="F691" s="78"/>
      <c r="G691" s="78"/>
      <c r="H691" s="79"/>
      <c r="I691" s="77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</row>
    <row r="692" ht="10.5" customHeight="1">
      <c r="A692" s="76"/>
      <c r="B692" s="76"/>
      <c r="C692" s="76"/>
      <c r="D692" s="77"/>
      <c r="E692" s="78"/>
      <c r="F692" s="78"/>
      <c r="G692" s="78"/>
      <c r="H692" s="79"/>
      <c r="I692" s="77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</row>
    <row r="693" ht="10.5" customHeight="1">
      <c r="A693" s="76"/>
      <c r="B693" s="76"/>
      <c r="C693" s="76"/>
      <c r="D693" s="77"/>
      <c r="E693" s="78"/>
      <c r="F693" s="78"/>
      <c r="G693" s="78"/>
      <c r="H693" s="79"/>
      <c r="I693" s="77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</row>
    <row r="694" ht="10.5" customHeight="1">
      <c r="A694" s="76"/>
      <c r="B694" s="76"/>
      <c r="C694" s="76"/>
      <c r="D694" s="77"/>
      <c r="E694" s="78"/>
      <c r="F694" s="78"/>
      <c r="G694" s="78"/>
      <c r="H694" s="79"/>
      <c r="I694" s="77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</row>
    <row r="695" ht="10.5" customHeight="1">
      <c r="A695" s="76"/>
      <c r="B695" s="76"/>
      <c r="C695" s="76"/>
      <c r="D695" s="77"/>
      <c r="E695" s="78"/>
      <c r="F695" s="78"/>
      <c r="G695" s="78"/>
      <c r="H695" s="79"/>
      <c r="I695" s="77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</row>
    <row r="696" ht="10.5" customHeight="1">
      <c r="A696" s="76"/>
      <c r="B696" s="76"/>
      <c r="C696" s="76"/>
      <c r="D696" s="77"/>
      <c r="E696" s="78"/>
      <c r="F696" s="78"/>
      <c r="G696" s="78"/>
      <c r="H696" s="79"/>
      <c r="I696" s="77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</row>
    <row r="697" ht="10.5" customHeight="1">
      <c r="A697" s="76"/>
      <c r="B697" s="76"/>
      <c r="C697" s="76"/>
      <c r="D697" s="77"/>
      <c r="E697" s="78"/>
      <c r="F697" s="78"/>
      <c r="G697" s="78"/>
      <c r="H697" s="79"/>
      <c r="I697" s="77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</row>
    <row r="698" ht="10.5" customHeight="1">
      <c r="A698" s="76"/>
      <c r="B698" s="76"/>
      <c r="C698" s="76"/>
      <c r="D698" s="77"/>
      <c r="E698" s="78"/>
      <c r="F698" s="78"/>
      <c r="G698" s="78"/>
      <c r="H698" s="79"/>
      <c r="I698" s="77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</row>
    <row r="699" ht="10.5" customHeight="1">
      <c r="A699" s="76"/>
      <c r="B699" s="76"/>
      <c r="C699" s="76"/>
      <c r="D699" s="77"/>
      <c r="E699" s="78"/>
      <c r="F699" s="78"/>
      <c r="G699" s="78"/>
      <c r="H699" s="79"/>
      <c r="I699" s="77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</row>
    <row r="700" ht="10.5" customHeight="1">
      <c r="A700" s="76"/>
      <c r="B700" s="76"/>
      <c r="C700" s="76"/>
      <c r="D700" s="77"/>
      <c r="E700" s="78"/>
      <c r="F700" s="78"/>
      <c r="G700" s="78"/>
      <c r="H700" s="79"/>
      <c r="I700" s="77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</row>
    <row r="701" ht="10.5" customHeight="1">
      <c r="A701" s="76"/>
      <c r="B701" s="76"/>
      <c r="C701" s="76"/>
      <c r="D701" s="77"/>
      <c r="E701" s="78"/>
      <c r="F701" s="78"/>
      <c r="G701" s="78"/>
      <c r="H701" s="79"/>
      <c r="I701" s="77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</row>
    <row r="702" ht="10.5" customHeight="1">
      <c r="A702" s="76"/>
      <c r="B702" s="76"/>
      <c r="C702" s="76"/>
      <c r="D702" s="77"/>
      <c r="E702" s="78"/>
      <c r="F702" s="78"/>
      <c r="G702" s="78"/>
      <c r="H702" s="79"/>
      <c r="I702" s="77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</row>
    <row r="703" ht="10.5" customHeight="1">
      <c r="A703" s="76"/>
      <c r="B703" s="76"/>
      <c r="C703" s="76"/>
      <c r="D703" s="77"/>
      <c r="E703" s="78"/>
      <c r="F703" s="78"/>
      <c r="G703" s="78"/>
      <c r="H703" s="79"/>
      <c r="I703" s="77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</row>
    <row r="704" ht="10.5" customHeight="1">
      <c r="A704" s="76"/>
      <c r="B704" s="76"/>
      <c r="C704" s="76"/>
      <c r="D704" s="77"/>
      <c r="E704" s="78"/>
      <c r="F704" s="78"/>
      <c r="G704" s="78"/>
      <c r="H704" s="79"/>
      <c r="I704" s="77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</row>
    <row r="705" ht="10.5" customHeight="1">
      <c r="A705" s="76"/>
      <c r="B705" s="76"/>
      <c r="C705" s="76"/>
      <c r="D705" s="77"/>
      <c r="E705" s="78"/>
      <c r="F705" s="78"/>
      <c r="G705" s="78"/>
      <c r="H705" s="79"/>
      <c r="I705" s="77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</row>
    <row r="706" ht="10.5" customHeight="1">
      <c r="A706" s="76"/>
      <c r="B706" s="76"/>
      <c r="C706" s="76"/>
      <c r="D706" s="77"/>
      <c r="E706" s="78"/>
      <c r="F706" s="78"/>
      <c r="G706" s="78"/>
      <c r="H706" s="79"/>
      <c r="I706" s="77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</row>
    <row r="707" ht="10.5" customHeight="1">
      <c r="A707" s="76"/>
      <c r="B707" s="76"/>
      <c r="C707" s="76"/>
      <c r="D707" s="77"/>
      <c r="E707" s="78"/>
      <c r="F707" s="78"/>
      <c r="G707" s="78"/>
      <c r="H707" s="79"/>
      <c r="I707" s="77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</row>
    <row r="708" ht="10.5" customHeight="1">
      <c r="A708" s="76"/>
      <c r="B708" s="76"/>
      <c r="C708" s="76"/>
      <c r="D708" s="77"/>
      <c r="E708" s="78"/>
      <c r="F708" s="78"/>
      <c r="G708" s="78"/>
      <c r="H708" s="79"/>
      <c r="I708" s="77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</row>
    <row r="709" ht="10.5" customHeight="1">
      <c r="A709" s="76"/>
      <c r="B709" s="76"/>
      <c r="C709" s="76"/>
      <c r="D709" s="77"/>
      <c r="E709" s="78"/>
      <c r="F709" s="78"/>
      <c r="G709" s="78"/>
      <c r="H709" s="79"/>
      <c r="I709" s="77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</row>
    <row r="710" ht="10.5" customHeight="1">
      <c r="A710" s="76"/>
      <c r="B710" s="76"/>
      <c r="C710" s="76"/>
      <c r="D710" s="77"/>
      <c r="E710" s="78"/>
      <c r="F710" s="78"/>
      <c r="G710" s="78"/>
      <c r="H710" s="79"/>
      <c r="I710" s="77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</row>
    <row r="711" ht="10.5" customHeight="1">
      <c r="A711" s="76"/>
      <c r="B711" s="76"/>
      <c r="C711" s="76"/>
      <c r="D711" s="77"/>
      <c r="E711" s="78"/>
      <c r="F711" s="78"/>
      <c r="G711" s="78"/>
      <c r="H711" s="79"/>
      <c r="I711" s="77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</row>
    <row r="712" ht="10.5" customHeight="1">
      <c r="A712" s="76"/>
      <c r="B712" s="76"/>
      <c r="C712" s="76"/>
      <c r="D712" s="77"/>
      <c r="E712" s="78"/>
      <c r="F712" s="78"/>
      <c r="G712" s="78"/>
      <c r="H712" s="79"/>
      <c r="I712" s="77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</row>
    <row r="713" ht="10.5" customHeight="1">
      <c r="A713" s="76"/>
      <c r="B713" s="76"/>
      <c r="C713" s="76"/>
      <c r="D713" s="77"/>
      <c r="E713" s="78"/>
      <c r="F713" s="78"/>
      <c r="G713" s="78"/>
      <c r="H713" s="79"/>
      <c r="I713" s="77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</row>
    <row r="714" ht="10.5" customHeight="1">
      <c r="A714" s="76"/>
      <c r="B714" s="76"/>
      <c r="C714" s="76"/>
      <c r="D714" s="77"/>
      <c r="E714" s="78"/>
      <c r="F714" s="78"/>
      <c r="G714" s="78"/>
      <c r="H714" s="79"/>
      <c r="I714" s="77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</row>
    <row r="715" ht="10.5" customHeight="1">
      <c r="A715" s="76"/>
      <c r="B715" s="76"/>
      <c r="C715" s="76"/>
      <c r="D715" s="77"/>
      <c r="E715" s="78"/>
      <c r="F715" s="78"/>
      <c r="G715" s="78"/>
      <c r="H715" s="79"/>
      <c r="I715" s="77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</row>
    <row r="716" ht="10.5" customHeight="1">
      <c r="A716" s="76"/>
      <c r="B716" s="76"/>
      <c r="C716" s="76"/>
      <c r="D716" s="77"/>
      <c r="E716" s="78"/>
      <c r="F716" s="78"/>
      <c r="G716" s="78"/>
      <c r="H716" s="79"/>
      <c r="I716" s="77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</row>
    <row r="717" ht="10.5" customHeight="1">
      <c r="A717" s="76"/>
      <c r="B717" s="76"/>
      <c r="C717" s="76"/>
      <c r="D717" s="77"/>
      <c r="E717" s="78"/>
      <c r="F717" s="78"/>
      <c r="G717" s="78"/>
      <c r="H717" s="79"/>
      <c r="I717" s="77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</row>
    <row r="718" ht="10.5" customHeight="1">
      <c r="A718" s="76"/>
      <c r="B718" s="76"/>
      <c r="C718" s="76"/>
      <c r="D718" s="77"/>
      <c r="E718" s="78"/>
      <c r="F718" s="78"/>
      <c r="G718" s="78"/>
      <c r="H718" s="79"/>
      <c r="I718" s="77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</row>
    <row r="719" ht="10.5" customHeight="1">
      <c r="A719" s="76"/>
      <c r="B719" s="76"/>
      <c r="C719" s="76"/>
      <c r="D719" s="77"/>
      <c r="E719" s="78"/>
      <c r="F719" s="78"/>
      <c r="G719" s="78"/>
      <c r="H719" s="79"/>
      <c r="I719" s="77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</row>
    <row r="720" ht="10.5" customHeight="1">
      <c r="A720" s="76"/>
      <c r="B720" s="76"/>
      <c r="C720" s="76"/>
      <c r="D720" s="77"/>
      <c r="E720" s="78"/>
      <c r="F720" s="78"/>
      <c r="G720" s="78"/>
      <c r="H720" s="79"/>
      <c r="I720" s="77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</row>
    <row r="721" ht="10.5" customHeight="1">
      <c r="A721" s="76"/>
      <c r="B721" s="76"/>
      <c r="C721" s="76"/>
      <c r="D721" s="77"/>
      <c r="E721" s="78"/>
      <c r="F721" s="78"/>
      <c r="G721" s="78"/>
      <c r="H721" s="79"/>
      <c r="I721" s="77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</row>
    <row r="722" ht="10.5" customHeight="1">
      <c r="A722" s="76"/>
      <c r="B722" s="76"/>
      <c r="C722" s="76"/>
      <c r="D722" s="77"/>
      <c r="E722" s="78"/>
      <c r="F722" s="78"/>
      <c r="G722" s="78"/>
      <c r="H722" s="79"/>
      <c r="I722" s="77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</row>
    <row r="723" ht="10.5" customHeight="1">
      <c r="A723" s="76"/>
      <c r="B723" s="76"/>
      <c r="C723" s="76"/>
      <c r="D723" s="77"/>
      <c r="E723" s="78"/>
      <c r="F723" s="78"/>
      <c r="G723" s="78"/>
      <c r="H723" s="79"/>
      <c r="I723" s="77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</row>
    <row r="724" ht="10.5" customHeight="1">
      <c r="A724" s="76"/>
      <c r="B724" s="76"/>
      <c r="C724" s="76"/>
      <c r="D724" s="77"/>
      <c r="E724" s="78"/>
      <c r="F724" s="78"/>
      <c r="G724" s="78"/>
      <c r="H724" s="79"/>
      <c r="I724" s="77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</row>
    <row r="725" ht="10.5" customHeight="1">
      <c r="A725" s="76"/>
      <c r="B725" s="76"/>
      <c r="C725" s="76"/>
      <c r="D725" s="77"/>
      <c r="E725" s="78"/>
      <c r="F725" s="78"/>
      <c r="G725" s="78"/>
      <c r="H725" s="79"/>
      <c r="I725" s="77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</row>
    <row r="726" ht="10.5" customHeight="1">
      <c r="A726" s="76"/>
      <c r="B726" s="76"/>
      <c r="C726" s="76"/>
      <c r="D726" s="77"/>
      <c r="E726" s="78"/>
      <c r="F726" s="78"/>
      <c r="G726" s="78"/>
      <c r="H726" s="79"/>
      <c r="I726" s="77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</row>
    <row r="727" ht="10.5" customHeight="1">
      <c r="A727" s="76"/>
      <c r="B727" s="76"/>
      <c r="C727" s="76"/>
      <c r="D727" s="77"/>
      <c r="E727" s="78"/>
      <c r="F727" s="78"/>
      <c r="G727" s="78"/>
      <c r="H727" s="79"/>
      <c r="I727" s="77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</row>
    <row r="728" ht="10.5" customHeight="1">
      <c r="A728" s="76"/>
      <c r="B728" s="76"/>
      <c r="C728" s="76"/>
      <c r="D728" s="77"/>
      <c r="E728" s="78"/>
      <c r="F728" s="78"/>
      <c r="G728" s="78"/>
      <c r="H728" s="79"/>
      <c r="I728" s="77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</row>
    <row r="729" ht="10.5" customHeight="1">
      <c r="A729" s="76"/>
      <c r="B729" s="76"/>
      <c r="C729" s="76"/>
      <c r="D729" s="77"/>
      <c r="E729" s="78"/>
      <c r="F729" s="78"/>
      <c r="G729" s="78"/>
      <c r="H729" s="79"/>
      <c r="I729" s="77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</row>
    <row r="730" ht="10.5" customHeight="1">
      <c r="A730" s="76"/>
      <c r="B730" s="76"/>
      <c r="C730" s="76"/>
      <c r="D730" s="77"/>
      <c r="E730" s="78"/>
      <c r="F730" s="78"/>
      <c r="G730" s="78"/>
      <c r="H730" s="79"/>
      <c r="I730" s="77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</row>
    <row r="731" ht="10.5" customHeight="1">
      <c r="A731" s="76"/>
      <c r="B731" s="76"/>
      <c r="C731" s="76"/>
      <c r="D731" s="77"/>
      <c r="E731" s="78"/>
      <c r="F731" s="78"/>
      <c r="G731" s="78"/>
      <c r="H731" s="79"/>
      <c r="I731" s="77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</row>
    <row r="732" ht="10.5" customHeight="1">
      <c r="A732" s="76"/>
      <c r="B732" s="76"/>
      <c r="C732" s="76"/>
      <c r="D732" s="77"/>
      <c r="E732" s="78"/>
      <c r="F732" s="78"/>
      <c r="G732" s="78"/>
      <c r="H732" s="79"/>
      <c r="I732" s="77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</row>
    <row r="733" ht="10.5" customHeight="1">
      <c r="A733" s="76"/>
      <c r="B733" s="76"/>
      <c r="C733" s="76"/>
      <c r="D733" s="77"/>
      <c r="E733" s="78"/>
      <c r="F733" s="78"/>
      <c r="G733" s="78"/>
      <c r="H733" s="79"/>
      <c r="I733" s="77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</row>
    <row r="734" ht="10.5" customHeight="1">
      <c r="A734" s="76"/>
      <c r="B734" s="76"/>
      <c r="C734" s="76"/>
      <c r="D734" s="77"/>
      <c r="E734" s="78"/>
      <c r="F734" s="78"/>
      <c r="G734" s="78"/>
      <c r="H734" s="79"/>
      <c r="I734" s="77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</row>
    <row r="735" ht="10.5" customHeight="1">
      <c r="A735" s="76"/>
      <c r="B735" s="76"/>
      <c r="C735" s="76"/>
      <c r="D735" s="77"/>
      <c r="E735" s="78"/>
      <c r="F735" s="78"/>
      <c r="G735" s="78"/>
      <c r="H735" s="79"/>
      <c r="I735" s="77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</row>
    <row r="736" ht="10.5" customHeight="1">
      <c r="A736" s="76"/>
      <c r="B736" s="76"/>
      <c r="C736" s="76"/>
      <c r="D736" s="77"/>
      <c r="E736" s="78"/>
      <c r="F736" s="78"/>
      <c r="G736" s="78"/>
      <c r="H736" s="79"/>
      <c r="I736" s="77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</row>
    <row r="737" ht="10.5" customHeight="1">
      <c r="A737" s="76"/>
      <c r="B737" s="76"/>
      <c r="C737" s="76"/>
      <c r="D737" s="77"/>
      <c r="E737" s="78"/>
      <c r="F737" s="78"/>
      <c r="G737" s="78"/>
      <c r="H737" s="79"/>
      <c r="I737" s="77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</row>
    <row r="738" ht="10.5" customHeight="1">
      <c r="A738" s="76"/>
      <c r="B738" s="76"/>
      <c r="C738" s="76"/>
      <c r="D738" s="77"/>
      <c r="E738" s="78"/>
      <c r="F738" s="78"/>
      <c r="G738" s="78"/>
      <c r="H738" s="79"/>
      <c r="I738" s="77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</row>
    <row r="739" ht="10.5" customHeight="1">
      <c r="A739" s="76"/>
      <c r="B739" s="76"/>
      <c r="C739" s="76"/>
      <c r="D739" s="77"/>
      <c r="E739" s="78"/>
      <c r="F739" s="78"/>
      <c r="G739" s="78"/>
      <c r="H739" s="79"/>
      <c r="I739" s="77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</row>
    <row r="740" ht="10.5" customHeight="1">
      <c r="A740" s="76"/>
      <c r="B740" s="76"/>
      <c r="C740" s="76"/>
      <c r="D740" s="77"/>
      <c r="E740" s="78"/>
      <c r="F740" s="78"/>
      <c r="G740" s="78"/>
      <c r="H740" s="79"/>
      <c r="I740" s="77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</row>
    <row r="741" ht="10.5" customHeight="1">
      <c r="A741" s="76"/>
      <c r="B741" s="76"/>
      <c r="C741" s="76"/>
      <c r="D741" s="77"/>
      <c r="E741" s="78"/>
      <c r="F741" s="78"/>
      <c r="G741" s="78"/>
      <c r="H741" s="79"/>
      <c r="I741" s="77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</row>
    <row r="742" ht="10.5" customHeight="1">
      <c r="A742" s="76"/>
      <c r="B742" s="76"/>
      <c r="C742" s="76"/>
      <c r="D742" s="77"/>
      <c r="E742" s="78"/>
      <c r="F742" s="78"/>
      <c r="G742" s="78"/>
      <c r="H742" s="79"/>
      <c r="I742" s="77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</row>
    <row r="743" ht="10.5" customHeight="1">
      <c r="A743" s="76"/>
      <c r="B743" s="76"/>
      <c r="C743" s="76"/>
      <c r="D743" s="77"/>
      <c r="E743" s="78"/>
      <c r="F743" s="78"/>
      <c r="G743" s="78"/>
      <c r="H743" s="79"/>
      <c r="I743" s="77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</row>
    <row r="744" ht="10.5" customHeight="1">
      <c r="A744" s="76"/>
      <c r="B744" s="76"/>
      <c r="C744" s="76"/>
      <c r="D744" s="77"/>
      <c r="E744" s="78"/>
      <c r="F744" s="78"/>
      <c r="G744" s="78"/>
      <c r="H744" s="79"/>
      <c r="I744" s="77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</row>
    <row r="745" ht="10.5" customHeight="1">
      <c r="A745" s="76"/>
      <c r="B745" s="76"/>
      <c r="C745" s="76"/>
      <c r="D745" s="77"/>
      <c r="E745" s="78"/>
      <c r="F745" s="78"/>
      <c r="G745" s="78"/>
      <c r="H745" s="79"/>
      <c r="I745" s="77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</row>
    <row r="746" ht="10.5" customHeight="1">
      <c r="A746" s="76"/>
      <c r="B746" s="76"/>
      <c r="C746" s="76"/>
      <c r="D746" s="77"/>
      <c r="E746" s="78"/>
      <c r="F746" s="78"/>
      <c r="G746" s="78"/>
      <c r="H746" s="79"/>
      <c r="I746" s="77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</row>
    <row r="747" ht="10.5" customHeight="1">
      <c r="A747" s="76"/>
      <c r="B747" s="76"/>
      <c r="C747" s="76"/>
      <c r="D747" s="77"/>
      <c r="E747" s="78"/>
      <c r="F747" s="78"/>
      <c r="G747" s="78"/>
      <c r="H747" s="79"/>
      <c r="I747" s="77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</row>
    <row r="748" ht="10.5" customHeight="1">
      <c r="A748" s="76"/>
      <c r="B748" s="76"/>
      <c r="C748" s="76"/>
      <c r="D748" s="77"/>
      <c r="E748" s="78"/>
      <c r="F748" s="78"/>
      <c r="G748" s="78"/>
      <c r="H748" s="79"/>
      <c r="I748" s="77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</row>
    <row r="749" ht="10.5" customHeight="1">
      <c r="A749" s="76"/>
      <c r="B749" s="76"/>
      <c r="C749" s="76"/>
      <c r="D749" s="77"/>
      <c r="E749" s="78"/>
      <c r="F749" s="78"/>
      <c r="G749" s="78"/>
      <c r="H749" s="79"/>
      <c r="I749" s="77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</row>
    <row r="750" ht="10.5" customHeight="1">
      <c r="A750" s="76"/>
      <c r="B750" s="76"/>
      <c r="C750" s="76"/>
      <c r="D750" s="77"/>
      <c r="E750" s="78"/>
      <c r="F750" s="78"/>
      <c r="G750" s="78"/>
      <c r="H750" s="79"/>
      <c r="I750" s="77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</row>
    <row r="751" ht="10.5" customHeight="1">
      <c r="A751" s="76"/>
      <c r="B751" s="76"/>
      <c r="C751" s="76"/>
      <c r="D751" s="77"/>
      <c r="E751" s="78"/>
      <c r="F751" s="78"/>
      <c r="G751" s="78"/>
      <c r="H751" s="79"/>
      <c r="I751" s="77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</row>
    <row r="752" ht="10.5" customHeight="1">
      <c r="A752" s="76"/>
      <c r="B752" s="76"/>
      <c r="C752" s="76"/>
      <c r="D752" s="77"/>
      <c r="E752" s="78"/>
      <c r="F752" s="78"/>
      <c r="G752" s="78"/>
      <c r="H752" s="79"/>
      <c r="I752" s="77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</row>
    <row r="753" ht="10.5" customHeight="1">
      <c r="A753" s="76"/>
      <c r="B753" s="76"/>
      <c r="C753" s="76"/>
      <c r="D753" s="77"/>
      <c r="E753" s="78"/>
      <c r="F753" s="78"/>
      <c r="G753" s="78"/>
      <c r="H753" s="79"/>
      <c r="I753" s="77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</row>
    <row r="754" ht="10.5" customHeight="1">
      <c r="A754" s="76"/>
      <c r="B754" s="76"/>
      <c r="C754" s="76"/>
      <c r="D754" s="77"/>
      <c r="E754" s="78"/>
      <c r="F754" s="78"/>
      <c r="G754" s="78"/>
      <c r="H754" s="79"/>
      <c r="I754" s="77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</row>
    <row r="755" ht="10.5" customHeight="1">
      <c r="A755" s="76"/>
      <c r="B755" s="76"/>
      <c r="C755" s="76"/>
      <c r="D755" s="77"/>
      <c r="E755" s="78"/>
      <c r="F755" s="78"/>
      <c r="G755" s="78"/>
      <c r="H755" s="79"/>
      <c r="I755" s="77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</row>
    <row r="756" ht="10.5" customHeight="1">
      <c r="A756" s="76"/>
      <c r="B756" s="76"/>
      <c r="C756" s="76"/>
      <c r="D756" s="77"/>
      <c r="E756" s="78"/>
      <c r="F756" s="78"/>
      <c r="G756" s="78"/>
      <c r="H756" s="79"/>
      <c r="I756" s="77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</row>
    <row r="757" ht="10.5" customHeight="1">
      <c r="A757" s="76"/>
      <c r="B757" s="76"/>
      <c r="C757" s="76"/>
      <c r="D757" s="77"/>
      <c r="E757" s="78"/>
      <c r="F757" s="78"/>
      <c r="G757" s="78"/>
      <c r="H757" s="79"/>
      <c r="I757" s="77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</row>
    <row r="758" ht="10.5" customHeight="1">
      <c r="A758" s="76"/>
      <c r="B758" s="76"/>
      <c r="C758" s="76"/>
      <c r="D758" s="77"/>
      <c r="E758" s="78"/>
      <c r="F758" s="78"/>
      <c r="G758" s="78"/>
      <c r="H758" s="79"/>
      <c r="I758" s="77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</row>
    <row r="759" ht="10.5" customHeight="1">
      <c r="A759" s="76"/>
      <c r="B759" s="76"/>
      <c r="C759" s="76"/>
      <c r="D759" s="77"/>
      <c r="E759" s="78"/>
      <c r="F759" s="78"/>
      <c r="G759" s="78"/>
      <c r="H759" s="79"/>
      <c r="I759" s="77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</row>
    <row r="760" ht="10.5" customHeight="1">
      <c r="A760" s="76"/>
      <c r="B760" s="76"/>
      <c r="C760" s="76"/>
      <c r="D760" s="77"/>
      <c r="E760" s="78"/>
      <c r="F760" s="78"/>
      <c r="G760" s="78"/>
      <c r="H760" s="79"/>
      <c r="I760" s="77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</row>
    <row r="761" ht="10.5" customHeight="1">
      <c r="A761" s="76"/>
      <c r="B761" s="76"/>
      <c r="C761" s="76"/>
      <c r="D761" s="77"/>
      <c r="E761" s="78"/>
      <c r="F761" s="78"/>
      <c r="G761" s="78"/>
      <c r="H761" s="79"/>
      <c r="I761" s="77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</row>
    <row r="762" ht="10.5" customHeight="1">
      <c r="A762" s="76"/>
      <c r="B762" s="76"/>
      <c r="C762" s="76"/>
      <c r="D762" s="77"/>
      <c r="E762" s="78"/>
      <c r="F762" s="78"/>
      <c r="G762" s="78"/>
      <c r="H762" s="79"/>
      <c r="I762" s="77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</row>
    <row r="763" ht="10.5" customHeight="1">
      <c r="A763" s="76"/>
      <c r="B763" s="76"/>
      <c r="C763" s="76"/>
      <c r="D763" s="77"/>
      <c r="E763" s="78"/>
      <c r="F763" s="78"/>
      <c r="G763" s="78"/>
      <c r="H763" s="79"/>
      <c r="I763" s="77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</row>
    <row r="764" ht="10.5" customHeight="1">
      <c r="A764" s="76"/>
      <c r="B764" s="76"/>
      <c r="C764" s="76"/>
      <c r="D764" s="77"/>
      <c r="E764" s="78"/>
      <c r="F764" s="78"/>
      <c r="G764" s="78"/>
      <c r="H764" s="79"/>
      <c r="I764" s="77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</row>
    <row r="765" ht="10.5" customHeight="1">
      <c r="A765" s="76"/>
      <c r="B765" s="76"/>
      <c r="C765" s="76"/>
      <c r="D765" s="77"/>
      <c r="E765" s="78"/>
      <c r="F765" s="78"/>
      <c r="G765" s="78"/>
      <c r="H765" s="79"/>
      <c r="I765" s="77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</row>
    <row r="766" ht="10.5" customHeight="1">
      <c r="A766" s="76"/>
      <c r="B766" s="76"/>
      <c r="C766" s="76"/>
      <c r="D766" s="77"/>
      <c r="E766" s="78"/>
      <c r="F766" s="78"/>
      <c r="G766" s="78"/>
      <c r="H766" s="79"/>
      <c r="I766" s="77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</row>
    <row r="767" ht="10.5" customHeight="1">
      <c r="A767" s="76"/>
      <c r="B767" s="76"/>
      <c r="C767" s="76"/>
      <c r="D767" s="77"/>
      <c r="E767" s="78"/>
      <c r="F767" s="78"/>
      <c r="G767" s="78"/>
      <c r="H767" s="79"/>
      <c r="I767" s="77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</row>
    <row r="768" ht="10.5" customHeight="1">
      <c r="A768" s="76"/>
      <c r="B768" s="76"/>
      <c r="C768" s="76"/>
      <c r="D768" s="77"/>
      <c r="E768" s="78"/>
      <c r="F768" s="78"/>
      <c r="G768" s="78"/>
      <c r="H768" s="79"/>
      <c r="I768" s="77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</row>
    <row r="769" ht="10.5" customHeight="1">
      <c r="A769" s="76"/>
      <c r="B769" s="76"/>
      <c r="C769" s="76"/>
      <c r="D769" s="77"/>
      <c r="E769" s="78"/>
      <c r="F769" s="78"/>
      <c r="G769" s="78"/>
      <c r="H769" s="79"/>
      <c r="I769" s="77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</row>
    <row r="770" ht="10.5" customHeight="1">
      <c r="A770" s="76"/>
      <c r="B770" s="76"/>
      <c r="C770" s="76"/>
      <c r="D770" s="77"/>
      <c r="E770" s="78"/>
      <c r="F770" s="78"/>
      <c r="G770" s="78"/>
      <c r="H770" s="79"/>
      <c r="I770" s="77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</row>
    <row r="771" ht="10.5" customHeight="1">
      <c r="A771" s="76"/>
      <c r="B771" s="76"/>
      <c r="C771" s="76"/>
      <c r="D771" s="77"/>
      <c r="E771" s="78"/>
      <c r="F771" s="78"/>
      <c r="G771" s="78"/>
      <c r="H771" s="79"/>
      <c r="I771" s="77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</row>
    <row r="772" ht="10.5" customHeight="1">
      <c r="A772" s="76"/>
      <c r="B772" s="76"/>
      <c r="C772" s="76"/>
      <c r="D772" s="77"/>
      <c r="E772" s="78"/>
      <c r="F772" s="78"/>
      <c r="G772" s="78"/>
      <c r="H772" s="79"/>
      <c r="I772" s="77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</row>
    <row r="773" ht="10.5" customHeight="1">
      <c r="A773" s="76"/>
      <c r="B773" s="76"/>
      <c r="C773" s="76"/>
      <c r="D773" s="77"/>
      <c r="E773" s="78"/>
      <c r="F773" s="78"/>
      <c r="G773" s="78"/>
      <c r="H773" s="79"/>
      <c r="I773" s="77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</row>
    <row r="774" ht="10.5" customHeight="1">
      <c r="A774" s="76"/>
      <c r="B774" s="76"/>
      <c r="C774" s="76"/>
      <c r="D774" s="77"/>
      <c r="E774" s="78"/>
      <c r="F774" s="78"/>
      <c r="G774" s="78"/>
      <c r="H774" s="79"/>
      <c r="I774" s="77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</row>
    <row r="775" ht="10.5" customHeight="1">
      <c r="A775" s="76"/>
      <c r="B775" s="76"/>
      <c r="C775" s="76"/>
      <c r="D775" s="77"/>
      <c r="E775" s="78"/>
      <c r="F775" s="78"/>
      <c r="G775" s="78"/>
      <c r="H775" s="79"/>
      <c r="I775" s="77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</row>
    <row r="776" ht="10.5" customHeight="1">
      <c r="A776" s="76"/>
      <c r="B776" s="76"/>
      <c r="C776" s="76"/>
      <c r="D776" s="77"/>
      <c r="E776" s="78"/>
      <c r="F776" s="78"/>
      <c r="G776" s="78"/>
      <c r="H776" s="79"/>
      <c r="I776" s="77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</row>
    <row r="777" ht="10.5" customHeight="1">
      <c r="A777" s="76"/>
      <c r="B777" s="76"/>
      <c r="C777" s="76"/>
      <c r="D777" s="77"/>
      <c r="E777" s="78"/>
      <c r="F777" s="78"/>
      <c r="G777" s="78"/>
      <c r="H777" s="79"/>
      <c r="I777" s="77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</row>
    <row r="778" ht="10.5" customHeight="1">
      <c r="A778" s="76"/>
      <c r="B778" s="76"/>
      <c r="C778" s="76"/>
      <c r="D778" s="77"/>
      <c r="E778" s="78"/>
      <c r="F778" s="78"/>
      <c r="G778" s="78"/>
      <c r="H778" s="79"/>
      <c r="I778" s="77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</row>
    <row r="779" ht="10.5" customHeight="1">
      <c r="A779" s="76"/>
      <c r="B779" s="76"/>
      <c r="C779" s="76"/>
      <c r="D779" s="77"/>
      <c r="E779" s="78"/>
      <c r="F779" s="78"/>
      <c r="G779" s="78"/>
      <c r="H779" s="79"/>
      <c r="I779" s="77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</row>
    <row r="780" ht="10.5" customHeight="1">
      <c r="A780" s="76"/>
      <c r="B780" s="76"/>
      <c r="C780" s="76"/>
      <c r="D780" s="77"/>
      <c r="E780" s="78"/>
      <c r="F780" s="78"/>
      <c r="G780" s="78"/>
      <c r="H780" s="79"/>
      <c r="I780" s="77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</row>
    <row r="781" ht="10.5" customHeight="1">
      <c r="A781" s="76"/>
      <c r="B781" s="76"/>
      <c r="C781" s="76"/>
      <c r="D781" s="77"/>
      <c r="E781" s="78"/>
      <c r="F781" s="78"/>
      <c r="G781" s="78"/>
      <c r="H781" s="79"/>
      <c r="I781" s="77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</row>
    <row r="782" ht="10.5" customHeight="1">
      <c r="A782" s="76"/>
      <c r="B782" s="76"/>
      <c r="C782" s="76"/>
      <c r="D782" s="77"/>
      <c r="E782" s="78"/>
      <c r="F782" s="78"/>
      <c r="G782" s="78"/>
      <c r="H782" s="79"/>
      <c r="I782" s="77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</row>
    <row r="783" ht="10.5" customHeight="1">
      <c r="A783" s="76"/>
      <c r="B783" s="76"/>
      <c r="C783" s="76"/>
      <c r="D783" s="77"/>
      <c r="E783" s="78"/>
      <c r="F783" s="78"/>
      <c r="G783" s="78"/>
      <c r="H783" s="79"/>
      <c r="I783" s="77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</row>
    <row r="784" ht="10.5" customHeight="1">
      <c r="A784" s="76"/>
      <c r="B784" s="76"/>
      <c r="C784" s="76"/>
      <c r="D784" s="77"/>
      <c r="E784" s="78"/>
      <c r="F784" s="78"/>
      <c r="G784" s="78"/>
      <c r="H784" s="79"/>
      <c r="I784" s="77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</row>
    <row r="785" ht="10.5" customHeight="1">
      <c r="A785" s="76"/>
      <c r="B785" s="76"/>
      <c r="C785" s="76"/>
      <c r="D785" s="77"/>
      <c r="E785" s="78"/>
      <c r="F785" s="78"/>
      <c r="G785" s="78"/>
      <c r="H785" s="79"/>
      <c r="I785" s="77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</row>
    <row r="786" ht="10.5" customHeight="1">
      <c r="A786" s="76"/>
      <c r="B786" s="76"/>
      <c r="C786" s="76"/>
      <c r="D786" s="77"/>
      <c r="E786" s="78"/>
      <c r="F786" s="78"/>
      <c r="G786" s="78"/>
      <c r="H786" s="79"/>
      <c r="I786" s="77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</row>
    <row r="787" ht="10.5" customHeight="1">
      <c r="A787" s="76"/>
      <c r="B787" s="76"/>
      <c r="C787" s="76"/>
      <c r="D787" s="77"/>
      <c r="E787" s="78"/>
      <c r="F787" s="78"/>
      <c r="G787" s="78"/>
      <c r="H787" s="79"/>
      <c r="I787" s="77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</row>
    <row r="788" ht="10.5" customHeight="1">
      <c r="A788" s="76"/>
      <c r="B788" s="76"/>
      <c r="C788" s="76"/>
      <c r="D788" s="77"/>
      <c r="E788" s="78"/>
      <c r="F788" s="78"/>
      <c r="G788" s="78"/>
      <c r="H788" s="79"/>
      <c r="I788" s="77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</row>
    <row r="789" ht="10.5" customHeight="1">
      <c r="A789" s="76"/>
      <c r="B789" s="76"/>
      <c r="C789" s="76"/>
      <c r="D789" s="77"/>
      <c r="E789" s="78"/>
      <c r="F789" s="78"/>
      <c r="G789" s="78"/>
      <c r="H789" s="79"/>
      <c r="I789" s="77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</row>
    <row r="790" ht="10.5" customHeight="1">
      <c r="A790" s="76"/>
      <c r="B790" s="76"/>
      <c r="C790" s="76"/>
      <c r="D790" s="77"/>
      <c r="E790" s="78"/>
      <c r="F790" s="78"/>
      <c r="G790" s="78"/>
      <c r="H790" s="79"/>
      <c r="I790" s="77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</row>
    <row r="791" ht="10.5" customHeight="1">
      <c r="A791" s="76"/>
      <c r="B791" s="76"/>
      <c r="C791" s="76"/>
      <c r="D791" s="77"/>
      <c r="E791" s="78"/>
      <c r="F791" s="78"/>
      <c r="G791" s="78"/>
      <c r="H791" s="79"/>
      <c r="I791" s="77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</row>
    <row r="792" ht="10.5" customHeight="1">
      <c r="A792" s="76"/>
      <c r="B792" s="76"/>
      <c r="C792" s="76"/>
      <c r="D792" s="77"/>
      <c r="E792" s="78"/>
      <c r="F792" s="78"/>
      <c r="G792" s="78"/>
      <c r="H792" s="79"/>
      <c r="I792" s="77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</row>
    <row r="793" ht="10.5" customHeight="1">
      <c r="A793" s="76"/>
      <c r="B793" s="76"/>
      <c r="C793" s="76"/>
      <c r="D793" s="77"/>
      <c r="E793" s="78"/>
      <c r="F793" s="78"/>
      <c r="G793" s="78"/>
      <c r="H793" s="79"/>
      <c r="I793" s="77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</row>
    <row r="794" ht="10.5" customHeight="1">
      <c r="A794" s="76"/>
      <c r="B794" s="76"/>
      <c r="C794" s="76"/>
      <c r="D794" s="77"/>
      <c r="E794" s="78"/>
      <c r="F794" s="78"/>
      <c r="G794" s="78"/>
      <c r="H794" s="79"/>
      <c r="I794" s="77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</row>
    <row r="795" ht="10.5" customHeight="1">
      <c r="A795" s="76"/>
      <c r="B795" s="76"/>
      <c r="C795" s="76"/>
      <c r="D795" s="77"/>
      <c r="E795" s="78"/>
      <c r="F795" s="78"/>
      <c r="G795" s="78"/>
      <c r="H795" s="79"/>
      <c r="I795" s="77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</row>
    <row r="796" ht="10.5" customHeight="1">
      <c r="A796" s="76"/>
      <c r="B796" s="76"/>
      <c r="C796" s="76"/>
      <c r="D796" s="77"/>
      <c r="E796" s="78"/>
      <c r="F796" s="78"/>
      <c r="G796" s="78"/>
      <c r="H796" s="79"/>
      <c r="I796" s="77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</row>
    <row r="797" ht="10.5" customHeight="1">
      <c r="A797" s="76"/>
      <c r="B797" s="76"/>
      <c r="C797" s="76"/>
      <c r="D797" s="77"/>
      <c r="E797" s="78"/>
      <c r="F797" s="78"/>
      <c r="G797" s="78"/>
      <c r="H797" s="79"/>
      <c r="I797" s="77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</row>
    <row r="798" ht="10.5" customHeight="1">
      <c r="A798" s="76"/>
      <c r="B798" s="76"/>
      <c r="C798" s="76"/>
      <c r="D798" s="77"/>
      <c r="E798" s="78"/>
      <c r="F798" s="78"/>
      <c r="G798" s="78"/>
      <c r="H798" s="79"/>
      <c r="I798" s="77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</row>
    <row r="799" ht="10.5" customHeight="1">
      <c r="A799" s="76"/>
      <c r="B799" s="76"/>
      <c r="C799" s="76"/>
      <c r="D799" s="77"/>
      <c r="E799" s="78"/>
      <c r="F799" s="78"/>
      <c r="G799" s="78"/>
      <c r="H799" s="79"/>
      <c r="I799" s="77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</row>
    <row r="800" ht="10.5" customHeight="1">
      <c r="A800" s="76"/>
      <c r="B800" s="76"/>
      <c r="C800" s="76"/>
      <c r="D800" s="77"/>
      <c r="E800" s="78"/>
      <c r="F800" s="78"/>
      <c r="G800" s="78"/>
      <c r="H800" s="79"/>
      <c r="I800" s="77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</row>
    <row r="801" ht="10.5" customHeight="1">
      <c r="A801" s="76"/>
      <c r="B801" s="76"/>
      <c r="C801" s="76"/>
      <c r="D801" s="77"/>
      <c r="E801" s="78"/>
      <c r="F801" s="78"/>
      <c r="G801" s="78"/>
      <c r="H801" s="79"/>
      <c r="I801" s="77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</row>
    <row r="802" ht="10.5" customHeight="1">
      <c r="A802" s="76"/>
      <c r="B802" s="76"/>
      <c r="C802" s="76"/>
      <c r="D802" s="77"/>
      <c r="E802" s="78"/>
      <c r="F802" s="78"/>
      <c r="G802" s="78"/>
      <c r="H802" s="79"/>
      <c r="I802" s="77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</row>
    <row r="803" ht="10.5" customHeight="1">
      <c r="A803" s="76"/>
      <c r="B803" s="76"/>
      <c r="C803" s="76"/>
      <c r="D803" s="77"/>
      <c r="E803" s="78"/>
      <c r="F803" s="78"/>
      <c r="G803" s="78"/>
      <c r="H803" s="79"/>
      <c r="I803" s="77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</row>
    <row r="804" ht="10.5" customHeight="1">
      <c r="A804" s="76"/>
      <c r="B804" s="76"/>
      <c r="C804" s="76"/>
      <c r="D804" s="77"/>
      <c r="E804" s="78"/>
      <c r="F804" s="78"/>
      <c r="G804" s="78"/>
      <c r="H804" s="79"/>
      <c r="I804" s="77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</row>
    <row r="805" ht="10.5" customHeight="1">
      <c r="A805" s="76"/>
      <c r="B805" s="76"/>
      <c r="C805" s="76"/>
      <c r="D805" s="77"/>
      <c r="E805" s="78"/>
      <c r="F805" s="78"/>
      <c r="G805" s="78"/>
      <c r="H805" s="79"/>
      <c r="I805" s="77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</row>
    <row r="806" ht="10.5" customHeight="1">
      <c r="A806" s="76"/>
      <c r="B806" s="76"/>
      <c r="C806" s="76"/>
      <c r="D806" s="77"/>
      <c r="E806" s="78"/>
      <c r="F806" s="78"/>
      <c r="G806" s="78"/>
      <c r="H806" s="79"/>
      <c r="I806" s="77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</row>
    <row r="807" ht="10.5" customHeight="1">
      <c r="A807" s="76"/>
      <c r="B807" s="76"/>
      <c r="C807" s="76"/>
      <c r="D807" s="77"/>
      <c r="E807" s="78"/>
      <c r="F807" s="78"/>
      <c r="G807" s="78"/>
      <c r="H807" s="79"/>
      <c r="I807" s="77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</row>
    <row r="808" ht="10.5" customHeight="1">
      <c r="A808" s="76"/>
      <c r="B808" s="76"/>
      <c r="C808" s="76"/>
      <c r="D808" s="77"/>
      <c r="E808" s="78"/>
      <c r="F808" s="78"/>
      <c r="G808" s="78"/>
      <c r="H808" s="79"/>
      <c r="I808" s="77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</row>
    <row r="809" ht="10.5" customHeight="1">
      <c r="A809" s="76"/>
      <c r="B809" s="76"/>
      <c r="C809" s="76"/>
      <c r="D809" s="77"/>
      <c r="E809" s="78"/>
      <c r="F809" s="78"/>
      <c r="G809" s="78"/>
      <c r="H809" s="79"/>
      <c r="I809" s="77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</row>
    <row r="810" ht="10.5" customHeight="1">
      <c r="A810" s="76"/>
      <c r="B810" s="76"/>
      <c r="C810" s="76"/>
      <c r="D810" s="77"/>
      <c r="E810" s="78"/>
      <c r="F810" s="78"/>
      <c r="G810" s="78"/>
      <c r="H810" s="79"/>
      <c r="I810" s="77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</row>
    <row r="811" ht="10.5" customHeight="1">
      <c r="A811" s="76"/>
      <c r="B811" s="76"/>
      <c r="C811" s="76"/>
      <c r="D811" s="77"/>
      <c r="E811" s="78"/>
      <c r="F811" s="78"/>
      <c r="G811" s="78"/>
      <c r="H811" s="79"/>
      <c r="I811" s="77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</row>
    <row r="812" ht="10.5" customHeight="1">
      <c r="A812" s="76"/>
      <c r="B812" s="76"/>
      <c r="C812" s="76"/>
      <c r="D812" s="77"/>
      <c r="E812" s="78"/>
      <c r="F812" s="78"/>
      <c r="G812" s="78"/>
      <c r="H812" s="79"/>
      <c r="I812" s="77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</row>
    <row r="813" ht="10.5" customHeight="1">
      <c r="A813" s="76"/>
      <c r="B813" s="76"/>
      <c r="C813" s="76"/>
      <c r="D813" s="77"/>
      <c r="E813" s="78"/>
      <c r="F813" s="78"/>
      <c r="G813" s="78"/>
      <c r="H813" s="79"/>
      <c r="I813" s="77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</row>
    <row r="814" ht="10.5" customHeight="1">
      <c r="A814" s="76"/>
      <c r="B814" s="76"/>
      <c r="C814" s="76"/>
      <c r="D814" s="77"/>
      <c r="E814" s="78"/>
      <c r="F814" s="78"/>
      <c r="G814" s="78"/>
      <c r="H814" s="79"/>
      <c r="I814" s="77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</row>
    <row r="815" ht="10.5" customHeight="1">
      <c r="A815" s="76"/>
      <c r="B815" s="76"/>
      <c r="C815" s="76"/>
      <c r="D815" s="77"/>
      <c r="E815" s="78"/>
      <c r="F815" s="78"/>
      <c r="G815" s="78"/>
      <c r="H815" s="79"/>
      <c r="I815" s="77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</row>
    <row r="816" ht="10.5" customHeight="1">
      <c r="A816" s="76"/>
      <c r="B816" s="76"/>
      <c r="C816" s="76"/>
      <c r="D816" s="77"/>
      <c r="E816" s="78"/>
      <c r="F816" s="78"/>
      <c r="G816" s="78"/>
      <c r="H816" s="79"/>
      <c r="I816" s="77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</row>
    <row r="817" ht="10.5" customHeight="1">
      <c r="A817" s="76"/>
      <c r="B817" s="76"/>
      <c r="C817" s="76"/>
      <c r="D817" s="77"/>
      <c r="E817" s="78"/>
      <c r="F817" s="78"/>
      <c r="G817" s="78"/>
      <c r="H817" s="79"/>
      <c r="I817" s="77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</row>
    <row r="818" ht="10.5" customHeight="1">
      <c r="A818" s="76"/>
      <c r="B818" s="76"/>
      <c r="C818" s="76"/>
      <c r="D818" s="77"/>
      <c r="E818" s="78"/>
      <c r="F818" s="78"/>
      <c r="G818" s="78"/>
      <c r="H818" s="79"/>
      <c r="I818" s="77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</row>
    <row r="819" ht="10.5" customHeight="1">
      <c r="A819" s="76"/>
      <c r="B819" s="76"/>
      <c r="C819" s="76"/>
      <c r="D819" s="77"/>
      <c r="E819" s="78"/>
      <c r="F819" s="78"/>
      <c r="G819" s="78"/>
      <c r="H819" s="79"/>
      <c r="I819" s="77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</row>
    <row r="820" ht="10.5" customHeight="1">
      <c r="A820" s="76"/>
      <c r="B820" s="76"/>
      <c r="C820" s="76"/>
      <c r="D820" s="77"/>
      <c r="E820" s="78"/>
      <c r="F820" s="78"/>
      <c r="G820" s="78"/>
      <c r="H820" s="79"/>
      <c r="I820" s="77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</row>
    <row r="821" ht="10.5" customHeight="1">
      <c r="A821" s="76"/>
      <c r="B821" s="76"/>
      <c r="C821" s="76"/>
      <c r="D821" s="77"/>
      <c r="E821" s="78"/>
      <c r="F821" s="78"/>
      <c r="G821" s="78"/>
      <c r="H821" s="79"/>
      <c r="I821" s="77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</row>
    <row r="822" ht="10.5" customHeight="1">
      <c r="A822" s="76"/>
      <c r="B822" s="76"/>
      <c r="C822" s="76"/>
      <c r="D822" s="77"/>
      <c r="E822" s="78"/>
      <c r="F822" s="78"/>
      <c r="G822" s="78"/>
      <c r="H822" s="79"/>
      <c r="I822" s="77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</row>
    <row r="823" ht="10.5" customHeight="1">
      <c r="A823" s="76"/>
      <c r="B823" s="76"/>
      <c r="C823" s="76"/>
      <c r="D823" s="77"/>
      <c r="E823" s="78"/>
      <c r="F823" s="78"/>
      <c r="G823" s="78"/>
      <c r="H823" s="79"/>
      <c r="I823" s="77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</row>
    <row r="824" ht="10.5" customHeight="1">
      <c r="A824" s="76"/>
      <c r="B824" s="76"/>
      <c r="C824" s="76"/>
      <c r="D824" s="77"/>
      <c r="E824" s="78"/>
      <c r="F824" s="78"/>
      <c r="G824" s="78"/>
      <c r="H824" s="79"/>
      <c r="I824" s="77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</row>
    <row r="825" ht="10.5" customHeight="1">
      <c r="A825" s="76"/>
      <c r="B825" s="76"/>
      <c r="C825" s="76"/>
      <c r="D825" s="77"/>
      <c r="E825" s="78"/>
      <c r="F825" s="78"/>
      <c r="G825" s="78"/>
      <c r="H825" s="79"/>
      <c r="I825" s="77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</row>
    <row r="826" ht="10.5" customHeight="1">
      <c r="A826" s="76"/>
      <c r="B826" s="76"/>
      <c r="C826" s="76"/>
      <c r="D826" s="77"/>
      <c r="E826" s="78"/>
      <c r="F826" s="78"/>
      <c r="G826" s="78"/>
      <c r="H826" s="79"/>
      <c r="I826" s="77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</row>
    <row r="827" ht="10.5" customHeight="1">
      <c r="A827" s="76"/>
      <c r="B827" s="76"/>
      <c r="C827" s="76"/>
      <c r="D827" s="77"/>
      <c r="E827" s="78"/>
      <c r="F827" s="78"/>
      <c r="G827" s="78"/>
      <c r="H827" s="79"/>
      <c r="I827" s="77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</row>
    <row r="828" ht="10.5" customHeight="1">
      <c r="A828" s="76"/>
      <c r="B828" s="76"/>
      <c r="C828" s="76"/>
      <c r="D828" s="77"/>
      <c r="E828" s="78"/>
      <c r="F828" s="78"/>
      <c r="G828" s="78"/>
      <c r="H828" s="79"/>
      <c r="I828" s="77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</row>
    <row r="829" ht="10.5" customHeight="1">
      <c r="A829" s="76"/>
      <c r="B829" s="76"/>
      <c r="C829" s="76"/>
      <c r="D829" s="77"/>
      <c r="E829" s="78"/>
      <c r="F829" s="78"/>
      <c r="G829" s="78"/>
      <c r="H829" s="79"/>
      <c r="I829" s="77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</row>
    <row r="830" ht="10.5" customHeight="1">
      <c r="A830" s="76"/>
      <c r="B830" s="76"/>
      <c r="C830" s="76"/>
      <c r="D830" s="77"/>
      <c r="E830" s="78"/>
      <c r="F830" s="78"/>
      <c r="G830" s="78"/>
      <c r="H830" s="79"/>
      <c r="I830" s="77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</row>
    <row r="831" ht="10.5" customHeight="1">
      <c r="A831" s="76"/>
      <c r="B831" s="76"/>
      <c r="C831" s="76"/>
      <c r="D831" s="77"/>
      <c r="E831" s="78"/>
      <c r="F831" s="78"/>
      <c r="G831" s="78"/>
      <c r="H831" s="79"/>
      <c r="I831" s="77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</row>
    <row r="832" ht="10.5" customHeight="1">
      <c r="A832" s="76"/>
      <c r="B832" s="76"/>
      <c r="C832" s="76"/>
      <c r="D832" s="77"/>
      <c r="E832" s="78"/>
      <c r="F832" s="78"/>
      <c r="G832" s="78"/>
      <c r="H832" s="79"/>
      <c r="I832" s="77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</row>
    <row r="833" ht="10.5" customHeight="1">
      <c r="A833" s="76"/>
      <c r="B833" s="76"/>
      <c r="C833" s="76"/>
      <c r="D833" s="77"/>
      <c r="E833" s="78"/>
      <c r="F833" s="78"/>
      <c r="G833" s="78"/>
      <c r="H833" s="79"/>
      <c r="I833" s="77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</row>
    <row r="834" ht="10.5" customHeight="1">
      <c r="A834" s="76"/>
      <c r="B834" s="76"/>
      <c r="C834" s="76"/>
      <c r="D834" s="77"/>
      <c r="E834" s="78"/>
      <c r="F834" s="78"/>
      <c r="G834" s="78"/>
      <c r="H834" s="79"/>
      <c r="I834" s="77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</row>
    <row r="835" ht="10.5" customHeight="1">
      <c r="A835" s="76"/>
      <c r="B835" s="76"/>
      <c r="C835" s="76"/>
      <c r="D835" s="77"/>
      <c r="E835" s="78"/>
      <c r="F835" s="78"/>
      <c r="G835" s="78"/>
      <c r="H835" s="79"/>
      <c r="I835" s="77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</row>
    <row r="836" ht="10.5" customHeight="1">
      <c r="A836" s="76"/>
      <c r="B836" s="76"/>
      <c r="C836" s="76"/>
      <c r="D836" s="77"/>
      <c r="E836" s="78"/>
      <c r="F836" s="78"/>
      <c r="G836" s="78"/>
      <c r="H836" s="79"/>
      <c r="I836" s="77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</row>
    <row r="837" ht="10.5" customHeight="1">
      <c r="A837" s="76"/>
      <c r="B837" s="76"/>
      <c r="C837" s="76"/>
      <c r="D837" s="77"/>
      <c r="E837" s="78"/>
      <c r="F837" s="78"/>
      <c r="G837" s="78"/>
      <c r="H837" s="79"/>
      <c r="I837" s="77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</row>
    <row r="838" ht="10.5" customHeight="1">
      <c r="A838" s="76"/>
      <c r="B838" s="76"/>
      <c r="C838" s="76"/>
      <c r="D838" s="77"/>
      <c r="E838" s="78"/>
      <c r="F838" s="78"/>
      <c r="G838" s="78"/>
      <c r="H838" s="79"/>
      <c r="I838" s="77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</row>
    <row r="839" ht="10.5" customHeight="1">
      <c r="A839" s="76"/>
      <c r="B839" s="76"/>
      <c r="C839" s="76"/>
      <c r="D839" s="77"/>
      <c r="E839" s="78"/>
      <c r="F839" s="78"/>
      <c r="G839" s="78"/>
      <c r="H839" s="79"/>
      <c r="I839" s="77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</row>
    <row r="840" ht="10.5" customHeight="1">
      <c r="A840" s="76"/>
      <c r="B840" s="76"/>
      <c r="C840" s="76"/>
      <c r="D840" s="77"/>
      <c r="E840" s="78"/>
      <c r="F840" s="78"/>
      <c r="G840" s="78"/>
      <c r="H840" s="79"/>
      <c r="I840" s="77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</row>
    <row r="841" ht="10.5" customHeight="1">
      <c r="A841" s="76"/>
      <c r="B841" s="76"/>
      <c r="C841" s="76"/>
      <c r="D841" s="77"/>
      <c r="E841" s="78"/>
      <c r="F841" s="78"/>
      <c r="G841" s="78"/>
      <c r="H841" s="79"/>
      <c r="I841" s="77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</row>
    <row r="842" ht="10.5" customHeight="1">
      <c r="A842" s="76"/>
      <c r="B842" s="76"/>
      <c r="C842" s="76"/>
      <c r="D842" s="77"/>
      <c r="E842" s="78"/>
      <c r="F842" s="78"/>
      <c r="G842" s="78"/>
      <c r="H842" s="79"/>
      <c r="I842" s="77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</row>
    <row r="843" ht="10.5" customHeight="1">
      <c r="A843" s="76"/>
      <c r="B843" s="76"/>
      <c r="C843" s="76"/>
      <c r="D843" s="77"/>
      <c r="E843" s="78"/>
      <c r="F843" s="78"/>
      <c r="G843" s="78"/>
      <c r="H843" s="79"/>
      <c r="I843" s="77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</row>
    <row r="844" ht="10.5" customHeight="1">
      <c r="A844" s="76"/>
      <c r="B844" s="76"/>
      <c r="C844" s="76"/>
      <c r="D844" s="77"/>
      <c r="E844" s="78"/>
      <c r="F844" s="78"/>
      <c r="G844" s="78"/>
      <c r="H844" s="79"/>
      <c r="I844" s="77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</row>
    <row r="845" ht="10.5" customHeight="1">
      <c r="A845" s="76"/>
      <c r="B845" s="76"/>
      <c r="C845" s="76"/>
      <c r="D845" s="77"/>
      <c r="E845" s="78"/>
      <c r="F845" s="78"/>
      <c r="G845" s="78"/>
      <c r="H845" s="79"/>
      <c r="I845" s="77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</row>
    <row r="846" ht="10.5" customHeight="1">
      <c r="A846" s="76"/>
      <c r="B846" s="76"/>
      <c r="C846" s="76"/>
      <c r="D846" s="77"/>
      <c r="E846" s="78"/>
      <c r="F846" s="78"/>
      <c r="G846" s="78"/>
      <c r="H846" s="79"/>
      <c r="I846" s="77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</row>
    <row r="847" ht="10.5" customHeight="1">
      <c r="A847" s="76"/>
      <c r="B847" s="76"/>
      <c r="C847" s="76"/>
      <c r="D847" s="77"/>
      <c r="E847" s="78"/>
      <c r="F847" s="78"/>
      <c r="G847" s="78"/>
      <c r="H847" s="79"/>
      <c r="I847" s="77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</row>
    <row r="848" ht="10.5" customHeight="1">
      <c r="A848" s="76"/>
      <c r="B848" s="76"/>
      <c r="C848" s="76"/>
      <c r="D848" s="77"/>
      <c r="E848" s="78"/>
      <c r="F848" s="78"/>
      <c r="G848" s="78"/>
      <c r="H848" s="79"/>
      <c r="I848" s="77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</row>
    <row r="849" ht="10.5" customHeight="1">
      <c r="A849" s="76"/>
      <c r="B849" s="76"/>
      <c r="C849" s="76"/>
      <c r="D849" s="77"/>
      <c r="E849" s="78"/>
      <c r="F849" s="78"/>
      <c r="G849" s="78"/>
      <c r="H849" s="79"/>
      <c r="I849" s="77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</row>
    <row r="850" ht="10.5" customHeight="1">
      <c r="A850" s="76"/>
      <c r="B850" s="76"/>
      <c r="C850" s="76"/>
      <c r="D850" s="77"/>
      <c r="E850" s="78"/>
      <c r="F850" s="78"/>
      <c r="G850" s="78"/>
      <c r="H850" s="79"/>
      <c r="I850" s="77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</row>
    <row r="851" ht="10.5" customHeight="1">
      <c r="A851" s="76"/>
      <c r="B851" s="76"/>
      <c r="C851" s="76"/>
      <c r="D851" s="77"/>
      <c r="E851" s="78"/>
      <c r="F851" s="78"/>
      <c r="G851" s="78"/>
      <c r="H851" s="79"/>
      <c r="I851" s="77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</row>
    <row r="852" ht="10.5" customHeight="1">
      <c r="A852" s="76"/>
      <c r="B852" s="76"/>
      <c r="C852" s="76"/>
      <c r="D852" s="77"/>
      <c r="E852" s="78"/>
      <c r="F852" s="78"/>
      <c r="G852" s="78"/>
      <c r="H852" s="79"/>
      <c r="I852" s="77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</row>
    <row r="853" ht="10.5" customHeight="1">
      <c r="A853" s="76"/>
      <c r="B853" s="76"/>
      <c r="C853" s="76"/>
      <c r="D853" s="77"/>
      <c r="E853" s="78"/>
      <c r="F853" s="78"/>
      <c r="G853" s="78"/>
      <c r="H853" s="79"/>
      <c r="I853" s="77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</row>
    <row r="854" ht="10.5" customHeight="1">
      <c r="A854" s="76"/>
      <c r="B854" s="76"/>
      <c r="C854" s="76"/>
      <c r="D854" s="77"/>
      <c r="E854" s="78"/>
      <c r="F854" s="78"/>
      <c r="G854" s="78"/>
      <c r="H854" s="79"/>
      <c r="I854" s="77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</row>
    <row r="855" ht="10.5" customHeight="1">
      <c r="A855" s="76"/>
      <c r="B855" s="76"/>
      <c r="C855" s="76"/>
      <c r="D855" s="77"/>
      <c r="E855" s="78"/>
      <c r="F855" s="78"/>
      <c r="G855" s="78"/>
      <c r="H855" s="79"/>
      <c r="I855" s="77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</row>
    <row r="856" ht="10.5" customHeight="1">
      <c r="A856" s="76"/>
      <c r="B856" s="76"/>
      <c r="C856" s="76"/>
      <c r="D856" s="77"/>
      <c r="E856" s="78"/>
      <c r="F856" s="78"/>
      <c r="G856" s="78"/>
      <c r="H856" s="79"/>
      <c r="I856" s="77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</row>
    <row r="857" ht="10.5" customHeight="1">
      <c r="A857" s="76"/>
      <c r="B857" s="76"/>
      <c r="C857" s="76"/>
      <c r="D857" s="77"/>
      <c r="E857" s="78"/>
      <c r="F857" s="78"/>
      <c r="G857" s="78"/>
      <c r="H857" s="79"/>
      <c r="I857" s="77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</row>
    <row r="858" ht="10.5" customHeight="1">
      <c r="A858" s="76"/>
      <c r="B858" s="76"/>
      <c r="C858" s="76"/>
      <c r="D858" s="77"/>
      <c r="E858" s="78"/>
      <c r="F858" s="78"/>
      <c r="G858" s="78"/>
      <c r="H858" s="79"/>
      <c r="I858" s="77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</row>
    <row r="859" ht="10.5" customHeight="1">
      <c r="A859" s="76"/>
      <c r="B859" s="76"/>
      <c r="C859" s="76"/>
      <c r="D859" s="77"/>
      <c r="E859" s="78"/>
      <c r="F859" s="78"/>
      <c r="G859" s="78"/>
      <c r="H859" s="79"/>
      <c r="I859" s="77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</row>
    <row r="860" ht="10.5" customHeight="1">
      <c r="A860" s="76"/>
      <c r="B860" s="76"/>
      <c r="C860" s="76"/>
      <c r="D860" s="77"/>
      <c r="E860" s="78"/>
      <c r="F860" s="78"/>
      <c r="G860" s="78"/>
      <c r="H860" s="79"/>
      <c r="I860" s="77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</row>
    <row r="861" ht="10.5" customHeight="1">
      <c r="A861" s="76"/>
      <c r="B861" s="76"/>
      <c r="C861" s="76"/>
      <c r="D861" s="77"/>
      <c r="E861" s="78"/>
      <c r="F861" s="78"/>
      <c r="G861" s="78"/>
      <c r="H861" s="79"/>
      <c r="I861" s="77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</row>
    <row r="862" ht="10.5" customHeight="1">
      <c r="A862" s="76"/>
      <c r="B862" s="76"/>
      <c r="C862" s="76"/>
      <c r="D862" s="77"/>
      <c r="E862" s="78"/>
      <c r="F862" s="78"/>
      <c r="G862" s="78"/>
      <c r="H862" s="79"/>
      <c r="I862" s="77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</row>
    <row r="863" ht="10.5" customHeight="1">
      <c r="A863" s="76"/>
      <c r="B863" s="76"/>
      <c r="C863" s="76"/>
      <c r="D863" s="77"/>
      <c r="E863" s="78"/>
      <c r="F863" s="78"/>
      <c r="G863" s="78"/>
      <c r="H863" s="79"/>
      <c r="I863" s="77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</row>
    <row r="864" ht="10.5" customHeight="1">
      <c r="A864" s="76"/>
      <c r="B864" s="76"/>
      <c r="C864" s="76"/>
      <c r="D864" s="77"/>
      <c r="E864" s="78"/>
      <c r="F864" s="78"/>
      <c r="G864" s="78"/>
      <c r="H864" s="79"/>
      <c r="I864" s="77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</row>
    <row r="865" ht="10.5" customHeight="1">
      <c r="A865" s="76"/>
      <c r="B865" s="76"/>
      <c r="C865" s="76"/>
      <c r="D865" s="77"/>
      <c r="E865" s="78"/>
      <c r="F865" s="78"/>
      <c r="G865" s="78"/>
      <c r="H865" s="79"/>
      <c r="I865" s="77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</row>
    <row r="866" ht="10.5" customHeight="1">
      <c r="A866" s="76"/>
      <c r="B866" s="76"/>
      <c r="C866" s="76"/>
      <c r="D866" s="77"/>
      <c r="E866" s="78"/>
      <c r="F866" s="78"/>
      <c r="G866" s="78"/>
      <c r="H866" s="79"/>
      <c r="I866" s="77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</row>
    <row r="867" ht="10.5" customHeight="1">
      <c r="A867" s="76"/>
      <c r="B867" s="76"/>
      <c r="C867" s="76"/>
      <c r="D867" s="77"/>
      <c r="E867" s="78"/>
      <c r="F867" s="78"/>
      <c r="G867" s="78"/>
      <c r="H867" s="79"/>
      <c r="I867" s="77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</row>
    <row r="868" ht="10.5" customHeight="1">
      <c r="A868" s="76"/>
      <c r="B868" s="76"/>
      <c r="C868" s="76"/>
      <c r="D868" s="77"/>
      <c r="E868" s="78"/>
      <c r="F868" s="78"/>
      <c r="G868" s="78"/>
      <c r="H868" s="79"/>
      <c r="I868" s="77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</row>
    <row r="869" ht="10.5" customHeight="1">
      <c r="A869" s="76"/>
      <c r="B869" s="76"/>
      <c r="C869" s="76"/>
      <c r="D869" s="77"/>
      <c r="E869" s="78"/>
      <c r="F869" s="78"/>
      <c r="G869" s="78"/>
      <c r="H869" s="79"/>
      <c r="I869" s="77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</row>
    <row r="870" ht="10.5" customHeight="1">
      <c r="A870" s="76"/>
      <c r="B870" s="76"/>
      <c r="C870" s="76"/>
      <c r="D870" s="77"/>
      <c r="E870" s="78"/>
      <c r="F870" s="78"/>
      <c r="G870" s="78"/>
      <c r="H870" s="79"/>
      <c r="I870" s="77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</row>
    <row r="871" ht="10.5" customHeight="1">
      <c r="A871" s="76"/>
      <c r="B871" s="76"/>
      <c r="C871" s="76"/>
      <c r="D871" s="77"/>
      <c r="E871" s="78"/>
      <c r="F871" s="78"/>
      <c r="G871" s="78"/>
      <c r="H871" s="79"/>
      <c r="I871" s="77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</row>
    <row r="872" ht="10.5" customHeight="1">
      <c r="A872" s="76"/>
      <c r="B872" s="76"/>
      <c r="C872" s="76"/>
      <c r="D872" s="77"/>
      <c r="E872" s="78"/>
      <c r="F872" s="78"/>
      <c r="G872" s="78"/>
      <c r="H872" s="79"/>
      <c r="I872" s="77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</row>
    <row r="873" ht="10.5" customHeight="1">
      <c r="A873" s="76"/>
      <c r="B873" s="76"/>
      <c r="C873" s="76"/>
      <c r="D873" s="77"/>
      <c r="E873" s="78"/>
      <c r="F873" s="78"/>
      <c r="G873" s="78"/>
      <c r="H873" s="79"/>
      <c r="I873" s="77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</row>
    <row r="874" ht="10.5" customHeight="1">
      <c r="A874" s="76"/>
      <c r="B874" s="76"/>
      <c r="C874" s="76"/>
      <c r="D874" s="77"/>
      <c r="E874" s="78"/>
      <c r="F874" s="78"/>
      <c r="G874" s="78"/>
      <c r="H874" s="79"/>
      <c r="I874" s="77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</row>
    <row r="875" ht="10.5" customHeight="1">
      <c r="A875" s="76"/>
      <c r="B875" s="76"/>
      <c r="C875" s="76"/>
      <c r="D875" s="77"/>
      <c r="E875" s="78"/>
      <c r="F875" s="78"/>
      <c r="G875" s="78"/>
      <c r="H875" s="79"/>
      <c r="I875" s="77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</row>
    <row r="876" ht="10.5" customHeight="1">
      <c r="A876" s="76"/>
      <c r="B876" s="76"/>
      <c r="C876" s="76"/>
      <c r="D876" s="77"/>
      <c r="E876" s="78"/>
      <c r="F876" s="78"/>
      <c r="G876" s="78"/>
      <c r="H876" s="79"/>
      <c r="I876" s="77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</row>
    <row r="877" ht="10.5" customHeight="1">
      <c r="A877" s="76"/>
      <c r="B877" s="76"/>
      <c r="C877" s="76"/>
      <c r="D877" s="77"/>
      <c r="E877" s="78"/>
      <c r="F877" s="78"/>
      <c r="G877" s="78"/>
      <c r="H877" s="79"/>
      <c r="I877" s="77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</row>
    <row r="878" ht="10.5" customHeight="1">
      <c r="A878" s="76"/>
      <c r="B878" s="76"/>
      <c r="C878" s="76"/>
      <c r="D878" s="77"/>
      <c r="E878" s="78"/>
      <c r="F878" s="78"/>
      <c r="G878" s="78"/>
      <c r="H878" s="79"/>
      <c r="I878" s="77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</row>
    <row r="879" ht="10.5" customHeight="1">
      <c r="A879" s="76"/>
      <c r="B879" s="76"/>
      <c r="C879" s="76"/>
      <c r="D879" s="77"/>
      <c r="E879" s="78"/>
      <c r="F879" s="78"/>
      <c r="G879" s="78"/>
      <c r="H879" s="79"/>
      <c r="I879" s="77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</row>
    <row r="880" ht="10.5" customHeight="1">
      <c r="A880" s="76"/>
      <c r="B880" s="76"/>
      <c r="C880" s="76"/>
      <c r="D880" s="77"/>
      <c r="E880" s="78"/>
      <c r="F880" s="78"/>
      <c r="G880" s="78"/>
      <c r="H880" s="79"/>
      <c r="I880" s="77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</row>
    <row r="881" ht="10.5" customHeight="1">
      <c r="A881" s="76"/>
      <c r="B881" s="76"/>
      <c r="C881" s="76"/>
      <c r="D881" s="77"/>
      <c r="E881" s="78"/>
      <c r="F881" s="78"/>
      <c r="G881" s="78"/>
      <c r="H881" s="79"/>
      <c r="I881" s="77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</row>
    <row r="882" ht="10.5" customHeight="1">
      <c r="A882" s="76"/>
      <c r="B882" s="76"/>
      <c r="C882" s="76"/>
      <c r="D882" s="77"/>
      <c r="E882" s="78"/>
      <c r="F882" s="78"/>
      <c r="G882" s="78"/>
      <c r="H882" s="79"/>
      <c r="I882" s="77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</row>
    <row r="883" ht="10.5" customHeight="1">
      <c r="A883" s="76"/>
      <c r="B883" s="76"/>
      <c r="C883" s="76"/>
      <c r="D883" s="77"/>
      <c r="E883" s="78"/>
      <c r="F883" s="78"/>
      <c r="G883" s="78"/>
      <c r="H883" s="79"/>
      <c r="I883" s="77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</row>
    <row r="884" ht="10.5" customHeight="1">
      <c r="A884" s="76"/>
      <c r="B884" s="76"/>
      <c r="C884" s="76"/>
      <c r="D884" s="77"/>
      <c r="E884" s="78"/>
      <c r="F884" s="78"/>
      <c r="G884" s="78"/>
      <c r="H884" s="79"/>
      <c r="I884" s="77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</row>
    <row r="885" ht="10.5" customHeight="1">
      <c r="A885" s="76"/>
      <c r="B885" s="76"/>
      <c r="C885" s="76"/>
      <c r="D885" s="77"/>
      <c r="E885" s="78"/>
      <c r="F885" s="78"/>
      <c r="G885" s="78"/>
      <c r="H885" s="79"/>
      <c r="I885" s="77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</row>
    <row r="886" ht="10.5" customHeight="1">
      <c r="A886" s="76"/>
      <c r="B886" s="76"/>
      <c r="C886" s="76"/>
      <c r="D886" s="77"/>
      <c r="E886" s="78"/>
      <c r="F886" s="78"/>
      <c r="G886" s="78"/>
      <c r="H886" s="79"/>
      <c r="I886" s="77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</row>
    <row r="887" ht="10.5" customHeight="1">
      <c r="A887" s="76"/>
      <c r="B887" s="76"/>
      <c r="C887" s="76"/>
      <c r="D887" s="77"/>
      <c r="E887" s="78"/>
      <c r="F887" s="78"/>
      <c r="G887" s="78"/>
      <c r="H887" s="79"/>
      <c r="I887" s="77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</row>
    <row r="888" ht="10.5" customHeight="1">
      <c r="A888" s="76"/>
      <c r="B888" s="76"/>
      <c r="C888" s="76"/>
      <c r="D888" s="77"/>
      <c r="E888" s="78"/>
      <c r="F888" s="78"/>
      <c r="G888" s="78"/>
      <c r="H888" s="79"/>
      <c r="I888" s="77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</row>
    <row r="889" ht="10.5" customHeight="1">
      <c r="A889" s="76"/>
      <c r="B889" s="76"/>
      <c r="C889" s="76"/>
      <c r="D889" s="77"/>
      <c r="E889" s="78"/>
      <c r="F889" s="78"/>
      <c r="G889" s="78"/>
      <c r="H889" s="79"/>
      <c r="I889" s="77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</row>
    <row r="890" ht="10.5" customHeight="1">
      <c r="A890" s="76"/>
      <c r="B890" s="76"/>
      <c r="C890" s="76"/>
      <c r="D890" s="77"/>
      <c r="E890" s="78"/>
      <c r="F890" s="78"/>
      <c r="G890" s="78"/>
      <c r="H890" s="79"/>
      <c r="I890" s="77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</row>
    <row r="891" ht="10.5" customHeight="1">
      <c r="A891" s="76"/>
      <c r="B891" s="76"/>
      <c r="C891" s="76"/>
      <c r="D891" s="77"/>
      <c r="E891" s="78"/>
      <c r="F891" s="78"/>
      <c r="G891" s="78"/>
      <c r="H891" s="79"/>
      <c r="I891" s="77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</row>
    <row r="892" ht="10.5" customHeight="1">
      <c r="A892" s="76"/>
      <c r="B892" s="76"/>
      <c r="C892" s="76"/>
      <c r="D892" s="77"/>
      <c r="E892" s="78"/>
      <c r="F892" s="78"/>
      <c r="G892" s="78"/>
      <c r="H892" s="79"/>
      <c r="I892" s="77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</row>
    <row r="893" ht="10.5" customHeight="1">
      <c r="A893" s="76"/>
      <c r="B893" s="76"/>
      <c r="C893" s="76"/>
      <c r="D893" s="77"/>
      <c r="E893" s="78"/>
      <c r="F893" s="78"/>
      <c r="G893" s="78"/>
      <c r="H893" s="79"/>
      <c r="I893" s="77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</row>
    <row r="894" ht="10.5" customHeight="1">
      <c r="A894" s="76"/>
      <c r="B894" s="76"/>
      <c r="C894" s="76"/>
      <c r="D894" s="77"/>
      <c r="E894" s="78"/>
      <c r="F894" s="78"/>
      <c r="G894" s="78"/>
      <c r="H894" s="79"/>
      <c r="I894" s="77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</row>
    <row r="895" ht="10.5" customHeight="1">
      <c r="A895" s="76"/>
      <c r="B895" s="76"/>
      <c r="C895" s="76"/>
      <c r="D895" s="77"/>
      <c r="E895" s="78"/>
      <c r="F895" s="78"/>
      <c r="G895" s="78"/>
      <c r="H895" s="79"/>
      <c r="I895" s="77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</row>
    <row r="896" ht="10.5" customHeight="1">
      <c r="A896" s="76"/>
      <c r="B896" s="76"/>
      <c r="C896" s="76"/>
      <c r="D896" s="77"/>
      <c r="E896" s="78"/>
      <c r="F896" s="78"/>
      <c r="G896" s="78"/>
      <c r="H896" s="79"/>
      <c r="I896" s="77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</row>
    <row r="897" ht="10.5" customHeight="1">
      <c r="A897" s="76"/>
      <c r="B897" s="76"/>
      <c r="C897" s="76"/>
      <c r="D897" s="77"/>
      <c r="E897" s="78"/>
      <c r="F897" s="78"/>
      <c r="G897" s="78"/>
      <c r="H897" s="79"/>
      <c r="I897" s="77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</row>
    <row r="898" ht="10.5" customHeight="1">
      <c r="A898" s="76"/>
      <c r="B898" s="76"/>
      <c r="C898" s="76"/>
      <c r="D898" s="77"/>
      <c r="E898" s="78"/>
      <c r="F898" s="78"/>
      <c r="G898" s="78"/>
      <c r="H898" s="79"/>
      <c r="I898" s="77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</row>
    <row r="899" ht="10.5" customHeight="1">
      <c r="A899" s="76"/>
      <c r="B899" s="76"/>
      <c r="C899" s="76"/>
      <c r="D899" s="77"/>
      <c r="E899" s="78"/>
      <c r="F899" s="78"/>
      <c r="G899" s="78"/>
      <c r="H899" s="79"/>
      <c r="I899" s="77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</row>
    <row r="900" ht="10.5" customHeight="1">
      <c r="A900" s="76"/>
      <c r="B900" s="76"/>
      <c r="C900" s="76"/>
      <c r="D900" s="77"/>
      <c r="E900" s="78"/>
      <c r="F900" s="78"/>
      <c r="G900" s="78"/>
      <c r="H900" s="79"/>
      <c r="I900" s="77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</row>
    <row r="901" ht="10.5" customHeight="1">
      <c r="A901" s="76"/>
      <c r="B901" s="76"/>
      <c r="C901" s="76"/>
      <c r="D901" s="77"/>
      <c r="E901" s="78"/>
      <c r="F901" s="78"/>
      <c r="G901" s="78"/>
      <c r="H901" s="79"/>
      <c r="I901" s="77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</row>
    <row r="902" ht="10.5" customHeight="1">
      <c r="A902" s="76"/>
      <c r="B902" s="76"/>
      <c r="C902" s="76"/>
      <c r="D902" s="77"/>
      <c r="E902" s="78"/>
      <c r="F902" s="78"/>
      <c r="G902" s="78"/>
      <c r="H902" s="79"/>
      <c r="I902" s="77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</row>
    <row r="903" ht="10.5" customHeight="1">
      <c r="A903" s="76"/>
      <c r="B903" s="76"/>
      <c r="C903" s="76"/>
      <c r="D903" s="77"/>
      <c r="E903" s="78"/>
      <c r="F903" s="78"/>
      <c r="G903" s="78"/>
      <c r="H903" s="79"/>
      <c r="I903" s="77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</row>
    <row r="904" ht="10.5" customHeight="1">
      <c r="A904" s="76"/>
      <c r="B904" s="76"/>
      <c r="C904" s="76"/>
      <c r="D904" s="77"/>
      <c r="E904" s="78"/>
      <c r="F904" s="78"/>
      <c r="G904" s="78"/>
      <c r="H904" s="79"/>
      <c r="I904" s="77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</row>
    <row r="905" ht="10.5" customHeight="1">
      <c r="A905" s="76"/>
      <c r="B905" s="76"/>
      <c r="C905" s="76"/>
      <c r="D905" s="77"/>
      <c r="E905" s="78"/>
      <c r="F905" s="78"/>
      <c r="G905" s="78"/>
      <c r="H905" s="79"/>
      <c r="I905" s="77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</row>
    <row r="906" ht="10.5" customHeight="1">
      <c r="A906" s="76"/>
      <c r="B906" s="76"/>
      <c r="C906" s="76"/>
      <c r="D906" s="77"/>
      <c r="E906" s="78"/>
      <c r="F906" s="78"/>
      <c r="G906" s="78"/>
      <c r="H906" s="79"/>
      <c r="I906" s="77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</row>
    <row r="907" ht="10.5" customHeight="1">
      <c r="A907" s="76"/>
      <c r="B907" s="76"/>
      <c r="C907" s="76"/>
      <c r="D907" s="77"/>
      <c r="E907" s="78"/>
      <c r="F907" s="78"/>
      <c r="G907" s="78"/>
      <c r="H907" s="79"/>
      <c r="I907" s="77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</row>
    <row r="908" ht="10.5" customHeight="1">
      <c r="A908" s="76"/>
      <c r="B908" s="76"/>
      <c r="C908" s="76"/>
      <c r="D908" s="77"/>
      <c r="E908" s="78"/>
      <c r="F908" s="78"/>
      <c r="G908" s="78"/>
      <c r="H908" s="79"/>
      <c r="I908" s="77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</row>
    <row r="909" ht="10.5" customHeight="1">
      <c r="A909" s="76"/>
      <c r="B909" s="76"/>
      <c r="C909" s="76"/>
      <c r="D909" s="77"/>
      <c r="E909" s="78"/>
      <c r="F909" s="78"/>
      <c r="G909" s="78"/>
      <c r="H909" s="79"/>
      <c r="I909" s="77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</row>
    <row r="910" ht="10.5" customHeight="1">
      <c r="A910" s="76"/>
      <c r="B910" s="76"/>
      <c r="C910" s="76"/>
      <c r="D910" s="77"/>
      <c r="E910" s="78"/>
      <c r="F910" s="78"/>
      <c r="G910" s="78"/>
      <c r="H910" s="79"/>
      <c r="I910" s="77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</row>
    <row r="911" ht="10.5" customHeight="1">
      <c r="A911" s="76"/>
      <c r="B911" s="76"/>
      <c r="C911" s="76"/>
      <c r="D911" s="77"/>
      <c r="E911" s="78"/>
      <c r="F911" s="78"/>
      <c r="G911" s="78"/>
      <c r="H911" s="79"/>
      <c r="I911" s="77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</row>
    <row r="912" ht="10.5" customHeight="1">
      <c r="A912" s="76"/>
      <c r="B912" s="76"/>
      <c r="C912" s="76"/>
      <c r="D912" s="77"/>
      <c r="E912" s="78"/>
      <c r="F912" s="78"/>
      <c r="G912" s="78"/>
      <c r="H912" s="79"/>
      <c r="I912" s="77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</row>
    <row r="913" ht="10.5" customHeight="1">
      <c r="A913" s="76"/>
      <c r="B913" s="76"/>
      <c r="C913" s="76"/>
      <c r="D913" s="77"/>
      <c r="E913" s="78"/>
      <c r="F913" s="78"/>
      <c r="G913" s="78"/>
      <c r="H913" s="79"/>
      <c r="I913" s="77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</row>
    <row r="914" ht="10.5" customHeight="1">
      <c r="A914" s="76"/>
      <c r="B914" s="76"/>
      <c r="C914" s="76"/>
      <c r="D914" s="77"/>
      <c r="E914" s="78"/>
      <c r="F914" s="78"/>
      <c r="G914" s="78"/>
      <c r="H914" s="79"/>
      <c r="I914" s="77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</row>
    <row r="915" ht="10.5" customHeight="1">
      <c r="A915" s="76"/>
      <c r="B915" s="76"/>
      <c r="C915" s="76"/>
      <c r="D915" s="77"/>
      <c r="E915" s="78"/>
      <c r="F915" s="78"/>
      <c r="G915" s="78"/>
      <c r="H915" s="79"/>
      <c r="I915" s="77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</row>
    <row r="916" ht="10.5" customHeight="1">
      <c r="A916" s="76"/>
      <c r="B916" s="76"/>
      <c r="C916" s="76"/>
      <c r="D916" s="77"/>
      <c r="E916" s="78"/>
      <c r="F916" s="78"/>
      <c r="G916" s="78"/>
      <c r="H916" s="79"/>
      <c r="I916" s="77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</row>
    <row r="917" ht="10.5" customHeight="1">
      <c r="A917" s="76"/>
      <c r="B917" s="76"/>
      <c r="C917" s="76"/>
      <c r="D917" s="77"/>
      <c r="E917" s="78"/>
      <c r="F917" s="78"/>
      <c r="G917" s="78"/>
      <c r="H917" s="79"/>
      <c r="I917" s="77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</row>
    <row r="918" ht="10.5" customHeight="1">
      <c r="A918" s="76"/>
      <c r="B918" s="76"/>
      <c r="C918" s="76"/>
      <c r="D918" s="77"/>
      <c r="E918" s="78"/>
      <c r="F918" s="78"/>
      <c r="G918" s="78"/>
      <c r="H918" s="79"/>
      <c r="I918" s="77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</row>
    <row r="919" ht="10.5" customHeight="1">
      <c r="A919" s="76"/>
      <c r="B919" s="76"/>
      <c r="C919" s="76"/>
      <c r="D919" s="77"/>
      <c r="E919" s="78"/>
      <c r="F919" s="78"/>
      <c r="G919" s="78"/>
      <c r="H919" s="79"/>
      <c r="I919" s="77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</row>
    <row r="920" ht="10.5" customHeight="1">
      <c r="A920" s="76"/>
      <c r="B920" s="76"/>
      <c r="C920" s="76"/>
      <c r="D920" s="77"/>
      <c r="E920" s="78"/>
      <c r="F920" s="78"/>
      <c r="G920" s="78"/>
      <c r="H920" s="79"/>
      <c r="I920" s="77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</row>
    <row r="921" ht="10.5" customHeight="1">
      <c r="A921" s="76"/>
      <c r="B921" s="76"/>
      <c r="C921" s="76"/>
      <c r="D921" s="77"/>
      <c r="E921" s="78"/>
      <c r="F921" s="78"/>
      <c r="G921" s="78"/>
      <c r="H921" s="79"/>
      <c r="I921" s="77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</row>
    <row r="922" ht="10.5" customHeight="1">
      <c r="A922" s="76"/>
      <c r="B922" s="76"/>
      <c r="C922" s="76"/>
      <c r="D922" s="77"/>
      <c r="E922" s="78"/>
      <c r="F922" s="78"/>
      <c r="G922" s="78"/>
      <c r="H922" s="79"/>
      <c r="I922" s="77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</row>
    <row r="923" ht="10.5" customHeight="1">
      <c r="A923" s="76"/>
      <c r="B923" s="76"/>
      <c r="C923" s="76"/>
      <c r="D923" s="77"/>
      <c r="E923" s="78"/>
      <c r="F923" s="78"/>
      <c r="G923" s="78"/>
      <c r="H923" s="79"/>
      <c r="I923" s="77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</row>
    <row r="924" ht="10.5" customHeight="1">
      <c r="A924" s="76"/>
      <c r="B924" s="76"/>
      <c r="C924" s="76"/>
      <c r="D924" s="77"/>
      <c r="E924" s="78"/>
      <c r="F924" s="78"/>
      <c r="G924" s="78"/>
      <c r="H924" s="79"/>
      <c r="I924" s="77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</row>
    <row r="925" ht="10.5" customHeight="1">
      <c r="A925" s="76"/>
      <c r="B925" s="76"/>
      <c r="C925" s="76"/>
      <c r="D925" s="77"/>
      <c r="E925" s="78"/>
      <c r="F925" s="78"/>
      <c r="G925" s="78"/>
      <c r="H925" s="79"/>
      <c r="I925" s="77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</row>
    <row r="926" ht="10.5" customHeight="1">
      <c r="A926" s="76"/>
      <c r="B926" s="76"/>
      <c r="C926" s="76"/>
      <c r="D926" s="77"/>
      <c r="E926" s="78"/>
      <c r="F926" s="78"/>
      <c r="G926" s="78"/>
      <c r="H926" s="79"/>
      <c r="I926" s="77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</row>
    <row r="927" ht="10.5" customHeight="1">
      <c r="A927" s="76"/>
      <c r="B927" s="76"/>
      <c r="C927" s="76"/>
      <c r="D927" s="77"/>
      <c r="E927" s="78"/>
      <c r="F927" s="78"/>
      <c r="G927" s="78"/>
      <c r="H927" s="79"/>
      <c r="I927" s="77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</row>
    <row r="928" ht="10.5" customHeight="1">
      <c r="A928" s="76"/>
      <c r="B928" s="76"/>
      <c r="C928" s="76"/>
      <c r="D928" s="77"/>
      <c r="E928" s="78"/>
      <c r="F928" s="78"/>
      <c r="G928" s="78"/>
      <c r="H928" s="79"/>
      <c r="I928" s="77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</row>
    <row r="929" ht="10.5" customHeight="1">
      <c r="A929" s="76"/>
      <c r="B929" s="76"/>
      <c r="C929" s="76"/>
      <c r="D929" s="77"/>
      <c r="E929" s="78"/>
      <c r="F929" s="78"/>
      <c r="G929" s="78"/>
      <c r="H929" s="79"/>
      <c r="I929" s="77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</row>
    <row r="930" ht="10.5" customHeight="1">
      <c r="A930" s="76"/>
      <c r="B930" s="76"/>
      <c r="C930" s="76"/>
      <c r="D930" s="77"/>
      <c r="E930" s="78"/>
      <c r="F930" s="78"/>
      <c r="G930" s="78"/>
      <c r="H930" s="79"/>
      <c r="I930" s="77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</row>
    <row r="931" ht="10.5" customHeight="1">
      <c r="A931" s="76"/>
      <c r="B931" s="76"/>
      <c r="C931" s="76"/>
      <c r="D931" s="77"/>
      <c r="E931" s="78"/>
      <c r="F931" s="78"/>
      <c r="G931" s="78"/>
      <c r="H931" s="79"/>
      <c r="I931" s="77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</row>
    <row r="932" ht="10.5" customHeight="1">
      <c r="A932" s="76"/>
      <c r="B932" s="76"/>
      <c r="C932" s="76"/>
      <c r="D932" s="77"/>
      <c r="E932" s="78"/>
      <c r="F932" s="78"/>
      <c r="G932" s="78"/>
      <c r="H932" s="79"/>
      <c r="I932" s="77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</row>
    <row r="933" ht="10.5" customHeight="1">
      <c r="A933" s="76"/>
      <c r="B933" s="76"/>
      <c r="C933" s="76"/>
      <c r="D933" s="77"/>
      <c r="E933" s="78"/>
      <c r="F933" s="78"/>
      <c r="G933" s="78"/>
      <c r="H933" s="79"/>
      <c r="I933" s="77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</row>
    <row r="934" ht="10.5" customHeight="1">
      <c r="A934" s="76"/>
      <c r="B934" s="76"/>
      <c r="C934" s="76"/>
      <c r="D934" s="77"/>
      <c r="E934" s="78"/>
      <c r="F934" s="78"/>
      <c r="G934" s="78"/>
      <c r="H934" s="79"/>
      <c r="I934" s="77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</row>
    <row r="935" ht="10.5" customHeight="1">
      <c r="A935" s="76"/>
      <c r="B935" s="76"/>
      <c r="C935" s="76"/>
      <c r="D935" s="77"/>
      <c r="E935" s="78"/>
      <c r="F935" s="78"/>
      <c r="G935" s="78"/>
      <c r="H935" s="79"/>
      <c r="I935" s="77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</row>
    <row r="936" ht="10.5" customHeight="1">
      <c r="A936" s="76"/>
      <c r="B936" s="76"/>
      <c r="C936" s="76"/>
      <c r="D936" s="77"/>
      <c r="E936" s="78"/>
      <c r="F936" s="78"/>
      <c r="G936" s="78"/>
      <c r="H936" s="79"/>
      <c r="I936" s="77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</row>
    <row r="937" ht="10.5" customHeight="1">
      <c r="A937" s="76"/>
      <c r="B937" s="76"/>
      <c r="C937" s="76"/>
      <c r="D937" s="77"/>
      <c r="E937" s="78"/>
      <c r="F937" s="78"/>
      <c r="G937" s="78"/>
      <c r="H937" s="79"/>
      <c r="I937" s="77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</row>
    <row r="938" ht="10.5" customHeight="1">
      <c r="A938" s="76"/>
      <c r="B938" s="76"/>
      <c r="C938" s="76"/>
      <c r="D938" s="77"/>
      <c r="E938" s="78"/>
      <c r="F938" s="78"/>
      <c r="G938" s="78"/>
      <c r="H938" s="79"/>
      <c r="I938" s="77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</row>
    <row r="939" ht="10.5" customHeight="1">
      <c r="A939" s="76"/>
      <c r="B939" s="76"/>
      <c r="C939" s="76"/>
      <c r="D939" s="77"/>
      <c r="E939" s="78"/>
      <c r="F939" s="78"/>
      <c r="G939" s="78"/>
      <c r="H939" s="79"/>
      <c r="I939" s="77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</row>
    <row r="940" ht="10.5" customHeight="1">
      <c r="A940" s="76"/>
      <c r="B940" s="76"/>
      <c r="C940" s="76"/>
      <c r="D940" s="77"/>
      <c r="E940" s="78"/>
      <c r="F940" s="78"/>
      <c r="G940" s="78"/>
      <c r="H940" s="79"/>
      <c r="I940" s="77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</row>
    <row r="941" ht="10.5" customHeight="1">
      <c r="A941" s="76"/>
      <c r="B941" s="76"/>
      <c r="C941" s="76"/>
      <c r="D941" s="77"/>
      <c r="E941" s="78"/>
      <c r="F941" s="78"/>
      <c r="G941" s="78"/>
      <c r="H941" s="79"/>
      <c r="I941" s="77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</row>
    <row r="942" ht="10.5" customHeight="1">
      <c r="A942" s="76"/>
      <c r="B942" s="76"/>
      <c r="C942" s="76"/>
      <c r="D942" s="77"/>
      <c r="E942" s="78"/>
      <c r="F942" s="78"/>
      <c r="G942" s="78"/>
      <c r="H942" s="79"/>
      <c r="I942" s="77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</row>
    <row r="943" ht="10.5" customHeight="1">
      <c r="A943" s="76"/>
      <c r="B943" s="76"/>
      <c r="C943" s="76"/>
      <c r="D943" s="77"/>
      <c r="E943" s="78"/>
      <c r="F943" s="78"/>
      <c r="G943" s="78"/>
      <c r="H943" s="79"/>
      <c r="I943" s="77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</row>
    <row r="944" ht="10.5" customHeight="1">
      <c r="A944" s="76"/>
      <c r="B944" s="76"/>
      <c r="C944" s="76"/>
      <c r="D944" s="77"/>
      <c r="E944" s="78"/>
      <c r="F944" s="78"/>
      <c r="G944" s="78"/>
      <c r="H944" s="79"/>
      <c r="I944" s="77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</row>
    <row r="945" ht="10.5" customHeight="1">
      <c r="A945" s="76"/>
      <c r="B945" s="76"/>
      <c r="C945" s="76"/>
      <c r="D945" s="77"/>
      <c r="E945" s="78"/>
      <c r="F945" s="78"/>
      <c r="G945" s="78"/>
      <c r="H945" s="79"/>
      <c r="I945" s="77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</row>
    <row r="946" ht="10.5" customHeight="1">
      <c r="A946" s="76"/>
      <c r="B946" s="76"/>
      <c r="C946" s="76"/>
      <c r="D946" s="77"/>
      <c r="E946" s="78"/>
      <c r="F946" s="78"/>
      <c r="G946" s="78"/>
      <c r="H946" s="79"/>
      <c r="I946" s="77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</row>
    <row r="947" ht="10.5" customHeight="1">
      <c r="A947" s="76"/>
      <c r="B947" s="76"/>
      <c r="C947" s="76"/>
      <c r="D947" s="77"/>
      <c r="E947" s="78"/>
      <c r="F947" s="78"/>
      <c r="G947" s="78"/>
      <c r="H947" s="79"/>
      <c r="I947" s="77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</row>
    <row r="948" ht="10.5" customHeight="1">
      <c r="A948" s="76"/>
      <c r="B948" s="76"/>
      <c r="C948" s="76"/>
      <c r="D948" s="77"/>
      <c r="E948" s="78"/>
      <c r="F948" s="78"/>
      <c r="G948" s="78"/>
      <c r="H948" s="79"/>
      <c r="I948" s="77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</row>
    <row r="949" ht="10.5" customHeight="1">
      <c r="A949" s="76"/>
      <c r="B949" s="76"/>
      <c r="C949" s="76"/>
      <c r="D949" s="77"/>
      <c r="E949" s="78"/>
      <c r="F949" s="78"/>
      <c r="G949" s="78"/>
      <c r="H949" s="79"/>
      <c r="I949" s="77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</row>
    <row r="950" ht="10.5" customHeight="1">
      <c r="A950" s="76"/>
      <c r="B950" s="76"/>
      <c r="C950" s="76"/>
      <c r="D950" s="77"/>
      <c r="E950" s="78"/>
      <c r="F950" s="78"/>
      <c r="G950" s="78"/>
      <c r="H950" s="79"/>
      <c r="I950" s="77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</row>
    <row r="951" ht="10.5" customHeight="1">
      <c r="A951" s="76"/>
      <c r="B951" s="76"/>
      <c r="C951" s="76"/>
      <c r="D951" s="77"/>
      <c r="E951" s="78"/>
      <c r="F951" s="78"/>
      <c r="G951" s="78"/>
      <c r="H951" s="79"/>
      <c r="I951" s="77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</row>
    <row r="952" ht="10.5" customHeight="1">
      <c r="A952" s="76"/>
      <c r="B952" s="76"/>
      <c r="C952" s="76"/>
      <c r="D952" s="77"/>
      <c r="E952" s="78"/>
      <c r="F952" s="78"/>
      <c r="G952" s="78"/>
      <c r="H952" s="79"/>
      <c r="I952" s="77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</row>
    <row r="953" ht="10.5" customHeight="1">
      <c r="A953" s="76"/>
      <c r="B953" s="76"/>
      <c r="C953" s="76"/>
      <c r="D953" s="77"/>
      <c r="E953" s="78"/>
      <c r="F953" s="78"/>
      <c r="G953" s="78"/>
      <c r="H953" s="79"/>
      <c r="I953" s="77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</row>
    <row r="954" ht="10.5" customHeight="1">
      <c r="A954" s="76"/>
      <c r="B954" s="76"/>
      <c r="C954" s="76"/>
      <c r="D954" s="77"/>
      <c r="E954" s="78"/>
      <c r="F954" s="78"/>
      <c r="G954" s="78"/>
      <c r="H954" s="79"/>
      <c r="I954" s="77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</row>
    <row r="955" ht="10.5" customHeight="1">
      <c r="A955" s="76"/>
      <c r="B955" s="76"/>
      <c r="C955" s="76"/>
      <c r="D955" s="77"/>
      <c r="E955" s="78"/>
      <c r="F955" s="78"/>
      <c r="G955" s="78"/>
      <c r="H955" s="79"/>
      <c r="I955" s="77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</row>
    <row r="956" ht="10.5" customHeight="1">
      <c r="A956" s="76"/>
      <c r="B956" s="76"/>
      <c r="C956" s="76"/>
      <c r="D956" s="77"/>
      <c r="E956" s="78"/>
      <c r="F956" s="78"/>
      <c r="G956" s="78"/>
      <c r="H956" s="79"/>
      <c r="I956" s="77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</row>
    <row r="957" ht="10.5" customHeight="1">
      <c r="A957" s="76"/>
      <c r="B957" s="76"/>
      <c r="C957" s="76"/>
      <c r="D957" s="77"/>
      <c r="E957" s="78"/>
      <c r="F957" s="78"/>
      <c r="G957" s="78"/>
      <c r="H957" s="79"/>
      <c r="I957" s="77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</row>
    <row r="958" ht="10.5" customHeight="1">
      <c r="A958" s="76"/>
      <c r="B958" s="76"/>
      <c r="C958" s="76"/>
      <c r="D958" s="77"/>
      <c r="E958" s="78"/>
      <c r="F958" s="78"/>
      <c r="G958" s="78"/>
      <c r="H958" s="79"/>
      <c r="I958" s="77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</row>
    <row r="959" ht="10.5" customHeight="1">
      <c r="A959" s="76"/>
      <c r="B959" s="76"/>
      <c r="C959" s="76"/>
      <c r="D959" s="77"/>
      <c r="E959" s="78"/>
      <c r="F959" s="78"/>
      <c r="G959" s="78"/>
      <c r="H959" s="79"/>
      <c r="I959" s="77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</row>
    <row r="960" ht="10.5" customHeight="1">
      <c r="A960" s="76"/>
      <c r="B960" s="76"/>
      <c r="C960" s="76"/>
      <c r="D960" s="77"/>
      <c r="E960" s="78"/>
      <c r="F960" s="78"/>
      <c r="G960" s="78"/>
      <c r="H960" s="79"/>
      <c r="I960" s="77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</row>
    <row r="961" ht="10.5" customHeight="1">
      <c r="A961" s="76"/>
      <c r="B961" s="76"/>
      <c r="C961" s="76"/>
      <c r="D961" s="77"/>
      <c r="E961" s="78"/>
      <c r="F961" s="78"/>
      <c r="G961" s="78"/>
      <c r="H961" s="79"/>
      <c r="I961" s="77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</row>
    <row r="962" ht="10.5" customHeight="1">
      <c r="A962" s="76"/>
      <c r="B962" s="76"/>
      <c r="C962" s="76"/>
      <c r="D962" s="77"/>
      <c r="E962" s="78"/>
      <c r="F962" s="78"/>
      <c r="G962" s="78"/>
      <c r="H962" s="79"/>
      <c r="I962" s="77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</row>
    <row r="963" ht="10.5" customHeight="1">
      <c r="A963" s="76"/>
      <c r="B963" s="76"/>
      <c r="C963" s="76"/>
      <c r="D963" s="77"/>
      <c r="E963" s="78"/>
      <c r="F963" s="78"/>
      <c r="G963" s="78"/>
      <c r="H963" s="79"/>
      <c r="I963" s="77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</row>
    <row r="964" ht="10.5" customHeight="1">
      <c r="A964" s="76"/>
      <c r="B964" s="76"/>
      <c r="C964" s="76"/>
      <c r="D964" s="77"/>
      <c r="E964" s="78"/>
      <c r="F964" s="78"/>
      <c r="G964" s="78"/>
      <c r="H964" s="79"/>
      <c r="I964" s="77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</row>
    <row r="965" ht="10.5" customHeight="1">
      <c r="A965" s="76"/>
      <c r="B965" s="76"/>
      <c r="C965" s="76"/>
      <c r="D965" s="77"/>
      <c r="E965" s="78"/>
      <c r="F965" s="78"/>
      <c r="G965" s="78"/>
      <c r="H965" s="79"/>
      <c r="I965" s="77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</row>
    <row r="966" ht="10.5" customHeight="1">
      <c r="A966" s="76"/>
      <c r="B966" s="76"/>
      <c r="C966" s="76"/>
      <c r="D966" s="77"/>
      <c r="E966" s="78"/>
      <c r="F966" s="78"/>
      <c r="G966" s="78"/>
      <c r="H966" s="79"/>
      <c r="I966" s="77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</row>
    <row r="967" ht="10.5" customHeight="1">
      <c r="A967" s="76"/>
      <c r="B967" s="76"/>
      <c r="C967" s="76"/>
      <c r="D967" s="77"/>
      <c r="E967" s="78"/>
      <c r="F967" s="78"/>
      <c r="G967" s="78"/>
      <c r="H967" s="79"/>
      <c r="I967" s="77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</row>
    <row r="968" ht="10.5" customHeight="1">
      <c r="A968" s="76"/>
      <c r="B968" s="76"/>
      <c r="C968" s="76"/>
      <c r="D968" s="77"/>
      <c r="E968" s="78"/>
      <c r="F968" s="78"/>
      <c r="G968" s="78"/>
      <c r="H968" s="79"/>
      <c r="I968" s="77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</row>
    <row r="969" ht="10.5" customHeight="1">
      <c r="A969" s="76"/>
      <c r="B969" s="76"/>
      <c r="C969" s="76"/>
      <c r="D969" s="77"/>
      <c r="E969" s="78"/>
      <c r="F969" s="78"/>
      <c r="G969" s="78"/>
      <c r="H969" s="79"/>
      <c r="I969" s="77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</row>
    <row r="970" ht="10.5" customHeight="1">
      <c r="A970" s="76"/>
      <c r="B970" s="76"/>
      <c r="C970" s="76"/>
      <c r="D970" s="77"/>
      <c r="E970" s="78"/>
      <c r="F970" s="78"/>
      <c r="G970" s="78"/>
      <c r="H970" s="79"/>
      <c r="I970" s="77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</row>
    <row r="971" ht="10.5" customHeight="1">
      <c r="A971" s="76"/>
      <c r="B971" s="76"/>
      <c r="C971" s="76"/>
      <c r="D971" s="77"/>
      <c r="E971" s="78"/>
      <c r="F971" s="78"/>
      <c r="G971" s="78"/>
      <c r="H971" s="79"/>
      <c r="I971" s="77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</row>
    <row r="972" ht="10.5" customHeight="1">
      <c r="A972" s="76"/>
      <c r="B972" s="76"/>
      <c r="C972" s="76"/>
      <c r="D972" s="77"/>
      <c r="E972" s="78"/>
      <c r="F972" s="78"/>
      <c r="G972" s="78"/>
      <c r="H972" s="79"/>
      <c r="I972" s="77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</row>
    <row r="973" ht="10.5" customHeight="1">
      <c r="A973" s="76"/>
      <c r="B973" s="76"/>
      <c r="C973" s="76"/>
      <c r="D973" s="77"/>
      <c r="E973" s="78"/>
      <c r="F973" s="78"/>
      <c r="G973" s="78"/>
      <c r="H973" s="79"/>
      <c r="I973" s="77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</row>
    <row r="974" ht="10.5" customHeight="1">
      <c r="A974" s="76"/>
      <c r="B974" s="76"/>
      <c r="C974" s="76"/>
      <c r="D974" s="77"/>
      <c r="E974" s="78"/>
      <c r="F974" s="78"/>
      <c r="G974" s="78"/>
      <c r="H974" s="79"/>
      <c r="I974" s="77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</row>
    <row r="975" ht="10.5" customHeight="1">
      <c r="A975" s="76"/>
      <c r="B975" s="76"/>
      <c r="C975" s="76"/>
      <c r="D975" s="77"/>
      <c r="E975" s="78"/>
      <c r="F975" s="78"/>
      <c r="G975" s="78"/>
      <c r="H975" s="79"/>
      <c r="I975" s="77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</row>
    <row r="976" ht="10.5" customHeight="1">
      <c r="A976" s="76"/>
      <c r="B976" s="76"/>
      <c r="C976" s="76"/>
      <c r="D976" s="77"/>
      <c r="E976" s="78"/>
      <c r="F976" s="78"/>
      <c r="G976" s="78"/>
      <c r="H976" s="79"/>
      <c r="I976" s="77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</row>
    <row r="977" ht="10.5" customHeight="1">
      <c r="A977" s="76"/>
      <c r="B977" s="76"/>
      <c r="C977" s="76"/>
      <c r="D977" s="77"/>
      <c r="E977" s="78"/>
      <c r="F977" s="78"/>
      <c r="G977" s="78"/>
      <c r="H977" s="79"/>
      <c r="I977" s="77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</row>
    <row r="978" ht="10.5" customHeight="1">
      <c r="A978" s="76"/>
      <c r="B978" s="76"/>
      <c r="C978" s="76"/>
      <c r="D978" s="77"/>
      <c r="E978" s="78"/>
      <c r="F978" s="78"/>
      <c r="G978" s="78"/>
      <c r="H978" s="79"/>
      <c r="I978" s="77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</row>
    <row r="979" ht="10.5" customHeight="1">
      <c r="A979" s="76"/>
      <c r="B979" s="76"/>
      <c r="C979" s="76"/>
      <c r="D979" s="77"/>
      <c r="E979" s="78"/>
      <c r="F979" s="78"/>
      <c r="G979" s="78"/>
      <c r="H979" s="79"/>
      <c r="I979" s="77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</row>
    <row r="980" ht="10.5" customHeight="1">
      <c r="A980" s="76"/>
      <c r="B980" s="76"/>
      <c r="C980" s="76"/>
      <c r="D980" s="77"/>
      <c r="E980" s="78"/>
      <c r="F980" s="78"/>
      <c r="G980" s="78"/>
      <c r="H980" s="79"/>
      <c r="I980" s="77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</row>
    <row r="981" ht="10.5" customHeight="1">
      <c r="A981" s="76"/>
      <c r="B981" s="76"/>
      <c r="C981" s="76"/>
      <c r="D981" s="77"/>
      <c r="E981" s="78"/>
      <c r="F981" s="78"/>
      <c r="G981" s="78"/>
      <c r="H981" s="79"/>
      <c r="I981" s="77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</row>
    <row r="982" ht="10.5" customHeight="1">
      <c r="A982" s="76"/>
      <c r="B982" s="76"/>
      <c r="C982" s="76"/>
      <c r="D982" s="77"/>
      <c r="E982" s="78"/>
      <c r="F982" s="78"/>
      <c r="G982" s="78"/>
      <c r="H982" s="79"/>
      <c r="I982" s="77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</row>
    <row r="983" ht="10.5" customHeight="1">
      <c r="A983" s="76"/>
      <c r="B983" s="76"/>
      <c r="C983" s="76"/>
      <c r="D983" s="77"/>
      <c r="E983" s="78"/>
      <c r="F983" s="78"/>
      <c r="G983" s="78"/>
      <c r="H983" s="79"/>
      <c r="I983" s="77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</row>
    <row r="984" ht="10.5" customHeight="1">
      <c r="A984" s="76"/>
      <c r="B984" s="76"/>
      <c r="C984" s="76"/>
      <c r="D984" s="77"/>
      <c r="E984" s="78"/>
      <c r="F984" s="78"/>
      <c r="G984" s="78"/>
      <c r="H984" s="79"/>
      <c r="I984" s="77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</row>
    <row r="985" ht="10.5" customHeight="1">
      <c r="A985" s="76"/>
      <c r="B985" s="76"/>
      <c r="C985" s="76"/>
      <c r="D985" s="77"/>
      <c r="E985" s="78"/>
      <c r="F985" s="78"/>
      <c r="G985" s="78"/>
      <c r="H985" s="79"/>
      <c r="I985" s="77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</row>
    <row r="986" ht="10.5" customHeight="1">
      <c r="A986" s="76"/>
      <c r="B986" s="76"/>
      <c r="C986" s="76"/>
      <c r="D986" s="77"/>
      <c r="E986" s="78"/>
      <c r="F986" s="78"/>
      <c r="G986" s="78"/>
      <c r="H986" s="79"/>
      <c r="I986" s="77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</row>
    <row r="987" ht="10.5" customHeight="1">
      <c r="A987" s="76"/>
      <c r="B987" s="76"/>
      <c r="C987" s="76"/>
      <c r="D987" s="77"/>
      <c r="E987" s="78"/>
      <c r="F987" s="78"/>
      <c r="G987" s="78"/>
      <c r="H987" s="79"/>
      <c r="I987" s="77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</row>
    <row r="988" ht="10.5" customHeight="1">
      <c r="A988" s="76"/>
      <c r="B988" s="76"/>
      <c r="C988" s="76"/>
      <c r="D988" s="77"/>
      <c r="E988" s="78"/>
      <c r="F988" s="78"/>
      <c r="G988" s="78"/>
      <c r="H988" s="79"/>
      <c r="I988" s="77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</row>
    <row r="989" ht="10.5" customHeight="1">
      <c r="A989" s="76"/>
      <c r="B989" s="76"/>
      <c r="C989" s="76"/>
      <c r="D989" s="77"/>
      <c r="E989" s="78"/>
      <c r="F989" s="78"/>
      <c r="G989" s="78"/>
      <c r="H989" s="79"/>
      <c r="I989" s="77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</row>
    <row r="990" ht="10.5" customHeight="1">
      <c r="A990" s="76"/>
      <c r="B990" s="76"/>
      <c r="C990" s="76"/>
      <c r="D990" s="77"/>
      <c r="E990" s="78"/>
      <c r="F990" s="78"/>
      <c r="G990" s="78"/>
      <c r="H990" s="79"/>
      <c r="I990" s="77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</row>
    <row r="991" ht="10.5" customHeight="1">
      <c r="A991" s="76"/>
      <c r="B991" s="76"/>
      <c r="C991" s="76"/>
      <c r="D991" s="77"/>
      <c r="E991" s="78"/>
      <c r="F991" s="78"/>
      <c r="G991" s="78"/>
      <c r="H991" s="79"/>
      <c r="I991" s="77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</row>
    <row r="992" ht="10.5" customHeight="1">
      <c r="A992" s="76"/>
      <c r="B992" s="76"/>
      <c r="C992" s="76"/>
      <c r="D992" s="77"/>
      <c r="E992" s="78"/>
      <c r="F992" s="78"/>
      <c r="G992" s="78"/>
      <c r="H992" s="79"/>
      <c r="I992" s="77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</row>
    <row r="993" ht="10.5" customHeight="1">
      <c r="A993" s="76"/>
      <c r="B993" s="76"/>
      <c r="C993" s="76"/>
      <c r="D993" s="77"/>
      <c r="E993" s="78"/>
      <c r="F993" s="78"/>
      <c r="G993" s="78"/>
      <c r="H993" s="79"/>
      <c r="I993" s="77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</row>
    <row r="994" ht="10.5" customHeight="1">
      <c r="A994" s="76"/>
      <c r="B994" s="76"/>
      <c r="C994" s="76"/>
      <c r="D994" s="77"/>
      <c r="E994" s="78"/>
      <c r="F994" s="78"/>
      <c r="G994" s="78"/>
      <c r="H994" s="79"/>
      <c r="I994" s="77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</row>
    <row r="995" ht="10.5" customHeight="1">
      <c r="A995" s="76"/>
      <c r="B995" s="76"/>
      <c r="C995" s="76"/>
      <c r="D995" s="77"/>
      <c r="E995" s="78"/>
      <c r="F995" s="78"/>
      <c r="G995" s="78"/>
      <c r="H995" s="79"/>
      <c r="I995" s="77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</row>
    <row r="996" ht="10.5" customHeight="1">
      <c r="A996" s="76"/>
      <c r="B996" s="76"/>
      <c r="C996" s="76"/>
      <c r="D996" s="77"/>
      <c r="E996" s="78"/>
      <c r="F996" s="78"/>
      <c r="G996" s="78"/>
      <c r="H996" s="79"/>
      <c r="I996" s="77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</row>
    <row r="997" ht="10.5" customHeight="1">
      <c r="A997" s="76"/>
      <c r="B997" s="76"/>
      <c r="C997" s="76"/>
      <c r="D997" s="77"/>
      <c r="E997" s="78"/>
      <c r="F997" s="78"/>
      <c r="G997" s="78"/>
      <c r="H997" s="79"/>
      <c r="I997" s="77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</row>
    <row r="998" ht="10.5" customHeight="1">
      <c r="A998" s="76"/>
      <c r="B998" s="76"/>
      <c r="C998" s="76"/>
      <c r="D998" s="77"/>
      <c r="E998" s="78"/>
      <c r="F998" s="78"/>
      <c r="G998" s="78"/>
      <c r="H998" s="79"/>
      <c r="I998" s="77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</row>
    <row r="999" ht="10.5" customHeight="1">
      <c r="A999" s="76"/>
      <c r="B999" s="76"/>
      <c r="C999" s="76"/>
      <c r="D999" s="77"/>
      <c r="E999" s="78"/>
      <c r="F999" s="78"/>
      <c r="G999" s="78"/>
      <c r="H999" s="79"/>
      <c r="I999" s="77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</row>
    <row r="1000" ht="10.5" customHeight="1">
      <c r="A1000" s="76"/>
      <c r="B1000" s="76"/>
      <c r="C1000" s="76"/>
      <c r="D1000" s="77"/>
      <c r="E1000" s="78"/>
      <c r="F1000" s="78"/>
      <c r="G1000" s="78"/>
      <c r="H1000" s="79"/>
      <c r="I1000" s="77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</row>
  </sheetData>
  <mergeCells count="2">
    <mergeCell ref="A1:I1"/>
    <mergeCell ref="B2:E2"/>
  </mergeCells>
  <hyperlinks>
    <hyperlink display="Home" location="'Cenários'!A1" ref="J2"/>
  </hyperlinks>
  <printOptions/>
  <pageMargins bottom="0.7874015748031497" footer="0.0" header="0.0" left="0.5118110236220472" right="0.5118110236220472" top="0.7874015748031497"/>
  <pageSetup paperSize="9" orientation="landscape"/>
  <headerFooter>
    <oddHeader>&amp;LPlano de Teste&amp;RBoletas de TED e Transferência no Dossiê</oddHeader>
    <oddFooter>&amp;CClassification: Public 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6" width="8.71"/>
  </cols>
  <sheetData>
    <row r="1">
      <c r="A1" s="33"/>
      <c r="B1" s="45"/>
      <c r="U1" s="33"/>
      <c r="V1" s="33"/>
      <c r="W1" s="33"/>
      <c r="X1" s="33"/>
      <c r="Y1" s="33"/>
      <c r="Z1" s="33"/>
    </row>
    <row r="2">
      <c r="A2" s="33"/>
      <c r="U2" s="33"/>
      <c r="V2" s="33"/>
      <c r="W2" s="33"/>
      <c r="X2" s="33"/>
      <c r="Y2" s="33"/>
      <c r="Z2" s="33"/>
    </row>
    <row r="3">
      <c r="A3" s="33"/>
      <c r="U3" s="33"/>
      <c r="V3" s="33"/>
      <c r="W3" s="33"/>
      <c r="X3" s="33"/>
      <c r="Y3" s="33"/>
      <c r="Z3" s="33"/>
    </row>
    <row r="4">
      <c r="A4" s="33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33"/>
      <c r="V4" s="33"/>
      <c r="W4" s="33"/>
      <c r="X4" s="33"/>
      <c r="Y4" s="33"/>
      <c r="Z4" s="33"/>
    </row>
    <row r="5" ht="18.0" customHeight="1">
      <c r="A5" s="96"/>
      <c r="B5" s="82" t="str">
        <f>CONCATENATE("Cenário 4  - ",'Cenários'!C11)</f>
        <v>Cenário 4  - 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4"/>
      <c r="U5" s="39" t="s">
        <v>41</v>
      </c>
      <c r="V5" s="33"/>
      <c r="W5" s="33"/>
      <c r="X5" s="33"/>
      <c r="Y5" s="33"/>
      <c r="Z5" s="33"/>
    </row>
    <row r="6">
      <c r="A6" s="96"/>
      <c r="B6" s="98"/>
      <c r="T6" s="86"/>
      <c r="U6" s="33"/>
      <c r="V6" s="33"/>
      <c r="W6" s="33"/>
      <c r="X6" s="33"/>
      <c r="Y6" s="33"/>
      <c r="Z6" s="33"/>
    </row>
    <row r="7">
      <c r="A7" s="96"/>
      <c r="B7" s="88"/>
      <c r="T7" s="86"/>
      <c r="U7" s="33"/>
      <c r="V7" s="33"/>
      <c r="W7" s="33"/>
      <c r="X7" s="33"/>
      <c r="Y7" s="33"/>
      <c r="Z7" s="33"/>
    </row>
    <row r="8">
      <c r="A8" s="96"/>
      <c r="B8" s="88"/>
      <c r="T8" s="86"/>
      <c r="U8" s="33"/>
      <c r="V8" s="33"/>
      <c r="W8" s="33"/>
      <c r="X8" s="33"/>
      <c r="Y8" s="33"/>
      <c r="Z8" s="33"/>
    </row>
    <row r="9">
      <c r="A9" s="96"/>
      <c r="B9" s="88"/>
      <c r="T9" s="86"/>
      <c r="U9" s="33"/>
      <c r="V9" s="33"/>
      <c r="W9" s="33"/>
      <c r="X9" s="33"/>
      <c r="Y9" s="33"/>
      <c r="Z9" s="33"/>
    </row>
    <row r="10">
      <c r="A10" s="96"/>
      <c r="B10" s="88"/>
      <c r="T10" s="86"/>
      <c r="U10" s="33"/>
      <c r="V10" s="33"/>
      <c r="W10" s="33"/>
      <c r="X10" s="33"/>
      <c r="Y10" s="33"/>
      <c r="Z10" s="33"/>
    </row>
    <row r="11">
      <c r="A11" s="96"/>
      <c r="B11" s="88"/>
      <c r="T11" s="86"/>
      <c r="U11" s="33"/>
      <c r="V11" s="33"/>
      <c r="W11" s="33"/>
      <c r="X11" s="33"/>
      <c r="Y11" s="33"/>
      <c r="Z11" s="33"/>
    </row>
    <row r="12">
      <c r="A12" s="96"/>
      <c r="B12" s="88"/>
      <c r="T12" s="86"/>
      <c r="U12" s="33"/>
      <c r="V12" s="33"/>
      <c r="W12" s="33"/>
      <c r="X12" s="33"/>
      <c r="Y12" s="33"/>
      <c r="Z12" s="33"/>
    </row>
    <row r="13">
      <c r="A13" s="96"/>
      <c r="B13" s="88"/>
      <c r="T13" s="86"/>
      <c r="U13" s="33"/>
      <c r="V13" s="33"/>
      <c r="W13" s="33"/>
      <c r="X13" s="33"/>
      <c r="Y13" s="33"/>
      <c r="Z13" s="33"/>
    </row>
    <row r="14">
      <c r="A14" s="96"/>
      <c r="B14" s="88"/>
      <c r="T14" s="86"/>
      <c r="U14" s="33"/>
      <c r="V14" s="33"/>
      <c r="W14" s="33"/>
      <c r="X14" s="33"/>
      <c r="Y14" s="33"/>
      <c r="Z14" s="33"/>
    </row>
    <row r="15">
      <c r="A15" s="96"/>
      <c r="B15" s="88"/>
      <c r="T15" s="86"/>
      <c r="U15" s="33"/>
      <c r="V15" s="33"/>
      <c r="W15" s="33"/>
      <c r="X15" s="33"/>
      <c r="Y15" s="33"/>
      <c r="Z15" s="33"/>
    </row>
    <row r="16">
      <c r="A16" s="96"/>
      <c r="B16" s="88"/>
      <c r="T16" s="86"/>
      <c r="U16" s="33"/>
      <c r="V16" s="33"/>
      <c r="W16" s="33"/>
      <c r="X16" s="33"/>
      <c r="Y16" s="33"/>
      <c r="Z16" s="33"/>
    </row>
    <row r="17">
      <c r="A17" s="96"/>
      <c r="B17" s="88"/>
      <c r="T17" s="86"/>
      <c r="U17" s="33"/>
      <c r="V17" s="33"/>
      <c r="W17" s="33"/>
      <c r="X17" s="33"/>
      <c r="Y17" s="33"/>
      <c r="Z17" s="33"/>
    </row>
    <row r="18">
      <c r="A18" s="96"/>
      <c r="B18" s="88"/>
      <c r="T18" s="86"/>
      <c r="U18" s="33"/>
      <c r="V18" s="33"/>
      <c r="W18" s="33"/>
      <c r="X18" s="33"/>
      <c r="Y18" s="33"/>
      <c r="Z18" s="33"/>
    </row>
    <row r="19">
      <c r="A19" s="96"/>
      <c r="B19" s="88"/>
      <c r="T19" s="86"/>
      <c r="U19" s="33"/>
      <c r="V19" s="33"/>
      <c r="W19" s="33"/>
      <c r="X19" s="33"/>
      <c r="Y19" s="33"/>
      <c r="Z19" s="33"/>
    </row>
    <row r="20">
      <c r="A20" s="96"/>
      <c r="B20" s="88"/>
      <c r="T20" s="86"/>
      <c r="U20" s="33"/>
      <c r="V20" s="33"/>
      <c r="W20" s="33"/>
      <c r="X20" s="33"/>
      <c r="Y20" s="33"/>
      <c r="Z20" s="33"/>
    </row>
    <row r="21" ht="15.75" customHeight="1">
      <c r="A21" s="96"/>
      <c r="B21" s="88"/>
      <c r="T21" s="86"/>
      <c r="U21" s="33"/>
      <c r="V21" s="33"/>
      <c r="W21" s="33"/>
      <c r="X21" s="33"/>
      <c r="Y21" s="33"/>
      <c r="Z21" s="33"/>
    </row>
    <row r="22" ht="15.75" customHeight="1">
      <c r="A22" s="96"/>
      <c r="B22" s="88"/>
      <c r="T22" s="86"/>
      <c r="U22" s="33"/>
      <c r="V22" s="33"/>
      <c r="W22" s="33"/>
      <c r="X22" s="33"/>
      <c r="Y22" s="33"/>
      <c r="Z22" s="33"/>
    </row>
    <row r="23" ht="15.75" customHeight="1">
      <c r="A23" s="96"/>
      <c r="B23" s="88"/>
      <c r="T23" s="86"/>
      <c r="U23" s="33"/>
      <c r="V23" s="33"/>
      <c r="W23" s="33"/>
      <c r="X23" s="33"/>
      <c r="Y23" s="33"/>
      <c r="Z23" s="33"/>
    </row>
    <row r="24" ht="15.75" customHeight="1">
      <c r="A24" s="96"/>
      <c r="B24" s="89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90"/>
      <c r="U24" s="33"/>
      <c r="V24" s="33"/>
      <c r="W24" s="33"/>
      <c r="X24" s="33"/>
      <c r="Y24" s="33"/>
      <c r="Z24" s="3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T4"/>
    <mergeCell ref="B5:T5"/>
    <mergeCell ref="B6:T24"/>
  </mergeCells>
  <hyperlinks>
    <hyperlink display="Home" location="'Cenários'!A1" ref="U5"/>
  </hyperlinks>
  <printOptions/>
  <pageMargins bottom="0.75" footer="0.0" header="0.0" left="0.7" right="0.7" top="0.75"/>
  <pageSetup orientation="portrait"/>
  <headerFooter>
    <oddFooter>&amp;CClassification: Public 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7.57"/>
    <col customWidth="1" min="3" max="3" width="18.57"/>
    <col customWidth="1" min="4" max="4" width="52.29"/>
    <col customWidth="1" min="5" max="5" width="76.0"/>
    <col customWidth="1" min="6" max="6" width="18.29"/>
    <col customWidth="1" min="7" max="7" width="16.0"/>
    <col customWidth="1" min="8" max="8" width="10.71"/>
    <col customWidth="1" min="9" max="9" width="36.29"/>
    <col customWidth="1" min="10" max="30" width="9.14"/>
  </cols>
  <sheetData>
    <row r="1" ht="15.75" customHeight="1">
      <c r="A1" s="50" t="str">
        <f>CONCATENATE("Cenário 5 - ", 'Cenários'!C12)</f>
        <v>Cenário 5 - </v>
      </c>
      <c r="B1" s="17"/>
      <c r="C1" s="17"/>
      <c r="D1" s="17"/>
      <c r="E1" s="17"/>
      <c r="F1" s="17"/>
      <c r="G1" s="17"/>
      <c r="H1" s="17"/>
      <c r="I1" s="25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</row>
    <row r="2" ht="37.5" customHeight="1">
      <c r="A2" s="52" t="s">
        <v>39</v>
      </c>
      <c r="B2" s="53" t="s">
        <v>40</v>
      </c>
      <c r="C2" s="17"/>
      <c r="D2" s="17"/>
      <c r="E2" s="54"/>
      <c r="F2" s="55"/>
      <c r="G2" s="55"/>
      <c r="H2" s="55"/>
      <c r="I2" s="56"/>
      <c r="J2" s="39" t="s">
        <v>41</v>
      </c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</row>
    <row r="3" ht="10.5" customHeight="1">
      <c r="A3" s="57" t="s">
        <v>42</v>
      </c>
      <c r="B3" s="57" t="s">
        <v>29</v>
      </c>
      <c r="C3" s="57" t="s">
        <v>43</v>
      </c>
      <c r="D3" s="58" t="s">
        <v>44</v>
      </c>
      <c r="E3" s="59" t="s">
        <v>45</v>
      </c>
      <c r="F3" s="59" t="s">
        <v>46</v>
      </c>
      <c r="G3" s="59" t="s">
        <v>47</v>
      </c>
      <c r="H3" s="60" t="s">
        <v>6</v>
      </c>
      <c r="I3" s="58" t="s">
        <v>48</v>
      </c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</row>
    <row r="4" ht="33.75" customHeight="1">
      <c r="A4" s="61" t="s">
        <v>114</v>
      </c>
      <c r="B4" s="62"/>
      <c r="C4" s="63"/>
      <c r="D4" s="65" t="s">
        <v>115</v>
      </c>
      <c r="E4" s="65"/>
      <c r="F4" s="66" t="s">
        <v>51</v>
      </c>
      <c r="G4" s="75"/>
      <c r="H4" s="75"/>
      <c r="I4" s="66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</row>
    <row r="5" ht="33.0" customHeight="1">
      <c r="A5" s="61" t="s">
        <v>116</v>
      </c>
      <c r="B5" s="62"/>
      <c r="C5" s="63"/>
      <c r="D5" s="69" t="s">
        <v>117</v>
      </c>
      <c r="E5" s="65"/>
      <c r="F5" s="66" t="s">
        <v>51</v>
      </c>
      <c r="G5" s="75"/>
      <c r="H5" s="75"/>
      <c r="I5" s="66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</row>
    <row r="6" ht="24.0" customHeight="1">
      <c r="A6" s="61" t="s">
        <v>118</v>
      </c>
      <c r="B6" s="62"/>
      <c r="C6" s="63"/>
      <c r="D6" s="69" t="s">
        <v>119</v>
      </c>
      <c r="E6" s="65"/>
      <c r="F6" s="66" t="s">
        <v>51</v>
      </c>
      <c r="G6" s="75"/>
      <c r="H6" s="75"/>
      <c r="I6" s="66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ht="24.0" customHeight="1">
      <c r="A7" s="61" t="s">
        <v>120</v>
      </c>
      <c r="B7" s="62"/>
      <c r="C7" s="63"/>
      <c r="D7" s="65" t="s">
        <v>121</v>
      </c>
      <c r="E7" s="65"/>
      <c r="F7" s="66" t="s">
        <v>51</v>
      </c>
      <c r="G7" s="75"/>
      <c r="H7" s="75"/>
      <c r="I7" s="66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ht="24.0" customHeight="1">
      <c r="A8" s="61" t="s">
        <v>122</v>
      </c>
      <c r="B8" s="62"/>
      <c r="C8" s="63"/>
      <c r="D8" s="65" t="s">
        <v>123</v>
      </c>
      <c r="E8" s="65"/>
      <c r="F8" s="66" t="s">
        <v>51</v>
      </c>
      <c r="G8" s="75"/>
      <c r="H8" s="75"/>
      <c r="I8" s="66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ht="24.0" customHeight="1">
      <c r="A9" s="61" t="s">
        <v>124</v>
      </c>
      <c r="B9" s="62"/>
      <c r="C9" s="63"/>
      <c r="D9" s="65" t="s">
        <v>125</v>
      </c>
      <c r="E9" s="65"/>
      <c r="F9" s="66" t="s">
        <v>51</v>
      </c>
      <c r="G9" s="75"/>
      <c r="H9" s="75"/>
      <c r="I9" s="66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ht="10.5" customHeight="1">
      <c r="A10" s="61" t="s">
        <v>126</v>
      </c>
      <c r="B10" s="62"/>
      <c r="C10" s="63"/>
      <c r="D10" s="69"/>
      <c r="E10" s="65" t="s">
        <v>127</v>
      </c>
      <c r="F10" s="66" t="s">
        <v>51</v>
      </c>
      <c r="G10" s="75"/>
      <c r="H10" s="75"/>
      <c r="I10" s="66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ht="18.75" customHeight="1">
      <c r="A11" s="61"/>
      <c r="B11" s="62"/>
      <c r="C11" s="71"/>
      <c r="D11" s="72"/>
      <c r="E11" s="73"/>
      <c r="F11" s="74"/>
      <c r="G11" s="75"/>
      <c r="H11" s="75"/>
      <c r="I11" s="66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ht="10.5" customHeight="1">
      <c r="A12" s="76"/>
      <c r="B12" s="76"/>
      <c r="C12" s="76"/>
      <c r="D12" s="77"/>
      <c r="E12" s="78"/>
      <c r="F12" s="78"/>
      <c r="G12" s="78"/>
      <c r="H12" s="79"/>
      <c r="I12" s="77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ht="10.5" customHeight="1">
      <c r="A13" s="76"/>
      <c r="B13" s="76"/>
      <c r="C13" s="76"/>
      <c r="D13" s="77"/>
      <c r="E13" s="78"/>
      <c r="F13" s="78"/>
      <c r="G13" s="78"/>
      <c r="H13" s="79"/>
      <c r="I13" s="77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ht="10.5" customHeight="1">
      <c r="A14" s="76"/>
      <c r="B14" s="76"/>
      <c r="C14" s="76"/>
      <c r="D14" s="77"/>
      <c r="E14" s="78"/>
      <c r="F14" s="78"/>
      <c r="G14" s="78"/>
      <c r="H14" s="79"/>
      <c r="I14" s="77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ht="10.5" customHeight="1">
      <c r="A15" s="76"/>
      <c r="B15" s="76"/>
      <c r="C15" s="76"/>
      <c r="D15" s="77"/>
      <c r="E15" s="78"/>
      <c r="F15" s="78"/>
      <c r="G15" s="78"/>
      <c r="H15" s="79"/>
      <c r="I15" s="77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ht="10.5" customHeight="1">
      <c r="A16" s="76"/>
      <c r="B16" s="76"/>
      <c r="C16" s="76"/>
      <c r="D16" s="77"/>
      <c r="E16" s="78"/>
      <c r="F16" s="78"/>
      <c r="G16" s="78"/>
      <c r="H16" s="79"/>
      <c r="I16" s="77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ht="10.5" customHeight="1">
      <c r="A17" s="76"/>
      <c r="B17" s="76"/>
      <c r="C17" s="76"/>
      <c r="D17" s="77"/>
      <c r="E17" s="78"/>
      <c r="F17" s="78"/>
      <c r="G17" s="78"/>
      <c r="H17" s="79"/>
      <c r="I17" s="77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ht="10.5" customHeight="1">
      <c r="A18" s="76"/>
      <c r="B18" s="76"/>
      <c r="C18" s="76"/>
      <c r="D18" s="77"/>
      <c r="E18" s="78"/>
      <c r="F18" s="78"/>
      <c r="G18" s="78"/>
      <c r="H18" s="79"/>
      <c r="I18" s="77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ht="10.5" customHeight="1">
      <c r="A19" s="76"/>
      <c r="B19" s="76"/>
      <c r="C19" s="76"/>
      <c r="D19" s="77"/>
      <c r="E19" s="78"/>
      <c r="F19" s="78"/>
      <c r="G19" s="78"/>
      <c r="H19" s="79"/>
      <c r="I19" s="77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ht="10.5" customHeight="1">
      <c r="A20" s="76"/>
      <c r="B20" s="76"/>
      <c r="C20" s="76"/>
      <c r="D20" s="77"/>
      <c r="E20" s="78"/>
      <c r="F20" s="78"/>
      <c r="G20" s="78"/>
      <c r="H20" s="79"/>
      <c r="I20" s="77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ht="10.5" customHeight="1">
      <c r="A21" s="76"/>
      <c r="B21" s="76"/>
      <c r="C21" s="76"/>
      <c r="D21" s="77"/>
      <c r="E21" s="78"/>
      <c r="F21" s="78"/>
      <c r="G21" s="78"/>
      <c r="H21" s="79"/>
      <c r="I21" s="77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ht="10.5" customHeight="1">
      <c r="A22" s="76"/>
      <c r="B22" s="76"/>
      <c r="C22" s="76"/>
      <c r="D22" s="77"/>
      <c r="E22" s="78"/>
      <c r="F22" s="78"/>
      <c r="G22" s="78"/>
      <c r="H22" s="79"/>
      <c r="I22" s="77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  <row r="23" ht="10.5" customHeight="1">
      <c r="A23" s="76"/>
      <c r="B23" s="76"/>
      <c r="C23" s="76"/>
      <c r="D23" s="77"/>
      <c r="E23" s="78"/>
      <c r="F23" s="78"/>
      <c r="G23" s="78"/>
      <c r="H23" s="79"/>
      <c r="I23" s="77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</row>
    <row r="24" ht="10.5" customHeight="1">
      <c r="A24" s="76"/>
      <c r="B24" s="76"/>
      <c r="C24" s="76"/>
      <c r="D24" s="77"/>
      <c r="E24" s="78"/>
      <c r="F24" s="78"/>
      <c r="G24" s="78"/>
      <c r="H24" s="79"/>
      <c r="I24" s="77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</row>
    <row r="25" ht="10.5" customHeight="1">
      <c r="A25" s="76"/>
      <c r="B25" s="76"/>
      <c r="C25" s="76"/>
      <c r="D25" s="77"/>
      <c r="E25" s="78"/>
      <c r="F25" s="78"/>
      <c r="G25" s="78"/>
      <c r="H25" s="79"/>
      <c r="I25" s="77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</row>
    <row r="26" ht="10.5" customHeight="1">
      <c r="A26" s="76"/>
      <c r="B26" s="76"/>
      <c r="C26" s="76"/>
      <c r="D26" s="77"/>
      <c r="E26" s="78"/>
      <c r="F26" s="78"/>
      <c r="G26" s="78"/>
      <c r="H26" s="79"/>
      <c r="I26" s="77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</row>
    <row r="27" ht="10.5" customHeight="1">
      <c r="A27" s="76"/>
      <c r="B27" s="76"/>
      <c r="C27" s="76"/>
      <c r="D27" s="77"/>
      <c r="E27" s="78"/>
      <c r="F27" s="78"/>
      <c r="G27" s="78"/>
      <c r="H27" s="79"/>
      <c r="I27" s="77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</row>
    <row r="28" ht="10.5" customHeight="1">
      <c r="A28" s="76"/>
      <c r="B28" s="76"/>
      <c r="C28" s="76"/>
      <c r="D28" s="77"/>
      <c r="E28" s="78"/>
      <c r="F28" s="78"/>
      <c r="G28" s="78"/>
      <c r="H28" s="79"/>
      <c r="I28" s="77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</row>
    <row r="29" ht="10.5" customHeight="1">
      <c r="A29" s="76"/>
      <c r="B29" s="76"/>
      <c r="C29" s="76"/>
      <c r="D29" s="77"/>
      <c r="E29" s="78"/>
      <c r="F29" s="78"/>
      <c r="G29" s="78"/>
      <c r="H29" s="79"/>
      <c r="I29" s="77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</row>
    <row r="30" ht="10.5" customHeight="1">
      <c r="A30" s="76"/>
      <c r="B30" s="76"/>
      <c r="C30" s="76"/>
      <c r="D30" s="77"/>
      <c r="E30" s="78"/>
      <c r="F30" s="78"/>
      <c r="G30" s="78"/>
      <c r="H30" s="79"/>
      <c r="I30" s="77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</row>
    <row r="31" ht="10.5" customHeight="1">
      <c r="A31" s="76"/>
      <c r="B31" s="76"/>
      <c r="C31" s="76"/>
      <c r="D31" s="77"/>
      <c r="E31" s="78"/>
      <c r="F31" s="78"/>
      <c r="G31" s="78"/>
      <c r="H31" s="79"/>
      <c r="I31" s="77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</row>
    <row r="32" ht="10.5" customHeight="1">
      <c r="A32" s="80"/>
      <c r="B32" s="76"/>
      <c r="C32" s="76"/>
      <c r="D32" s="77"/>
      <c r="E32" s="78"/>
      <c r="F32" s="78"/>
      <c r="G32" s="78"/>
      <c r="H32" s="79"/>
      <c r="I32" s="77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</row>
    <row r="33" ht="10.5" customHeight="1">
      <c r="A33" s="76"/>
      <c r="B33" s="76"/>
      <c r="C33" s="76"/>
      <c r="D33" s="77"/>
      <c r="E33" s="78"/>
      <c r="F33" s="78"/>
      <c r="G33" s="78"/>
      <c r="H33" s="79"/>
      <c r="I33" s="77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</row>
    <row r="34" ht="10.5" customHeight="1">
      <c r="A34" s="76"/>
      <c r="B34" s="76"/>
      <c r="C34" s="76"/>
      <c r="D34" s="77"/>
      <c r="E34" s="78"/>
      <c r="F34" s="78"/>
      <c r="G34" s="78"/>
      <c r="H34" s="79"/>
      <c r="I34" s="77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</row>
    <row r="35" ht="10.5" customHeight="1">
      <c r="A35" s="76"/>
      <c r="B35" s="76"/>
      <c r="C35" s="76"/>
      <c r="D35" s="77"/>
      <c r="E35" s="78"/>
      <c r="F35" s="78"/>
      <c r="G35" s="78"/>
      <c r="H35" s="79"/>
      <c r="I35" s="77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</row>
    <row r="36" ht="10.5" customHeight="1">
      <c r="A36" s="76"/>
      <c r="B36" s="76"/>
      <c r="C36" s="76"/>
      <c r="D36" s="77"/>
      <c r="E36" s="78"/>
      <c r="F36" s="78"/>
      <c r="G36" s="78"/>
      <c r="H36" s="79"/>
      <c r="I36" s="77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</row>
    <row r="37" ht="10.5" customHeight="1">
      <c r="A37" s="76"/>
      <c r="B37" s="76"/>
      <c r="C37" s="76"/>
      <c r="D37" s="77"/>
      <c r="E37" s="78"/>
      <c r="F37" s="78"/>
      <c r="G37" s="78"/>
      <c r="H37" s="79"/>
      <c r="I37" s="77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</row>
    <row r="38" ht="10.5" customHeight="1">
      <c r="A38" s="76"/>
      <c r="B38" s="76"/>
      <c r="C38" s="76"/>
      <c r="D38" s="77"/>
      <c r="E38" s="78"/>
      <c r="F38" s="78"/>
      <c r="G38" s="78"/>
      <c r="H38" s="79"/>
      <c r="I38" s="77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</row>
    <row r="39" ht="10.5" customHeight="1">
      <c r="A39" s="80"/>
      <c r="B39" s="76"/>
      <c r="C39" s="76"/>
      <c r="D39" s="77"/>
      <c r="E39" s="78"/>
      <c r="F39" s="78"/>
      <c r="G39" s="78"/>
      <c r="H39" s="79"/>
      <c r="I39" s="77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</row>
    <row r="40" ht="10.5" customHeight="1">
      <c r="A40" s="80" t="s">
        <v>67</v>
      </c>
      <c r="B40" s="76"/>
      <c r="C40" s="76"/>
      <c r="D40" s="77"/>
      <c r="E40" s="78"/>
      <c r="F40" s="78"/>
      <c r="G40" s="78"/>
      <c r="H40" s="79"/>
      <c r="I40" s="77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</row>
    <row r="41" ht="10.5" customHeight="1">
      <c r="A41" s="76"/>
      <c r="B41" s="76"/>
      <c r="C41" s="76"/>
      <c r="D41" s="77"/>
      <c r="E41" s="78"/>
      <c r="F41" s="78"/>
      <c r="G41" s="78"/>
      <c r="H41" s="79"/>
      <c r="I41" s="77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</row>
    <row r="42" ht="10.5" customHeight="1">
      <c r="A42" s="76"/>
      <c r="B42" s="76"/>
      <c r="C42" s="76"/>
      <c r="D42" s="77"/>
      <c r="E42" s="78"/>
      <c r="F42" s="78"/>
      <c r="G42" s="78"/>
      <c r="H42" s="79"/>
      <c r="I42" s="77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</row>
    <row r="43" ht="10.5" customHeight="1">
      <c r="A43" s="76"/>
      <c r="B43" s="76"/>
      <c r="C43" s="76"/>
      <c r="D43" s="77"/>
      <c r="E43" s="78"/>
      <c r="F43" s="78"/>
      <c r="G43" s="78"/>
      <c r="H43" s="79"/>
      <c r="I43" s="77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</row>
    <row r="44" ht="10.5" customHeight="1">
      <c r="A44" s="76"/>
      <c r="B44" s="76"/>
      <c r="C44" s="76"/>
      <c r="D44" s="77"/>
      <c r="E44" s="78"/>
      <c r="F44" s="78"/>
      <c r="G44" s="78"/>
      <c r="H44" s="79"/>
      <c r="I44" s="77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</row>
    <row r="45" ht="10.5" customHeight="1">
      <c r="A45" s="76"/>
      <c r="B45" s="76"/>
      <c r="C45" s="76"/>
      <c r="D45" s="77"/>
      <c r="E45" s="78"/>
      <c r="F45" s="78"/>
      <c r="G45" s="78"/>
      <c r="H45" s="79"/>
      <c r="I45" s="77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</row>
    <row r="46" ht="10.5" customHeight="1">
      <c r="A46" s="76"/>
      <c r="B46" s="76"/>
      <c r="C46" s="76"/>
      <c r="D46" s="77"/>
      <c r="E46" s="78"/>
      <c r="F46" s="78"/>
      <c r="G46" s="78"/>
      <c r="H46" s="79"/>
      <c r="I46" s="77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</row>
    <row r="47" ht="10.5" customHeight="1">
      <c r="A47" s="76"/>
      <c r="B47" s="76"/>
      <c r="C47" s="76"/>
      <c r="D47" s="77"/>
      <c r="E47" s="78"/>
      <c r="F47" s="78"/>
      <c r="G47" s="78"/>
      <c r="H47" s="79"/>
      <c r="I47" s="77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</row>
    <row r="48" ht="10.5" customHeight="1">
      <c r="A48" s="76"/>
      <c r="B48" s="76"/>
      <c r="C48" s="76"/>
      <c r="D48" s="77"/>
      <c r="E48" s="78"/>
      <c r="F48" s="78"/>
      <c r="G48" s="78"/>
      <c r="H48" s="79"/>
      <c r="I48" s="77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</row>
    <row r="49" ht="10.5" customHeight="1">
      <c r="A49" s="76"/>
      <c r="B49" s="76"/>
      <c r="C49" s="76"/>
      <c r="D49" s="77"/>
      <c r="E49" s="78"/>
      <c r="F49" s="78"/>
      <c r="G49" s="78"/>
      <c r="H49" s="79"/>
      <c r="I49" s="77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</row>
    <row r="50" ht="10.5" customHeight="1">
      <c r="A50" s="76"/>
      <c r="B50" s="76"/>
      <c r="C50" s="76"/>
      <c r="D50" s="77"/>
      <c r="E50" s="78"/>
      <c r="F50" s="78"/>
      <c r="G50" s="78"/>
      <c r="H50" s="79"/>
      <c r="I50" s="77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</row>
    <row r="51" ht="10.5" customHeight="1">
      <c r="A51" s="76"/>
      <c r="B51" s="76"/>
      <c r="C51" s="76"/>
      <c r="D51" s="77"/>
      <c r="E51" s="78"/>
      <c r="F51" s="78"/>
      <c r="G51" s="78"/>
      <c r="H51" s="79"/>
      <c r="I51" s="77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</row>
    <row r="52" ht="10.5" customHeight="1">
      <c r="A52" s="76"/>
      <c r="B52" s="76"/>
      <c r="C52" s="76"/>
      <c r="D52" s="77"/>
      <c r="E52" s="78"/>
      <c r="F52" s="78"/>
      <c r="G52" s="78"/>
      <c r="H52" s="79"/>
      <c r="I52" s="77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</row>
    <row r="53" ht="10.5" customHeight="1">
      <c r="A53" s="76"/>
      <c r="B53" s="76"/>
      <c r="C53" s="76"/>
      <c r="D53" s="77"/>
      <c r="E53" s="78"/>
      <c r="F53" s="78"/>
      <c r="G53" s="78"/>
      <c r="H53" s="79"/>
      <c r="I53" s="77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</row>
    <row r="54" ht="10.5" customHeight="1">
      <c r="A54" s="76"/>
      <c r="B54" s="76"/>
      <c r="C54" s="76"/>
      <c r="D54" s="77"/>
      <c r="E54" s="78"/>
      <c r="F54" s="78"/>
      <c r="G54" s="78"/>
      <c r="H54" s="79"/>
      <c r="I54" s="77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</row>
    <row r="55" ht="10.5" customHeight="1">
      <c r="A55" s="76"/>
      <c r="B55" s="76"/>
      <c r="C55" s="76"/>
      <c r="D55" s="77"/>
      <c r="E55" s="78"/>
      <c r="F55" s="78"/>
      <c r="G55" s="78"/>
      <c r="H55" s="79"/>
      <c r="I55" s="77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</row>
    <row r="56" ht="10.5" customHeight="1">
      <c r="A56" s="76"/>
      <c r="B56" s="76"/>
      <c r="C56" s="76"/>
      <c r="D56" s="77"/>
      <c r="E56" s="78"/>
      <c r="F56" s="78"/>
      <c r="G56" s="78"/>
      <c r="H56" s="79"/>
      <c r="I56" s="77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</row>
    <row r="57" ht="10.5" customHeight="1">
      <c r="A57" s="76"/>
      <c r="B57" s="76"/>
      <c r="C57" s="76"/>
      <c r="D57" s="77"/>
      <c r="E57" s="78"/>
      <c r="F57" s="78"/>
      <c r="G57" s="78"/>
      <c r="H57" s="79"/>
      <c r="I57" s="77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</row>
    <row r="58" ht="10.5" customHeight="1">
      <c r="A58" s="80" t="s">
        <v>128</v>
      </c>
      <c r="B58" s="76"/>
      <c r="C58" s="76"/>
      <c r="D58" s="77"/>
      <c r="E58" s="80" t="s">
        <v>129</v>
      </c>
      <c r="F58" s="78"/>
      <c r="G58" s="78"/>
      <c r="H58" s="79"/>
      <c r="I58" s="77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</row>
    <row r="59" ht="10.5" customHeight="1">
      <c r="A59" s="76"/>
      <c r="B59" s="76"/>
      <c r="C59" s="76"/>
      <c r="D59" s="77"/>
      <c r="E59" s="78"/>
      <c r="F59" s="78"/>
      <c r="G59" s="78"/>
      <c r="H59" s="79"/>
      <c r="I59" s="77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</row>
    <row r="60" ht="10.5" customHeight="1">
      <c r="A60" s="76"/>
      <c r="B60" s="76"/>
      <c r="C60" s="76"/>
      <c r="D60" s="77"/>
      <c r="E60" s="78"/>
      <c r="F60" s="78"/>
      <c r="G60" s="78"/>
      <c r="H60" s="79"/>
      <c r="I60" s="77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</row>
    <row r="61" ht="10.5" customHeight="1">
      <c r="A61" s="76"/>
      <c r="B61" s="76"/>
      <c r="C61" s="76"/>
      <c r="D61" s="77"/>
      <c r="E61" s="78"/>
      <c r="F61" s="78"/>
      <c r="G61" s="78"/>
      <c r="H61" s="79"/>
      <c r="I61" s="77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</row>
    <row r="62" ht="10.5" customHeight="1">
      <c r="A62" s="76"/>
      <c r="B62" s="76"/>
      <c r="C62" s="76"/>
      <c r="D62" s="77"/>
      <c r="E62" s="78"/>
      <c r="F62" s="78"/>
      <c r="G62" s="78"/>
      <c r="H62" s="79"/>
      <c r="I62" s="77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</row>
    <row r="63" ht="10.5" customHeight="1">
      <c r="A63" s="76"/>
      <c r="B63" s="76"/>
      <c r="C63" s="76"/>
      <c r="D63" s="77"/>
      <c r="E63" s="78"/>
      <c r="F63" s="78"/>
      <c r="G63" s="78"/>
      <c r="H63" s="79"/>
      <c r="I63" s="77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</row>
    <row r="64" ht="10.5" customHeight="1">
      <c r="A64" s="76"/>
      <c r="B64" s="76"/>
      <c r="C64" s="76"/>
      <c r="D64" s="77"/>
      <c r="E64" s="78"/>
      <c r="F64" s="78"/>
      <c r="G64" s="78"/>
      <c r="H64" s="79"/>
      <c r="I64" s="77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</row>
    <row r="65" ht="10.5" customHeight="1">
      <c r="A65" s="76"/>
      <c r="B65" s="76"/>
      <c r="C65" s="76"/>
      <c r="D65" s="77"/>
      <c r="E65" s="78"/>
      <c r="F65" s="78"/>
      <c r="G65" s="78"/>
      <c r="H65" s="79"/>
      <c r="I65" s="77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</row>
    <row r="66" ht="10.5" customHeight="1">
      <c r="A66" s="76"/>
      <c r="B66" s="76"/>
      <c r="C66" s="76"/>
      <c r="D66" s="77"/>
      <c r="E66" s="78"/>
      <c r="F66" s="78"/>
      <c r="G66" s="78"/>
      <c r="H66" s="79"/>
      <c r="I66" s="77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</row>
    <row r="67" ht="10.5" customHeight="1">
      <c r="A67" s="76"/>
      <c r="B67" s="76"/>
      <c r="C67" s="76"/>
      <c r="D67" s="77"/>
      <c r="E67" s="78"/>
      <c r="F67" s="78"/>
      <c r="G67" s="78"/>
      <c r="H67" s="79"/>
      <c r="I67" s="77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</row>
    <row r="68" ht="10.5" customHeight="1">
      <c r="A68" s="76"/>
      <c r="B68" s="76"/>
      <c r="C68" s="76"/>
      <c r="D68" s="77"/>
      <c r="E68" s="78"/>
      <c r="F68" s="78"/>
      <c r="G68" s="78"/>
      <c r="H68" s="79"/>
      <c r="I68" s="77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</row>
    <row r="69" ht="10.5" customHeight="1">
      <c r="A69" s="76"/>
      <c r="B69" s="76"/>
      <c r="C69" s="76"/>
      <c r="D69" s="77"/>
      <c r="E69" s="78"/>
      <c r="F69" s="78"/>
      <c r="G69" s="78"/>
      <c r="H69" s="79"/>
      <c r="I69" s="77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</row>
    <row r="70" ht="10.5" customHeight="1">
      <c r="A70" s="76"/>
      <c r="B70" s="76"/>
      <c r="C70" s="76"/>
      <c r="D70" s="77"/>
      <c r="E70" s="78"/>
      <c r="F70" s="78"/>
      <c r="G70" s="78"/>
      <c r="H70" s="79"/>
      <c r="I70" s="77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</row>
    <row r="71" ht="10.5" customHeight="1">
      <c r="A71" s="76"/>
      <c r="B71" s="76"/>
      <c r="C71" s="76"/>
      <c r="D71" s="77"/>
      <c r="E71" s="78"/>
      <c r="F71" s="78"/>
      <c r="G71" s="78"/>
      <c r="H71" s="79"/>
      <c r="I71" s="77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</row>
    <row r="72" ht="10.5" customHeight="1">
      <c r="A72" s="76"/>
      <c r="B72" s="76"/>
      <c r="C72" s="76"/>
      <c r="D72" s="77"/>
      <c r="E72" s="78"/>
      <c r="F72" s="78"/>
      <c r="G72" s="78"/>
      <c r="H72" s="79"/>
      <c r="I72" s="77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</row>
    <row r="73" ht="10.5" customHeight="1">
      <c r="A73" s="76"/>
      <c r="B73" s="76"/>
      <c r="C73" s="76"/>
      <c r="D73" s="77"/>
      <c r="E73" s="78"/>
      <c r="F73" s="78"/>
      <c r="G73" s="78"/>
      <c r="H73" s="79"/>
      <c r="I73" s="77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</row>
    <row r="74" ht="10.5" customHeight="1">
      <c r="A74" s="76"/>
      <c r="B74" s="76"/>
      <c r="C74" s="76"/>
      <c r="D74" s="77"/>
      <c r="E74" s="78"/>
      <c r="F74" s="78"/>
      <c r="G74" s="78"/>
      <c r="H74" s="79"/>
      <c r="I74" s="77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</row>
    <row r="75" ht="10.5" customHeight="1">
      <c r="A75" s="76"/>
      <c r="B75" s="76"/>
      <c r="C75" s="76"/>
      <c r="D75" s="77"/>
      <c r="E75" s="78"/>
      <c r="F75" s="78"/>
      <c r="G75" s="78"/>
      <c r="H75" s="79"/>
      <c r="I75" s="77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</row>
    <row r="76" ht="10.5" customHeight="1">
      <c r="A76" s="76"/>
      <c r="B76" s="76"/>
      <c r="C76" s="76"/>
      <c r="D76" s="77"/>
      <c r="E76" s="78"/>
      <c r="F76" s="78"/>
      <c r="G76" s="78"/>
      <c r="H76" s="79"/>
      <c r="I76" s="77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</row>
    <row r="77" ht="10.5" customHeight="1">
      <c r="A77" s="76"/>
      <c r="B77" s="76"/>
      <c r="C77" s="76"/>
      <c r="D77" s="77"/>
      <c r="E77" s="78"/>
      <c r="F77" s="78"/>
      <c r="G77" s="78"/>
      <c r="H77" s="79"/>
      <c r="I77" s="77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</row>
    <row r="78" ht="10.5" customHeight="1">
      <c r="A78" s="76"/>
      <c r="B78" s="76"/>
      <c r="C78" s="76"/>
      <c r="D78" s="77"/>
      <c r="E78" s="78"/>
      <c r="F78" s="78"/>
      <c r="G78" s="78"/>
      <c r="H78" s="79"/>
      <c r="I78" s="77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</row>
    <row r="79" ht="10.5" customHeight="1">
      <c r="A79" s="76"/>
      <c r="B79" s="76"/>
      <c r="C79" s="76"/>
      <c r="D79" s="77"/>
      <c r="E79" s="78"/>
      <c r="F79" s="78"/>
      <c r="G79" s="78"/>
      <c r="H79" s="79"/>
      <c r="I79" s="77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</row>
    <row r="80" ht="10.5" customHeight="1">
      <c r="A80" s="76"/>
      <c r="B80" s="76"/>
      <c r="C80" s="76"/>
      <c r="D80" s="77"/>
      <c r="E80" s="78"/>
      <c r="F80" s="78"/>
      <c r="G80" s="78"/>
      <c r="H80" s="79"/>
      <c r="I80" s="77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</row>
    <row r="81" ht="10.5" customHeight="1">
      <c r="A81" s="76"/>
      <c r="B81" s="76"/>
      <c r="C81" s="76"/>
      <c r="D81" s="77"/>
      <c r="E81" s="78"/>
      <c r="F81" s="78"/>
      <c r="G81" s="78"/>
      <c r="H81" s="79"/>
      <c r="I81" s="77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</row>
    <row r="82" ht="10.5" customHeight="1">
      <c r="A82" s="76"/>
      <c r="B82" s="76"/>
      <c r="C82" s="76"/>
      <c r="D82" s="77"/>
      <c r="E82" s="78"/>
      <c r="F82" s="78"/>
      <c r="G82" s="78"/>
      <c r="H82" s="79"/>
      <c r="I82" s="77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</row>
    <row r="83" ht="10.5" customHeight="1">
      <c r="A83" s="76"/>
      <c r="B83" s="76"/>
      <c r="C83" s="76"/>
      <c r="D83" s="77"/>
      <c r="E83" s="78"/>
      <c r="F83" s="78"/>
      <c r="G83" s="78"/>
      <c r="H83" s="79"/>
      <c r="I83" s="77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</row>
    <row r="84" ht="10.5" customHeight="1">
      <c r="A84" s="76"/>
      <c r="B84" s="76"/>
      <c r="C84" s="76"/>
      <c r="D84" s="77"/>
      <c r="E84" s="78"/>
      <c r="F84" s="78"/>
      <c r="G84" s="78"/>
      <c r="H84" s="79"/>
      <c r="I84" s="77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</row>
    <row r="85" ht="10.5" customHeight="1">
      <c r="A85" s="76"/>
      <c r="B85" s="76"/>
      <c r="C85" s="76"/>
      <c r="D85" s="77"/>
      <c r="E85" s="78"/>
      <c r="F85" s="78"/>
      <c r="G85" s="78"/>
      <c r="H85" s="79"/>
      <c r="I85" s="77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</row>
    <row r="86" ht="10.5" customHeight="1">
      <c r="A86" s="76"/>
      <c r="B86" s="76"/>
      <c r="C86" s="76"/>
      <c r="D86" s="77"/>
      <c r="E86" s="78"/>
      <c r="F86" s="78"/>
      <c r="G86" s="78"/>
      <c r="H86" s="79"/>
      <c r="I86" s="77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</row>
    <row r="87" ht="10.5" customHeight="1">
      <c r="A87" s="76"/>
      <c r="B87" s="76"/>
      <c r="C87" s="76"/>
      <c r="D87" s="77"/>
      <c r="E87" s="78"/>
      <c r="F87" s="78"/>
      <c r="G87" s="78"/>
      <c r="H87" s="79"/>
      <c r="I87" s="77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</row>
    <row r="88" ht="10.5" customHeight="1">
      <c r="A88" s="76"/>
      <c r="B88" s="76"/>
      <c r="C88" s="76"/>
      <c r="D88" s="77"/>
      <c r="E88" s="78"/>
      <c r="F88" s="78"/>
      <c r="G88" s="78"/>
      <c r="H88" s="79"/>
      <c r="I88" s="77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</row>
    <row r="89" ht="10.5" customHeight="1">
      <c r="A89" s="76"/>
      <c r="B89" s="76"/>
      <c r="C89" s="76"/>
      <c r="D89" s="77"/>
      <c r="E89" s="78"/>
      <c r="F89" s="78"/>
      <c r="G89" s="78"/>
      <c r="H89" s="79"/>
      <c r="I89" s="77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</row>
    <row r="90" ht="10.5" customHeight="1">
      <c r="A90" s="76"/>
      <c r="B90" s="76"/>
      <c r="C90" s="76"/>
      <c r="D90" s="77"/>
      <c r="E90" s="78"/>
      <c r="F90" s="78"/>
      <c r="G90" s="78"/>
      <c r="H90" s="79"/>
      <c r="I90" s="77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</row>
    <row r="91" ht="10.5" customHeight="1">
      <c r="A91" s="76"/>
      <c r="B91" s="76"/>
      <c r="C91" s="76"/>
      <c r="D91" s="77"/>
      <c r="E91" s="78"/>
      <c r="F91" s="78"/>
      <c r="G91" s="78"/>
      <c r="H91" s="79"/>
      <c r="I91" s="77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</row>
    <row r="92" ht="10.5" customHeight="1">
      <c r="A92" s="76"/>
      <c r="B92" s="76"/>
      <c r="C92" s="76"/>
      <c r="D92" s="77"/>
      <c r="E92" s="78"/>
      <c r="F92" s="78"/>
      <c r="G92" s="78"/>
      <c r="H92" s="79"/>
      <c r="I92" s="77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</row>
    <row r="93" ht="10.5" customHeight="1">
      <c r="A93" s="76"/>
      <c r="B93" s="76"/>
      <c r="C93" s="76"/>
      <c r="D93" s="77"/>
      <c r="E93" s="78"/>
      <c r="F93" s="78"/>
      <c r="G93" s="78"/>
      <c r="H93" s="79"/>
      <c r="I93" s="77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</row>
    <row r="94" ht="10.5" customHeight="1">
      <c r="A94" s="76"/>
      <c r="B94" s="76"/>
      <c r="C94" s="76"/>
      <c r="D94" s="77"/>
      <c r="E94" s="78"/>
      <c r="F94" s="78"/>
      <c r="G94" s="78"/>
      <c r="H94" s="79"/>
      <c r="I94" s="77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</row>
    <row r="95" ht="10.5" customHeight="1">
      <c r="A95" s="76"/>
      <c r="B95" s="76"/>
      <c r="C95" s="76"/>
      <c r="D95" s="77"/>
      <c r="E95" s="78"/>
      <c r="F95" s="78"/>
      <c r="G95" s="78"/>
      <c r="H95" s="79"/>
      <c r="I95" s="77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</row>
    <row r="96" ht="10.5" customHeight="1">
      <c r="A96" s="76"/>
      <c r="B96" s="76"/>
      <c r="C96" s="76"/>
      <c r="D96" s="77"/>
      <c r="E96" s="78"/>
      <c r="F96" s="78"/>
      <c r="G96" s="78"/>
      <c r="H96" s="79"/>
      <c r="I96" s="77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</row>
    <row r="97" ht="10.5" customHeight="1">
      <c r="A97" s="76"/>
      <c r="B97" s="76"/>
      <c r="C97" s="76"/>
      <c r="D97" s="77"/>
      <c r="E97" s="78"/>
      <c r="F97" s="78"/>
      <c r="G97" s="78"/>
      <c r="H97" s="79"/>
      <c r="I97" s="77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</row>
    <row r="98" ht="10.5" customHeight="1">
      <c r="A98" s="76"/>
      <c r="B98" s="76"/>
      <c r="C98" s="76"/>
      <c r="D98" s="77"/>
      <c r="E98" s="78"/>
      <c r="F98" s="78"/>
      <c r="G98" s="78"/>
      <c r="H98" s="79"/>
      <c r="I98" s="77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</row>
    <row r="99" ht="10.5" customHeight="1">
      <c r="A99" s="76"/>
      <c r="B99" s="76"/>
      <c r="C99" s="76"/>
      <c r="D99" s="77"/>
      <c r="E99" s="78"/>
      <c r="F99" s="78"/>
      <c r="G99" s="78"/>
      <c r="H99" s="79"/>
      <c r="I99" s="77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</row>
    <row r="100" ht="10.5" customHeight="1">
      <c r="A100" s="76"/>
      <c r="B100" s="76"/>
      <c r="C100" s="76"/>
      <c r="D100" s="77"/>
      <c r="E100" s="78"/>
      <c r="F100" s="78"/>
      <c r="G100" s="78"/>
      <c r="H100" s="79"/>
      <c r="I100" s="77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</row>
    <row r="101" ht="10.5" customHeight="1">
      <c r="A101" s="76"/>
      <c r="B101" s="76"/>
      <c r="C101" s="76"/>
      <c r="D101" s="77"/>
      <c r="E101" s="78"/>
      <c r="F101" s="78"/>
      <c r="G101" s="78"/>
      <c r="H101" s="79"/>
      <c r="I101" s="77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</row>
    <row r="102" ht="10.5" customHeight="1">
      <c r="A102" s="76"/>
      <c r="B102" s="76"/>
      <c r="C102" s="76"/>
      <c r="D102" s="77"/>
      <c r="E102" s="78"/>
      <c r="F102" s="78"/>
      <c r="G102" s="78"/>
      <c r="H102" s="79"/>
      <c r="I102" s="77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</row>
    <row r="103" ht="10.5" customHeight="1">
      <c r="A103" s="76"/>
      <c r="B103" s="76"/>
      <c r="C103" s="76"/>
      <c r="D103" s="77"/>
      <c r="E103" s="78"/>
      <c r="F103" s="78"/>
      <c r="G103" s="78"/>
      <c r="H103" s="79"/>
      <c r="I103" s="77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</row>
    <row r="104" ht="10.5" customHeight="1">
      <c r="A104" s="76"/>
      <c r="B104" s="76"/>
      <c r="C104" s="76"/>
      <c r="D104" s="77"/>
      <c r="E104" s="78"/>
      <c r="F104" s="78"/>
      <c r="G104" s="78"/>
      <c r="H104" s="79"/>
      <c r="I104" s="77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</row>
    <row r="105" ht="10.5" customHeight="1">
      <c r="A105" s="76"/>
      <c r="B105" s="76"/>
      <c r="C105" s="76"/>
      <c r="D105" s="77"/>
      <c r="E105" s="78"/>
      <c r="F105" s="78"/>
      <c r="G105" s="78"/>
      <c r="H105" s="79"/>
      <c r="I105" s="77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</row>
    <row r="106" ht="10.5" customHeight="1">
      <c r="A106" s="76"/>
      <c r="B106" s="76"/>
      <c r="C106" s="76"/>
      <c r="D106" s="77"/>
      <c r="E106" s="78"/>
      <c r="F106" s="78"/>
      <c r="G106" s="78"/>
      <c r="H106" s="79"/>
      <c r="I106" s="77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</row>
    <row r="107" ht="10.5" customHeight="1">
      <c r="A107" s="76"/>
      <c r="B107" s="76"/>
      <c r="C107" s="76"/>
      <c r="D107" s="77"/>
      <c r="E107" s="78"/>
      <c r="F107" s="78"/>
      <c r="G107" s="78"/>
      <c r="H107" s="79"/>
      <c r="I107" s="77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</row>
    <row r="108" ht="10.5" customHeight="1">
      <c r="A108" s="76"/>
      <c r="B108" s="76"/>
      <c r="C108" s="76"/>
      <c r="D108" s="77"/>
      <c r="E108" s="78"/>
      <c r="F108" s="78"/>
      <c r="G108" s="78"/>
      <c r="H108" s="79"/>
      <c r="I108" s="77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</row>
    <row r="109" ht="10.5" customHeight="1">
      <c r="A109" s="76"/>
      <c r="B109" s="76"/>
      <c r="C109" s="76"/>
      <c r="D109" s="77"/>
      <c r="E109" s="78"/>
      <c r="F109" s="78"/>
      <c r="G109" s="78"/>
      <c r="H109" s="79"/>
      <c r="I109" s="77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</row>
    <row r="110" ht="10.5" customHeight="1">
      <c r="A110" s="76"/>
      <c r="B110" s="76"/>
      <c r="C110" s="76"/>
      <c r="D110" s="77"/>
      <c r="E110" s="78"/>
      <c r="F110" s="78"/>
      <c r="G110" s="78"/>
      <c r="H110" s="79"/>
      <c r="I110" s="77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</row>
    <row r="111" ht="10.5" customHeight="1">
      <c r="A111" s="76"/>
      <c r="B111" s="76"/>
      <c r="C111" s="76"/>
      <c r="D111" s="77"/>
      <c r="E111" s="78"/>
      <c r="F111" s="78"/>
      <c r="G111" s="78"/>
      <c r="H111" s="79"/>
      <c r="I111" s="77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</row>
    <row r="112" ht="10.5" customHeight="1">
      <c r="A112" s="76"/>
      <c r="B112" s="76"/>
      <c r="C112" s="76"/>
      <c r="D112" s="77"/>
      <c r="E112" s="78"/>
      <c r="F112" s="78"/>
      <c r="G112" s="78"/>
      <c r="H112" s="79"/>
      <c r="I112" s="77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</row>
    <row r="113" ht="10.5" customHeight="1">
      <c r="A113" s="76"/>
      <c r="B113" s="76"/>
      <c r="C113" s="76"/>
      <c r="D113" s="77"/>
      <c r="E113" s="78"/>
      <c r="F113" s="78"/>
      <c r="G113" s="78"/>
      <c r="H113" s="79"/>
      <c r="I113" s="77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</row>
    <row r="114" ht="10.5" customHeight="1">
      <c r="A114" s="76"/>
      <c r="B114" s="76"/>
      <c r="C114" s="76"/>
      <c r="D114" s="77"/>
      <c r="E114" s="78"/>
      <c r="F114" s="78"/>
      <c r="G114" s="78"/>
      <c r="H114" s="79"/>
      <c r="I114" s="77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</row>
    <row r="115" ht="10.5" customHeight="1">
      <c r="A115" s="76"/>
      <c r="B115" s="76"/>
      <c r="C115" s="76"/>
      <c r="D115" s="77"/>
      <c r="E115" s="78"/>
      <c r="F115" s="78"/>
      <c r="G115" s="78"/>
      <c r="H115" s="79"/>
      <c r="I115" s="77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</row>
    <row r="116" ht="10.5" customHeight="1">
      <c r="A116" s="76"/>
      <c r="B116" s="76"/>
      <c r="C116" s="76"/>
      <c r="D116" s="77"/>
      <c r="E116" s="78"/>
      <c r="F116" s="78"/>
      <c r="G116" s="78"/>
      <c r="H116" s="79"/>
      <c r="I116" s="77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</row>
    <row r="117" ht="10.5" customHeight="1">
      <c r="A117" s="76"/>
      <c r="B117" s="76"/>
      <c r="C117" s="76"/>
      <c r="D117" s="77"/>
      <c r="E117" s="78"/>
      <c r="F117" s="78"/>
      <c r="G117" s="78"/>
      <c r="H117" s="79"/>
      <c r="I117" s="77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</row>
    <row r="118" ht="10.5" customHeight="1">
      <c r="A118" s="76"/>
      <c r="B118" s="76"/>
      <c r="C118" s="76"/>
      <c r="D118" s="77"/>
      <c r="E118" s="78"/>
      <c r="F118" s="78"/>
      <c r="G118" s="78"/>
      <c r="H118" s="79"/>
      <c r="I118" s="77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</row>
    <row r="119" ht="10.5" customHeight="1">
      <c r="A119" s="76"/>
      <c r="B119" s="76"/>
      <c r="C119" s="76"/>
      <c r="D119" s="77"/>
      <c r="E119" s="78"/>
      <c r="F119" s="78"/>
      <c r="G119" s="78"/>
      <c r="H119" s="79"/>
      <c r="I119" s="77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</row>
    <row r="120" ht="10.5" customHeight="1">
      <c r="A120" s="76"/>
      <c r="B120" s="76"/>
      <c r="C120" s="76"/>
      <c r="D120" s="77"/>
      <c r="E120" s="78"/>
      <c r="F120" s="78"/>
      <c r="G120" s="78"/>
      <c r="H120" s="79"/>
      <c r="I120" s="77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</row>
    <row r="121" ht="10.5" customHeight="1">
      <c r="A121" s="76"/>
      <c r="B121" s="76"/>
      <c r="C121" s="76"/>
      <c r="D121" s="77"/>
      <c r="E121" s="78"/>
      <c r="F121" s="78"/>
      <c r="G121" s="78"/>
      <c r="H121" s="79"/>
      <c r="I121" s="77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</row>
    <row r="122" ht="10.5" customHeight="1">
      <c r="A122" s="76"/>
      <c r="B122" s="76"/>
      <c r="C122" s="76"/>
      <c r="D122" s="77"/>
      <c r="E122" s="78"/>
      <c r="F122" s="78"/>
      <c r="G122" s="78"/>
      <c r="H122" s="79"/>
      <c r="I122" s="77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</row>
    <row r="123" ht="10.5" customHeight="1">
      <c r="A123" s="76"/>
      <c r="B123" s="76"/>
      <c r="C123" s="76"/>
      <c r="D123" s="77"/>
      <c r="E123" s="78"/>
      <c r="F123" s="78"/>
      <c r="G123" s="78"/>
      <c r="H123" s="79"/>
      <c r="I123" s="77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</row>
    <row r="124" ht="10.5" customHeight="1">
      <c r="A124" s="76"/>
      <c r="B124" s="76"/>
      <c r="C124" s="76"/>
      <c r="D124" s="77"/>
      <c r="E124" s="78"/>
      <c r="F124" s="78"/>
      <c r="G124" s="78"/>
      <c r="H124" s="79"/>
      <c r="I124" s="77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</row>
    <row r="125" ht="10.5" customHeight="1">
      <c r="A125" s="76"/>
      <c r="B125" s="76"/>
      <c r="C125" s="76"/>
      <c r="D125" s="77"/>
      <c r="E125" s="78"/>
      <c r="F125" s="78"/>
      <c r="G125" s="78"/>
      <c r="H125" s="79"/>
      <c r="I125" s="77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</row>
    <row r="126" ht="10.5" customHeight="1">
      <c r="A126" s="76"/>
      <c r="B126" s="76"/>
      <c r="C126" s="76"/>
      <c r="D126" s="77"/>
      <c r="E126" s="78"/>
      <c r="F126" s="78"/>
      <c r="G126" s="78"/>
      <c r="H126" s="79"/>
      <c r="I126" s="77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</row>
    <row r="127" ht="10.5" customHeight="1">
      <c r="A127" s="76"/>
      <c r="B127" s="76"/>
      <c r="C127" s="76"/>
      <c r="D127" s="77"/>
      <c r="E127" s="78"/>
      <c r="F127" s="78"/>
      <c r="G127" s="78"/>
      <c r="H127" s="79"/>
      <c r="I127" s="77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</row>
    <row r="128" ht="10.5" customHeight="1">
      <c r="A128" s="76"/>
      <c r="B128" s="76"/>
      <c r="C128" s="76"/>
      <c r="D128" s="77"/>
      <c r="E128" s="78"/>
      <c r="F128" s="78"/>
      <c r="G128" s="78"/>
      <c r="H128" s="79"/>
      <c r="I128" s="77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</row>
    <row r="129" ht="10.5" customHeight="1">
      <c r="A129" s="76"/>
      <c r="B129" s="76"/>
      <c r="C129" s="76"/>
      <c r="D129" s="77"/>
      <c r="E129" s="78"/>
      <c r="F129" s="78"/>
      <c r="G129" s="78"/>
      <c r="H129" s="79"/>
      <c r="I129" s="77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</row>
    <row r="130" ht="10.5" customHeight="1">
      <c r="A130" s="76"/>
      <c r="B130" s="76"/>
      <c r="C130" s="76"/>
      <c r="D130" s="77"/>
      <c r="E130" s="78"/>
      <c r="F130" s="78"/>
      <c r="G130" s="78"/>
      <c r="H130" s="79"/>
      <c r="I130" s="77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</row>
    <row r="131" ht="10.5" customHeight="1">
      <c r="A131" s="76"/>
      <c r="B131" s="76"/>
      <c r="C131" s="76"/>
      <c r="D131" s="77"/>
      <c r="E131" s="78"/>
      <c r="F131" s="78"/>
      <c r="G131" s="78"/>
      <c r="H131" s="79"/>
      <c r="I131" s="77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</row>
    <row r="132" ht="10.5" customHeight="1">
      <c r="A132" s="76"/>
      <c r="B132" s="76"/>
      <c r="C132" s="76"/>
      <c r="D132" s="77"/>
      <c r="E132" s="78"/>
      <c r="F132" s="78"/>
      <c r="G132" s="78"/>
      <c r="H132" s="79"/>
      <c r="I132" s="77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</row>
    <row r="133" ht="10.5" customHeight="1">
      <c r="A133" s="76"/>
      <c r="B133" s="76"/>
      <c r="C133" s="76"/>
      <c r="D133" s="77"/>
      <c r="E133" s="78"/>
      <c r="F133" s="78"/>
      <c r="G133" s="78"/>
      <c r="H133" s="79"/>
      <c r="I133" s="77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</row>
    <row r="134" ht="10.5" customHeight="1">
      <c r="A134" s="76"/>
      <c r="B134" s="76"/>
      <c r="C134" s="76"/>
      <c r="D134" s="77"/>
      <c r="E134" s="78"/>
      <c r="F134" s="78"/>
      <c r="G134" s="78"/>
      <c r="H134" s="79"/>
      <c r="I134" s="77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</row>
    <row r="135" ht="10.5" customHeight="1">
      <c r="A135" s="76"/>
      <c r="B135" s="76"/>
      <c r="C135" s="76"/>
      <c r="D135" s="77"/>
      <c r="E135" s="78"/>
      <c r="F135" s="78"/>
      <c r="G135" s="78"/>
      <c r="H135" s="79"/>
      <c r="I135" s="77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</row>
    <row r="136" ht="10.5" customHeight="1">
      <c r="A136" s="76"/>
      <c r="B136" s="76"/>
      <c r="C136" s="76"/>
      <c r="D136" s="77"/>
      <c r="E136" s="78"/>
      <c r="F136" s="78"/>
      <c r="G136" s="78"/>
      <c r="H136" s="79"/>
      <c r="I136" s="77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</row>
    <row r="137" ht="10.5" customHeight="1">
      <c r="A137" s="76"/>
      <c r="B137" s="76"/>
      <c r="C137" s="76"/>
      <c r="D137" s="77"/>
      <c r="E137" s="78"/>
      <c r="F137" s="78"/>
      <c r="G137" s="78"/>
      <c r="H137" s="79"/>
      <c r="I137" s="77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</row>
    <row r="138" ht="10.5" customHeight="1">
      <c r="A138" s="76"/>
      <c r="B138" s="76"/>
      <c r="C138" s="76"/>
      <c r="D138" s="77"/>
      <c r="E138" s="78"/>
      <c r="F138" s="78"/>
      <c r="G138" s="78"/>
      <c r="H138" s="79"/>
      <c r="I138" s="77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</row>
    <row r="139" ht="10.5" customHeight="1">
      <c r="A139" s="76"/>
      <c r="B139" s="76"/>
      <c r="C139" s="76"/>
      <c r="D139" s="77"/>
      <c r="E139" s="78"/>
      <c r="F139" s="78"/>
      <c r="G139" s="78"/>
      <c r="H139" s="79"/>
      <c r="I139" s="77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</row>
    <row r="140" ht="10.5" customHeight="1">
      <c r="A140" s="76"/>
      <c r="B140" s="76"/>
      <c r="C140" s="76"/>
      <c r="D140" s="77"/>
      <c r="E140" s="78"/>
      <c r="F140" s="78"/>
      <c r="G140" s="78"/>
      <c r="H140" s="79"/>
      <c r="I140" s="77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</row>
    <row r="141" ht="10.5" customHeight="1">
      <c r="A141" s="76"/>
      <c r="B141" s="76"/>
      <c r="C141" s="76"/>
      <c r="D141" s="77"/>
      <c r="E141" s="78"/>
      <c r="F141" s="78"/>
      <c r="G141" s="78"/>
      <c r="H141" s="79"/>
      <c r="I141" s="77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</row>
    <row r="142" ht="10.5" customHeight="1">
      <c r="A142" s="76"/>
      <c r="B142" s="76"/>
      <c r="C142" s="76"/>
      <c r="D142" s="77"/>
      <c r="E142" s="78"/>
      <c r="F142" s="78"/>
      <c r="G142" s="78"/>
      <c r="H142" s="79"/>
      <c r="I142" s="77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</row>
    <row r="143" ht="10.5" customHeight="1">
      <c r="A143" s="76"/>
      <c r="B143" s="76"/>
      <c r="C143" s="76"/>
      <c r="D143" s="77"/>
      <c r="E143" s="78"/>
      <c r="F143" s="78"/>
      <c r="G143" s="78"/>
      <c r="H143" s="79"/>
      <c r="I143" s="77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</row>
    <row r="144" ht="10.5" customHeight="1">
      <c r="A144" s="76"/>
      <c r="B144" s="76"/>
      <c r="C144" s="76"/>
      <c r="D144" s="77"/>
      <c r="E144" s="78"/>
      <c r="F144" s="78"/>
      <c r="G144" s="78"/>
      <c r="H144" s="79"/>
      <c r="I144" s="77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</row>
    <row r="145" ht="10.5" customHeight="1">
      <c r="A145" s="76"/>
      <c r="B145" s="76"/>
      <c r="C145" s="76"/>
      <c r="D145" s="77"/>
      <c r="E145" s="78"/>
      <c r="F145" s="78"/>
      <c r="G145" s="78"/>
      <c r="H145" s="79"/>
      <c r="I145" s="77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</row>
    <row r="146" ht="10.5" customHeight="1">
      <c r="A146" s="76"/>
      <c r="B146" s="76"/>
      <c r="C146" s="76"/>
      <c r="D146" s="77"/>
      <c r="E146" s="78"/>
      <c r="F146" s="78"/>
      <c r="G146" s="78"/>
      <c r="H146" s="79"/>
      <c r="I146" s="77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</row>
    <row r="147" ht="10.5" customHeight="1">
      <c r="A147" s="76"/>
      <c r="B147" s="76"/>
      <c r="C147" s="76"/>
      <c r="D147" s="77"/>
      <c r="E147" s="78"/>
      <c r="F147" s="78"/>
      <c r="G147" s="78"/>
      <c r="H147" s="79"/>
      <c r="I147" s="77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</row>
    <row r="148" ht="10.5" customHeight="1">
      <c r="A148" s="76"/>
      <c r="B148" s="76"/>
      <c r="C148" s="76"/>
      <c r="D148" s="77"/>
      <c r="E148" s="78"/>
      <c r="F148" s="78"/>
      <c r="G148" s="78"/>
      <c r="H148" s="79"/>
      <c r="I148" s="77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</row>
    <row r="149" ht="10.5" customHeight="1">
      <c r="A149" s="76"/>
      <c r="B149" s="76"/>
      <c r="C149" s="76"/>
      <c r="D149" s="77"/>
      <c r="E149" s="78"/>
      <c r="F149" s="78"/>
      <c r="G149" s="78"/>
      <c r="H149" s="79"/>
      <c r="I149" s="77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</row>
    <row r="150" ht="10.5" customHeight="1">
      <c r="A150" s="76"/>
      <c r="B150" s="76"/>
      <c r="C150" s="76"/>
      <c r="D150" s="77"/>
      <c r="E150" s="78"/>
      <c r="F150" s="78"/>
      <c r="G150" s="78"/>
      <c r="H150" s="79"/>
      <c r="I150" s="77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</row>
    <row r="151" ht="10.5" customHeight="1">
      <c r="A151" s="76"/>
      <c r="B151" s="76"/>
      <c r="C151" s="76"/>
      <c r="D151" s="77"/>
      <c r="E151" s="78"/>
      <c r="F151" s="78"/>
      <c r="G151" s="78"/>
      <c r="H151" s="79"/>
      <c r="I151" s="77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</row>
    <row r="152" ht="10.5" customHeight="1">
      <c r="A152" s="76"/>
      <c r="B152" s="76"/>
      <c r="C152" s="76"/>
      <c r="D152" s="77"/>
      <c r="E152" s="78"/>
      <c r="F152" s="78"/>
      <c r="G152" s="78"/>
      <c r="H152" s="79"/>
      <c r="I152" s="77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</row>
    <row r="153" ht="10.5" customHeight="1">
      <c r="A153" s="76"/>
      <c r="B153" s="76"/>
      <c r="C153" s="76"/>
      <c r="D153" s="77"/>
      <c r="E153" s="78"/>
      <c r="F153" s="78"/>
      <c r="G153" s="78"/>
      <c r="H153" s="79"/>
      <c r="I153" s="77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</row>
    <row r="154" ht="10.5" customHeight="1">
      <c r="A154" s="76"/>
      <c r="B154" s="76"/>
      <c r="C154" s="76"/>
      <c r="D154" s="77"/>
      <c r="E154" s="78"/>
      <c r="F154" s="78"/>
      <c r="G154" s="78"/>
      <c r="H154" s="79"/>
      <c r="I154" s="77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</row>
    <row r="155" ht="10.5" customHeight="1">
      <c r="A155" s="76"/>
      <c r="B155" s="76"/>
      <c r="C155" s="76"/>
      <c r="D155" s="77"/>
      <c r="E155" s="78"/>
      <c r="F155" s="78"/>
      <c r="G155" s="78"/>
      <c r="H155" s="79"/>
      <c r="I155" s="77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</row>
    <row r="156" ht="10.5" customHeight="1">
      <c r="A156" s="76"/>
      <c r="B156" s="76"/>
      <c r="C156" s="76"/>
      <c r="D156" s="77"/>
      <c r="E156" s="78"/>
      <c r="F156" s="78"/>
      <c r="G156" s="78"/>
      <c r="H156" s="79"/>
      <c r="I156" s="77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</row>
    <row r="157" ht="10.5" customHeight="1">
      <c r="A157" s="76"/>
      <c r="B157" s="76"/>
      <c r="C157" s="76"/>
      <c r="D157" s="77"/>
      <c r="E157" s="78"/>
      <c r="F157" s="78"/>
      <c r="G157" s="78"/>
      <c r="H157" s="79"/>
      <c r="I157" s="77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</row>
    <row r="158" ht="10.5" customHeight="1">
      <c r="A158" s="76"/>
      <c r="B158" s="76"/>
      <c r="C158" s="76"/>
      <c r="D158" s="77"/>
      <c r="E158" s="78"/>
      <c r="F158" s="78"/>
      <c r="G158" s="78"/>
      <c r="H158" s="79"/>
      <c r="I158" s="77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</row>
    <row r="159" ht="10.5" customHeight="1">
      <c r="A159" s="76"/>
      <c r="B159" s="76"/>
      <c r="C159" s="76"/>
      <c r="D159" s="77"/>
      <c r="E159" s="78"/>
      <c r="F159" s="78"/>
      <c r="G159" s="78"/>
      <c r="H159" s="79"/>
      <c r="I159" s="77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</row>
    <row r="160" ht="10.5" customHeight="1">
      <c r="A160" s="76"/>
      <c r="B160" s="76"/>
      <c r="C160" s="76"/>
      <c r="D160" s="77"/>
      <c r="E160" s="78"/>
      <c r="F160" s="78"/>
      <c r="G160" s="78"/>
      <c r="H160" s="79"/>
      <c r="I160" s="77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</row>
    <row r="161" ht="10.5" customHeight="1">
      <c r="A161" s="76"/>
      <c r="B161" s="76"/>
      <c r="C161" s="76"/>
      <c r="D161" s="77"/>
      <c r="E161" s="78"/>
      <c r="F161" s="78"/>
      <c r="G161" s="78"/>
      <c r="H161" s="79"/>
      <c r="I161" s="77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</row>
    <row r="162" ht="10.5" customHeight="1">
      <c r="A162" s="76"/>
      <c r="B162" s="76"/>
      <c r="C162" s="76"/>
      <c r="D162" s="77"/>
      <c r="E162" s="78"/>
      <c r="F162" s="78"/>
      <c r="G162" s="78"/>
      <c r="H162" s="79"/>
      <c r="I162" s="77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</row>
    <row r="163" ht="10.5" customHeight="1">
      <c r="A163" s="76"/>
      <c r="B163" s="76"/>
      <c r="C163" s="76"/>
      <c r="D163" s="77"/>
      <c r="E163" s="78"/>
      <c r="F163" s="78"/>
      <c r="G163" s="78"/>
      <c r="H163" s="79"/>
      <c r="I163" s="77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</row>
    <row r="164" ht="10.5" customHeight="1">
      <c r="A164" s="76"/>
      <c r="B164" s="76"/>
      <c r="C164" s="76"/>
      <c r="D164" s="77"/>
      <c r="E164" s="78"/>
      <c r="F164" s="78"/>
      <c r="G164" s="78"/>
      <c r="H164" s="79"/>
      <c r="I164" s="77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</row>
    <row r="165" ht="10.5" customHeight="1">
      <c r="A165" s="76"/>
      <c r="B165" s="76"/>
      <c r="C165" s="76"/>
      <c r="D165" s="77"/>
      <c r="E165" s="78"/>
      <c r="F165" s="78"/>
      <c r="G165" s="78"/>
      <c r="H165" s="79"/>
      <c r="I165" s="77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</row>
    <row r="166" ht="10.5" customHeight="1">
      <c r="A166" s="76"/>
      <c r="B166" s="76"/>
      <c r="C166" s="76"/>
      <c r="D166" s="77"/>
      <c r="E166" s="78"/>
      <c r="F166" s="78"/>
      <c r="G166" s="78"/>
      <c r="H166" s="79"/>
      <c r="I166" s="77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</row>
    <row r="167" ht="10.5" customHeight="1">
      <c r="A167" s="76"/>
      <c r="B167" s="76"/>
      <c r="C167" s="76"/>
      <c r="D167" s="77"/>
      <c r="E167" s="78"/>
      <c r="F167" s="78"/>
      <c r="G167" s="78"/>
      <c r="H167" s="79"/>
      <c r="I167" s="77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</row>
    <row r="168" ht="10.5" customHeight="1">
      <c r="A168" s="76"/>
      <c r="B168" s="76"/>
      <c r="C168" s="76"/>
      <c r="D168" s="77"/>
      <c r="E168" s="78"/>
      <c r="F168" s="78"/>
      <c r="G168" s="78"/>
      <c r="H168" s="79"/>
      <c r="I168" s="77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</row>
    <row r="169" ht="10.5" customHeight="1">
      <c r="A169" s="76"/>
      <c r="B169" s="76"/>
      <c r="C169" s="76"/>
      <c r="D169" s="77"/>
      <c r="E169" s="78"/>
      <c r="F169" s="78"/>
      <c r="G169" s="78"/>
      <c r="H169" s="79"/>
      <c r="I169" s="77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</row>
    <row r="170" ht="10.5" customHeight="1">
      <c r="A170" s="76"/>
      <c r="B170" s="76"/>
      <c r="C170" s="76"/>
      <c r="D170" s="77"/>
      <c r="E170" s="78"/>
      <c r="F170" s="78"/>
      <c r="G170" s="78"/>
      <c r="H170" s="79"/>
      <c r="I170" s="77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</row>
    <row r="171" ht="10.5" customHeight="1">
      <c r="A171" s="76"/>
      <c r="B171" s="76"/>
      <c r="C171" s="76"/>
      <c r="D171" s="77"/>
      <c r="E171" s="78"/>
      <c r="F171" s="78"/>
      <c r="G171" s="78"/>
      <c r="H171" s="79"/>
      <c r="I171" s="77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</row>
    <row r="172" ht="10.5" customHeight="1">
      <c r="A172" s="76"/>
      <c r="B172" s="76"/>
      <c r="C172" s="76"/>
      <c r="D172" s="77"/>
      <c r="E172" s="78"/>
      <c r="F172" s="78"/>
      <c r="G172" s="78"/>
      <c r="H172" s="79"/>
      <c r="I172" s="77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</row>
    <row r="173" ht="10.5" customHeight="1">
      <c r="A173" s="76"/>
      <c r="B173" s="76"/>
      <c r="C173" s="76"/>
      <c r="D173" s="77"/>
      <c r="E173" s="78"/>
      <c r="F173" s="78"/>
      <c r="G173" s="78"/>
      <c r="H173" s="79"/>
      <c r="I173" s="77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</row>
    <row r="174" ht="10.5" customHeight="1">
      <c r="A174" s="76"/>
      <c r="B174" s="76"/>
      <c r="C174" s="76"/>
      <c r="D174" s="77"/>
      <c r="E174" s="78"/>
      <c r="F174" s="78"/>
      <c r="G174" s="78"/>
      <c r="H174" s="79"/>
      <c r="I174" s="77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</row>
    <row r="175" ht="10.5" customHeight="1">
      <c r="A175" s="76"/>
      <c r="B175" s="76"/>
      <c r="C175" s="76"/>
      <c r="D175" s="77"/>
      <c r="E175" s="78"/>
      <c r="F175" s="78"/>
      <c r="G175" s="78"/>
      <c r="H175" s="79"/>
      <c r="I175" s="77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</row>
    <row r="176" ht="10.5" customHeight="1">
      <c r="A176" s="76"/>
      <c r="B176" s="76"/>
      <c r="C176" s="76"/>
      <c r="D176" s="77"/>
      <c r="E176" s="78"/>
      <c r="F176" s="78"/>
      <c r="G176" s="78"/>
      <c r="H176" s="79"/>
      <c r="I176" s="77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</row>
    <row r="177" ht="10.5" customHeight="1">
      <c r="A177" s="76"/>
      <c r="B177" s="76"/>
      <c r="C177" s="76"/>
      <c r="D177" s="77"/>
      <c r="E177" s="78"/>
      <c r="F177" s="78"/>
      <c r="G177" s="78"/>
      <c r="H177" s="79"/>
      <c r="I177" s="77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</row>
    <row r="178" ht="10.5" customHeight="1">
      <c r="A178" s="76"/>
      <c r="B178" s="76"/>
      <c r="C178" s="76"/>
      <c r="D178" s="77"/>
      <c r="E178" s="78"/>
      <c r="F178" s="78"/>
      <c r="G178" s="78"/>
      <c r="H178" s="79"/>
      <c r="I178" s="77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</row>
    <row r="179" ht="10.5" customHeight="1">
      <c r="A179" s="76"/>
      <c r="B179" s="76"/>
      <c r="C179" s="76"/>
      <c r="D179" s="77"/>
      <c r="E179" s="78"/>
      <c r="F179" s="78"/>
      <c r="G179" s="78"/>
      <c r="H179" s="79"/>
      <c r="I179" s="77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</row>
    <row r="180" ht="10.5" customHeight="1">
      <c r="A180" s="76"/>
      <c r="B180" s="76"/>
      <c r="C180" s="76"/>
      <c r="D180" s="77"/>
      <c r="E180" s="78"/>
      <c r="F180" s="78"/>
      <c r="G180" s="78"/>
      <c r="H180" s="79"/>
      <c r="I180" s="77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</row>
    <row r="181" ht="10.5" customHeight="1">
      <c r="A181" s="76"/>
      <c r="B181" s="76"/>
      <c r="C181" s="76"/>
      <c r="D181" s="77"/>
      <c r="E181" s="78"/>
      <c r="F181" s="78"/>
      <c r="G181" s="78"/>
      <c r="H181" s="79"/>
      <c r="I181" s="77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</row>
    <row r="182" ht="10.5" customHeight="1">
      <c r="A182" s="76"/>
      <c r="B182" s="76"/>
      <c r="C182" s="76"/>
      <c r="D182" s="77"/>
      <c r="E182" s="78"/>
      <c r="F182" s="78"/>
      <c r="G182" s="78"/>
      <c r="H182" s="79"/>
      <c r="I182" s="77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</row>
    <row r="183" ht="10.5" customHeight="1">
      <c r="A183" s="76"/>
      <c r="B183" s="76"/>
      <c r="C183" s="76"/>
      <c r="D183" s="77"/>
      <c r="E183" s="78"/>
      <c r="F183" s="78"/>
      <c r="G183" s="78"/>
      <c r="H183" s="79"/>
      <c r="I183" s="77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</row>
    <row r="184" ht="10.5" customHeight="1">
      <c r="A184" s="76"/>
      <c r="B184" s="76"/>
      <c r="C184" s="76"/>
      <c r="D184" s="77"/>
      <c r="E184" s="78"/>
      <c r="F184" s="78"/>
      <c r="G184" s="78"/>
      <c r="H184" s="79"/>
      <c r="I184" s="77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</row>
    <row r="185" ht="10.5" customHeight="1">
      <c r="A185" s="76"/>
      <c r="B185" s="76"/>
      <c r="C185" s="76"/>
      <c r="D185" s="77"/>
      <c r="E185" s="78"/>
      <c r="F185" s="78"/>
      <c r="G185" s="78"/>
      <c r="H185" s="79"/>
      <c r="I185" s="77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</row>
    <row r="186" ht="10.5" customHeight="1">
      <c r="A186" s="76"/>
      <c r="B186" s="76"/>
      <c r="C186" s="76"/>
      <c r="D186" s="77"/>
      <c r="E186" s="78"/>
      <c r="F186" s="78"/>
      <c r="G186" s="78"/>
      <c r="H186" s="79"/>
      <c r="I186" s="77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</row>
    <row r="187" ht="10.5" customHeight="1">
      <c r="A187" s="76"/>
      <c r="B187" s="76"/>
      <c r="C187" s="76"/>
      <c r="D187" s="77"/>
      <c r="E187" s="78"/>
      <c r="F187" s="78"/>
      <c r="G187" s="78"/>
      <c r="H187" s="79"/>
      <c r="I187" s="77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</row>
    <row r="188" ht="10.5" customHeight="1">
      <c r="A188" s="76"/>
      <c r="B188" s="76"/>
      <c r="C188" s="76"/>
      <c r="D188" s="77"/>
      <c r="E188" s="78"/>
      <c r="F188" s="78"/>
      <c r="G188" s="78"/>
      <c r="H188" s="79"/>
      <c r="I188" s="77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</row>
    <row r="189" ht="10.5" customHeight="1">
      <c r="A189" s="76"/>
      <c r="B189" s="76"/>
      <c r="C189" s="76"/>
      <c r="D189" s="77"/>
      <c r="E189" s="78"/>
      <c r="F189" s="78"/>
      <c r="G189" s="78"/>
      <c r="H189" s="79"/>
      <c r="I189" s="77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</row>
    <row r="190" ht="10.5" customHeight="1">
      <c r="A190" s="76"/>
      <c r="B190" s="76"/>
      <c r="C190" s="76"/>
      <c r="D190" s="77"/>
      <c r="E190" s="78"/>
      <c r="F190" s="78"/>
      <c r="G190" s="78"/>
      <c r="H190" s="79"/>
      <c r="I190" s="77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</row>
    <row r="191" ht="10.5" customHeight="1">
      <c r="A191" s="76"/>
      <c r="B191" s="76"/>
      <c r="C191" s="76"/>
      <c r="D191" s="77"/>
      <c r="E191" s="78"/>
      <c r="F191" s="78"/>
      <c r="G191" s="78"/>
      <c r="H191" s="79"/>
      <c r="I191" s="77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</row>
    <row r="192" ht="10.5" customHeight="1">
      <c r="A192" s="76"/>
      <c r="B192" s="76"/>
      <c r="C192" s="76"/>
      <c r="D192" s="77"/>
      <c r="E192" s="78"/>
      <c r="F192" s="78"/>
      <c r="G192" s="78"/>
      <c r="H192" s="79"/>
      <c r="I192" s="77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</row>
    <row r="193" ht="10.5" customHeight="1">
      <c r="A193" s="76"/>
      <c r="B193" s="76"/>
      <c r="C193" s="76"/>
      <c r="D193" s="77"/>
      <c r="E193" s="78"/>
      <c r="F193" s="78"/>
      <c r="G193" s="78"/>
      <c r="H193" s="79"/>
      <c r="I193" s="77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</row>
    <row r="194" ht="10.5" customHeight="1">
      <c r="A194" s="76"/>
      <c r="B194" s="76"/>
      <c r="C194" s="76"/>
      <c r="D194" s="77"/>
      <c r="E194" s="78"/>
      <c r="F194" s="78"/>
      <c r="G194" s="78"/>
      <c r="H194" s="79"/>
      <c r="I194" s="77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</row>
    <row r="195" ht="10.5" customHeight="1">
      <c r="A195" s="76"/>
      <c r="B195" s="76"/>
      <c r="C195" s="76"/>
      <c r="D195" s="77"/>
      <c r="E195" s="78"/>
      <c r="F195" s="78"/>
      <c r="G195" s="78"/>
      <c r="H195" s="79"/>
      <c r="I195" s="77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</row>
    <row r="196" ht="10.5" customHeight="1">
      <c r="A196" s="76"/>
      <c r="B196" s="76"/>
      <c r="C196" s="76"/>
      <c r="D196" s="77"/>
      <c r="E196" s="78"/>
      <c r="F196" s="78"/>
      <c r="G196" s="78"/>
      <c r="H196" s="79"/>
      <c r="I196" s="77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</row>
    <row r="197" ht="10.5" customHeight="1">
      <c r="A197" s="76"/>
      <c r="B197" s="76"/>
      <c r="C197" s="76"/>
      <c r="D197" s="77"/>
      <c r="E197" s="78"/>
      <c r="F197" s="78"/>
      <c r="G197" s="78"/>
      <c r="H197" s="79"/>
      <c r="I197" s="77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</row>
    <row r="198" ht="10.5" customHeight="1">
      <c r="A198" s="76"/>
      <c r="B198" s="76"/>
      <c r="C198" s="76"/>
      <c r="D198" s="77"/>
      <c r="E198" s="78"/>
      <c r="F198" s="78"/>
      <c r="G198" s="78"/>
      <c r="H198" s="79"/>
      <c r="I198" s="77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</row>
    <row r="199" ht="10.5" customHeight="1">
      <c r="A199" s="76"/>
      <c r="B199" s="76"/>
      <c r="C199" s="76"/>
      <c r="D199" s="77"/>
      <c r="E199" s="78"/>
      <c r="F199" s="78"/>
      <c r="G199" s="78"/>
      <c r="H199" s="79"/>
      <c r="I199" s="77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</row>
    <row r="200" ht="10.5" customHeight="1">
      <c r="A200" s="76"/>
      <c r="B200" s="76"/>
      <c r="C200" s="76"/>
      <c r="D200" s="77"/>
      <c r="E200" s="78"/>
      <c r="F200" s="78"/>
      <c r="G200" s="78"/>
      <c r="H200" s="79"/>
      <c r="I200" s="77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</row>
    <row r="201" ht="10.5" customHeight="1">
      <c r="A201" s="76"/>
      <c r="B201" s="76"/>
      <c r="C201" s="76"/>
      <c r="D201" s="77"/>
      <c r="E201" s="78"/>
      <c r="F201" s="78"/>
      <c r="G201" s="78"/>
      <c r="H201" s="79"/>
      <c r="I201" s="77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</row>
    <row r="202" ht="10.5" customHeight="1">
      <c r="A202" s="76"/>
      <c r="B202" s="76"/>
      <c r="C202" s="76"/>
      <c r="D202" s="77"/>
      <c r="E202" s="78"/>
      <c r="F202" s="78"/>
      <c r="G202" s="78"/>
      <c r="H202" s="79"/>
      <c r="I202" s="77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</row>
    <row r="203" ht="10.5" customHeight="1">
      <c r="A203" s="76"/>
      <c r="B203" s="76"/>
      <c r="C203" s="76"/>
      <c r="D203" s="77"/>
      <c r="E203" s="78"/>
      <c r="F203" s="78"/>
      <c r="G203" s="78"/>
      <c r="H203" s="79"/>
      <c r="I203" s="77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</row>
    <row r="204" ht="10.5" customHeight="1">
      <c r="A204" s="76"/>
      <c r="B204" s="76"/>
      <c r="C204" s="76"/>
      <c r="D204" s="77"/>
      <c r="E204" s="78"/>
      <c r="F204" s="78"/>
      <c r="G204" s="78"/>
      <c r="H204" s="79"/>
      <c r="I204" s="77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</row>
    <row r="205" ht="10.5" customHeight="1">
      <c r="A205" s="76"/>
      <c r="B205" s="76"/>
      <c r="C205" s="76"/>
      <c r="D205" s="77"/>
      <c r="E205" s="78"/>
      <c r="F205" s="78"/>
      <c r="G205" s="78"/>
      <c r="H205" s="79"/>
      <c r="I205" s="77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</row>
    <row r="206" ht="10.5" customHeight="1">
      <c r="A206" s="76"/>
      <c r="B206" s="76"/>
      <c r="C206" s="76"/>
      <c r="D206" s="77"/>
      <c r="E206" s="78"/>
      <c r="F206" s="78"/>
      <c r="G206" s="78"/>
      <c r="H206" s="79"/>
      <c r="I206" s="77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</row>
    <row r="207" ht="10.5" customHeight="1">
      <c r="A207" s="76"/>
      <c r="B207" s="76"/>
      <c r="C207" s="76"/>
      <c r="D207" s="77"/>
      <c r="E207" s="78"/>
      <c r="F207" s="78"/>
      <c r="G207" s="78"/>
      <c r="H207" s="79"/>
      <c r="I207" s="77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</row>
    <row r="208" ht="10.5" customHeight="1">
      <c r="A208" s="76"/>
      <c r="B208" s="76"/>
      <c r="C208" s="76"/>
      <c r="D208" s="77"/>
      <c r="E208" s="78"/>
      <c r="F208" s="78"/>
      <c r="G208" s="78"/>
      <c r="H208" s="79"/>
      <c r="I208" s="77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</row>
    <row r="209" ht="10.5" customHeight="1">
      <c r="A209" s="76"/>
      <c r="B209" s="76"/>
      <c r="C209" s="76"/>
      <c r="D209" s="77"/>
      <c r="E209" s="78"/>
      <c r="F209" s="78"/>
      <c r="G209" s="78"/>
      <c r="H209" s="79"/>
      <c r="I209" s="77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</row>
    <row r="210" ht="10.5" customHeight="1">
      <c r="A210" s="76"/>
      <c r="B210" s="76"/>
      <c r="C210" s="76"/>
      <c r="D210" s="77"/>
      <c r="E210" s="78"/>
      <c r="F210" s="78"/>
      <c r="G210" s="78"/>
      <c r="H210" s="79"/>
      <c r="I210" s="77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</row>
    <row r="211" ht="10.5" customHeight="1">
      <c r="A211" s="76"/>
      <c r="B211" s="76"/>
      <c r="C211" s="76"/>
      <c r="D211" s="77"/>
      <c r="E211" s="78"/>
      <c r="F211" s="78"/>
      <c r="G211" s="78"/>
      <c r="H211" s="79"/>
      <c r="I211" s="77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</row>
    <row r="212" ht="10.5" customHeight="1">
      <c r="A212" s="76"/>
      <c r="B212" s="76"/>
      <c r="C212" s="76"/>
      <c r="D212" s="77"/>
      <c r="E212" s="78"/>
      <c r="F212" s="78"/>
      <c r="G212" s="78"/>
      <c r="H212" s="79"/>
      <c r="I212" s="77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</row>
    <row r="213" ht="10.5" customHeight="1">
      <c r="A213" s="76"/>
      <c r="B213" s="76"/>
      <c r="C213" s="76"/>
      <c r="D213" s="77"/>
      <c r="E213" s="78"/>
      <c r="F213" s="78"/>
      <c r="G213" s="78"/>
      <c r="H213" s="79"/>
      <c r="I213" s="77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</row>
    <row r="214" ht="10.5" customHeight="1">
      <c r="A214" s="76"/>
      <c r="B214" s="76"/>
      <c r="C214" s="76"/>
      <c r="D214" s="77"/>
      <c r="E214" s="78"/>
      <c r="F214" s="78"/>
      <c r="G214" s="78"/>
      <c r="H214" s="79"/>
      <c r="I214" s="77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</row>
    <row r="215" ht="10.5" customHeight="1">
      <c r="A215" s="76"/>
      <c r="B215" s="76"/>
      <c r="C215" s="76"/>
      <c r="D215" s="77"/>
      <c r="E215" s="78"/>
      <c r="F215" s="78"/>
      <c r="G215" s="78"/>
      <c r="H215" s="79"/>
      <c r="I215" s="77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</row>
    <row r="216" ht="10.5" customHeight="1">
      <c r="A216" s="76"/>
      <c r="B216" s="76"/>
      <c r="C216" s="76"/>
      <c r="D216" s="77"/>
      <c r="E216" s="78"/>
      <c r="F216" s="78"/>
      <c r="G216" s="78"/>
      <c r="H216" s="79"/>
      <c r="I216" s="77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</row>
    <row r="217" ht="10.5" customHeight="1">
      <c r="A217" s="76"/>
      <c r="B217" s="76"/>
      <c r="C217" s="76"/>
      <c r="D217" s="77"/>
      <c r="E217" s="78"/>
      <c r="F217" s="78"/>
      <c r="G217" s="78"/>
      <c r="H217" s="79"/>
      <c r="I217" s="77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</row>
    <row r="218" ht="10.5" customHeight="1">
      <c r="A218" s="76"/>
      <c r="B218" s="76"/>
      <c r="C218" s="76"/>
      <c r="D218" s="77"/>
      <c r="E218" s="78"/>
      <c r="F218" s="78"/>
      <c r="G218" s="78"/>
      <c r="H218" s="79"/>
      <c r="I218" s="77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</row>
    <row r="219" ht="10.5" customHeight="1">
      <c r="A219" s="76"/>
      <c r="B219" s="76"/>
      <c r="C219" s="76"/>
      <c r="D219" s="77"/>
      <c r="E219" s="78"/>
      <c r="F219" s="78"/>
      <c r="G219" s="78"/>
      <c r="H219" s="79"/>
      <c r="I219" s="77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</row>
    <row r="220" ht="10.5" customHeight="1">
      <c r="A220" s="76"/>
      <c r="B220" s="76"/>
      <c r="C220" s="76"/>
      <c r="D220" s="77"/>
      <c r="E220" s="78"/>
      <c r="F220" s="78"/>
      <c r="G220" s="78"/>
      <c r="H220" s="79"/>
      <c r="I220" s="77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</row>
    <row r="221" ht="10.5" customHeight="1">
      <c r="A221" s="76"/>
      <c r="B221" s="76"/>
      <c r="C221" s="76"/>
      <c r="D221" s="77"/>
      <c r="E221" s="78"/>
      <c r="F221" s="78"/>
      <c r="G221" s="78"/>
      <c r="H221" s="79"/>
      <c r="I221" s="77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</row>
    <row r="222" ht="10.5" customHeight="1">
      <c r="A222" s="76"/>
      <c r="B222" s="76"/>
      <c r="C222" s="76"/>
      <c r="D222" s="77"/>
      <c r="E222" s="78"/>
      <c r="F222" s="78"/>
      <c r="G222" s="78"/>
      <c r="H222" s="79"/>
      <c r="I222" s="77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</row>
    <row r="223" ht="10.5" customHeight="1">
      <c r="A223" s="76"/>
      <c r="B223" s="76"/>
      <c r="C223" s="76"/>
      <c r="D223" s="77"/>
      <c r="E223" s="78"/>
      <c r="F223" s="78"/>
      <c r="G223" s="78"/>
      <c r="H223" s="79"/>
      <c r="I223" s="77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</row>
    <row r="224" ht="10.5" customHeight="1">
      <c r="A224" s="76"/>
      <c r="B224" s="76"/>
      <c r="C224" s="76"/>
      <c r="D224" s="77"/>
      <c r="E224" s="78"/>
      <c r="F224" s="78"/>
      <c r="G224" s="78"/>
      <c r="H224" s="79"/>
      <c r="I224" s="77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</row>
    <row r="225" ht="10.5" customHeight="1">
      <c r="A225" s="76"/>
      <c r="B225" s="76"/>
      <c r="C225" s="76"/>
      <c r="D225" s="77"/>
      <c r="E225" s="78"/>
      <c r="F225" s="78"/>
      <c r="G225" s="78"/>
      <c r="H225" s="79"/>
      <c r="I225" s="77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</row>
    <row r="226" ht="10.5" customHeight="1">
      <c r="A226" s="76"/>
      <c r="B226" s="76"/>
      <c r="C226" s="76"/>
      <c r="D226" s="77"/>
      <c r="E226" s="78"/>
      <c r="F226" s="78"/>
      <c r="G226" s="78"/>
      <c r="H226" s="79"/>
      <c r="I226" s="77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</row>
    <row r="227" ht="10.5" customHeight="1">
      <c r="A227" s="76"/>
      <c r="B227" s="76"/>
      <c r="C227" s="76"/>
      <c r="D227" s="77"/>
      <c r="E227" s="78"/>
      <c r="F227" s="78"/>
      <c r="G227" s="78"/>
      <c r="H227" s="79"/>
      <c r="I227" s="77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</row>
    <row r="228" ht="10.5" customHeight="1">
      <c r="A228" s="76"/>
      <c r="B228" s="76"/>
      <c r="C228" s="76"/>
      <c r="D228" s="77"/>
      <c r="E228" s="78"/>
      <c r="F228" s="78"/>
      <c r="G228" s="78"/>
      <c r="H228" s="79"/>
      <c r="I228" s="77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</row>
    <row r="229" ht="10.5" customHeight="1">
      <c r="A229" s="76"/>
      <c r="B229" s="76"/>
      <c r="C229" s="76"/>
      <c r="D229" s="77"/>
      <c r="E229" s="78"/>
      <c r="F229" s="78"/>
      <c r="G229" s="78"/>
      <c r="H229" s="79"/>
      <c r="I229" s="77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</row>
    <row r="230" ht="10.5" customHeight="1">
      <c r="A230" s="76"/>
      <c r="B230" s="76"/>
      <c r="C230" s="76"/>
      <c r="D230" s="77"/>
      <c r="E230" s="78"/>
      <c r="F230" s="78"/>
      <c r="G230" s="78"/>
      <c r="H230" s="79"/>
      <c r="I230" s="77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</row>
    <row r="231" ht="10.5" customHeight="1">
      <c r="A231" s="76"/>
      <c r="B231" s="76"/>
      <c r="C231" s="76"/>
      <c r="D231" s="77"/>
      <c r="E231" s="78"/>
      <c r="F231" s="78"/>
      <c r="G231" s="78"/>
      <c r="H231" s="79"/>
      <c r="I231" s="77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</row>
    <row r="232" ht="10.5" customHeight="1">
      <c r="A232" s="76"/>
      <c r="B232" s="76"/>
      <c r="C232" s="76"/>
      <c r="D232" s="77"/>
      <c r="E232" s="78"/>
      <c r="F232" s="78"/>
      <c r="G232" s="78"/>
      <c r="H232" s="79"/>
      <c r="I232" s="77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</row>
    <row r="233" ht="10.5" customHeight="1">
      <c r="A233" s="76"/>
      <c r="B233" s="76"/>
      <c r="C233" s="76"/>
      <c r="D233" s="77"/>
      <c r="E233" s="78"/>
      <c r="F233" s="78"/>
      <c r="G233" s="78"/>
      <c r="H233" s="79"/>
      <c r="I233" s="77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</row>
    <row r="234" ht="10.5" customHeight="1">
      <c r="A234" s="76"/>
      <c r="B234" s="76"/>
      <c r="C234" s="76"/>
      <c r="D234" s="77"/>
      <c r="E234" s="78"/>
      <c r="F234" s="78"/>
      <c r="G234" s="78"/>
      <c r="H234" s="79"/>
      <c r="I234" s="77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</row>
    <row r="235" ht="10.5" customHeight="1">
      <c r="A235" s="76"/>
      <c r="B235" s="76"/>
      <c r="C235" s="76"/>
      <c r="D235" s="77"/>
      <c r="E235" s="78"/>
      <c r="F235" s="78"/>
      <c r="G235" s="78"/>
      <c r="H235" s="79"/>
      <c r="I235" s="77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</row>
    <row r="236" ht="10.5" customHeight="1">
      <c r="A236" s="76"/>
      <c r="B236" s="76"/>
      <c r="C236" s="76"/>
      <c r="D236" s="77"/>
      <c r="E236" s="78"/>
      <c r="F236" s="78"/>
      <c r="G236" s="78"/>
      <c r="H236" s="79"/>
      <c r="I236" s="77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</row>
    <row r="237" ht="10.5" customHeight="1">
      <c r="A237" s="76"/>
      <c r="B237" s="76"/>
      <c r="C237" s="76"/>
      <c r="D237" s="77"/>
      <c r="E237" s="78"/>
      <c r="F237" s="78"/>
      <c r="G237" s="78"/>
      <c r="H237" s="79"/>
      <c r="I237" s="77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</row>
    <row r="238" ht="10.5" customHeight="1">
      <c r="A238" s="76"/>
      <c r="B238" s="76"/>
      <c r="C238" s="76"/>
      <c r="D238" s="77"/>
      <c r="E238" s="78"/>
      <c r="F238" s="78"/>
      <c r="G238" s="78"/>
      <c r="H238" s="79"/>
      <c r="I238" s="77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</row>
    <row r="239" ht="10.5" customHeight="1">
      <c r="A239" s="76"/>
      <c r="B239" s="76"/>
      <c r="C239" s="76"/>
      <c r="D239" s="77"/>
      <c r="E239" s="78"/>
      <c r="F239" s="78"/>
      <c r="G239" s="78"/>
      <c r="H239" s="79"/>
      <c r="I239" s="77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</row>
    <row r="240" ht="10.5" customHeight="1">
      <c r="A240" s="76"/>
      <c r="B240" s="76"/>
      <c r="C240" s="76"/>
      <c r="D240" s="77"/>
      <c r="E240" s="78"/>
      <c r="F240" s="78"/>
      <c r="G240" s="78"/>
      <c r="H240" s="79"/>
      <c r="I240" s="77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</row>
    <row r="241" ht="10.5" customHeight="1">
      <c r="A241" s="76"/>
      <c r="B241" s="76"/>
      <c r="C241" s="76"/>
      <c r="D241" s="77"/>
      <c r="E241" s="78"/>
      <c r="F241" s="78"/>
      <c r="G241" s="78"/>
      <c r="H241" s="79"/>
      <c r="I241" s="77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</row>
    <row r="242" ht="10.5" customHeight="1">
      <c r="A242" s="76"/>
      <c r="B242" s="76"/>
      <c r="C242" s="76"/>
      <c r="D242" s="77"/>
      <c r="E242" s="78"/>
      <c r="F242" s="78"/>
      <c r="G242" s="78"/>
      <c r="H242" s="79"/>
      <c r="I242" s="77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</row>
    <row r="243" ht="10.5" customHeight="1">
      <c r="A243" s="76"/>
      <c r="B243" s="76"/>
      <c r="C243" s="76"/>
      <c r="D243" s="77"/>
      <c r="E243" s="78"/>
      <c r="F243" s="78"/>
      <c r="G243" s="78"/>
      <c r="H243" s="79"/>
      <c r="I243" s="77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</row>
    <row r="244" ht="10.5" customHeight="1">
      <c r="A244" s="76"/>
      <c r="B244" s="76"/>
      <c r="C244" s="76"/>
      <c r="D244" s="77"/>
      <c r="E244" s="78"/>
      <c r="F244" s="78"/>
      <c r="G244" s="78"/>
      <c r="H244" s="79"/>
      <c r="I244" s="77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</row>
    <row r="245" ht="10.5" customHeight="1">
      <c r="A245" s="76"/>
      <c r="B245" s="76"/>
      <c r="C245" s="76"/>
      <c r="D245" s="77"/>
      <c r="E245" s="78"/>
      <c r="F245" s="78"/>
      <c r="G245" s="78"/>
      <c r="H245" s="79"/>
      <c r="I245" s="77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</row>
    <row r="246" ht="10.5" customHeight="1">
      <c r="A246" s="76"/>
      <c r="B246" s="76"/>
      <c r="C246" s="76"/>
      <c r="D246" s="77"/>
      <c r="E246" s="78"/>
      <c r="F246" s="78"/>
      <c r="G246" s="78"/>
      <c r="H246" s="79"/>
      <c r="I246" s="77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</row>
    <row r="247" ht="10.5" customHeight="1">
      <c r="A247" s="76"/>
      <c r="B247" s="76"/>
      <c r="C247" s="76"/>
      <c r="D247" s="77"/>
      <c r="E247" s="78"/>
      <c r="F247" s="78"/>
      <c r="G247" s="78"/>
      <c r="H247" s="79"/>
      <c r="I247" s="77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</row>
    <row r="248" ht="10.5" customHeight="1">
      <c r="A248" s="76"/>
      <c r="B248" s="76"/>
      <c r="C248" s="76"/>
      <c r="D248" s="77"/>
      <c r="E248" s="78"/>
      <c r="F248" s="78"/>
      <c r="G248" s="78"/>
      <c r="H248" s="79"/>
      <c r="I248" s="77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</row>
    <row r="249" ht="10.5" customHeight="1">
      <c r="A249" s="76"/>
      <c r="B249" s="76"/>
      <c r="C249" s="76"/>
      <c r="D249" s="77"/>
      <c r="E249" s="78"/>
      <c r="F249" s="78"/>
      <c r="G249" s="78"/>
      <c r="H249" s="79"/>
      <c r="I249" s="77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</row>
    <row r="250" ht="10.5" customHeight="1">
      <c r="A250" s="76"/>
      <c r="B250" s="76"/>
      <c r="C250" s="76"/>
      <c r="D250" s="77"/>
      <c r="E250" s="78"/>
      <c r="F250" s="78"/>
      <c r="G250" s="78"/>
      <c r="H250" s="79"/>
      <c r="I250" s="77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</row>
    <row r="251" ht="10.5" customHeight="1">
      <c r="A251" s="76"/>
      <c r="B251" s="76"/>
      <c r="C251" s="76"/>
      <c r="D251" s="77"/>
      <c r="E251" s="78"/>
      <c r="F251" s="78"/>
      <c r="G251" s="78"/>
      <c r="H251" s="79"/>
      <c r="I251" s="77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</row>
    <row r="252" ht="10.5" customHeight="1">
      <c r="A252" s="76"/>
      <c r="B252" s="76"/>
      <c r="C252" s="76"/>
      <c r="D252" s="77"/>
      <c r="E252" s="78"/>
      <c r="F252" s="78"/>
      <c r="G252" s="78"/>
      <c r="H252" s="79"/>
      <c r="I252" s="77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</row>
    <row r="253" ht="10.5" customHeight="1">
      <c r="A253" s="76"/>
      <c r="B253" s="76"/>
      <c r="C253" s="76"/>
      <c r="D253" s="77"/>
      <c r="E253" s="78"/>
      <c r="F253" s="78"/>
      <c r="G253" s="78"/>
      <c r="H253" s="79"/>
      <c r="I253" s="77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</row>
    <row r="254" ht="10.5" customHeight="1">
      <c r="A254" s="76"/>
      <c r="B254" s="76"/>
      <c r="C254" s="76"/>
      <c r="D254" s="77"/>
      <c r="E254" s="78"/>
      <c r="F254" s="78"/>
      <c r="G254" s="78"/>
      <c r="H254" s="79"/>
      <c r="I254" s="77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</row>
    <row r="255" ht="10.5" customHeight="1">
      <c r="A255" s="76"/>
      <c r="B255" s="76"/>
      <c r="C255" s="76"/>
      <c r="D255" s="77"/>
      <c r="E255" s="78"/>
      <c r="F255" s="78"/>
      <c r="G255" s="78"/>
      <c r="H255" s="79"/>
      <c r="I255" s="77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</row>
    <row r="256" ht="10.5" customHeight="1">
      <c r="A256" s="76"/>
      <c r="B256" s="76"/>
      <c r="C256" s="76"/>
      <c r="D256" s="77"/>
      <c r="E256" s="78"/>
      <c r="F256" s="78"/>
      <c r="G256" s="78"/>
      <c r="H256" s="79"/>
      <c r="I256" s="77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</row>
    <row r="257" ht="10.5" customHeight="1">
      <c r="A257" s="76"/>
      <c r="B257" s="76"/>
      <c r="C257" s="76"/>
      <c r="D257" s="77"/>
      <c r="E257" s="78"/>
      <c r="F257" s="78"/>
      <c r="G257" s="78"/>
      <c r="H257" s="79"/>
      <c r="I257" s="77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</row>
    <row r="258" ht="10.5" customHeight="1">
      <c r="A258" s="76"/>
      <c r="B258" s="76"/>
      <c r="C258" s="76"/>
      <c r="D258" s="77"/>
      <c r="E258" s="78"/>
      <c r="F258" s="78"/>
      <c r="G258" s="78"/>
      <c r="H258" s="79"/>
      <c r="I258" s="77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</row>
    <row r="259" ht="10.5" customHeight="1">
      <c r="A259" s="76"/>
      <c r="B259" s="76"/>
      <c r="C259" s="76"/>
      <c r="D259" s="77"/>
      <c r="E259" s="78"/>
      <c r="F259" s="78"/>
      <c r="G259" s="78"/>
      <c r="H259" s="79"/>
      <c r="I259" s="77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</row>
    <row r="260" ht="10.5" customHeight="1">
      <c r="A260" s="76"/>
      <c r="B260" s="76"/>
      <c r="C260" s="76"/>
      <c r="D260" s="77"/>
      <c r="E260" s="78"/>
      <c r="F260" s="78"/>
      <c r="G260" s="78"/>
      <c r="H260" s="79"/>
      <c r="I260" s="77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</row>
    <row r="261" ht="10.5" customHeight="1">
      <c r="A261" s="76"/>
      <c r="B261" s="76"/>
      <c r="C261" s="76"/>
      <c r="D261" s="77"/>
      <c r="E261" s="78"/>
      <c r="F261" s="78"/>
      <c r="G261" s="78"/>
      <c r="H261" s="79"/>
      <c r="I261" s="77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</row>
    <row r="262" ht="10.5" customHeight="1">
      <c r="A262" s="76"/>
      <c r="B262" s="76"/>
      <c r="C262" s="76"/>
      <c r="D262" s="77"/>
      <c r="E262" s="78"/>
      <c r="F262" s="78"/>
      <c r="G262" s="78"/>
      <c r="H262" s="79"/>
      <c r="I262" s="77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</row>
    <row r="263" ht="10.5" customHeight="1">
      <c r="A263" s="76"/>
      <c r="B263" s="76"/>
      <c r="C263" s="76"/>
      <c r="D263" s="77"/>
      <c r="E263" s="78"/>
      <c r="F263" s="78"/>
      <c r="G263" s="78"/>
      <c r="H263" s="79"/>
      <c r="I263" s="77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</row>
    <row r="264" ht="10.5" customHeight="1">
      <c r="A264" s="76"/>
      <c r="B264" s="76"/>
      <c r="C264" s="76"/>
      <c r="D264" s="77"/>
      <c r="E264" s="78"/>
      <c r="F264" s="78"/>
      <c r="G264" s="78"/>
      <c r="H264" s="79"/>
      <c r="I264" s="77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</row>
    <row r="265" ht="10.5" customHeight="1">
      <c r="A265" s="76"/>
      <c r="B265" s="76"/>
      <c r="C265" s="76"/>
      <c r="D265" s="77"/>
      <c r="E265" s="78"/>
      <c r="F265" s="78"/>
      <c r="G265" s="78"/>
      <c r="H265" s="79"/>
      <c r="I265" s="77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</row>
    <row r="266" ht="10.5" customHeight="1">
      <c r="A266" s="76"/>
      <c r="B266" s="76"/>
      <c r="C266" s="76"/>
      <c r="D266" s="77"/>
      <c r="E266" s="78"/>
      <c r="F266" s="78"/>
      <c r="G266" s="78"/>
      <c r="H266" s="79"/>
      <c r="I266" s="77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</row>
    <row r="267" ht="10.5" customHeight="1">
      <c r="A267" s="76"/>
      <c r="B267" s="76"/>
      <c r="C267" s="76"/>
      <c r="D267" s="77"/>
      <c r="E267" s="78"/>
      <c r="F267" s="78"/>
      <c r="G267" s="78"/>
      <c r="H267" s="79"/>
      <c r="I267" s="77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</row>
    <row r="268" ht="10.5" customHeight="1">
      <c r="A268" s="76"/>
      <c r="B268" s="76"/>
      <c r="C268" s="76"/>
      <c r="D268" s="77"/>
      <c r="E268" s="78"/>
      <c r="F268" s="78"/>
      <c r="G268" s="78"/>
      <c r="H268" s="79"/>
      <c r="I268" s="77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</row>
    <row r="269" ht="10.5" customHeight="1">
      <c r="A269" s="76"/>
      <c r="B269" s="76"/>
      <c r="C269" s="76"/>
      <c r="D269" s="77"/>
      <c r="E269" s="78"/>
      <c r="F269" s="78"/>
      <c r="G269" s="78"/>
      <c r="H269" s="79"/>
      <c r="I269" s="77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</row>
    <row r="270" ht="10.5" customHeight="1">
      <c r="A270" s="76"/>
      <c r="B270" s="76"/>
      <c r="C270" s="76"/>
      <c r="D270" s="77"/>
      <c r="E270" s="78"/>
      <c r="F270" s="78"/>
      <c r="G270" s="78"/>
      <c r="H270" s="79"/>
      <c r="I270" s="77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</row>
    <row r="271" ht="10.5" customHeight="1">
      <c r="A271" s="76"/>
      <c r="B271" s="76"/>
      <c r="C271" s="76"/>
      <c r="D271" s="77"/>
      <c r="E271" s="78"/>
      <c r="F271" s="78"/>
      <c r="G271" s="78"/>
      <c r="H271" s="79"/>
      <c r="I271" s="77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</row>
    <row r="272" ht="10.5" customHeight="1">
      <c r="A272" s="76"/>
      <c r="B272" s="76"/>
      <c r="C272" s="76"/>
      <c r="D272" s="77"/>
      <c r="E272" s="78"/>
      <c r="F272" s="78"/>
      <c r="G272" s="78"/>
      <c r="H272" s="79"/>
      <c r="I272" s="77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</row>
    <row r="273" ht="10.5" customHeight="1">
      <c r="A273" s="76"/>
      <c r="B273" s="76"/>
      <c r="C273" s="76"/>
      <c r="D273" s="77"/>
      <c r="E273" s="78"/>
      <c r="F273" s="78"/>
      <c r="G273" s="78"/>
      <c r="H273" s="79"/>
      <c r="I273" s="77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</row>
    <row r="274" ht="10.5" customHeight="1">
      <c r="A274" s="76"/>
      <c r="B274" s="76"/>
      <c r="C274" s="76"/>
      <c r="D274" s="77"/>
      <c r="E274" s="78"/>
      <c r="F274" s="78"/>
      <c r="G274" s="78"/>
      <c r="H274" s="79"/>
      <c r="I274" s="77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</row>
    <row r="275" ht="10.5" customHeight="1">
      <c r="A275" s="76"/>
      <c r="B275" s="76"/>
      <c r="C275" s="76"/>
      <c r="D275" s="77"/>
      <c r="E275" s="78"/>
      <c r="F275" s="78"/>
      <c r="G275" s="78"/>
      <c r="H275" s="79"/>
      <c r="I275" s="77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</row>
    <row r="276" ht="10.5" customHeight="1">
      <c r="A276" s="76"/>
      <c r="B276" s="76"/>
      <c r="C276" s="76"/>
      <c r="D276" s="77"/>
      <c r="E276" s="78"/>
      <c r="F276" s="78"/>
      <c r="G276" s="78"/>
      <c r="H276" s="79"/>
      <c r="I276" s="77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</row>
    <row r="277" ht="10.5" customHeight="1">
      <c r="A277" s="76"/>
      <c r="B277" s="76"/>
      <c r="C277" s="76"/>
      <c r="D277" s="77"/>
      <c r="E277" s="78"/>
      <c r="F277" s="78"/>
      <c r="G277" s="78"/>
      <c r="H277" s="79"/>
      <c r="I277" s="77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</row>
    <row r="278" ht="10.5" customHeight="1">
      <c r="A278" s="76"/>
      <c r="B278" s="76"/>
      <c r="C278" s="76"/>
      <c r="D278" s="77"/>
      <c r="E278" s="78"/>
      <c r="F278" s="78"/>
      <c r="G278" s="78"/>
      <c r="H278" s="79"/>
      <c r="I278" s="77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</row>
    <row r="279" ht="10.5" customHeight="1">
      <c r="A279" s="76"/>
      <c r="B279" s="76"/>
      <c r="C279" s="76"/>
      <c r="D279" s="77"/>
      <c r="E279" s="78"/>
      <c r="F279" s="78"/>
      <c r="G279" s="78"/>
      <c r="H279" s="79"/>
      <c r="I279" s="77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</row>
    <row r="280" ht="10.5" customHeight="1">
      <c r="A280" s="76"/>
      <c r="B280" s="76"/>
      <c r="C280" s="76"/>
      <c r="D280" s="77"/>
      <c r="E280" s="78"/>
      <c r="F280" s="78"/>
      <c r="G280" s="78"/>
      <c r="H280" s="79"/>
      <c r="I280" s="77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</row>
    <row r="281" ht="10.5" customHeight="1">
      <c r="A281" s="76"/>
      <c r="B281" s="76"/>
      <c r="C281" s="76"/>
      <c r="D281" s="77"/>
      <c r="E281" s="78"/>
      <c r="F281" s="78"/>
      <c r="G281" s="78"/>
      <c r="H281" s="79"/>
      <c r="I281" s="77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</row>
    <row r="282" ht="10.5" customHeight="1">
      <c r="A282" s="76"/>
      <c r="B282" s="76"/>
      <c r="C282" s="76"/>
      <c r="D282" s="77"/>
      <c r="E282" s="78"/>
      <c r="F282" s="78"/>
      <c r="G282" s="78"/>
      <c r="H282" s="79"/>
      <c r="I282" s="77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</row>
    <row r="283" ht="10.5" customHeight="1">
      <c r="A283" s="76"/>
      <c r="B283" s="76"/>
      <c r="C283" s="76"/>
      <c r="D283" s="77"/>
      <c r="E283" s="78"/>
      <c r="F283" s="78"/>
      <c r="G283" s="78"/>
      <c r="H283" s="79"/>
      <c r="I283" s="77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</row>
    <row r="284" ht="10.5" customHeight="1">
      <c r="A284" s="76"/>
      <c r="B284" s="76"/>
      <c r="C284" s="76"/>
      <c r="D284" s="77"/>
      <c r="E284" s="78"/>
      <c r="F284" s="78"/>
      <c r="G284" s="78"/>
      <c r="H284" s="79"/>
      <c r="I284" s="77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</row>
    <row r="285" ht="10.5" customHeight="1">
      <c r="A285" s="76"/>
      <c r="B285" s="76"/>
      <c r="C285" s="76"/>
      <c r="D285" s="77"/>
      <c r="E285" s="78"/>
      <c r="F285" s="78"/>
      <c r="G285" s="78"/>
      <c r="H285" s="79"/>
      <c r="I285" s="77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</row>
    <row r="286" ht="10.5" customHeight="1">
      <c r="A286" s="76"/>
      <c r="B286" s="76"/>
      <c r="C286" s="76"/>
      <c r="D286" s="77"/>
      <c r="E286" s="78"/>
      <c r="F286" s="78"/>
      <c r="G286" s="78"/>
      <c r="H286" s="79"/>
      <c r="I286" s="77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</row>
    <row r="287" ht="10.5" customHeight="1">
      <c r="A287" s="76"/>
      <c r="B287" s="76"/>
      <c r="C287" s="76"/>
      <c r="D287" s="77"/>
      <c r="E287" s="78"/>
      <c r="F287" s="78"/>
      <c r="G287" s="78"/>
      <c r="H287" s="79"/>
      <c r="I287" s="77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</row>
    <row r="288" ht="10.5" customHeight="1">
      <c r="A288" s="76"/>
      <c r="B288" s="76"/>
      <c r="C288" s="76"/>
      <c r="D288" s="77"/>
      <c r="E288" s="78"/>
      <c r="F288" s="78"/>
      <c r="G288" s="78"/>
      <c r="H288" s="79"/>
      <c r="I288" s="77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</row>
    <row r="289" ht="10.5" customHeight="1">
      <c r="A289" s="76"/>
      <c r="B289" s="76"/>
      <c r="C289" s="76"/>
      <c r="D289" s="77"/>
      <c r="E289" s="78"/>
      <c r="F289" s="78"/>
      <c r="G289" s="78"/>
      <c r="H289" s="79"/>
      <c r="I289" s="77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</row>
    <row r="290" ht="10.5" customHeight="1">
      <c r="A290" s="76"/>
      <c r="B290" s="76"/>
      <c r="C290" s="76"/>
      <c r="D290" s="77"/>
      <c r="E290" s="78"/>
      <c r="F290" s="78"/>
      <c r="G290" s="78"/>
      <c r="H290" s="79"/>
      <c r="I290" s="77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</row>
    <row r="291" ht="10.5" customHeight="1">
      <c r="A291" s="76"/>
      <c r="B291" s="76"/>
      <c r="C291" s="76"/>
      <c r="D291" s="77"/>
      <c r="E291" s="78"/>
      <c r="F291" s="78"/>
      <c r="G291" s="78"/>
      <c r="H291" s="79"/>
      <c r="I291" s="77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</row>
    <row r="292" ht="10.5" customHeight="1">
      <c r="A292" s="76"/>
      <c r="B292" s="76"/>
      <c r="C292" s="76"/>
      <c r="D292" s="77"/>
      <c r="E292" s="78"/>
      <c r="F292" s="78"/>
      <c r="G292" s="78"/>
      <c r="H292" s="79"/>
      <c r="I292" s="77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</row>
    <row r="293" ht="10.5" customHeight="1">
      <c r="A293" s="76"/>
      <c r="B293" s="76"/>
      <c r="C293" s="76"/>
      <c r="D293" s="77"/>
      <c r="E293" s="78"/>
      <c r="F293" s="78"/>
      <c r="G293" s="78"/>
      <c r="H293" s="79"/>
      <c r="I293" s="77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</row>
    <row r="294" ht="10.5" customHeight="1">
      <c r="A294" s="76"/>
      <c r="B294" s="76"/>
      <c r="C294" s="76"/>
      <c r="D294" s="77"/>
      <c r="E294" s="78"/>
      <c r="F294" s="78"/>
      <c r="G294" s="78"/>
      <c r="H294" s="79"/>
      <c r="I294" s="77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</row>
    <row r="295" ht="10.5" customHeight="1">
      <c r="A295" s="76"/>
      <c r="B295" s="76"/>
      <c r="C295" s="76"/>
      <c r="D295" s="77"/>
      <c r="E295" s="78"/>
      <c r="F295" s="78"/>
      <c r="G295" s="78"/>
      <c r="H295" s="79"/>
      <c r="I295" s="77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</row>
    <row r="296" ht="10.5" customHeight="1">
      <c r="A296" s="76"/>
      <c r="B296" s="76"/>
      <c r="C296" s="76"/>
      <c r="D296" s="77"/>
      <c r="E296" s="78"/>
      <c r="F296" s="78"/>
      <c r="G296" s="78"/>
      <c r="H296" s="79"/>
      <c r="I296" s="77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</row>
    <row r="297" ht="10.5" customHeight="1">
      <c r="A297" s="76"/>
      <c r="B297" s="76"/>
      <c r="C297" s="76"/>
      <c r="D297" s="77"/>
      <c r="E297" s="78"/>
      <c r="F297" s="78"/>
      <c r="G297" s="78"/>
      <c r="H297" s="79"/>
      <c r="I297" s="77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</row>
    <row r="298" ht="10.5" customHeight="1">
      <c r="A298" s="76"/>
      <c r="B298" s="76"/>
      <c r="C298" s="76"/>
      <c r="D298" s="77"/>
      <c r="E298" s="78"/>
      <c r="F298" s="78"/>
      <c r="G298" s="78"/>
      <c r="H298" s="79"/>
      <c r="I298" s="77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</row>
    <row r="299" ht="10.5" customHeight="1">
      <c r="A299" s="76"/>
      <c r="B299" s="76"/>
      <c r="C299" s="76"/>
      <c r="D299" s="77"/>
      <c r="E299" s="78"/>
      <c r="F299" s="78"/>
      <c r="G299" s="78"/>
      <c r="H299" s="79"/>
      <c r="I299" s="77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</row>
    <row r="300" ht="10.5" customHeight="1">
      <c r="A300" s="76"/>
      <c r="B300" s="76"/>
      <c r="C300" s="76"/>
      <c r="D300" s="77"/>
      <c r="E300" s="78"/>
      <c r="F300" s="78"/>
      <c r="G300" s="78"/>
      <c r="H300" s="79"/>
      <c r="I300" s="77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</row>
    <row r="301" ht="10.5" customHeight="1">
      <c r="A301" s="76"/>
      <c r="B301" s="76"/>
      <c r="C301" s="76"/>
      <c r="D301" s="77"/>
      <c r="E301" s="78"/>
      <c r="F301" s="78"/>
      <c r="G301" s="78"/>
      <c r="H301" s="79"/>
      <c r="I301" s="77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</row>
    <row r="302" ht="10.5" customHeight="1">
      <c r="A302" s="76"/>
      <c r="B302" s="76"/>
      <c r="C302" s="76"/>
      <c r="D302" s="77"/>
      <c r="E302" s="78"/>
      <c r="F302" s="78"/>
      <c r="G302" s="78"/>
      <c r="H302" s="79"/>
      <c r="I302" s="77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</row>
    <row r="303" ht="10.5" customHeight="1">
      <c r="A303" s="76"/>
      <c r="B303" s="76"/>
      <c r="C303" s="76"/>
      <c r="D303" s="77"/>
      <c r="E303" s="78"/>
      <c r="F303" s="78"/>
      <c r="G303" s="78"/>
      <c r="H303" s="79"/>
      <c r="I303" s="77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</row>
    <row r="304" ht="10.5" customHeight="1">
      <c r="A304" s="76"/>
      <c r="B304" s="76"/>
      <c r="C304" s="76"/>
      <c r="D304" s="77"/>
      <c r="E304" s="78"/>
      <c r="F304" s="78"/>
      <c r="G304" s="78"/>
      <c r="H304" s="79"/>
      <c r="I304" s="77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</row>
    <row r="305" ht="10.5" customHeight="1">
      <c r="A305" s="76"/>
      <c r="B305" s="76"/>
      <c r="C305" s="76"/>
      <c r="D305" s="77"/>
      <c r="E305" s="78"/>
      <c r="F305" s="78"/>
      <c r="G305" s="78"/>
      <c r="H305" s="79"/>
      <c r="I305" s="77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</row>
    <row r="306" ht="10.5" customHeight="1">
      <c r="A306" s="76"/>
      <c r="B306" s="76"/>
      <c r="C306" s="76"/>
      <c r="D306" s="77"/>
      <c r="E306" s="78"/>
      <c r="F306" s="78"/>
      <c r="G306" s="78"/>
      <c r="H306" s="79"/>
      <c r="I306" s="77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</row>
    <row r="307" ht="10.5" customHeight="1">
      <c r="A307" s="76"/>
      <c r="B307" s="76"/>
      <c r="C307" s="76"/>
      <c r="D307" s="77"/>
      <c r="E307" s="78"/>
      <c r="F307" s="78"/>
      <c r="G307" s="78"/>
      <c r="H307" s="79"/>
      <c r="I307" s="77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</row>
    <row r="308" ht="10.5" customHeight="1">
      <c r="A308" s="76"/>
      <c r="B308" s="76"/>
      <c r="C308" s="76"/>
      <c r="D308" s="77"/>
      <c r="E308" s="78"/>
      <c r="F308" s="78"/>
      <c r="G308" s="78"/>
      <c r="H308" s="79"/>
      <c r="I308" s="77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</row>
    <row r="309" ht="10.5" customHeight="1">
      <c r="A309" s="76"/>
      <c r="B309" s="76"/>
      <c r="C309" s="76"/>
      <c r="D309" s="77"/>
      <c r="E309" s="78"/>
      <c r="F309" s="78"/>
      <c r="G309" s="78"/>
      <c r="H309" s="79"/>
      <c r="I309" s="77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</row>
    <row r="310" ht="10.5" customHeight="1">
      <c r="A310" s="76"/>
      <c r="B310" s="76"/>
      <c r="C310" s="76"/>
      <c r="D310" s="77"/>
      <c r="E310" s="78"/>
      <c r="F310" s="78"/>
      <c r="G310" s="78"/>
      <c r="H310" s="79"/>
      <c r="I310" s="77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</row>
    <row r="311" ht="10.5" customHeight="1">
      <c r="A311" s="76"/>
      <c r="B311" s="76"/>
      <c r="C311" s="76"/>
      <c r="D311" s="77"/>
      <c r="E311" s="78"/>
      <c r="F311" s="78"/>
      <c r="G311" s="78"/>
      <c r="H311" s="79"/>
      <c r="I311" s="77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</row>
    <row r="312" ht="10.5" customHeight="1">
      <c r="A312" s="76"/>
      <c r="B312" s="76"/>
      <c r="C312" s="76"/>
      <c r="D312" s="77"/>
      <c r="E312" s="78"/>
      <c r="F312" s="78"/>
      <c r="G312" s="78"/>
      <c r="H312" s="79"/>
      <c r="I312" s="77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</row>
    <row r="313" ht="10.5" customHeight="1">
      <c r="A313" s="76"/>
      <c r="B313" s="76"/>
      <c r="C313" s="76"/>
      <c r="D313" s="77"/>
      <c r="E313" s="78"/>
      <c r="F313" s="78"/>
      <c r="G313" s="78"/>
      <c r="H313" s="79"/>
      <c r="I313" s="77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</row>
    <row r="314" ht="10.5" customHeight="1">
      <c r="A314" s="76"/>
      <c r="B314" s="76"/>
      <c r="C314" s="76"/>
      <c r="D314" s="77"/>
      <c r="E314" s="78"/>
      <c r="F314" s="78"/>
      <c r="G314" s="78"/>
      <c r="H314" s="79"/>
      <c r="I314" s="77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</row>
    <row r="315" ht="10.5" customHeight="1">
      <c r="A315" s="76"/>
      <c r="B315" s="76"/>
      <c r="C315" s="76"/>
      <c r="D315" s="77"/>
      <c r="E315" s="78"/>
      <c r="F315" s="78"/>
      <c r="G315" s="78"/>
      <c r="H315" s="79"/>
      <c r="I315" s="77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</row>
    <row r="316" ht="10.5" customHeight="1">
      <c r="A316" s="76"/>
      <c r="B316" s="76"/>
      <c r="C316" s="76"/>
      <c r="D316" s="77"/>
      <c r="E316" s="78"/>
      <c r="F316" s="78"/>
      <c r="G316" s="78"/>
      <c r="H316" s="79"/>
      <c r="I316" s="77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</row>
    <row r="317" ht="10.5" customHeight="1">
      <c r="A317" s="76"/>
      <c r="B317" s="76"/>
      <c r="C317" s="76"/>
      <c r="D317" s="77"/>
      <c r="E317" s="78"/>
      <c r="F317" s="78"/>
      <c r="G317" s="78"/>
      <c r="H317" s="79"/>
      <c r="I317" s="77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</row>
    <row r="318" ht="10.5" customHeight="1">
      <c r="A318" s="76"/>
      <c r="B318" s="76"/>
      <c r="C318" s="76"/>
      <c r="D318" s="77"/>
      <c r="E318" s="78"/>
      <c r="F318" s="78"/>
      <c r="G318" s="78"/>
      <c r="H318" s="79"/>
      <c r="I318" s="77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</row>
    <row r="319" ht="10.5" customHeight="1">
      <c r="A319" s="76"/>
      <c r="B319" s="76"/>
      <c r="C319" s="76"/>
      <c r="D319" s="77"/>
      <c r="E319" s="78"/>
      <c r="F319" s="78"/>
      <c r="G319" s="78"/>
      <c r="H319" s="79"/>
      <c r="I319" s="77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</row>
    <row r="320" ht="10.5" customHeight="1">
      <c r="A320" s="76"/>
      <c r="B320" s="76"/>
      <c r="C320" s="76"/>
      <c r="D320" s="77"/>
      <c r="E320" s="78"/>
      <c r="F320" s="78"/>
      <c r="G320" s="78"/>
      <c r="H320" s="79"/>
      <c r="I320" s="77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</row>
    <row r="321" ht="10.5" customHeight="1">
      <c r="A321" s="76"/>
      <c r="B321" s="76"/>
      <c r="C321" s="76"/>
      <c r="D321" s="77"/>
      <c r="E321" s="78"/>
      <c r="F321" s="78"/>
      <c r="G321" s="78"/>
      <c r="H321" s="79"/>
      <c r="I321" s="77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</row>
    <row r="322" ht="10.5" customHeight="1">
      <c r="A322" s="76"/>
      <c r="B322" s="76"/>
      <c r="C322" s="76"/>
      <c r="D322" s="77"/>
      <c r="E322" s="78"/>
      <c r="F322" s="78"/>
      <c r="G322" s="78"/>
      <c r="H322" s="79"/>
      <c r="I322" s="77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</row>
    <row r="323" ht="10.5" customHeight="1">
      <c r="A323" s="76"/>
      <c r="B323" s="76"/>
      <c r="C323" s="76"/>
      <c r="D323" s="77"/>
      <c r="E323" s="78"/>
      <c r="F323" s="78"/>
      <c r="G323" s="78"/>
      <c r="H323" s="79"/>
      <c r="I323" s="77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</row>
    <row r="324" ht="10.5" customHeight="1">
      <c r="A324" s="76"/>
      <c r="B324" s="76"/>
      <c r="C324" s="76"/>
      <c r="D324" s="77"/>
      <c r="E324" s="78"/>
      <c r="F324" s="78"/>
      <c r="G324" s="78"/>
      <c r="H324" s="79"/>
      <c r="I324" s="77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</row>
    <row r="325" ht="10.5" customHeight="1">
      <c r="A325" s="76"/>
      <c r="B325" s="76"/>
      <c r="C325" s="76"/>
      <c r="D325" s="77"/>
      <c r="E325" s="78"/>
      <c r="F325" s="78"/>
      <c r="G325" s="78"/>
      <c r="H325" s="79"/>
      <c r="I325" s="77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</row>
    <row r="326" ht="10.5" customHeight="1">
      <c r="A326" s="76"/>
      <c r="B326" s="76"/>
      <c r="C326" s="76"/>
      <c r="D326" s="77"/>
      <c r="E326" s="78"/>
      <c r="F326" s="78"/>
      <c r="G326" s="78"/>
      <c r="H326" s="79"/>
      <c r="I326" s="77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</row>
    <row r="327" ht="10.5" customHeight="1">
      <c r="A327" s="76"/>
      <c r="B327" s="76"/>
      <c r="C327" s="76"/>
      <c r="D327" s="77"/>
      <c r="E327" s="78"/>
      <c r="F327" s="78"/>
      <c r="G327" s="78"/>
      <c r="H327" s="79"/>
      <c r="I327" s="77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</row>
    <row r="328" ht="10.5" customHeight="1">
      <c r="A328" s="76"/>
      <c r="B328" s="76"/>
      <c r="C328" s="76"/>
      <c r="D328" s="77"/>
      <c r="E328" s="78"/>
      <c r="F328" s="78"/>
      <c r="G328" s="78"/>
      <c r="H328" s="79"/>
      <c r="I328" s="77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</row>
    <row r="329" ht="10.5" customHeight="1">
      <c r="A329" s="76"/>
      <c r="B329" s="76"/>
      <c r="C329" s="76"/>
      <c r="D329" s="77"/>
      <c r="E329" s="78"/>
      <c r="F329" s="78"/>
      <c r="G329" s="78"/>
      <c r="H329" s="79"/>
      <c r="I329" s="77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</row>
    <row r="330" ht="10.5" customHeight="1">
      <c r="A330" s="76"/>
      <c r="B330" s="76"/>
      <c r="C330" s="76"/>
      <c r="D330" s="77"/>
      <c r="E330" s="78"/>
      <c r="F330" s="78"/>
      <c r="G330" s="78"/>
      <c r="H330" s="79"/>
      <c r="I330" s="77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</row>
    <row r="331" ht="10.5" customHeight="1">
      <c r="A331" s="76"/>
      <c r="B331" s="76"/>
      <c r="C331" s="76"/>
      <c r="D331" s="77"/>
      <c r="E331" s="78"/>
      <c r="F331" s="78"/>
      <c r="G331" s="78"/>
      <c r="H331" s="79"/>
      <c r="I331" s="77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</row>
    <row r="332" ht="10.5" customHeight="1">
      <c r="A332" s="76"/>
      <c r="B332" s="76"/>
      <c r="C332" s="76"/>
      <c r="D332" s="77"/>
      <c r="E332" s="78"/>
      <c r="F332" s="78"/>
      <c r="G332" s="78"/>
      <c r="H332" s="79"/>
      <c r="I332" s="77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</row>
    <row r="333" ht="10.5" customHeight="1">
      <c r="A333" s="76"/>
      <c r="B333" s="76"/>
      <c r="C333" s="76"/>
      <c r="D333" s="77"/>
      <c r="E333" s="78"/>
      <c r="F333" s="78"/>
      <c r="G333" s="78"/>
      <c r="H333" s="79"/>
      <c r="I333" s="77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</row>
    <row r="334" ht="10.5" customHeight="1">
      <c r="A334" s="76"/>
      <c r="B334" s="76"/>
      <c r="C334" s="76"/>
      <c r="D334" s="77"/>
      <c r="E334" s="78"/>
      <c r="F334" s="78"/>
      <c r="G334" s="78"/>
      <c r="H334" s="79"/>
      <c r="I334" s="77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</row>
    <row r="335" ht="10.5" customHeight="1">
      <c r="A335" s="76"/>
      <c r="B335" s="76"/>
      <c r="C335" s="76"/>
      <c r="D335" s="77"/>
      <c r="E335" s="78"/>
      <c r="F335" s="78"/>
      <c r="G335" s="78"/>
      <c r="H335" s="79"/>
      <c r="I335" s="77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</row>
    <row r="336" ht="10.5" customHeight="1">
      <c r="A336" s="76"/>
      <c r="B336" s="76"/>
      <c r="C336" s="76"/>
      <c r="D336" s="77"/>
      <c r="E336" s="78"/>
      <c r="F336" s="78"/>
      <c r="G336" s="78"/>
      <c r="H336" s="79"/>
      <c r="I336" s="77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</row>
    <row r="337" ht="10.5" customHeight="1">
      <c r="A337" s="76"/>
      <c r="B337" s="76"/>
      <c r="C337" s="76"/>
      <c r="D337" s="77"/>
      <c r="E337" s="78"/>
      <c r="F337" s="78"/>
      <c r="G337" s="78"/>
      <c r="H337" s="79"/>
      <c r="I337" s="77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</row>
    <row r="338" ht="10.5" customHeight="1">
      <c r="A338" s="76"/>
      <c r="B338" s="76"/>
      <c r="C338" s="76"/>
      <c r="D338" s="77"/>
      <c r="E338" s="78"/>
      <c r="F338" s="78"/>
      <c r="G338" s="78"/>
      <c r="H338" s="79"/>
      <c r="I338" s="77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</row>
    <row r="339" ht="10.5" customHeight="1">
      <c r="A339" s="76"/>
      <c r="B339" s="76"/>
      <c r="C339" s="76"/>
      <c r="D339" s="77"/>
      <c r="E339" s="78"/>
      <c r="F339" s="78"/>
      <c r="G339" s="78"/>
      <c r="H339" s="79"/>
      <c r="I339" s="77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</row>
    <row r="340" ht="10.5" customHeight="1">
      <c r="A340" s="76"/>
      <c r="B340" s="76"/>
      <c r="C340" s="76"/>
      <c r="D340" s="77"/>
      <c r="E340" s="78"/>
      <c r="F340" s="78"/>
      <c r="G340" s="78"/>
      <c r="H340" s="79"/>
      <c r="I340" s="77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</row>
    <row r="341" ht="10.5" customHeight="1">
      <c r="A341" s="76"/>
      <c r="B341" s="76"/>
      <c r="C341" s="76"/>
      <c r="D341" s="77"/>
      <c r="E341" s="78"/>
      <c r="F341" s="78"/>
      <c r="G341" s="78"/>
      <c r="H341" s="79"/>
      <c r="I341" s="77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</row>
    <row r="342" ht="10.5" customHeight="1">
      <c r="A342" s="76"/>
      <c r="B342" s="76"/>
      <c r="C342" s="76"/>
      <c r="D342" s="77"/>
      <c r="E342" s="78"/>
      <c r="F342" s="78"/>
      <c r="G342" s="78"/>
      <c r="H342" s="79"/>
      <c r="I342" s="77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</row>
    <row r="343" ht="10.5" customHeight="1">
      <c r="A343" s="76"/>
      <c r="B343" s="76"/>
      <c r="C343" s="76"/>
      <c r="D343" s="77"/>
      <c r="E343" s="78"/>
      <c r="F343" s="78"/>
      <c r="G343" s="78"/>
      <c r="H343" s="79"/>
      <c r="I343" s="77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</row>
    <row r="344" ht="10.5" customHeight="1">
      <c r="A344" s="76"/>
      <c r="B344" s="76"/>
      <c r="C344" s="76"/>
      <c r="D344" s="77"/>
      <c r="E344" s="78"/>
      <c r="F344" s="78"/>
      <c r="G344" s="78"/>
      <c r="H344" s="79"/>
      <c r="I344" s="77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</row>
    <row r="345" ht="10.5" customHeight="1">
      <c r="A345" s="76"/>
      <c r="B345" s="76"/>
      <c r="C345" s="76"/>
      <c r="D345" s="77"/>
      <c r="E345" s="78"/>
      <c r="F345" s="78"/>
      <c r="G345" s="78"/>
      <c r="H345" s="79"/>
      <c r="I345" s="77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</row>
    <row r="346" ht="10.5" customHeight="1">
      <c r="A346" s="76"/>
      <c r="B346" s="76"/>
      <c r="C346" s="76"/>
      <c r="D346" s="77"/>
      <c r="E346" s="78"/>
      <c r="F346" s="78"/>
      <c r="G346" s="78"/>
      <c r="H346" s="79"/>
      <c r="I346" s="77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</row>
    <row r="347" ht="10.5" customHeight="1">
      <c r="A347" s="76"/>
      <c r="B347" s="76"/>
      <c r="C347" s="76"/>
      <c r="D347" s="77"/>
      <c r="E347" s="78"/>
      <c r="F347" s="78"/>
      <c r="G347" s="78"/>
      <c r="H347" s="79"/>
      <c r="I347" s="77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</row>
    <row r="348" ht="10.5" customHeight="1">
      <c r="A348" s="76"/>
      <c r="B348" s="76"/>
      <c r="C348" s="76"/>
      <c r="D348" s="77"/>
      <c r="E348" s="78"/>
      <c r="F348" s="78"/>
      <c r="G348" s="78"/>
      <c r="H348" s="79"/>
      <c r="I348" s="77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</row>
    <row r="349" ht="10.5" customHeight="1">
      <c r="A349" s="76"/>
      <c r="B349" s="76"/>
      <c r="C349" s="76"/>
      <c r="D349" s="77"/>
      <c r="E349" s="78"/>
      <c r="F349" s="78"/>
      <c r="G349" s="78"/>
      <c r="H349" s="79"/>
      <c r="I349" s="77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</row>
    <row r="350" ht="10.5" customHeight="1">
      <c r="A350" s="76"/>
      <c r="B350" s="76"/>
      <c r="C350" s="76"/>
      <c r="D350" s="77"/>
      <c r="E350" s="78"/>
      <c r="F350" s="78"/>
      <c r="G350" s="78"/>
      <c r="H350" s="79"/>
      <c r="I350" s="77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</row>
    <row r="351" ht="10.5" customHeight="1">
      <c r="A351" s="76"/>
      <c r="B351" s="76"/>
      <c r="C351" s="76"/>
      <c r="D351" s="77"/>
      <c r="E351" s="78"/>
      <c r="F351" s="78"/>
      <c r="G351" s="78"/>
      <c r="H351" s="79"/>
      <c r="I351" s="77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</row>
    <row r="352" ht="10.5" customHeight="1">
      <c r="A352" s="76"/>
      <c r="B352" s="76"/>
      <c r="C352" s="76"/>
      <c r="D352" s="77"/>
      <c r="E352" s="78"/>
      <c r="F352" s="78"/>
      <c r="G352" s="78"/>
      <c r="H352" s="79"/>
      <c r="I352" s="77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</row>
    <row r="353" ht="10.5" customHeight="1">
      <c r="A353" s="76"/>
      <c r="B353" s="76"/>
      <c r="C353" s="76"/>
      <c r="D353" s="77"/>
      <c r="E353" s="78"/>
      <c r="F353" s="78"/>
      <c r="G353" s="78"/>
      <c r="H353" s="79"/>
      <c r="I353" s="77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</row>
    <row r="354" ht="10.5" customHeight="1">
      <c r="A354" s="76"/>
      <c r="B354" s="76"/>
      <c r="C354" s="76"/>
      <c r="D354" s="77"/>
      <c r="E354" s="78"/>
      <c r="F354" s="78"/>
      <c r="G354" s="78"/>
      <c r="H354" s="79"/>
      <c r="I354" s="77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</row>
    <row r="355" ht="10.5" customHeight="1">
      <c r="A355" s="76"/>
      <c r="B355" s="76"/>
      <c r="C355" s="76"/>
      <c r="D355" s="77"/>
      <c r="E355" s="78"/>
      <c r="F355" s="78"/>
      <c r="G355" s="78"/>
      <c r="H355" s="79"/>
      <c r="I355" s="77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</row>
    <row r="356" ht="10.5" customHeight="1">
      <c r="A356" s="76"/>
      <c r="B356" s="76"/>
      <c r="C356" s="76"/>
      <c r="D356" s="77"/>
      <c r="E356" s="78"/>
      <c r="F356" s="78"/>
      <c r="G356" s="78"/>
      <c r="H356" s="79"/>
      <c r="I356" s="77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</row>
    <row r="357" ht="10.5" customHeight="1">
      <c r="A357" s="76"/>
      <c r="B357" s="76"/>
      <c r="C357" s="76"/>
      <c r="D357" s="77"/>
      <c r="E357" s="78"/>
      <c r="F357" s="78"/>
      <c r="G357" s="78"/>
      <c r="H357" s="79"/>
      <c r="I357" s="77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</row>
    <row r="358" ht="10.5" customHeight="1">
      <c r="A358" s="76"/>
      <c r="B358" s="76"/>
      <c r="C358" s="76"/>
      <c r="D358" s="77"/>
      <c r="E358" s="78"/>
      <c r="F358" s="78"/>
      <c r="G358" s="78"/>
      <c r="H358" s="79"/>
      <c r="I358" s="77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</row>
    <row r="359" ht="10.5" customHeight="1">
      <c r="A359" s="76"/>
      <c r="B359" s="76"/>
      <c r="C359" s="76"/>
      <c r="D359" s="77"/>
      <c r="E359" s="78"/>
      <c r="F359" s="78"/>
      <c r="G359" s="78"/>
      <c r="H359" s="79"/>
      <c r="I359" s="77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</row>
    <row r="360" ht="10.5" customHeight="1">
      <c r="A360" s="76"/>
      <c r="B360" s="76"/>
      <c r="C360" s="76"/>
      <c r="D360" s="77"/>
      <c r="E360" s="78"/>
      <c r="F360" s="78"/>
      <c r="G360" s="78"/>
      <c r="H360" s="79"/>
      <c r="I360" s="77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</row>
    <row r="361" ht="10.5" customHeight="1">
      <c r="A361" s="76"/>
      <c r="B361" s="76"/>
      <c r="C361" s="76"/>
      <c r="D361" s="77"/>
      <c r="E361" s="78"/>
      <c r="F361" s="78"/>
      <c r="G361" s="78"/>
      <c r="H361" s="79"/>
      <c r="I361" s="77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</row>
    <row r="362" ht="10.5" customHeight="1">
      <c r="A362" s="76"/>
      <c r="B362" s="76"/>
      <c r="C362" s="76"/>
      <c r="D362" s="77"/>
      <c r="E362" s="78"/>
      <c r="F362" s="78"/>
      <c r="G362" s="78"/>
      <c r="H362" s="79"/>
      <c r="I362" s="77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</row>
    <row r="363" ht="10.5" customHeight="1">
      <c r="A363" s="76"/>
      <c r="B363" s="76"/>
      <c r="C363" s="76"/>
      <c r="D363" s="77"/>
      <c r="E363" s="78"/>
      <c r="F363" s="78"/>
      <c r="G363" s="78"/>
      <c r="H363" s="79"/>
      <c r="I363" s="77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</row>
    <row r="364" ht="10.5" customHeight="1">
      <c r="A364" s="76"/>
      <c r="B364" s="76"/>
      <c r="C364" s="76"/>
      <c r="D364" s="77"/>
      <c r="E364" s="78"/>
      <c r="F364" s="78"/>
      <c r="G364" s="78"/>
      <c r="H364" s="79"/>
      <c r="I364" s="77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</row>
    <row r="365" ht="10.5" customHeight="1">
      <c r="A365" s="76"/>
      <c r="B365" s="76"/>
      <c r="C365" s="76"/>
      <c r="D365" s="77"/>
      <c r="E365" s="78"/>
      <c r="F365" s="78"/>
      <c r="G365" s="78"/>
      <c r="H365" s="79"/>
      <c r="I365" s="77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</row>
    <row r="366" ht="10.5" customHeight="1">
      <c r="A366" s="76"/>
      <c r="B366" s="76"/>
      <c r="C366" s="76"/>
      <c r="D366" s="77"/>
      <c r="E366" s="78"/>
      <c r="F366" s="78"/>
      <c r="G366" s="78"/>
      <c r="H366" s="79"/>
      <c r="I366" s="77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</row>
    <row r="367" ht="10.5" customHeight="1">
      <c r="A367" s="76"/>
      <c r="B367" s="76"/>
      <c r="C367" s="76"/>
      <c r="D367" s="77"/>
      <c r="E367" s="78"/>
      <c r="F367" s="78"/>
      <c r="G367" s="78"/>
      <c r="H367" s="79"/>
      <c r="I367" s="77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</row>
    <row r="368" ht="10.5" customHeight="1">
      <c r="A368" s="76"/>
      <c r="B368" s="76"/>
      <c r="C368" s="76"/>
      <c r="D368" s="77"/>
      <c r="E368" s="78"/>
      <c r="F368" s="78"/>
      <c r="G368" s="78"/>
      <c r="H368" s="79"/>
      <c r="I368" s="77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</row>
    <row r="369" ht="10.5" customHeight="1">
      <c r="A369" s="76"/>
      <c r="B369" s="76"/>
      <c r="C369" s="76"/>
      <c r="D369" s="77"/>
      <c r="E369" s="78"/>
      <c r="F369" s="78"/>
      <c r="G369" s="78"/>
      <c r="H369" s="79"/>
      <c r="I369" s="77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</row>
    <row r="370" ht="10.5" customHeight="1">
      <c r="A370" s="76"/>
      <c r="B370" s="76"/>
      <c r="C370" s="76"/>
      <c r="D370" s="77"/>
      <c r="E370" s="78"/>
      <c r="F370" s="78"/>
      <c r="G370" s="78"/>
      <c r="H370" s="79"/>
      <c r="I370" s="77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</row>
    <row r="371" ht="10.5" customHeight="1">
      <c r="A371" s="76"/>
      <c r="B371" s="76"/>
      <c r="C371" s="76"/>
      <c r="D371" s="77"/>
      <c r="E371" s="78"/>
      <c r="F371" s="78"/>
      <c r="G371" s="78"/>
      <c r="H371" s="79"/>
      <c r="I371" s="77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</row>
    <row r="372" ht="10.5" customHeight="1">
      <c r="A372" s="76"/>
      <c r="B372" s="76"/>
      <c r="C372" s="76"/>
      <c r="D372" s="77"/>
      <c r="E372" s="78"/>
      <c r="F372" s="78"/>
      <c r="G372" s="78"/>
      <c r="H372" s="79"/>
      <c r="I372" s="77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</row>
    <row r="373" ht="10.5" customHeight="1">
      <c r="A373" s="76"/>
      <c r="B373" s="76"/>
      <c r="C373" s="76"/>
      <c r="D373" s="77"/>
      <c r="E373" s="78"/>
      <c r="F373" s="78"/>
      <c r="G373" s="78"/>
      <c r="H373" s="79"/>
      <c r="I373" s="77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</row>
    <row r="374" ht="10.5" customHeight="1">
      <c r="A374" s="76"/>
      <c r="B374" s="76"/>
      <c r="C374" s="76"/>
      <c r="D374" s="77"/>
      <c r="E374" s="78"/>
      <c r="F374" s="78"/>
      <c r="G374" s="78"/>
      <c r="H374" s="79"/>
      <c r="I374" s="77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</row>
    <row r="375" ht="10.5" customHeight="1">
      <c r="A375" s="76"/>
      <c r="B375" s="76"/>
      <c r="C375" s="76"/>
      <c r="D375" s="77"/>
      <c r="E375" s="78"/>
      <c r="F375" s="78"/>
      <c r="G375" s="78"/>
      <c r="H375" s="79"/>
      <c r="I375" s="77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</row>
    <row r="376" ht="10.5" customHeight="1">
      <c r="A376" s="76"/>
      <c r="B376" s="76"/>
      <c r="C376" s="76"/>
      <c r="D376" s="77"/>
      <c r="E376" s="78"/>
      <c r="F376" s="78"/>
      <c r="G376" s="78"/>
      <c r="H376" s="79"/>
      <c r="I376" s="77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</row>
    <row r="377" ht="10.5" customHeight="1">
      <c r="A377" s="76"/>
      <c r="B377" s="76"/>
      <c r="C377" s="76"/>
      <c r="D377" s="77"/>
      <c r="E377" s="78"/>
      <c r="F377" s="78"/>
      <c r="G377" s="78"/>
      <c r="H377" s="79"/>
      <c r="I377" s="77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</row>
    <row r="378" ht="10.5" customHeight="1">
      <c r="A378" s="76"/>
      <c r="B378" s="76"/>
      <c r="C378" s="76"/>
      <c r="D378" s="77"/>
      <c r="E378" s="78"/>
      <c r="F378" s="78"/>
      <c r="G378" s="78"/>
      <c r="H378" s="79"/>
      <c r="I378" s="77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</row>
    <row r="379" ht="10.5" customHeight="1">
      <c r="A379" s="76"/>
      <c r="B379" s="76"/>
      <c r="C379" s="76"/>
      <c r="D379" s="77"/>
      <c r="E379" s="78"/>
      <c r="F379" s="78"/>
      <c r="G379" s="78"/>
      <c r="H379" s="79"/>
      <c r="I379" s="77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</row>
    <row r="380" ht="10.5" customHeight="1">
      <c r="A380" s="76"/>
      <c r="B380" s="76"/>
      <c r="C380" s="76"/>
      <c r="D380" s="77"/>
      <c r="E380" s="78"/>
      <c r="F380" s="78"/>
      <c r="G380" s="78"/>
      <c r="H380" s="79"/>
      <c r="I380" s="77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</row>
    <row r="381" ht="10.5" customHeight="1">
      <c r="A381" s="76"/>
      <c r="B381" s="76"/>
      <c r="C381" s="76"/>
      <c r="D381" s="77"/>
      <c r="E381" s="78"/>
      <c r="F381" s="78"/>
      <c r="G381" s="78"/>
      <c r="H381" s="79"/>
      <c r="I381" s="77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</row>
    <row r="382" ht="10.5" customHeight="1">
      <c r="A382" s="76"/>
      <c r="B382" s="76"/>
      <c r="C382" s="76"/>
      <c r="D382" s="77"/>
      <c r="E382" s="78"/>
      <c r="F382" s="78"/>
      <c r="G382" s="78"/>
      <c r="H382" s="79"/>
      <c r="I382" s="77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</row>
    <row r="383" ht="10.5" customHeight="1">
      <c r="A383" s="76"/>
      <c r="B383" s="76"/>
      <c r="C383" s="76"/>
      <c r="D383" s="77"/>
      <c r="E383" s="78"/>
      <c r="F383" s="78"/>
      <c r="G383" s="78"/>
      <c r="H383" s="79"/>
      <c r="I383" s="77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</row>
    <row r="384" ht="10.5" customHeight="1">
      <c r="A384" s="76"/>
      <c r="B384" s="76"/>
      <c r="C384" s="76"/>
      <c r="D384" s="77"/>
      <c r="E384" s="78"/>
      <c r="F384" s="78"/>
      <c r="G384" s="78"/>
      <c r="H384" s="79"/>
      <c r="I384" s="77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</row>
    <row r="385" ht="10.5" customHeight="1">
      <c r="A385" s="76"/>
      <c r="B385" s="76"/>
      <c r="C385" s="76"/>
      <c r="D385" s="77"/>
      <c r="E385" s="78"/>
      <c r="F385" s="78"/>
      <c r="G385" s="78"/>
      <c r="H385" s="79"/>
      <c r="I385" s="77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</row>
    <row r="386" ht="10.5" customHeight="1">
      <c r="A386" s="76"/>
      <c r="B386" s="76"/>
      <c r="C386" s="76"/>
      <c r="D386" s="77"/>
      <c r="E386" s="78"/>
      <c r="F386" s="78"/>
      <c r="G386" s="78"/>
      <c r="H386" s="79"/>
      <c r="I386" s="77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</row>
    <row r="387" ht="10.5" customHeight="1">
      <c r="A387" s="76"/>
      <c r="B387" s="76"/>
      <c r="C387" s="76"/>
      <c r="D387" s="77"/>
      <c r="E387" s="78"/>
      <c r="F387" s="78"/>
      <c r="G387" s="78"/>
      <c r="H387" s="79"/>
      <c r="I387" s="77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</row>
    <row r="388" ht="10.5" customHeight="1">
      <c r="A388" s="76"/>
      <c r="B388" s="76"/>
      <c r="C388" s="76"/>
      <c r="D388" s="77"/>
      <c r="E388" s="78"/>
      <c r="F388" s="78"/>
      <c r="G388" s="78"/>
      <c r="H388" s="79"/>
      <c r="I388" s="77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</row>
    <row r="389" ht="10.5" customHeight="1">
      <c r="A389" s="76"/>
      <c r="B389" s="76"/>
      <c r="C389" s="76"/>
      <c r="D389" s="77"/>
      <c r="E389" s="78"/>
      <c r="F389" s="78"/>
      <c r="G389" s="78"/>
      <c r="H389" s="79"/>
      <c r="I389" s="77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</row>
    <row r="390" ht="10.5" customHeight="1">
      <c r="A390" s="76"/>
      <c r="B390" s="76"/>
      <c r="C390" s="76"/>
      <c r="D390" s="77"/>
      <c r="E390" s="78"/>
      <c r="F390" s="78"/>
      <c r="G390" s="78"/>
      <c r="H390" s="79"/>
      <c r="I390" s="77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</row>
    <row r="391" ht="10.5" customHeight="1">
      <c r="A391" s="76"/>
      <c r="B391" s="76"/>
      <c r="C391" s="76"/>
      <c r="D391" s="77"/>
      <c r="E391" s="78"/>
      <c r="F391" s="78"/>
      <c r="G391" s="78"/>
      <c r="H391" s="79"/>
      <c r="I391" s="77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</row>
    <row r="392" ht="10.5" customHeight="1">
      <c r="A392" s="76"/>
      <c r="B392" s="76"/>
      <c r="C392" s="76"/>
      <c r="D392" s="77"/>
      <c r="E392" s="78"/>
      <c r="F392" s="78"/>
      <c r="G392" s="78"/>
      <c r="H392" s="79"/>
      <c r="I392" s="77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</row>
    <row r="393" ht="10.5" customHeight="1">
      <c r="A393" s="76"/>
      <c r="B393" s="76"/>
      <c r="C393" s="76"/>
      <c r="D393" s="77"/>
      <c r="E393" s="78"/>
      <c r="F393" s="78"/>
      <c r="G393" s="78"/>
      <c r="H393" s="79"/>
      <c r="I393" s="77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</row>
    <row r="394" ht="10.5" customHeight="1">
      <c r="A394" s="76"/>
      <c r="B394" s="76"/>
      <c r="C394" s="76"/>
      <c r="D394" s="77"/>
      <c r="E394" s="78"/>
      <c r="F394" s="78"/>
      <c r="G394" s="78"/>
      <c r="H394" s="79"/>
      <c r="I394" s="77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</row>
    <row r="395" ht="10.5" customHeight="1">
      <c r="A395" s="76"/>
      <c r="B395" s="76"/>
      <c r="C395" s="76"/>
      <c r="D395" s="77"/>
      <c r="E395" s="78"/>
      <c r="F395" s="78"/>
      <c r="G395" s="78"/>
      <c r="H395" s="79"/>
      <c r="I395" s="77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</row>
    <row r="396" ht="10.5" customHeight="1">
      <c r="A396" s="76"/>
      <c r="B396" s="76"/>
      <c r="C396" s="76"/>
      <c r="D396" s="77"/>
      <c r="E396" s="78"/>
      <c r="F396" s="78"/>
      <c r="G396" s="78"/>
      <c r="H396" s="79"/>
      <c r="I396" s="77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</row>
    <row r="397" ht="10.5" customHeight="1">
      <c r="A397" s="76"/>
      <c r="B397" s="76"/>
      <c r="C397" s="76"/>
      <c r="D397" s="77"/>
      <c r="E397" s="78"/>
      <c r="F397" s="78"/>
      <c r="G397" s="78"/>
      <c r="H397" s="79"/>
      <c r="I397" s="77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</row>
    <row r="398" ht="10.5" customHeight="1">
      <c r="A398" s="76"/>
      <c r="B398" s="76"/>
      <c r="C398" s="76"/>
      <c r="D398" s="77"/>
      <c r="E398" s="78"/>
      <c r="F398" s="78"/>
      <c r="G398" s="78"/>
      <c r="H398" s="79"/>
      <c r="I398" s="77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</row>
    <row r="399" ht="10.5" customHeight="1">
      <c r="A399" s="76"/>
      <c r="B399" s="76"/>
      <c r="C399" s="76"/>
      <c r="D399" s="77"/>
      <c r="E399" s="78"/>
      <c r="F399" s="78"/>
      <c r="G399" s="78"/>
      <c r="H399" s="79"/>
      <c r="I399" s="77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</row>
    <row r="400" ht="10.5" customHeight="1">
      <c r="A400" s="76"/>
      <c r="B400" s="76"/>
      <c r="C400" s="76"/>
      <c r="D400" s="77"/>
      <c r="E400" s="78"/>
      <c r="F400" s="78"/>
      <c r="G400" s="78"/>
      <c r="H400" s="79"/>
      <c r="I400" s="77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</row>
    <row r="401" ht="10.5" customHeight="1">
      <c r="A401" s="76"/>
      <c r="B401" s="76"/>
      <c r="C401" s="76"/>
      <c r="D401" s="77"/>
      <c r="E401" s="78"/>
      <c r="F401" s="78"/>
      <c r="G401" s="78"/>
      <c r="H401" s="79"/>
      <c r="I401" s="77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</row>
    <row r="402" ht="10.5" customHeight="1">
      <c r="A402" s="76"/>
      <c r="B402" s="76"/>
      <c r="C402" s="76"/>
      <c r="D402" s="77"/>
      <c r="E402" s="78"/>
      <c r="F402" s="78"/>
      <c r="G402" s="78"/>
      <c r="H402" s="79"/>
      <c r="I402" s="77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</row>
    <row r="403" ht="10.5" customHeight="1">
      <c r="A403" s="76"/>
      <c r="B403" s="76"/>
      <c r="C403" s="76"/>
      <c r="D403" s="77"/>
      <c r="E403" s="78"/>
      <c r="F403" s="78"/>
      <c r="G403" s="78"/>
      <c r="H403" s="79"/>
      <c r="I403" s="77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</row>
    <row r="404" ht="10.5" customHeight="1">
      <c r="A404" s="76"/>
      <c r="B404" s="76"/>
      <c r="C404" s="76"/>
      <c r="D404" s="77"/>
      <c r="E404" s="78"/>
      <c r="F404" s="78"/>
      <c r="G404" s="78"/>
      <c r="H404" s="79"/>
      <c r="I404" s="77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</row>
    <row r="405" ht="10.5" customHeight="1">
      <c r="A405" s="76"/>
      <c r="B405" s="76"/>
      <c r="C405" s="76"/>
      <c r="D405" s="77"/>
      <c r="E405" s="78"/>
      <c r="F405" s="78"/>
      <c r="G405" s="78"/>
      <c r="H405" s="79"/>
      <c r="I405" s="77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</row>
    <row r="406" ht="10.5" customHeight="1">
      <c r="A406" s="76"/>
      <c r="B406" s="76"/>
      <c r="C406" s="76"/>
      <c r="D406" s="77"/>
      <c r="E406" s="78"/>
      <c r="F406" s="78"/>
      <c r="G406" s="78"/>
      <c r="H406" s="79"/>
      <c r="I406" s="77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</row>
    <row r="407" ht="10.5" customHeight="1">
      <c r="A407" s="76"/>
      <c r="B407" s="76"/>
      <c r="C407" s="76"/>
      <c r="D407" s="77"/>
      <c r="E407" s="78"/>
      <c r="F407" s="78"/>
      <c r="G407" s="78"/>
      <c r="H407" s="79"/>
      <c r="I407" s="77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</row>
    <row r="408" ht="10.5" customHeight="1">
      <c r="A408" s="76"/>
      <c r="B408" s="76"/>
      <c r="C408" s="76"/>
      <c r="D408" s="77"/>
      <c r="E408" s="78"/>
      <c r="F408" s="78"/>
      <c r="G408" s="78"/>
      <c r="H408" s="79"/>
      <c r="I408" s="77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</row>
    <row r="409" ht="10.5" customHeight="1">
      <c r="A409" s="76"/>
      <c r="B409" s="76"/>
      <c r="C409" s="76"/>
      <c r="D409" s="77"/>
      <c r="E409" s="78"/>
      <c r="F409" s="78"/>
      <c r="G409" s="78"/>
      <c r="H409" s="79"/>
      <c r="I409" s="77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</row>
    <row r="410" ht="10.5" customHeight="1">
      <c r="A410" s="76"/>
      <c r="B410" s="76"/>
      <c r="C410" s="76"/>
      <c r="D410" s="77"/>
      <c r="E410" s="78"/>
      <c r="F410" s="78"/>
      <c r="G410" s="78"/>
      <c r="H410" s="79"/>
      <c r="I410" s="77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</row>
    <row r="411" ht="10.5" customHeight="1">
      <c r="A411" s="76"/>
      <c r="B411" s="76"/>
      <c r="C411" s="76"/>
      <c r="D411" s="77"/>
      <c r="E411" s="78"/>
      <c r="F411" s="78"/>
      <c r="G411" s="78"/>
      <c r="H411" s="79"/>
      <c r="I411" s="77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</row>
    <row r="412" ht="10.5" customHeight="1">
      <c r="A412" s="76"/>
      <c r="B412" s="76"/>
      <c r="C412" s="76"/>
      <c r="D412" s="77"/>
      <c r="E412" s="78"/>
      <c r="F412" s="78"/>
      <c r="G412" s="78"/>
      <c r="H412" s="79"/>
      <c r="I412" s="77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</row>
    <row r="413" ht="10.5" customHeight="1">
      <c r="A413" s="76"/>
      <c r="B413" s="76"/>
      <c r="C413" s="76"/>
      <c r="D413" s="77"/>
      <c r="E413" s="78"/>
      <c r="F413" s="78"/>
      <c r="G413" s="78"/>
      <c r="H413" s="79"/>
      <c r="I413" s="77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</row>
    <row r="414" ht="10.5" customHeight="1">
      <c r="A414" s="76"/>
      <c r="B414" s="76"/>
      <c r="C414" s="76"/>
      <c r="D414" s="77"/>
      <c r="E414" s="78"/>
      <c r="F414" s="78"/>
      <c r="G414" s="78"/>
      <c r="H414" s="79"/>
      <c r="I414" s="77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</row>
    <row r="415" ht="10.5" customHeight="1">
      <c r="A415" s="76"/>
      <c r="B415" s="76"/>
      <c r="C415" s="76"/>
      <c r="D415" s="77"/>
      <c r="E415" s="78"/>
      <c r="F415" s="78"/>
      <c r="G415" s="78"/>
      <c r="H415" s="79"/>
      <c r="I415" s="77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</row>
    <row r="416" ht="10.5" customHeight="1">
      <c r="A416" s="76"/>
      <c r="B416" s="76"/>
      <c r="C416" s="76"/>
      <c r="D416" s="77"/>
      <c r="E416" s="78"/>
      <c r="F416" s="78"/>
      <c r="G416" s="78"/>
      <c r="H416" s="79"/>
      <c r="I416" s="77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</row>
    <row r="417" ht="10.5" customHeight="1">
      <c r="A417" s="76"/>
      <c r="B417" s="76"/>
      <c r="C417" s="76"/>
      <c r="D417" s="77"/>
      <c r="E417" s="78"/>
      <c r="F417" s="78"/>
      <c r="G417" s="78"/>
      <c r="H417" s="79"/>
      <c r="I417" s="77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</row>
    <row r="418" ht="10.5" customHeight="1">
      <c r="A418" s="76"/>
      <c r="B418" s="76"/>
      <c r="C418" s="76"/>
      <c r="D418" s="77"/>
      <c r="E418" s="78"/>
      <c r="F418" s="78"/>
      <c r="G418" s="78"/>
      <c r="H418" s="79"/>
      <c r="I418" s="77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</row>
    <row r="419" ht="10.5" customHeight="1">
      <c r="A419" s="76"/>
      <c r="B419" s="76"/>
      <c r="C419" s="76"/>
      <c r="D419" s="77"/>
      <c r="E419" s="78"/>
      <c r="F419" s="78"/>
      <c r="G419" s="78"/>
      <c r="H419" s="79"/>
      <c r="I419" s="77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</row>
    <row r="420" ht="10.5" customHeight="1">
      <c r="A420" s="76"/>
      <c r="B420" s="76"/>
      <c r="C420" s="76"/>
      <c r="D420" s="77"/>
      <c r="E420" s="78"/>
      <c r="F420" s="78"/>
      <c r="G420" s="78"/>
      <c r="H420" s="79"/>
      <c r="I420" s="77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</row>
    <row r="421" ht="10.5" customHeight="1">
      <c r="A421" s="76"/>
      <c r="B421" s="76"/>
      <c r="C421" s="76"/>
      <c r="D421" s="77"/>
      <c r="E421" s="78"/>
      <c r="F421" s="78"/>
      <c r="G421" s="78"/>
      <c r="H421" s="79"/>
      <c r="I421" s="77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</row>
    <row r="422" ht="10.5" customHeight="1">
      <c r="A422" s="76"/>
      <c r="B422" s="76"/>
      <c r="C422" s="76"/>
      <c r="D422" s="77"/>
      <c r="E422" s="78"/>
      <c r="F422" s="78"/>
      <c r="G422" s="78"/>
      <c r="H422" s="79"/>
      <c r="I422" s="77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</row>
    <row r="423" ht="10.5" customHeight="1">
      <c r="A423" s="76"/>
      <c r="B423" s="76"/>
      <c r="C423" s="76"/>
      <c r="D423" s="77"/>
      <c r="E423" s="78"/>
      <c r="F423" s="78"/>
      <c r="G423" s="78"/>
      <c r="H423" s="79"/>
      <c r="I423" s="77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</row>
    <row r="424" ht="10.5" customHeight="1">
      <c r="A424" s="76"/>
      <c r="B424" s="76"/>
      <c r="C424" s="76"/>
      <c r="D424" s="77"/>
      <c r="E424" s="78"/>
      <c r="F424" s="78"/>
      <c r="G424" s="78"/>
      <c r="H424" s="79"/>
      <c r="I424" s="77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</row>
    <row r="425" ht="10.5" customHeight="1">
      <c r="A425" s="76"/>
      <c r="B425" s="76"/>
      <c r="C425" s="76"/>
      <c r="D425" s="77"/>
      <c r="E425" s="78"/>
      <c r="F425" s="78"/>
      <c r="G425" s="78"/>
      <c r="H425" s="79"/>
      <c r="I425" s="77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</row>
    <row r="426" ht="10.5" customHeight="1">
      <c r="A426" s="76"/>
      <c r="B426" s="76"/>
      <c r="C426" s="76"/>
      <c r="D426" s="77"/>
      <c r="E426" s="78"/>
      <c r="F426" s="78"/>
      <c r="G426" s="78"/>
      <c r="H426" s="79"/>
      <c r="I426" s="77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</row>
    <row r="427" ht="10.5" customHeight="1">
      <c r="A427" s="76"/>
      <c r="B427" s="76"/>
      <c r="C427" s="76"/>
      <c r="D427" s="77"/>
      <c r="E427" s="78"/>
      <c r="F427" s="78"/>
      <c r="G427" s="78"/>
      <c r="H427" s="79"/>
      <c r="I427" s="77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</row>
    <row r="428" ht="10.5" customHeight="1">
      <c r="A428" s="76"/>
      <c r="B428" s="76"/>
      <c r="C428" s="76"/>
      <c r="D428" s="77"/>
      <c r="E428" s="78"/>
      <c r="F428" s="78"/>
      <c r="G428" s="78"/>
      <c r="H428" s="79"/>
      <c r="I428" s="77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</row>
    <row r="429" ht="10.5" customHeight="1">
      <c r="A429" s="76"/>
      <c r="B429" s="76"/>
      <c r="C429" s="76"/>
      <c r="D429" s="77"/>
      <c r="E429" s="78"/>
      <c r="F429" s="78"/>
      <c r="G429" s="78"/>
      <c r="H429" s="79"/>
      <c r="I429" s="77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</row>
    <row r="430" ht="10.5" customHeight="1">
      <c r="A430" s="76"/>
      <c r="B430" s="76"/>
      <c r="C430" s="76"/>
      <c r="D430" s="77"/>
      <c r="E430" s="78"/>
      <c r="F430" s="78"/>
      <c r="G430" s="78"/>
      <c r="H430" s="79"/>
      <c r="I430" s="77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</row>
    <row r="431" ht="10.5" customHeight="1">
      <c r="A431" s="76"/>
      <c r="B431" s="76"/>
      <c r="C431" s="76"/>
      <c r="D431" s="77"/>
      <c r="E431" s="78"/>
      <c r="F431" s="78"/>
      <c r="G431" s="78"/>
      <c r="H431" s="79"/>
      <c r="I431" s="77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</row>
    <row r="432" ht="10.5" customHeight="1">
      <c r="A432" s="76"/>
      <c r="B432" s="76"/>
      <c r="C432" s="76"/>
      <c r="D432" s="77"/>
      <c r="E432" s="78"/>
      <c r="F432" s="78"/>
      <c r="G432" s="78"/>
      <c r="H432" s="79"/>
      <c r="I432" s="77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</row>
    <row r="433" ht="10.5" customHeight="1">
      <c r="A433" s="76"/>
      <c r="B433" s="76"/>
      <c r="C433" s="76"/>
      <c r="D433" s="77"/>
      <c r="E433" s="78"/>
      <c r="F433" s="78"/>
      <c r="G433" s="78"/>
      <c r="H433" s="79"/>
      <c r="I433" s="77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</row>
    <row r="434" ht="10.5" customHeight="1">
      <c r="A434" s="76"/>
      <c r="B434" s="76"/>
      <c r="C434" s="76"/>
      <c r="D434" s="77"/>
      <c r="E434" s="78"/>
      <c r="F434" s="78"/>
      <c r="G434" s="78"/>
      <c r="H434" s="79"/>
      <c r="I434" s="77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</row>
    <row r="435" ht="10.5" customHeight="1">
      <c r="A435" s="76"/>
      <c r="B435" s="76"/>
      <c r="C435" s="76"/>
      <c r="D435" s="77"/>
      <c r="E435" s="78"/>
      <c r="F435" s="78"/>
      <c r="G435" s="78"/>
      <c r="H435" s="79"/>
      <c r="I435" s="77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</row>
    <row r="436" ht="10.5" customHeight="1">
      <c r="A436" s="76"/>
      <c r="B436" s="76"/>
      <c r="C436" s="76"/>
      <c r="D436" s="77"/>
      <c r="E436" s="78"/>
      <c r="F436" s="78"/>
      <c r="G436" s="78"/>
      <c r="H436" s="79"/>
      <c r="I436" s="77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</row>
    <row r="437" ht="10.5" customHeight="1">
      <c r="A437" s="76"/>
      <c r="B437" s="76"/>
      <c r="C437" s="76"/>
      <c r="D437" s="77"/>
      <c r="E437" s="78"/>
      <c r="F437" s="78"/>
      <c r="G437" s="78"/>
      <c r="H437" s="79"/>
      <c r="I437" s="77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</row>
    <row r="438" ht="10.5" customHeight="1">
      <c r="A438" s="76"/>
      <c r="B438" s="76"/>
      <c r="C438" s="76"/>
      <c r="D438" s="77"/>
      <c r="E438" s="78"/>
      <c r="F438" s="78"/>
      <c r="G438" s="78"/>
      <c r="H438" s="79"/>
      <c r="I438" s="77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</row>
    <row r="439" ht="10.5" customHeight="1">
      <c r="A439" s="76"/>
      <c r="B439" s="76"/>
      <c r="C439" s="76"/>
      <c r="D439" s="77"/>
      <c r="E439" s="78"/>
      <c r="F439" s="78"/>
      <c r="G439" s="78"/>
      <c r="H439" s="79"/>
      <c r="I439" s="77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</row>
    <row r="440" ht="10.5" customHeight="1">
      <c r="A440" s="76"/>
      <c r="B440" s="76"/>
      <c r="C440" s="76"/>
      <c r="D440" s="77"/>
      <c r="E440" s="78"/>
      <c r="F440" s="78"/>
      <c r="G440" s="78"/>
      <c r="H440" s="79"/>
      <c r="I440" s="77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</row>
    <row r="441" ht="10.5" customHeight="1">
      <c r="A441" s="76"/>
      <c r="B441" s="76"/>
      <c r="C441" s="76"/>
      <c r="D441" s="77"/>
      <c r="E441" s="78"/>
      <c r="F441" s="78"/>
      <c r="G441" s="78"/>
      <c r="H441" s="79"/>
      <c r="I441" s="77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</row>
    <row r="442" ht="10.5" customHeight="1">
      <c r="A442" s="76"/>
      <c r="B442" s="76"/>
      <c r="C442" s="76"/>
      <c r="D442" s="77"/>
      <c r="E442" s="78"/>
      <c r="F442" s="78"/>
      <c r="G442" s="78"/>
      <c r="H442" s="79"/>
      <c r="I442" s="77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</row>
    <row r="443" ht="10.5" customHeight="1">
      <c r="A443" s="76"/>
      <c r="B443" s="76"/>
      <c r="C443" s="76"/>
      <c r="D443" s="77"/>
      <c r="E443" s="78"/>
      <c r="F443" s="78"/>
      <c r="G443" s="78"/>
      <c r="H443" s="79"/>
      <c r="I443" s="77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</row>
    <row r="444" ht="10.5" customHeight="1">
      <c r="A444" s="76"/>
      <c r="B444" s="76"/>
      <c r="C444" s="76"/>
      <c r="D444" s="77"/>
      <c r="E444" s="78"/>
      <c r="F444" s="78"/>
      <c r="G444" s="78"/>
      <c r="H444" s="79"/>
      <c r="I444" s="77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</row>
    <row r="445" ht="10.5" customHeight="1">
      <c r="A445" s="76"/>
      <c r="B445" s="76"/>
      <c r="C445" s="76"/>
      <c r="D445" s="77"/>
      <c r="E445" s="78"/>
      <c r="F445" s="78"/>
      <c r="G445" s="78"/>
      <c r="H445" s="79"/>
      <c r="I445" s="77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</row>
    <row r="446" ht="10.5" customHeight="1">
      <c r="A446" s="76"/>
      <c r="B446" s="76"/>
      <c r="C446" s="76"/>
      <c r="D446" s="77"/>
      <c r="E446" s="78"/>
      <c r="F446" s="78"/>
      <c r="G446" s="78"/>
      <c r="H446" s="79"/>
      <c r="I446" s="77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</row>
    <row r="447" ht="10.5" customHeight="1">
      <c r="A447" s="76"/>
      <c r="B447" s="76"/>
      <c r="C447" s="76"/>
      <c r="D447" s="77"/>
      <c r="E447" s="78"/>
      <c r="F447" s="78"/>
      <c r="G447" s="78"/>
      <c r="H447" s="79"/>
      <c r="I447" s="77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</row>
    <row r="448" ht="10.5" customHeight="1">
      <c r="A448" s="76"/>
      <c r="B448" s="76"/>
      <c r="C448" s="76"/>
      <c r="D448" s="77"/>
      <c r="E448" s="78"/>
      <c r="F448" s="78"/>
      <c r="G448" s="78"/>
      <c r="H448" s="79"/>
      <c r="I448" s="77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</row>
    <row r="449" ht="10.5" customHeight="1">
      <c r="A449" s="76"/>
      <c r="B449" s="76"/>
      <c r="C449" s="76"/>
      <c r="D449" s="77"/>
      <c r="E449" s="78"/>
      <c r="F449" s="78"/>
      <c r="G449" s="78"/>
      <c r="H449" s="79"/>
      <c r="I449" s="77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</row>
    <row r="450" ht="10.5" customHeight="1">
      <c r="A450" s="76"/>
      <c r="B450" s="76"/>
      <c r="C450" s="76"/>
      <c r="D450" s="77"/>
      <c r="E450" s="78"/>
      <c r="F450" s="78"/>
      <c r="G450" s="78"/>
      <c r="H450" s="79"/>
      <c r="I450" s="77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</row>
    <row r="451" ht="10.5" customHeight="1">
      <c r="A451" s="76"/>
      <c r="B451" s="76"/>
      <c r="C451" s="76"/>
      <c r="D451" s="77"/>
      <c r="E451" s="78"/>
      <c r="F451" s="78"/>
      <c r="G451" s="78"/>
      <c r="H451" s="79"/>
      <c r="I451" s="77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</row>
    <row r="452" ht="10.5" customHeight="1">
      <c r="A452" s="76"/>
      <c r="B452" s="76"/>
      <c r="C452" s="76"/>
      <c r="D452" s="77"/>
      <c r="E452" s="78"/>
      <c r="F452" s="78"/>
      <c r="G452" s="78"/>
      <c r="H452" s="79"/>
      <c r="I452" s="77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</row>
    <row r="453" ht="10.5" customHeight="1">
      <c r="A453" s="76"/>
      <c r="B453" s="76"/>
      <c r="C453" s="76"/>
      <c r="D453" s="77"/>
      <c r="E453" s="78"/>
      <c r="F453" s="78"/>
      <c r="G453" s="78"/>
      <c r="H453" s="79"/>
      <c r="I453" s="77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</row>
    <row r="454" ht="10.5" customHeight="1">
      <c r="A454" s="76"/>
      <c r="B454" s="76"/>
      <c r="C454" s="76"/>
      <c r="D454" s="77"/>
      <c r="E454" s="78"/>
      <c r="F454" s="78"/>
      <c r="G454" s="78"/>
      <c r="H454" s="79"/>
      <c r="I454" s="77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</row>
    <row r="455" ht="10.5" customHeight="1">
      <c r="A455" s="76"/>
      <c r="B455" s="76"/>
      <c r="C455" s="76"/>
      <c r="D455" s="77"/>
      <c r="E455" s="78"/>
      <c r="F455" s="78"/>
      <c r="G455" s="78"/>
      <c r="H455" s="79"/>
      <c r="I455" s="77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</row>
    <row r="456" ht="10.5" customHeight="1">
      <c r="A456" s="76"/>
      <c r="B456" s="76"/>
      <c r="C456" s="76"/>
      <c r="D456" s="77"/>
      <c r="E456" s="78"/>
      <c r="F456" s="78"/>
      <c r="G456" s="78"/>
      <c r="H456" s="79"/>
      <c r="I456" s="77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</row>
    <row r="457" ht="10.5" customHeight="1">
      <c r="A457" s="76"/>
      <c r="B457" s="76"/>
      <c r="C457" s="76"/>
      <c r="D457" s="77"/>
      <c r="E457" s="78"/>
      <c r="F457" s="78"/>
      <c r="G457" s="78"/>
      <c r="H457" s="79"/>
      <c r="I457" s="77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</row>
    <row r="458" ht="10.5" customHeight="1">
      <c r="A458" s="76"/>
      <c r="B458" s="76"/>
      <c r="C458" s="76"/>
      <c r="D458" s="77"/>
      <c r="E458" s="78"/>
      <c r="F458" s="78"/>
      <c r="G458" s="78"/>
      <c r="H458" s="79"/>
      <c r="I458" s="77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</row>
    <row r="459" ht="10.5" customHeight="1">
      <c r="A459" s="76"/>
      <c r="B459" s="76"/>
      <c r="C459" s="76"/>
      <c r="D459" s="77"/>
      <c r="E459" s="78"/>
      <c r="F459" s="78"/>
      <c r="G459" s="78"/>
      <c r="H459" s="79"/>
      <c r="I459" s="77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</row>
    <row r="460" ht="10.5" customHeight="1">
      <c r="A460" s="76"/>
      <c r="B460" s="76"/>
      <c r="C460" s="76"/>
      <c r="D460" s="77"/>
      <c r="E460" s="78"/>
      <c r="F460" s="78"/>
      <c r="G460" s="78"/>
      <c r="H460" s="79"/>
      <c r="I460" s="77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</row>
    <row r="461" ht="10.5" customHeight="1">
      <c r="A461" s="76"/>
      <c r="B461" s="76"/>
      <c r="C461" s="76"/>
      <c r="D461" s="77"/>
      <c r="E461" s="78"/>
      <c r="F461" s="78"/>
      <c r="G461" s="78"/>
      <c r="H461" s="79"/>
      <c r="I461" s="77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</row>
    <row r="462" ht="10.5" customHeight="1">
      <c r="A462" s="76"/>
      <c r="B462" s="76"/>
      <c r="C462" s="76"/>
      <c r="D462" s="77"/>
      <c r="E462" s="78"/>
      <c r="F462" s="78"/>
      <c r="G462" s="78"/>
      <c r="H462" s="79"/>
      <c r="I462" s="77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</row>
    <row r="463" ht="10.5" customHeight="1">
      <c r="A463" s="76"/>
      <c r="B463" s="76"/>
      <c r="C463" s="76"/>
      <c r="D463" s="77"/>
      <c r="E463" s="78"/>
      <c r="F463" s="78"/>
      <c r="G463" s="78"/>
      <c r="H463" s="79"/>
      <c r="I463" s="77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</row>
    <row r="464" ht="10.5" customHeight="1">
      <c r="A464" s="76"/>
      <c r="B464" s="76"/>
      <c r="C464" s="76"/>
      <c r="D464" s="77"/>
      <c r="E464" s="78"/>
      <c r="F464" s="78"/>
      <c r="G464" s="78"/>
      <c r="H464" s="79"/>
      <c r="I464" s="77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</row>
    <row r="465" ht="10.5" customHeight="1">
      <c r="A465" s="76"/>
      <c r="B465" s="76"/>
      <c r="C465" s="76"/>
      <c r="D465" s="77"/>
      <c r="E465" s="78"/>
      <c r="F465" s="78"/>
      <c r="G465" s="78"/>
      <c r="H465" s="79"/>
      <c r="I465" s="77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</row>
    <row r="466" ht="10.5" customHeight="1">
      <c r="A466" s="76"/>
      <c r="B466" s="76"/>
      <c r="C466" s="76"/>
      <c r="D466" s="77"/>
      <c r="E466" s="78"/>
      <c r="F466" s="78"/>
      <c r="G466" s="78"/>
      <c r="H466" s="79"/>
      <c r="I466" s="77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</row>
    <row r="467" ht="10.5" customHeight="1">
      <c r="A467" s="76"/>
      <c r="B467" s="76"/>
      <c r="C467" s="76"/>
      <c r="D467" s="77"/>
      <c r="E467" s="78"/>
      <c r="F467" s="78"/>
      <c r="G467" s="78"/>
      <c r="H467" s="79"/>
      <c r="I467" s="77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</row>
    <row r="468" ht="10.5" customHeight="1">
      <c r="A468" s="76"/>
      <c r="B468" s="76"/>
      <c r="C468" s="76"/>
      <c r="D468" s="77"/>
      <c r="E468" s="78"/>
      <c r="F468" s="78"/>
      <c r="G468" s="78"/>
      <c r="H468" s="79"/>
      <c r="I468" s="77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</row>
    <row r="469" ht="10.5" customHeight="1">
      <c r="A469" s="76"/>
      <c r="B469" s="76"/>
      <c r="C469" s="76"/>
      <c r="D469" s="77"/>
      <c r="E469" s="78"/>
      <c r="F469" s="78"/>
      <c r="G469" s="78"/>
      <c r="H469" s="79"/>
      <c r="I469" s="77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</row>
    <row r="470" ht="10.5" customHeight="1">
      <c r="A470" s="76"/>
      <c r="B470" s="76"/>
      <c r="C470" s="76"/>
      <c r="D470" s="77"/>
      <c r="E470" s="78"/>
      <c r="F470" s="78"/>
      <c r="G470" s="78"/>
      <c r="H470" s="79"/>
      <c r="I470" s="77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</row>
    <row r="471" ht="10.5" customHeight="1">
      <c r="A471" s="76"/>
      <c r="B471" s="76"/>
      <c r="C471" s="76"/>
      <c r="D471" s="77"/>
      <c r="E471" s="78"/>
      <c r="F471" s="78"/>
      <c r="G471" s="78"/>
      <c r="H471" s="79"/>
      <c r="I471" s="77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</row>
    <row r="472" ht="10.5" customHeight="1">
      <c r="A472" s="76"/>
      <c r="B472" s="76"/>
      <c r="C472" s="76"/>
      <c r="D472" s="77"/>
      <c r="E472" s="78"/>
      <c r="F472" s="78"/>
      <c r="G472" s="78"/>
      <c r="H472" s="79"/>
      <c r="I472" s="77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</row>
    <row r="473" ht="10.5" customHeight="1">
      <c r="A473" s="76"/>
      <c r="B473" s="76"/>
      <c r="C473" s="76"/>
      <c r="D473" s="77"/>
      <c r="E473" s="78"/>
      <c r="F473" s="78"/>
      <c r="G473" s="78"/>
      <c r="H473" s="79"/>
      <c r="I473" s="77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</row>
    <row r="474" ht="10.5" customHeight="1">
      <c r="A474" s="76"/>
      <c r="B474" s="76"/>
      <c r="C474" s="76"/>
      <c r="D474" s="77"/>
      <c r="E474" s="78"/>
      <c r="F474" s="78"/>
      <c r="G474" s="78"/>
      <c r="H474" s="79"/>
      <c r="I474" s="77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</row>
    <row r="475" ht="10.5" customHeight="1">
      <c r="A475" s="76"/>
      <c r="B475" s="76"/>
      <c r="C475" s="76"/>
      <c r="D475" s="77"/>
      <c r="E475" s="78"/>
      <c r="F475" s="78"/>
      <c r="G475" s="78"/>
      <c r="H475" s="79"/>
      <c r="I475" s="77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</row>
    <row r="476" ht="10.5" customHeight="1">
      <c r="A476" s="76"/>
      <c r="B476" s="76"/>
      <c r="C476" s="76"/>
      <c r="D476" s="77"/>
      <c r="E476" s="78"/>
      <c r="F476" s="78"/>
      <c r="G476" s="78"/>
      <c r="H476" s="79"/>
      <c r="I476" s="77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</row>
    <row r="477" ht="10.5" customHeight="1">
      <c r="A477" s="76"/>
      <c r="B477" s="76"/>
      <c r="C477" s="76"/>
      <c r="D477" s="77"/>
      <c r="E477" s="78"/>
      <c r="F477" s="78"/>
      <c r="G477" s="78"/>
      <c r="H477" s="79"/>
      <c r="I477" s="77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</row>
    <row r="478" ht="10.5" customHeight="1">
      <c r="A478" s="76"/>
      <c r="B478" s="76"/>
      <c r="C478" s="76"/>
      <c r="D478" s="77"/>
      <c r="E478" s="78"/>
      <c r="F478" s="78"/>
      <c r="G478" s="78"/>
      <c r="H478" s="79"/>
      <c r="I478" s="77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</row>
    <row r="479" ht="10.5" customHeight="1">
      <c r="A479" s="76"/>
      <c r="B479" s="76"/>
      <c r="C479" s="76"/>
      <c r="D479" s="77"/>
      <c r="E479" s="78"/>
      <c r="F479" s="78"/>
      <c r="G479" s="78"/>
      <c r="H479" s="79"/>
      <c r="I479" s="77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</row>
    <row r="480" ht="10.5" customHeight="1">
      <c r="A480" s="76"/>
      <c r="B480" s="76"/>
      <c r="C480" s="76"/>
      <c r="D480" s="77"/>
      <c r="E480" s="78"/>
      <c r="F480" s="78"/>
      <c r="G480" s="78"/>
      <c r="H480" s="79"/>
      <c r="I480" s="77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</row>
    <row r="481" ht="10.5" customHeight="1">
      <c r="A481" s="76"/>
      <c r="B481" s="76"/>
      <c r="C481" s="76"/>
      <c r="D481" s="77"/>
      <c r="E481" s="78"/>
      <c r="F481" s="78"/>
      <c r="G481" s="78"/>
      <c r="H481" s="79"/>
      <c r="I481" s="77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</row>
    <row r="482" ht="10.5" customHeight="1">
      <c r="A482" s="76"/>
      <c r="B482" s="76"/>
      <c r="C482" s="76"/>
      <c r="D482" s="77"/>
      <c r="E482" s="78"/>
      <c r="F482" s="78"/>
      <c r="G482" s="78"/>
      <c r="H482" s="79"/>
      <c r="I482" s="77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</row>
    <row r="483" ht="10.5" customHeight="1">
      <c r="A483" s="76"/>
      <c r="B483" s="76"/>
      <c r="C483" s="76"/>
      <c r="D483" s="77"/>
      <c r="E483" s="78"/>
      <c r="F483" s="78"/>
      <c r="G483" s="78"/>
      <c r="H483" s="79"/>
      <c r="I483" s="77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</row>
    <row r="484" ht="10.5" customHeight="1">
      <c r="A484" s="76"/>
      <c r="B484" s="76"/>
      <c r="C484" s="76"/>
      <c r="D484" s="77"/>
      <c r="E484" s="78"/>
      <c r="F484" s="78"/>
      <c r="G484" s="78"/>
      <c r="H484" s="79"/>
      <c r="I484" s="77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</row>
    <row r="485" ht="10.5" customHeight="1">
      <c r="A485" s="76"/>
      <c r="B485" s="76"/>
      <c r="C485" s="76"/>
      <c r="D485" s="77"/>
      <c r="E485" s="78"/>
      <c r="F485" s="78"/>
      <c r="G485" s="78"/>
      <c r="H485" s="79"/>
      <c r="I485" s="77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</row>
    <row r="486" ht="10.5" customHeight="1">
      <c r="A486" s="76"/>
      <c r="B486" s="76"/>
      <c r="C486" s="76"/>
      <c r="D486" s="77"/>
      <c r="E486" s="78"/>
      <c r="F486" s="78"/>
      <c r="G486" s="78"/>
      <c r="H486" s="79"/>
      <c r="I486" s="77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</row>
    <row r="487" ht="10.5" customHeight="1">
      <c r="A487" s="76"/>
      <c r="B487" s="76"/>
      <c r="C487" s="76"/>
      <c r="D487" s="77"/>
      <c r="E487" s="78"/>
      <c r="F487" s="78"/>
      <c r="G487" s="78"/>
      <c r="H487" s="79"/>
      <c r="I487" s="77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</row>
    <row r="488" ht="10.5" customHeight="1">
      <c r="A488" s="76"/>
      <c r="B488" s="76"/>
      <c r="C488" s="76"/>
      <c r="D488" s="77"/>
      <c r="E488" s="78"/>
      <c r="F488" s="78"/>
      <c r="G488" s="78"/>
      <c r="H488" s="79"/>
      <c r="I488" s="77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</row>
    <row r="489" ht="10.5" customHeight="1">
      <c r="A489" s="76"/>
      <c r="B489" s="76"/>
      <c r="C489" s="76"/>
      <c r="D489" s="77"/>
      <c r="E489" s="78"/>
      <c r="F489" s="78"/>
      <c r="G489" s="78"/>
      <c r="H489" s="79"/>
      <c r="I489" s="77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</row>
    <row r="490" ht="10.5" customHeight="1">
      <c r="A490" s="76"/>
      <c r="B490" s="76"/>
      <c r="C490" s="76"/>
      <c r="D490" s="77"/>
      <c r="E490" s="78"/>
      <c r="F490" s="78"/>
      <c r="G490" s="78"/>
      <c r="H490" s="79"/>
      <c r="I490" s="77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</row>
    <row r="491" ht="10.5" customHeight="1">
      <c r="A491" s="76"/>
      <c r="B491" s="76"/>
      <c r="C491" s="76"/>
      <c r="D491" s="77"/>
      <c r="E491" s="78"/>
      <c r="F491" s="78"/>
      <c r="G491" s="78"/>
      <c r="H491" s="79"/>
      <c r="I491" s="77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</row>
    <row r="492" ht="10.5" customHeight="1">
      <c r="A492" s="76"/>
      <c r="B492" s="76"/>
      <c r="C492" s="76"/>
      <c r="D492" s="77"/>
      <c r="E492" s="78"/>
      <c r="F492" s="78"/>
      <c r="G492" s="78"/>
      <c r="H492" s="79"/>
      <c r="I492" s="77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</row>
    <row r="493" ht="10.5" customHeight="1">
      <c r="A493" s="76"/>
      <c r="B493" s="76"/>
      <c r="C493" s="76"/>
      <c r="D493" s="77"/>
      <c r="E493" s="78"/>
      <c r="F493" s="78"/>
      <c r="G493" s="78"/>
      <c r="H493" s="79"/>
      <c r="I493" s="77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</row>
    <row r="494" ht="10.5" customHeight="1">
      <c r="A494" s="76"/>
      <c r="B494" s="76"/>
      <c r="C494" s="76"/>
      <c r="D494" s="77"/>
      <c r="E494" s="78"/>
      <c r="F494" s="78"/>
      <c r="G494" s="78"/>
      <c r="H494" s="79"/>
      <c r="I494" s="77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</row>
    <row r="495" ht="10.5" customHeight="1">
      <c r="A495" s="76"/>
      <c r="B495" s="76"/>
      <c r="C495" s="76"/>
      <c r="D495" s="77"/>
      <c r="E495" s="78"/>
      <c r="F495" s="78"/>
      <c r="G495" s="78"/>
      <c r="H495" s="79"/>
      <c r="I495" s="77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</row>
    <row r="496" ht="10.5" customHeight="1">
      <c r="A496" s="76"/>
      <c r="B496" s="76"/>
      <c r="C496" s="76"/>
      <c r="D496" s="77"/>
      <c r="E496" s="78"/>
      <c r="F496" s="78"/>
      <c r="G496" s="78"/>
      <c r="H496" s="79"/>
      <c r="I496" s="77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</row>
    <row r="497" ht="10.5" customHeight="1">
      <c r="A497" s="76"/>
      <c r="B497" s="76"/>
      <c r="C497" s="76"/>
      <c r="D497" s="77"/>
      <c r="E497" s="78"/>
      <c r="F497" s="78"/>
      <c r="G497" s="78"/>
      <c r="H497" s="79"/>
      <c r="I497" s="77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</row>
    <row r="498" ht="10.5" customHeight="1">
      <c r="A498" s="76"/>
      <c r="B498" s="76"/>
      <c r="C498" s="76"/>
      <c r="D498" s="77"/>
      <c r="E498" s="78"/>
      <c r="F498" s="78"/>
      <c r="G498" s="78"/>
      <c r="H498" s="79"/>
      <c r="I498" s="77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</row>
    <row r="499" ht="10.5" customHeight="1">
      <c r="A499" s="76"/>
      <c r="B499" s="76"/>
      <c r="C499" s="76"/>
      <c r="D499" s="77"/>
      <c r="E499" s="78"/>
      <c r="F499" s="78"/>
      <c r="G499" s="78"/>
      <c r="H499" s="79"/>
      <c r="I499" s="77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</row>
    <row r="500" ht="10.5" customHeight="1">
      <c r="A500" s="76"/>
      <c r="B500" s="76"/>
      <c r="C500" s="76"/>
      <c r="D500" s="77"/>
      <c r="E500" s="78"/>
      <c r="F500" s="78"/>
      <c r="G500" s="78"/>
      <c r="H500" s="79"/>
      <c r="I500" s="77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</row>
    <row r="501" ht="10.5" customHeight="1">
      <c r="A501" s="76"/>
      <c r="B501" s="76"/>
      <c r="C501" s="76"/>
      <c r="D501" s="77"/>
      <c r="E501" s="78"/>
      <c r="F501" s="78"/>
      <c r="G501" s="78"/>
      <c r="H501" s="79"/>
      <c r="I501" s="77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</row>
    <row r="502" ht="10.5" customHeight="1">
      <c r="A502" s="76"/>
      <c r="B502" s="76"/>
      <c r="C502" s="76"/>
      <c r="D502" s="77"/>
      <c r="E502" s="78"/>
      <c r="F502" s="78"/>
      <c r="G502" s="78"/>
      <c r="H502" s="79"/>
      <c r="I502" s="77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</row>
    <row r="503" ht="10.5" customHeight="1">
      <c r="A503" s="76"/>
      <c r="B503" s="76"/>
      <c r="C503" s="76"/>
      <c r="D503" s="77"/>
      <c r="E503" s="78"/>
      <c r="F503" s="78"/>
      <c r="G503" s="78"/>
      <c r="H503" s="79"/>
      <c r="I503" s="77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</row>
    <row r="504" ht="10.5" customHeight="1">
      <c r="A504" s="76"/>
      <c r="B504" s="76"/>
      <c r="C504" s="76"/>
      <c r="D504" s="77"/>
      <c r="E504" s="78"/>
      <c r="F504" s="78"/>
      <c r="G504" s="78"/>
      <c r="H504" s="79"/>
      <c r="I504" s="77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</row>
    <row r="505" ht="10.5" customHeight="1">
      <c r="A505" s="76"/>
      <c r="B505" s="76"/>
      <c r="C505" s="76"/>
      <c r="D505" s="77"/>
      <c r="E505" s="78"/>
      <c r="F505" s="78"/>
      <c r="G505" s="78"/>
      <c r="H505" s="79"/>
      <c r="I505" s="77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</row>
    <row r="506" ht="10.5" customHeight="1">
      <c r="A506" s="76"/>
      <c r="B506" s="76"/>
      <c r="C506" s="76"/>
      <c r="D506" s="77"/>
      <c r="E506" s="78"/>
      <c r="F506" s="78"/>
      <c r="G506" s="78"/>
      <c r="H506" s="79"/>
      <c r="I506" s="77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</row>
    <row r="507" ht="10.5" customHeight="1">
      <c r="A507" s="76"/>
      <c r="B507" s="76"/>
      <c r="C507" s="76"/>
      <c r="D507" s="77"/>
      <c r="E507" s="78"/>
      <c r="F507" s="78"/>
      <c r="G507" s="78"/>
      <c r="H507" s="79"/>
      <c r="I507" s="77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</row>
    <row r="508" ht="10.5" customHeight="1">
      <c r="A508" s="76"/>
      <c r="B508" s="76"/>
      <c r="C508" s="76"/>
      <c r="D508" s="77"/>
      <c r="E508" s="78"/>
      <c r="F508" s="78"/>
      <c r="G508" s="78"/>
      <c r="H508" s="79"/>
      <c r="I508" s="77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</row>
    <row r="509" ht="10.5" customHeight="1">
      <c r="A509" s="76"/>
      <c r="B509" s="76"/>
      <c r="C509" s="76"/>
      <c r="D509" s="77"/>
      <c r="E509" s="78"/>
      <c r="F509" s="78"/>
      <c r="G509" s="78"/>
      <c r="H509" s="79"/>
      <c r="I509" s="77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</row>
    <row r="510" ht="10.5" customHeight="1">
      <c r="A510" s="76"/>
      <c r="B510" s="76"/>
      <c r="C510" s="76"/>
      <c r="D510" s="77"/>
      <c r="E510" s="78"/>
      <c r="F510" s="78"/>
      <c r="G510" s="78"/>
      <c r="H510" s="79"/>
      <c r="I510" s="77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</row>
    <row r="511" ht="10.5" customHeight="1">
      <c r="A511" s="76"/>
      <c r="B511" s="76"/>
      <c r="C511" s="76"/>
      <c r="D511" s="77"/>
      <c r="E511" s="78"/>
      <c r="F511" s="78"/>
      <c r="G511" s="78"/>
      <c r="H511" s="79"/>
      <c r="I511" s="77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</row>
    <row r="512" ht="10.5" customHeight="1">
      <c r="A512" s="76"/>
      <c r="B512" s="76"/>
      <c r="C512" s="76"/>
      <c r="D512" s="77"/>
      <c r="E512" s="78"/>
      <c r="F512" s="78"/>
      <c r="G512" s="78"/>
      <c r="H512" s="79"/>
      <c r="I512" s="77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</row>
    <row r="513" ht="10.5" customHeight="1">
      <c r="A513" s="76"/>
      <c r="B513" s="76"/>
      <c r="C513" s="76"/>
      <c r="D513" s="77"/>
      <c r="E513" s="78"/>
      <c r="F513" s="78"/>
      <c r="G513" s="78"/>
      <c r="H513" s="79"/>
      <c r="I513" s="77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</row>
    <row r="514" ht="10.5" customHeight="1">
      <c r="A514" s="76"/>
      <c r="B514" s="76"/>
      <c r="C514" s="76"/>
      <c r="D514" s="77"/>
      <c r="E514" s="78"/>
      <c r="F514" s="78"/>
      <c r="G514" s="78"/>
      <c r="H514" s="79"/>
      <c r="I514" s="77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</row>
    <row r="515" ht="10.5" customHeight="1">
      <c r="A515" s="76"/>
      <c r="B515" s="76"/>
      <c r="C515" s="76"/>
      <c r="D515" s="77"/>
      <c r="E515" s="78"/>
      <c r="F515" s="78"/>
      <c r="G515" s="78"/>
      <c r="H515" s="79"/>
      <c r="I515" s="77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</row>
    <row r="516" ht="10.5" customHeight="1">
      <c r="A516" s="76"/>
      <c r="B516" s="76"/>
      <c r="C516" s="76"/>
      <c r="D516" s="77"/>
      <c r="E516" s="78"/>
      <c r="F516" s="78"/>
      <c r="G516" s="78"/>
      <c r="H516" s="79"/>
      <c r="I516" s="77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</row>
    <row r="517" ht="10.5" customHeight="1">
      <c r="A517" s="76"/>
      <c r="B517" s="76"/>
      <c r="C517" s="76"/>
      <c r="D517" s="77"/>
      <c r="E517" s="78"/>
      <c r="F517" s="78"/>
      <c r="G517" s="78"/>
      <c r="H517" s="79"/>
      <c r="I517" s="77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</row>
    <row r="518" ht="10.5" customHeight="1">
      <c r="A518" s="76"/>
      <c r="B518" s="76"/>
      <c r="C518" s="76"/>
      <c r="D518" s="77"/>
      <c r="E518" s="78"/>
      <c r="F518" s="78"/>
      <c r="G518" s="78"/>
      <c r="H518" s="79"/>
      <c r="I518" s="77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</row>
    <row r="519" ht="10.5" customHeight="1">
      <c r="A519" s="76"/>
      <c r="B519" s="76"/>
      <c r="C519" s="76"/>
      <c r="D519" s="77"/>
      <c r="E519" s="78"/>
      <c r="F519" s="78"/>
      <c r="G519" s="78"/>
      <c r="H519" s="79"/>
      <c r="I519" s="77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</row>
    <row r="520" ht="10.5" customHeight="1">
      <c r="A520" s="76"/>
      <c r="B520" s="76"/>
      <c r="C520" s="76"/>
      <c r="D520" s="77"/>
      <c r="E520" s="78"/>
      <c r="F520" s="78"/>
      <c r="G520" s="78"/>
      <c r="H520" s="79"/>
      <c r="I520" s="77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</row>
    <row r="521" ht="10.5" customHeight="1">
      <c r="A521" s="76"/>
      <c r="B521" s="76"/>
      <c r="C521" s="76"/>
      <c r="D521" s="77"/>
      <c r="E521" s="78"/>
      <c r="F521" s="78"/>
      <c r="G521" s="78"/>
      <c r="H521" s="79"/>
      <c r="I521" s="77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</row>
    <row r="522" ht="10.5" customHeight="1">
      <c r="A522" s="76"/>
      <c r="B522" s="76"/>
      <c r="C522" s="76"/>
      <c r="D522" s="77"/>
      <c r="E522" s="78"/>
      <c r="F522" s="78"/>
      <c r="G522" s="78"/>
      <c r="H522" s="79"/>
      <c r="I522" s="77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</row>
    <row r="523" ht="10.5" customHeight="1">
      <c r="A523" s="76"/>
      <c r="B523" s="76"/>
      <c r="C523" s="76"/>
      <c r="D523" s="77"/>
      <c r="E523" s="78"/>
      <c r="F523" s="78"/>
      <c r="G523" s="78"/>
      <c r="H523" s="79"/>
      <c r="I523" s="77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</row>
    <row r="524" ht="10.5" customHeight="1">
      <c r="A524" s="76"/>
      <c r="B524" s="76"/>
      <c r="C524" s="76"/>
      <c r="D524" s="77"/>
      <c r="E524" s="78"/>
      <c r="F524" s="78"/>
      <c r="G524" s="78"/>
      <c r="H524" s="79"/>
      <c r="I524" s="77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</row>
    <row r="525" ht="10.5" customHeight="1">
      <c r="A525" s="76"/>
      <c r="B525" s="76"/>
      <c r="C525" s="76"/>
      <c r="D525" s="77"/>
      <c r="E525" s="78"/>
      <c r="F525" s="78"/>
      <c r="G525" s="78"/>
      <c r="H525" s="79"/>
      <c r="I525" s="77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</row>
    <row r="526" ht="10.5" customHeight="1">
      <c r="A526" s="76"/>
      <c r="B526" s="76"/>
      <c r="C526" s="76"/>
      <c r="D526" s="77"/>
      <c r="E526" s="78"/>
      <c r="F526" s="78"/>
      <c r="G526" s="78"/>
      <c r="H526" s="79"/>
      <c r="I526" s="77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</row>
    <row r="527" ht="10.5" customHeight="1">
      <c r="A527" s="76"/>
      <c r="B527" s="76"/>
      <c r="C527" s="76"/>
      <c r="D527" s="77"/>
      <c r="E527" s="78"/>
      <c r="F527" s="78"/>
      <c r="G527" s="78"/>
      <c r="H527" s="79"/>
      <c r="I527" s="77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</row>
    <row r="528" ht="10.5" customHeight="1">
      <c r="A528" s="76"/>
      <c r="B528" s="76"/>
      <c r="C528" s="76"/>
      <c r="D528" s="77"/>
      <c r="E528" s="78"/>
      <c r="F528" s="78"/>
      <c r="G528" s="78"/>
      <c r="H528" s="79"/>
      <c r="I528" s="77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</row>
    <row r="529" ht="10.5" customHeight="1">
      <c r="A529" s="76"/>
      <c r="B529" s="76"/>
      <c r="C529" s="76"/>
      <c r="D529" s="77"/>
      <c r="E529" s="78"/>
      <c r="F529" s="78"/>
      <c r="G529" s="78"/>
      <c r="H529" s="79"/>
      <c r="I529" s="77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</row>
    <row r="530" ht="10.5" customHeight="1">
      <c r="A530" s="76"/>
      <c r="B530" s="76"/>
      <c r="C530" s="76"/>
      <c r="D530" s="77"/>
      <c r="E530" s="78"/>
      <c r="F530" s="78"/>
      <c r="G530" s="78"/>
      <c r="H530" s="79"/>
      <c r="I530" s="77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</row>
    <row r="531" ht="10.5" customHeight="1">
      <c r="A531" s="76"/>
      <c r="B531" s="76"/>
      <c r="C531" s="76"/>
      <c r="D531" s="77"/>
      <c r="E531" s="78"/>
      <c r="F531" s="78"/>
      <c r="G531" s="78"/>
      <c r="H531" s="79"/>
      <c r="I531" s="77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</row>
    <row r="532" ht="10.5" customHeight="1">
      <c r="A532" s="76"/>
      <c r="B532" s="76"/>
      <c r="C532" s="76"/>
      <c r="D532" s="77"/>
      <c r="E532" s="78"/>
      <c r="F532" s="78"/>
      <c r="G532" s="78"/>
      <c r="H532" s="79"/>
      <c r="I532" s="77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</row>
    <row r="533" ht="10.5" customHeight="1">
      <c r="A533" s="76"/>
      <c r="B533" s="76"/>
      <c r="C533" s="76"/>
      <c r="D533" s="77"/>
      <c r="E533" s="78"/>
      <c r="F533" s="78"/>
      <c r="G533" s="78"/>
      <c r="H533" s="79"/>
      <c r="I533" s="77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</row>
    <row r="534" ht="10.5" customHeight="1">
      <c r="A534" s="76"/>
      <c r="B534" s="76"/>
      <c r="C534" s="76"/>
      <c r="D534" s="77"/>
      <c r="E534" s="78"/>
      <c r="F534" s="78"/>
      <c r="G534" s="78"/>
      <c r="H534" s="79"/>
      <c r="I534" s="77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</row>
    <row r="535" ht="10.5" customHeight="1">
      <c r="A535" s="76"/>
      <c r="B535" s="76"/>
      <c r="C535" s="76"/>
      <c r="D535" s="77"/>
      <c r="E535" s="78"/>
      <c r="F535" s="78"/>
      <c r="G535" s="78"/>
      <c r="H535" s="79"/>
      <c r="I535" s="77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</row>
    <row r="536" ht="10.5" customHeight="1">
      <c r="A536" s="76"/>
      <c r="B536" s="76"/>
      <c r="C536" s="76"/>
      <c r="D536" s="77"/>
      <c r="E536" s="78"/>
      <c r="F536" s="78"/>
      <c r="G536" s="78"/>
      <c r="H536" s="79"/>
      <c r="I536" s="77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</row>
    <row r="537" ht="10.5" customHeight="1">
      <c r="A537" s="76"/>
      <c r="B537" s="76"/>
      <c r="C537" s="76"/>
      <c r="D537" s="77"/>
      <c r="E537" s="78"/>
      <c r="F537" s="78"/>
      <c r="G537" s="78"/>
      <c r="H537" s="79"/>
      <c r="I537" s="77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</row>
    <row r="538" ht="10.5" customHeight="1">
      <c r="A538" s="76"/>
      <c r="B538" s="76"/>
      <c r="C538" s="76"/>
      <c r="D538" s="77"/>
      <c r="E538" s="78"/>
      <c r="F538" s="78"/>
      <c r="G538" s="78"/>
      <c r="H538" s="79"/>
      <c r="I538" s="77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</row>
    <row r="539" ht="10.5" customHeight="1">
      <c r="A539" s="76"/>
      <c r="B539" s="76"/>
      <c r="C539" s="76"/>
      <c r="D539" s="77"/>
      <c r="E539" s="78"/>
      <c r="F539" s="78"/>
      <c r="G539" s="78"/>
      <c r="H539" s="79"/>
      <c r="I539" s="77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</row>
    <row r="540" ht="10.5" customHeight="1">
      <c r="A540" s="76"/>
      <c r="B540" s="76"/>
      <c r="C540" s="76"/>
      <c r="D540" s="77"/>
      <c r="E540" s="78"/>
      <c r="F540" s="78"/>
      <c r="G540" s="78"/>
      <c r="H540" s="79"/>
      <c r="I540" s="77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</row>
    <row r="541" ht="10.5" customHeight="1">
      <c r="A541" s="76"/>
      <c r="B541" s="76"/>
      <c r="C541" s="76"/>
      <c r="D541" s="77"/>
      <c r="E541" s="78"/>
      <c r="F541" s="78"/>
      <c r="G541" s="78"/>
      <c r="H541" s="79"/>
      <c r="I541" s="77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</row>
    <row r="542" ht="10.5" customHeight="1">
      <c r="A542" s="76"/>
      <c r="B542" s="76"/>
      <c r="C542" s="76"/>
      <c r="D542" s="77"/>
      <c r="E542" s="78"/>
      <c r="F542" s="78"/>
      <c r="G542" s="78"/>
      <c r="H542" s="79"/>
      <c r="I542" s="77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</row>
    <row r="543" ht="10.5" customHeight="1">
      <c r="A543" s="76"/>
      <c r="B543" s="76"/>
      <c r="C543" s="76"/>
      <c r="D543" s="77"/>
      <c r="E543" s="78"/>
      <c r="F543" s="78"/>
      <c r="G543" s="78"/>
      <c r="H543" s="79"/>
      <c r="I543" s="77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</row>
    <row r="544" ht="10.5" customHeight="1">
      <c r="A544" s="76"/>
      <c r="B544" s="76"/>
      <c r="C544" s="76"/>
      <c r="D544" s="77"/>
      <c r="E544" s="78"/>
      <c r="F544" s="78"/>
      <c r="G544" s="78"/>
      <c r="H544" s="79"/>
      <c r="I544" s="77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</row>
    <row r="545" ht="10.5" customHeight="1">
      <c r="A545" s="76"/>
      <c r="B545" s="76"/>
      <c r="C545" s="76"/>
      <c r="D545" s="77"/>
      <c r="E545" s="78"/>
      <c r="F545" s="78"/>
      <c r="G545" s="78"/>
      <c r="H545" s="79"/>
      <c r="I545" s="77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</row>
    <row r="546" ht="10.5" customHeight="1">
      <c r="A546" s="76"/>
      <c r="B546" s="76"/>
      <c r="C546" s="76"/>
      <c r="D546" s="77"/>
      <c r="E546" s="78"/>
      <c r="F546" s="78"/>
      <c r="G546" s="78"/>
      <c r="H546" s="79"/>
      <c r="I546" s="77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</row>
    <row r="547" ht="10.5" customHeight="1">
      <c r="A547" s="76"/>
      <c r="B547" s="76"/>
      <c r="C547" s="76"/>
      <c r="D547" s="77"/>
      <c r="E547" s="78"/>
      <c r="F547" s="78"/>
      <c r="G547" s="78"/>
      <c r="H547" s="79"/>
      <c r="I547" s="77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</row>
    <row r="548" ht="10.5" customHeight="1">
      <c r="A548" s="76"/>
      <c r="B548" s="76"/>
      <c r="C548" s="76"/>
      <c r="D548" s="77"/>
      <c r="E548" s="78"/>
      <c r="F548" s="78"/>
      <c r="G548" s="78"/>
      <c r="H548" s="79"/>
      <c r="I548" s="77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</row>
    <row r="549" ht="10.5" customHeight="1">
      <c r="A549" s="76"/>
      <c r="B549" s="76"/>
      <c r="C549" s="76"/>
      <c r="D549" s="77"/>
      <c r="E549" s="78"/>
      <c r="F549" s="78"/>
      <c r="G549" s="78"/>
      <c r="H549" s="79"/>
      <c r="I549" s="77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</row>
    <row r="550" ht="10.5" customHeight="1">
      <c r="A550" s="76"/>
      <c r="B550" s="76"/>
      <c r="C550" s="76"/>
      <c r="D550" s="77"/>
      <c r="E550" s="78"/>
      <c r="F550" s="78"/>
      <c r="G550" s="78"/>
      <c r="H550" s="79"/>
      <c r="I550" s="77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</row>
    <row r="551" ht="10.5" customHeight="1">
      <c r="A551" s="76"/>
      <c r="B551" s="76"/>
      <c r="C551" s="76"/>
      <c r="D551" s="77"/>
      <c r="E551" s="78"/>
      <c r="F551" s="78"/>
      <c r="G551" s="78"/>
      <c r="H551" s="79"/>
      <c r="I551" s="77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</row>
    <row r="552" ht="10.5" customHeight="1">
      <c r="A552" s="76"/>
      <c r="B552" s="76"/>
      <c r="C552" s="76"/>
      <c r="D552" s="77"/>
      <c r="E552" s="78"/>
      <c r="F552" s="78"/>
      <c r="G552" s="78"/>
      <c r="H552" s="79"/>
      <c r="I552" s="77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</row>
    <row r="553" ht="10.5" customHeight="1">
      <c r="A553" s="76"/>
      <c r="B553" s="76"/>
      <c r="C553" s="76"/>
      <c r="D553" s="77"/>
      <c r="E553" s="78"/>
      <c r="F553" s="78"/>
      <c r="G553" s="78"/>
      <c r="H553" s="79"/>
      <c r="I553" s="77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</row>
    <row r="554" ht="10.5" customHeight="1">
      <c r="A554" s="76"/>
      <c r="B554" s="76"/>
      <c r="C554" s="76"/>
      <c r="D554" s="77"/>
      <c r="E554" s="78"/>
      <c r="F554" s="78"/>
      <c r="G554" s="78"/>
      <c r="H554" s="79"/>
      <c r="I554" s="77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</row>
    <row r="555" ht="10.5" customHeight="1">
      <c r="A555" s="76"/>
      <c r="B555" s="76"/>
      <c r="C555" s="76"/>
      <c r="D555" s="77"/>
      <c r="E555" s="78"/>
      <c r="F555" s="78"/>
      <c r="G555" s="78"/>
      <c r="H555" s="79"/>
      <c r="I555" s="77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</row>
    <row r="556" ht="10.5" customHeight="1">
      <c r="A556" s="76"/>
      <c r="B556" s="76"/>
      <c r="C556" s="76"/>
      <c r="D556" s="77"/>
      <c r="E556" s="78"/>
      <c r="F556" s="78"/>
      <c r="G556" s="78"/>
      <c r="H556" s="79"/>
      <c r="I556" s="77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</row>
    <row r="557" ht="10.5" customHeight="1">
      <c r="A557" s="76"/>
      <c r="B557" s="76"/>
      <c r="C557" s="76"/>
      <c r="D557" s="77"/>
      <c r="E557" s="78"/>
      <c r="F557" s="78"/>
      <c r="G557" s="78"/>
      <c r="H557" s="79"/>
      <c r="I557" s="77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</row>
    <row r="558" ht="10.5" customHeight="1">
      <c r="A558" s="76"/>
      <c r="B558" s="76"/>
      <c r="C558" s="76"/>
      <c r="D558" s="77"/>
      <c r="E558" s="78"/>
      <c r="F558" s="78"/>
      <c r="G558" s="78"/>
      <c r="H558" s="79"/>
      <c r="I558" s="77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</row>
    <row r="559" ht="10.5" customHeight="1">
      <c r="A559" s="76"/>
      <c r="B559" s="76"/>
      <c r="C559" s="76"/>
      <c r="D559" s="77"/>
      <c r="E559" s="78"/>
      <c r="F559" s="78"/>
      <c r="G559" s="78"/>
      <c r="H559" s="79"/>
      <c r="I559" s="77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</row>
    <row r="560" ht="10.5" customHeight="1">
      <c r="A560" s="76"/>
      <c r="B560" s="76"/>
      <c r="C560" s="76"/>
      <c r="D560" s="77"/>
      <c r="E560" s="78"/>
      <c r="F560" s="78"/>
      <c r="G560" s="78"/>
      <c r="H560" s="79"/>
      <c r="I560" s="77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</row>
    <row r="561" ht="10.5" customHeight="1">
      <c r="A561" s="76"/>
      <c r="B561" s="76"/>
      <c r="C561" s="76"/>
      <c r="D561" s="77"/>
      <c r="E561" s="78"/>
      <c r="F561" s="78"/>
      <c r="G561" s="78"/>
      <c r="H561" s="79"/>
      <c r="I561" s="77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</row>
    <row r="562" ht="10.5" customHeight="1">
      <c r="A562" s="76"/>
      <c r="B562" s="76"/>
      <c r="C562" s="76"/>
      <c r="D562" s="77"/>
      <c r="E562" s="78"/>
      <c r="F562" s="78"/>
      <c r="G562" s="78"/>
      <c r="H562" s="79"/>
      <c r="I562" s="77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</row>
    <row r="563" ht="10.5" customHeight="1">
      <c r="A563" s="76"/>
      <c r="B563" s="76"/>
      <c r="C563" s="76"/>
      <c r="D563" s="77"/>
      <c r="E563" s="78"/>
      <c r="F563" s="78"/>
      <c r="G563" s="78"/>
      <c r="H563" s="79"/>
      <c r="I563" s="77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</row>
    <row r="564" ht="10.5" customHeight="1">
      <c r="A564" s="76"/>
      <c r="B564" s="76"/>
      <c r="C564" s="76"/>
      <c r="D564" s="77"/>
      <c r="E564" s="78"/>
      <c r="F564" s="78"/>
      <c r="G564" s="78"/>
      <c r="H564" s="79"/>
      <c r="I564" s="77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</row>
    <row r="565" ht="10.5" customHeight="1">
      <c r="A565" s="76"/>
      <c r="B565" s="76"/>
      <c r="C565" s="76"/>
      <c r="D565" s="77"/>
      <c r="E565" s="78"/>
      <c r="F565" s="78"/>
      <c r="G565" s="78"/>
      <c r="H565" s="79"/>
      <c r="I565" s="77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</row>
    <row r="566" ht="10.5" customHeight="1">
      <c r="A566" s="76"/>
      <c r="B566" s="76"/>
      <c r="C566" s="76"/>
      <c r="D566" s="77"/>
      <c r="E566" s="78"/>
      <c r="F566" s="78"/>
      <c r="G566" s="78"/>
      <c r="H566" s="79"/>
      <c r="I566" s="77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</row>
    <row r="567" ht="10.5" customHeight="1">
      <c r="A567" s="76"/>
      <c r="B567" s="76"/>
      <c r="C567" s="76"/>
      <c r="D567" s="77"/>
      <c r="E567" s="78"/>
      <c r="F567" s="78"/>
      <c r="G567" s="78"/>
      <c r="H567" s="79"/>
      <c r="I567" s="77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</row>
    <row r="568" ht="10.5" customHeight="1">
      <c r="A568" s="76"/>
      <c r="B568" s="76"/>
      <c r="C568" s="76"/>
      <c r="D568" s="77"/>
      <c r="E568" s="78"/>
      <c r="F568" s="78"/>
      <c r="G568" s="78"/>
      <c r="H568" s="79"/>
      <c r="I568" s="77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</row>
    <row r="569" ht="10.5" customHeight="1">
      <c r="A569" s="76"/>
      <c r="B569" s="76"/>
      <c r="C569" s="76"/>
      <c r="D569" s="77"/>
      <c r="E569" s="78"/>
      <c r="F569" s="78"/>
      <c r="G569" s="78"/>
      <c r="H569" s="79"/>
      <c r="I569" s="77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</row>
    <row r="570" ht="10.5" customHeight="1">
      <c r="A570" s="76"/>
      <c r="B570" s="76"/>
      <c r="C570" s="76"/>
      <c r="D570" s="77"/>
      <c r="E570" s="78"/>
      <c r="F570" s="78"/>
      <c r="G570" s="78"/>
      <c r="H570" s="79"/>
      <c r="I570" s="77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</row>
    <row r="571" ht="10.5" customHeight="1">
      <c r="A571" s="76"/>
      <c r="B571" s="76"/>
      <c r="C571" s="76"/>
      <c r="D571" s="77"/>
      <c r="E571" s="78"/>
      <c r="F571" s="78"/>
      <c r="G571" s="78"/>
      <c r="H571" s="79"/>
      <c r="I571" s="77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</row>
    <row r="572" ht="10.5" customHeight="1">
      <c r="A572" s="76"/>
      <c r="B572" s="76"/>
      <c r="C572" s="76"/>
      <c r="D572" s="77"/>
      <c r="E572" s="78"/>
      <c r="F572" s="78"/>
      <c r="G572" s="78"/>
      <c r="H572" s="79"/>
      <c r="I572" s="77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</row>
    <row r="573" ht="10.5" customHeight="1">
      <c r="A573" s="76"/>
      <c r="B573" s="76"/>
      <c r="C573" s="76"/>
      <c r="D573" s="77"/>
      <c r="E573" s="78"/>
      <c r="F573" s="78"/>
      <c r="G573" s="78"/>
      <c r="H573" s="79"/>
      <c r="I573" s="77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</row>
    <row r="574" ht="10.5" customHeight="1">
      <c r="A574" s="76"/>
      <c r="B574" s="76"/>
      <c r="C574" s="76"/>
      <c r="D574" s="77"/>
      <c r="E574" s="78"/>
      <c r="F574" s="78"/>
      <c r="G574" s="78"/>
      <c r="H574" s="79"/>
      <c r="I574" s="77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</row>
    <row r="575" ht="10.5" customHeight="1">
      <c r="A575" s="76"/>
      <c r="B575" s="76"/>
      <c r="C575" s="76"/>
      <c r="D575" s="77"/>
      <c r="E575" s="78"/>
      <c r="F575" s="78"/>
      <c r="G575" s="78"/>
      <c r="H575" s="79"/>
      <c r="I575" s="77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</row>
    <row r="576" ht="10.5" customHeight="1">
      <c r="A576" s="76"/>
      <c r="B576" s="76"/>
      <c r="C576" s="76"/>
      <c r="D576" s="77"/>
      <c r="E576" s="78"/>
      <c r="F576" s="78"/>
      <c r="G576" s="78"/>
      <c r="H576" s="79"/>
      <c r="I576" s="77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</row>
    <row r="577" ht="10.5" customHeight="1">
      <c r="A577" s="76"/>
      <c r="B577" s="76"/>
      <c r="C577" s="76"/>
      <c r="D577" s="77"/>
      <c r="E577" s="78"/>
      <c r="F577" s="78"/>
      <c r="G577" s="78"/>
      <c r="H577" s="79"/>
      <c r="I577" s="77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</row>
    <row r="578" ht="10.5" customHeight="1">
      <c r="A578" s="76"/>
      <c r="B578" s="76"/>
      <c r="C578" s="76"/>
      <c r="D578" s="77"/>
      <c r="E578" s="78"/>
      <c r="F578" s="78"/>
      <c r="G578" s="78"/>
      <c r="H578" s="79"/>
      <c r="I578" s="77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</row>
    <row r="579" ht="10.5" customHeight="1">
      <c r="A579" s="76"/>
      <c r="B579" s="76"/>
      <c r="C579" s="76"/>
      <c r="D579" s="77"/>
      <c r="E579" s="78"/>
      <c r="F579" s="78"/>
      <c r="G579" s="78"/>
      <c r="H579" s="79"/>
      <c r="I579" s="77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</row>
    <row r="580" ht="10.5" customHeight="1">
      <c r="A580" s="76"/>
      <c r="B580" s="76"/>
      <c r="C580" s="76"/>
      <c r="D580" s="77"/>
      <c r="E580" s="78"/>
      <c r="F580" s="78"/>
      <c r="G580" s="78"/>
      <c r="H580" s="79"/>
      <c r="I580" s="77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</row>
    <row r="581" ht="10.5" customHeight="1">
      <c r="A581" s="76"/>
      <c r="B581" s="76"/>
      <c r="C581" s="76"/>
      <c r="D581" s="77"/>
      <c r="E581" s="78"/>
      <c r="F581" s="78"/>
      <c r="G581" s="78"/>
      <c r="H581" s="79"/>
      <c r="I581" s="77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</row>
    <row r="582" ht="10.5" customHeight="1">
      <c r="A582" s="76"/>
      <c r="B582" s="76"/>
      <c r="C582" s="76"/>
      <c r="D582" s="77"/>
      <c r="E582" s="78"/>
      <c r="F582" s="78"/>
      <c r="G582" s="78"/>
      <c r="H582" s="79"/>
      <c r="I582" s="77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</row>
    <row r="583" ht="10.5" customHeight="1">
      <c r="A583" s="76"/>
      <c r="B583" s="76"/>
      <c r="C583" s="76"/>
      <c r="D583" s="77"/>
      <c r="E583" s="78"/>
      <c r="F583" s="78"/>
      <c r="G583" s="78"/>
      <c r="H583" s="79"/>
      <c r="I583" s="77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</row>
    <row r="584" ht="10.5" customHeight="1">
      <c r="A584" s="76"/>
      <c r="B584" s="76"/>
      <c r="C584" s="76"/>
      <c r="D584" s="77"/>
      <c r="E584" s="78"/>
      <c r="F584" s="78"/>
      <c r="G584" s="78"/>
      <c r="H584" s="79"/>
      <c r="I584" s="77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</row>
    <row r="585" ht="10.5" customHeight="1">
      <c r="A585" s="76"/>
      <c r="B585" s="76"/>
      <c r="C585" s="76"/>
      <c r="D585" s="77"/>
      <c r="E585" s="78"/>
      <c r="F585" s="78"/>
      <c r="G585" s="78"/>
      <c r="H585" s="79"/>
      <c r="I585" s="77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</row>
    <row r="586" ht="10.5" customHeight="1">
      <c r="A586" s="76"/>
      <c r="B586" s="76"/>
      <c r="C586" s="76"/>
      <c r="D586" s="77"/>
      <c r="E586" s="78"/>
      <c r="F586" s="78"/>
      <c r="G586" s="78"/>
      <c r="H586" s="79"/>
      <c r="I586" s="77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</row>
    <row r="587" ht="10.5" customHeight="1">
      <c r="A587" s="76"/>
      <c r="B587" s="76"/>
      <c r="C587" s="76"/>
      <c r="D587" s="77"/>
      <c r="E587" s="78"/>
      <c r="F587" s="78"/>
      <c r="G587" s="78"/>
      <c r="H587" s="79"/>
      <c r="I587" s="77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</row>
    <row r="588" ht="10.5" customHeight="1">
      <c r="A588" s="76"/>
      <c r="B588" s="76"/>
      <c r="C588" s="76"/>
      <c r="D588" s="77"/>
      <c r="E588" s="78"/>
      <c r="F588" s="78"/>
      <c r="G588" s="78"/>
      <c r="H588" s="79"/>
      <c r="I588" s="77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</row>
    <row r="589" ht="10.5" customHeight="1">
      <c r="A589" s="76"/>
      <c r="B589" s="76"/>
      <c r="C589" s="76"/>
      <c r="D589" s="77"/>
      <c r="E589" s="78"/>
      <c r="F589" s="78"/>
      <c r="G589" s="78"/>
      <c r="H589" s="79"/>
      <c r="I589" s="77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</row>
    <row r="590" ht="10.5" customHeight="1">
      <c r="A590" s="76"/>
      <c r="B590" s="76"/>
      <c r="C590" s="76"/>
      <c r="D590" s="77"/>
      <c r="E590" s="78"/>
      <c r="F590" s="78"/>
      <c r="G590" s="78"/>
      <c r="H590" s="79"/>
      <c r="I590" s="77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</row>
    <row r="591" ht="10.5" customHeight="1">
      <c r="A591" s="76"/>
      <c r="B591" s="76"/>
      <c r="C591" s="76"/>
      <c r="D591" s="77"/>
      <c r="E591" s="78"/>
      <c r="F591" s="78"/>
      <c r="G591" s="78"/>
      <c r="H591" s="79"/>
      <c r="I591" s="77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</row>
    <row r="592" ht="10.5" customHeight="1">
      <c r="A592" s="76"/>
      <c r="B592" s="76"/>
      <c r="C592" s="76"/>
      <c r="D592" s="77"/>
      <c r="E592" s="78"/>
      <c r="F592" s="78"/>
      <c r="G592" s="78"/>
      <c r="H592" s="79"/>
      <c r="I592" s="77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</row>
    <row r="593" ht="10.5" customHeight="1">
      <c r="A593" s="76"/>
      <c r="B593" s="76"/>
      <c r="C593" s="76"/>
      <c r="D593" s="77"/>
      <c r="E593" s="78"/>
      <c r="F593" s="78"/>
      <c r="G593" s="78"/>
      <c r="H593" s="79"/>
      <c r="I593" s="77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</row>
    <row r="594" ht="10.5" customHeight="1">
      <c r="A594" s="76"/>
      <c r="B594" s="76"/>
      <c r="C594" s="76"/>
      <c r="D594" s="77"/>
      <c r="E594" s="78"/>
      <c r="F594" s="78"/>
      <c r="G594" s="78"/>
      <c r="H594" s="79"/>
      <c r="I594" s="77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</row>
    <row r="595" ht="10.5" customHeight="1">
      <c r="A595" s="76"/>
      <c r="B595" s="76"/>
      <c r="C595" s="76"/>
      <c r="D595" s="77"/>
      <c r="E595" s="78"/>
      <c r="F595" s="78"/>
      <c r="G595" s="78"/>
      <c r="H595" s="79"/>
      <c r="I595" s="77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</row>
    <row r="596" ht="10.5" customHeight="1">
      <c r="A596" s="76"/>
      <c r="B596" s="76"/>
      <c r="C596" s="76"/>
      <c r="D596" s="77"/>
      <c r="E596" s="78"/>
      <c r="F596" s="78"/>
      <c r="G596" s="78"/>
      <c r="H596" s="79"/>
      <c r="I596" s="77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</row>
    <row r="597" ht="10.5" customHeight="1">
      <c r="A597" s="76"/>
      <c r="B597" s="76"/>
      <c r="C597" s="76"/>
      <c r="D597" s="77"/>
      <c r="E597" s="78"/>
      <c r="F597" s="78"/>
      <c r="G597" s="78"/>
      <c r="H597" s="79"/>
      <c r="I597" s="77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</row>
    <row r="598" ht="10.5" customHeight="1">
      <c r="A598" s="76"/>
      <c r="B598" s="76"/>
      <c r="C598" s="76"/>
      <c r="D598" s="77"/>
      <c r="E598" s="78"/>
      <c r="F598" s="78"/>
      <c r="G598" s="78"/>
      <c r="H598" s="79"/>
      <c r="I598" s="77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</row>
    <row r="599" ht="10.5" customHeight="1">
      <c r="A599" s="76"/>
      <c r="B599" s="76"/>
      <c r="C599" s="76"/>
      <c r="D599" s="77"/>
      <c r="E599" s="78"/>
      <c r="F599" s="78"/>
      <c r="G599" s="78"/>
      <c r="H599" s="79"/>
      <c r="I599" s="77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</row>
    <row r="600" ht="10.5" customHeight="1">
      <c r="A600" s="76"/>
      <c r="B600" s="76"/>
      <c r="C600" s="76"/>
      <c r="D600" s="77"/>
      <c r="E600" s="78"/>
      <c r="F600" s="78"/>
      <c r="G600" s="78"/>
      <c r="H600" s="79"/>
      <c r="I600" s="77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</row>
    <row r="601" ht="10.5" customHeight="1">
      <c r="A601" s="76"/>
      <c r="B601" s="76"/>
      <c r="C601" s="76"/>
      <c r="D601" s="77"/>
      <c r="E601" s="78"/>
      <c r="F601" s="78"/>
      <c r="G601" s="78"/>
      <c r="H601" s="79"/>
      <c r="I601" s="77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</row>
    <row r="602" ht="10.5" customHeight="1">
      <c r="A602" s="76"/>
      <c r="B602" s="76"/>
      <c r="C602" s="76"/>
      <c r="D602" s="77"/>
      <c r="E602" s="78"/>
      <c r="F602" s="78"/>
      <c r="G602" s="78"/>
      <c r="H602" s="79"/>
      <c r="I602" s="77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</row>
    <row r="603" ht="10.5" customHeight="1">
      <c r="A603" s="76"/>
      <c r="B603" s="76"/>
      <c r="C603" s="76"/>
      <c r="D603" s="77"/>
      <c r="E603" s="78"/>
      <c r="F603" s="78"/>
      <c r="G603" s="78"/>
      <c r="H603" s="79"/>
      <c r="I603" s="77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</row>
    <row r="604" ht="10.5" customHeight="1">
      <c r="A604" s="76"/>
      <c r="B604" s="76"/>
      <c r="C604" s="76"/>
      <c r="D604" s="77"/>
      <c r="E604" s="78"/>
      <c r="F604" s="78"/>
      <c r="G604" s="78"/>
      <c r="H604" s="79"/>
      <c r="I604" s="77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</row>
    <row r="605" ht="10.5" customHeight="1">
      <c r="A605" s="76"/>
      <c r="B605" s="76"/>
      <c r="C605" s="76"/>
      <c r="D605" s="77"/>
      <c r="E605" s="78"/>
      <c r="F605" s="78"/>
      <c r="G605" s="78"/>
      <c r="H605" s="79"/>
      <c r="I605" s="77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</row>
    <row r="606" ht="10.5" customHeight="1">
      <c r="A606" s="76"/>
      <c r="B606" s="76"/>
      <c r="C606" s="76"/>
      <c r="D606" s="77"/>
      <c r="E606" s="78"/>
      <c r="F606" s="78"/>
      <c r="G606" s="78"/>
      <c r="H606" s="79"/>
      <c r="I606" s="77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</row>
    <row r="607" ht="10.5" customHeight="1">
      <c r="A607" s="76"/>
      <c r="B607" s="76"/>
      <c r="C607" s="76"/>
      <c r="D607" s="77"/>
      <c r="E607" s="78"/>
      <c r="F607" s="78"/>
      <c r="G607" s="78"/>
      <c r="H607" s="79"/>
      <c r="I607" s="77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</row>
    <row r="608" ht="10.5" customHeight="1">
      <c r="A608" s="76"/>
      <c r="B608" s="76"/>
      <c r="C608" s="76"/>
      <c r="D608" s="77"/>
      <c r="E608" s="78"/>
      <c r="F608" s="78"/>
      <c r="G608" s="78"/>
      <c r="H608" s="79"/>
      <c r="I608" s="77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</row>
    <row r="609" ht="10.5" customHeight="1">
      <c r="A609" s="76"/>
      <c r="B609" s="76"/>
      <c r="C609" s="76"/>
      <c r="D609" s="77"/>
      <c r="E609" s="78"/>
      <c r="F609" s="78"/>
      <c r="G609" s="78"/>
      <c r="H609" s="79"/>
      <c r="I609" s="77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</row>
    <row r="610" ht="10.5" customHeight="1">
      <c r="A610" s="76"/>
      <c r="B610" s="76"/>
      <c r="C610" s="76"/>
      <c r="D610" s="77"/>
      <c r="E610" s="78"/>
      <c r="F610" s="78"/>
      <c r="G610" s="78"/>
      <c r="H610" s="79"/>
      <c r="I610" s="77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</row>
    <row r="611" ht="10.5" customHeight="1">
      <c r="A611" s="76"/>
      <c r="B611" s="76"/>
      <c r="C611" s="76"/>
      <c r="D611" s="77"/>
      <c r="E611" s="78"/>
      <c r="F611" s="78"/>
      <c r="G611" s="78"/>
      <c r="H611" s="79"/>
      <c r="I611" s="77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</row>
    <row r="612" ht="10.5" customHeight="1">
      <c r="A612" s="76"/>
      <c r="B612" s="76"/>
      <c r="C612" s="76"/>
      <c r="D612" s="77"/>
      <c r="E612" s="78"/>
      <c r="F612" s="78"/>
      <c r="G612" s="78"/>
      <c r="H612" s="79"/>
      <c r="I612" s="77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</row>
    <row r="613" ht="10.5" customHeight="1">
      <c r="A613" s="76"/>
      <c r="B613" s="76"/>
      <c r="C613" s="76"/>
      <c r="D613" s="77"/>
      <c r="E613" s="78"/>
      <c r="F613" s="78"/>
      <c r="G613" s="78"/>
      <c r="H613" s="79"/>
      <c r="I613" s="77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</row>
    <row r="614" ht="10.5" customHeight="1">
      <c r="A614" s="76"/>
      <c r="B614" s="76"/>
      <c r="C614" s="76"/>
      <c r="D614" s="77"/>
      <c r="E614" s="78"/>
      <c r="F614" s="78"/>
      <c r="G614" s="78"/>
      <c r="H614" s="79"/>
      <c r="I614" s="77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</row>
    <row r="615" ht="10.5" customHeight="1">
      <c r="A615" s="76"/>
      <c r="B615" s="76"/>
      <c r="C615" s="76"/>
      <c r="D615" s="77"/>
      <c r="E615" s="78"/>
      <c r="F615" s="78"/>
      <c r="G615" s="78"/>
      <c r="H615" s="79"/>
      <c r="I615" s="77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</row>
    <row r="616" ht="10.5" customHeight="1">
      <c r="A616" s="76"/>
      <c r="B616" s="76"/>
      <c r="C616" s="76"/>
      <c r="D616" s="77"/>
      <c r="E616" s="78"/>
      <c r="F616" s="78"/>
      <c r="G616" s="78"/>
      <c r="H616" s="79"/>
      <c r="I616" s="77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</row>
    <row r="617" ht="10.5" customHeight="1">
      <c r="A617" s="76"/>
      <c r="B617" s="76"/>
      <c r="C617" s="76"/>
      <c r="D617" s="77"/>
      <c r="E617" s="78"/>
      <c r="F617" s="78"/>
      <c r="G617" s="78"/>
      <c r="H617" s="79"/>
      <c r="I617" s="77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</row>
    <row r="618" ht="10.5" customHeight="1">
      <c r="A618" s="76"/>
      <c r="B618" s="76"/>
      <c r="C618" s="76"/>
      <c r="D618" s="77"/>
      <c r="E618" s="78"/>
      <c r="F618" s="78"/>
      <c r="G618" s="78"/>
      <c r="H618" s="79"/>
      <c r="I618" s="77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</row>
    <row r="619" ht="10.5" customHeight="1">
      <c r="A619" s="76"/>
      <c r="B619" s="76"/>
      <c r="C619" s="76"/>
      <c r="D619" s="77"/>
      <c r="E619" s="78"/>
      <c r="F619" s="78"/>
      <c r="G619" s="78"/>
      <c r="H619" s="79"/>
      <c r="I619" s="77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</row>
    <row r="620" ht="10.5" customHeight="1">
      <c r="A620" s="76"/>
      <c r="B620" s="76"/>
      <c r="C620" s="76"/>
      <c r="D620" s="77"/>
      <c r="E620" s="78"/>
      <c r="F620" s="78"/>
      <c r="G620" s="78"/>
      <c r="H620" s="79"/>
      <c r="I620" s="77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</row>
    <row r="621" ht="10.5" customHeight="1">
      <c r="A621" s="76"/>
      <c r="B621" s="76"/>
      <c r="C621" s="76"/>
      <c r="D621" s="77"/>
      <c r="E621" s="78"/>
      <c r="F621" s="78"/>
      <c r="G621" s="78"/>
      <c r="H621" s="79"/>
      <c r="I621" s="77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</row>
    <row r="622" ht="10.5" customHeight="1">
      <c r="A622" s="76"/>
      <c r="B622" s="76"/>
      <c r="C622" s="76"/>
      <c r="D622" s="77"/>
      <c r="E622" s="78"/>
      <c r="F622" s="78"/>
      <c r="G622" s="78"/>
      <c r="H622" s="79"/>
      <c r="I622" s="77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</row>
    <row r="623" ht="10.5" customHeight="1">
      <c r="A623" s="76"/>
      <c r="B623" s="76"/>
      <c r="C623" s="76"/>
      <c r="D623" s="77"/>
      <c r="E623" s="78"/>
      <c r="F623" s="78"/>
      <c r="G623" s="78"/>
      <c r="H623" s="79"/>
      <c r="I623" s="77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</row>
    <row r="624" ht="10.5" customHeight="1">
      <c r="A624" s="76"/>
      <c r="B624" s="76"/>
      <c r="C624" s="76"/>
      <c r="D624" s="77"/>
      <c r="E624" s="78"/>
      <c r="F624" s="78"/>
      <c r="G624" s="78"/>
      <c r="H624" s="79"/>
      <c r="I624" s="77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</row>
    <row r="625" ht="10.5" customHeight="1">
      <c r="A625" s="76"/>
      <c r="B625" s="76"/>
      <c r="C625" s="76"/>
      <c r="D625" s="77"/>
      <c r="E625" s="78"/>
      <c r="F625" s="78"/>
      <c r="G625" s="78"/>
      <c r="H625" s="79"/>
      <c r="I625" s="77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</row>
    <row r="626" ht="10.5" customHeight="1">
      <c r="A626" s="76"/>
      <c r="B626" s="76"/>
      <c r="C626" s="76"/>
      <c r="D626" s="77"/>
      <c r="E626" s="78"/>
      <c r="F626" s="78"/>
      <c r="G626" s="78"/>
      <c r="H626" s="79"/>
      <c r="I626" s="77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</row>
    <row r="627" ht="10.5" customHeight="1">
      <c r="A627" s="76"/>
      <c r="B627" s="76"/>
      <c r="C627" s="76"/>
      <c r="D627" s="77"/>
      <c r="E627" s="78"/>
      <c r="F627" s="78"/>
      <c r="G627" s="78"/>
      <c r="H627" s="79"/>
      <c r="I627" s="77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</row>
    <row r="628" ht="10.5" customHeight="1">
      <c r="A628" s="76"/>
      <c r="B628" s="76"/>
      <c r="C628" s="76"/>
      <c r="D628" s="77"/>
      <c r="E628" s="78"/>
      <c r="F628" s="78"/>
      <c r="G628" s="78"/>
      <c r="H628" s="79"/>
      <c r="I628" s="77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</row>
    <row r="629" ht="10.5" customHeight="1">
      <c r="A629" s="76"/>
      <c r="B629" s="76"/>
      <c r="C629" s="76"/>
      <c r="D629" s="77"/>
      <c r="E629" s="78"/>
      <c r="F629" s="78"/>
      <c r="G629" s="78"/>
      <c r="H629" s="79"/>
      <c r="I629" s="77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</row>
    <row r="630" ht="10.5" customHeight="1">
      <c r="A630" s="76"/>
      <c r="B630" s="76"/>
      <c r="C630" s="76"/>
      <c r="D630" s="77"/>
      <c r="E630" s="78"/>
      <c r="F630" s="78"/>
      <c r="G630" s="78"/>
      <c r="H630" s="79"/>
      <c r="I630" s="77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</row>
    <row r="631" ht="10.5" customHeight="1">
      <c r="A631" s="76"/>
      <c r="B631" s="76"/>
      <c r="C631" s="76"/>
      <c r="D631" s="77"/>
      <c r="E631" s="78"/>
      <c r="F631" s="78"/>
      <c r="G631" s="78"/>
      <c r="H631" s="79"/>
      <c r="I631" s="77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</row>
    <row r="632" ht="10.5" customHeight="1">
      <c r="A632" s="76"/>
      <c r="B632" s="76"/>
      <c r="C632" s="76"/>
      <c r="D632" s="77"/>
      <c r="E632" s="78"/>
      <c r="F632" s="78"/>
      <c r="G632" s="78"/>
      <c r="H632" s="79"/>
      <c r="I632" s="77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</row>
    <row r="633" ht="10.5" customHeight="1">
      <c r="A633" s="76"/>
      <c r="B633" s="76"/>
      <c r="C633" s="76"/>
      <c r="D633" s="77"/>
      <c r="E633" s="78"/>
      <c r="F633" s="78"/>
      <c r="G633" s="78"/>
      <c r="H633" s="79"/>
      <c r="I633" s="77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</row>
    <row r="634" ht="10.5" customHeight="1">
      <c r="A634" s="76"/>
      <c r="B634" s="76"/>
      <c r="C634" s="76"/>
      <c r="D634" s="77"/>
      <c r="E634" s="78"/>
      <c r="F634" s="78"/>
      <c r="G634" s="78"/>
      <c r="H634" s="79"/>
      <c r="I634" s="77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</row>
    <row r="635" ht="10.5" customHeight="1">
      <c r="A635" s="76"/>
      <c r="B635" s="76"/>
      <c r="C635" s="76"/>
      <c r="D635" s="77"/>
      <c r="E635" s="78"/>
      <c r="F635" s="78"/>
      <c r="G635" s="78"/>
      <c r="H635" s="79"/>
      <c r="I635" s="77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</row>
    <row r="636" ht="10.5" customHeight="1">
      <c r="A636" s="76"/>
      <c r="B636" s="76"/>
      <c r="C636" s="76"/>
      <c r="D636" s="77"/>
      <c r="E636" s="78"/>
      <c r="F636" s="78"/>
      <c r="G636" s="78"/>
      <c r="H636" s="79"/>
      <c r="I636" s="77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</row>
    <row r="637" ht="10.5" customHeight="1">
      <c r="A637" s="76"/>
      <c r="B637" s="76"/>
      <c r="C637" s="76"/>
      <c r="D637" s="77"/>
      <c r="E637" s="78"/>
      <c r="F637" s="78"/>
      <c r="G637" s="78"/>
      <c r="H637" s="79"/>
      <c r="I637" s="77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</row>
    <row r="638" ht="10.5" customHeight="1">
      <c r="A638" s="76"/>
      <c r="B638" s="76"/>
      <c r="C638" s="76"/>
      <c r="D638" s="77"/>
      <c r="E638" s="78"/>
      <c r="F638" s="78"/>
      <c r="G638" s="78"/>
      <c r="H638" s="79"/>
      <c r="I638" s="77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</row>
    <row r="639" ht="10.5" customHeight="1">
      <c r="A639" s="76"/>
      <c r="B639" s="76"/>
      <c r="C639" s="76"/>
      <c r="D639" s="77"/>
      <c r="E639" s="78"/>
      <c r="F639" s="78"/>
      <c r="G639" s="78"/>
      <c r="H639" s="79"/>
      <c r="I639" s="77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</row>
    <row r="640" ht="10.5" customHeight="1">
      <c r="A640" s="76"/>
      <c r="B640" s="76"/>
      <c r="C640" s="76"/>
      <c r="D640" s="77"/>
      <c r="E640" s="78"/>
      <c r="F640" s="78"/>
      <c r="G640" s="78"/>
      <c r="H640" s="79"/>
      <c r="I640" s="77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</row>
    <row r="641" ht="10.5" customHeight="1">
      <c r="A641" s="76"/>
      <c r="B641" s="76"/>
      <c r="C641" s="76"/>
      <c r="D641" s="77"/>
      <c r="E641" s="78"/>
      <c r="F641" s="78"/>
      <c r="G641" s="78"/>
      <c r="H641" s="79"/>
      <c r="I641" s="77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</row>
    <row r="642" ht="10.5" customHeight="1">
      <c r="A642" s="76"/>
      <c r="B642" s="76"/>
      <c r="C642" s="76"/>
      <c r="D642" s="77"/>
      <c r="E642" s="78"/>
      <c r="F642" s="78"/>
      <c r="G642" s="78"/>
      <c r="H642" s="79"/>
      <c r="I642" s="77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</row>
    <row r="643" ht="10.5" customHeight="1">
      <c r="A643" s="76"/>
      <c r="B643" s="76"/>
      <c r="C643" s="76"/>
      <c r="D643" s="77"/>
      <c r="E643" s="78"/>
      <c r="F643" s="78"/>
      <c r="G643" s="78"/>
      <c r="H643" s="79"/>
      <c r="I643" s="77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</row>
    <row r="644" ht="10.5" customHeight="1">
      <c r="A644" s="76"/>
      <c r="B644" s="76"/>
      <c r="C644" s="76"/>
      <c r="D644" s="77"/>
      <c r="E644" s="78"/>
      <c r="F644" s="78"/>
      <c r="G644" s="78"/>
      <c r="H644" s="79"/>
      <c r="I644" s="77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</row>
    <row r="645" ht="10.5" customHeight="1">
      <c r="A645" s="76"/>
      <c r="B645" s="76"/>
      <c r="C645" s="76"/>
      <c r="D645" s="77"/>
      <c r="E645" s="78"/>
      <c r="F645" s="78"/>
      <c r="G645" s="78"/>
      <c r="H645" s="79"/>
      <c r="I645" s="77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</row>
    <row r="646" ht="10.5" customHeight="1">
      <c r="A646" s="76"/>
      <c r="B646" s="76"/>
      <c r="C646" s="76"/>
      <c r="D646" s="77"/>
      <c r="E646" s="78"/>
      <c r="F646" s="78"/>
      <c r="G646" s="78"/>
      <c r="H646" s="79"/>
      <c r="I646" s="77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</row>
    <row r="647" ht="10.5" customHeight="1">
      <c r="A647" s="76"/>
      <c r="B647" s="76"/>
      <c r="C647" s="76"/>
      <c r="D647" s="77"/>
      <c r="E647" s="78"/>
      <c r="F647" s="78"/>
      <c r="G647" s="78"/>
      <c r="H647" s="79"/>
      <c r="I647" s="77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</row>
    <row r="648" ht="10.5" customHeight="1">
      <c r="A648" s="76"/>
      <c r="B648" s="76"/>
      <c r="C648" s="76"/>
      <c r="D648" s="77"/>
      <c r="E648" s="78"/>
      <c r="F648" s="78"/>
      <c r="G648" s="78"/>
      <c r="H648" s="79"/>
      <c r="I648" s="77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</row>
    <row r="649" ht="10.5" customHeight="1">
      <c r="A649" s="76"/>
      <c r="B649" s="76"/>
      <c r="C649" s="76"/>
      <c r="D649" s="77"/>
      <c r="E649" s="78"/>
      <c r="F649" s="78"/>
      <c r="G649" s="78"/>
      <c r="H649" s="79"/>
      <c r="I649" s="77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</row>
    <row r="650" ht="10.5" customHeight="1">
      <c r="A650" s="76"/>
      <c r="B650" s="76"/>
      <c r="C650" s="76"/>
      <c r="D650" s="77"/>
      <c r="E650" s="78"/>
      <c r="F650" s="78"/>
      <c r="G650" s="78"/>
      <c r="H650" s="79"/>
      <c r="I650" s="77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</row>
    <row r="651" ht="10.5" customHeight="1">
      <c r="A651" s="76"/>
      <c r="B651" s="76"/>
      <c r="C651" s="76"/>
      <c r="D651" s="77"/>
      <c r="E651" s="78"/>
      <c r="F651" s="78"/>
      <c r="G651" s="78"/>
      <c r="H651" s="79"/>
      <c r="I651" s="77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</row>
    <row r="652" ht="10.5" customHeight="1">
      <c r="A652" s="76"/>
      <c r="B652" s="76"/>
      <c r="C652" s="76"/>
      <c r="D652" s="77"/>
      <c r="E652" s="78"/>
      <c r="F652" s="78"/>
      <c r="G652" s="78"/>
      <c r="H652" s="79"/>
      <c r="I652" s="77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</row>
    <row r="653" ht="10.5" customHeight="1">
      <c r="A653" s="76"/>
      <c r="B653" s="76"/>
      <c r="C653" s="76"/>
      <c r="D653" s="77"/>
      <c r="E653" s="78"/>
      <c r="F653" s="78"/>
      <c r="G653" s="78"/>
      <c r="H653" s="79"/>
      <c r="I653" s="77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</row>
    <row r="654" ht="10.5" customHeight="1">
      <c r="A654" s="76"/>
      <c r="B654" s="76"/>
      <c r="C654" s="76"/>
      <c r="D654" s="77"/>
      <c r="E654" s="78"/>
      <c r="F654" s="78"/>
      <c r="G654" s="78"/>
      <c r="H654" s="79"/>
      <c r="I654" s="77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</row>
    <row r="655" ht="10.5" customHeight="1">
      <c r="A655" s="76"/>
      <c r="B655" s="76"/>
      <c r="C655" s="76"/>
      <c r="D655" s="77"/>
      <c r="E655" s="78"/>
      <c r="F655" s="78"/>
      <c r="G655" s="78"/>
      <c r="H655" s="79"/>
      <c r="I655" s="77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</row>
    <row r="656" ht="10.5" customHeight="1">
      <c r="A656" s="76"/>
      <c r="B656" s="76"/>
      <c r="C656" s="76"/>
      <c r="D656" s="77"/>
      <c r="E656" s="78"/>
      <c r="F656" s="78"/>
      <c r="G656" s="78"/>
      <c r="H656" s="79"/>
      <c r="I656" s="77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</row>
    <row r="657" ht="10.5" customHeight="1">
      <c r="A657" s="76"/>
      <c r="B657" s="76"/>
      <c r="C657" s="76"/>
      <c r="D657" s="77"/>
      <c r="E657" s="78"/>
      <c r="F657" s="78"/>
      <c r="G657" s="78"/>
      <c r="H657" s="79"/>
      <c r="I657" s="77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</row>
    <row r="658" ht="10.5" customHeight="1">
      <c r="A658" s="76"/>
      <c r="B658" s="76"/>
      <c r="C658" s="76"/>
      <c r="D658" s="77"/>
      <c r="E658" s="78"/>
      <c r="F658" s="78"/>
      <c r="G658" s="78"/>
      <c r="H658" s="79"/>
      <c r="I658" s="77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</row>
    <row r="659" ht="10.5" customHeight="1">
      <c r="A659" s="76"/>
      <c r="B659" s="76"/>
      <c r="C659" s="76"/>
      <c r="D659" s="77"/>
      <c r="E659" s="78"/>
      <c r="F659" s="78"/>
      <c r="G659" s="78"/>
      <c r="H659" s="79"/>
      <c r="I659" s="77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</row>
    <row r="660" ht="10.5" customHeight="1">
      <c r="A660" s="76"/>
      <c r="B660" s="76"/>
      <c r="C660" s="76"/>
      <c r="D660" s="77"/>
      <c r="E660" s="78"/>
      <c r="F660" s="78"/>
      <c r="G660" s="78"/>
      <c r="H660" s="79"/>
      <c r="I660" s="77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</row>
    <row r="661" ht="10.5" customHeight="1">
      <c r="A661" s="76"/>
      <c r="B661" s="76"/>
      <c r="C661" s="76"/>
      <c r="D661" s="77"/>
      <c r="E661" s="78"/>
      <c r="F661" s="78"/>
      <c r="G661" s="78"/>
      <c r="H661" s="79"/>
      <c r="I661" s="77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</row>
    <row r="662" ht="10.5" customHeight="1">
      <c r="A662" s="76"/>
      <c r="B662" s="76"/>
      <c r="C662" s="76"/>
      <c r="D662" s="77"/>
      <c r="E662" s="78"/>
      <c r="F662" s="78"/>
      <c r="G662" s="78"/>
      <c r="H662" s="79"/>
      <c r="I662" s="77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</row>
    <row r="663" ht="10.5" customHeight="1">
      <c r="A663" s="76"/>
      <c r="B663" s="76"/>
      <c r="C663" s="76"/>
      <c r="D663" s="77"/>
      <c r="E663" s="78"/>
      <c r="F663" s="78"/>
      <c r="G663" s="78"/>
      <c r="H663" s="79"/>
      <c r="I663" s="77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</row>
    <row r="664" ht="10.5" customHeight="1">
      <c r="A664" s="76"/>
      <c r="B664" s="76"/>
      <c r="C664" s="76"/>
      <c r="D664" s="77"/>
      <c r="E664" s="78"/>
      <c r="F664" s="78"/>
      <c r="G664" s="78"/>
      <c r="H664" s="79"/>
      <c r="I664" s="77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</row>
    <row r="665" ht="10.5" customHeight="1">
      <c r="A665" s="76"/>
      <c r="B665" s="76"/>
      <c r="C665" s="76"/>
      <c r="D665" s="77"/>
      <c r="E665" s="78"/>
      <c r="F665" s="78"/>
      <c r="G665" s="78"/>
      <c r="H665" s="79"/>
      <c r="I665" s="77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</row>
    <row r="666" ht="10.5" customHeight="1">
      <c r="A666" s="76"/>
      <c r="B666" s="76"/>
      <c r="C666" s="76"/>
      <c r="D666" s="77"/>
      <c r="E666" s="78"/>
      <c r="F666" s="78"/>
      <c r="G666" s="78"/>
      <c r="H666" s="79"/>
      <c r="I666" s="77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</row>
    <row r="667" ht="10.5" customHeight="1">
      <c r="A667" s="76"/>
      <c r="B667" s="76"/>
      <c r="C667" s="76"/>
      <c r="D667" s="77"/>
      <c r="E667" s="78"/>
      <c r="F667" s="78"/>
      <c r="G667" s="78"/>
      <c r="H667" s="79"/>
      <c r="I667" s="77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</row>
    <row r="668" ht="10.5" customHeight="1">
      <c r="A668" s="76"/>
      <c r="B668" s="76"/>
      <c r="C668" s="76"/>
      <c r="D668" s="77"/>
      <c r="E668" s="78"/>
      <c r="F668" s="78"/>
      <c r="G668" s="78"/>
      <c r="H668" s="79"/>
      <c r="I668" s="77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</row>
    <row r="669" ht="10.5" customHeight="1">
      <c r="A669" s="76"/>
      <c r="B669" s="76"/>
      <c r="C669" s="76"/>
      <c r="D669" s="77"/>
      <c r="E669" s="78"/>
      <c r="F669" s="78"/>
      <c r="G669" s="78"/>
      <c r="H669" s="79"/>
      <c r="I669" s="77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</row>
    <row r="670" ht="10.5" customHeight="1">
      <c r="A670" s="76"/>
      <c r="B670" s="76"/>
      <c r="C670" s="76"/>
      <c r="D670" s="77"/>
      <c r="E670" s="78"/>
      <c r="F670" s="78"/>
      <c r="G670" s="78"/>
      <c r="H670" s="79"/>
      <c r="I670" s="77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</row>
    <row r="671" ht="10.5" customHeight="1">
      <c r="A671" s="76"/>
      <c r="B671" s="76"/>
      <c r="C671" s="76"/>
      <c r="D671" s="77"/>
      <c r="E671" s="78"/>
      <c r="F671" s="78"/>
      <c r="G671" s="78"/>
      <c r="H671" s="79"/>
      <c r="I671" s="77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</row>
    <row r="672" ht="10.5" customHeight="1">
      <c r="A672" s="76"/>
      <c r="B672" s="76"/>
      <c r="C672" s="76"/>
      <c r="D672" s="77"/>
      <c r="E672" s="78"/>
      <c r="F672" s="78"/>
      <c r="G672" s="78"/>
      <c r="H672" s="79"/>
      <c r="I672" s="77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</row>
    <row r="673" ht="10.5" customHeight="1">
      <c r="A673" s="76"/>
      <c r="B673" s="76"/>
      <c r="C673" s="76"/>
      <c r="D673" s="77"/>
      <c r="E673" s="78"/>
      <c r="F673" s="78"/>
      <c r="G673" s="78"/>
      <c r="H673" s="79"/>
      <c r="I673" s="77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</row>
    <row r="674" ht="10.5" customHeight="1">
      <c r="A674" s="76"/>
      <c r="B674" s="76"/>
      <c r="C674" s="76"/>
      <c r="D674" s="77"/>
      <c r="E674" s="78"/>
      <c r="F674" s="78"/>
      <c r="G674" s="78"/>
      <c r="H674" s="79"/>
      <c r="I674" s="77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</row>
    <row r="675" ht="10.5" customHeight="1">
      <c r="A675" s="76"/>
      <c r="B675" s="76"/>
      <c r="C675" s="76"/>
      <c r="D675" s="77"/>
      <c r="E675" s="78"/>
      <c r="F675" s="78"/>
      <c r="G675" s="78"/>
      <c r="H675" s="79"/>
      <c r="I675" s="77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</row>
    <row r="676" ht="10.5" customHeight="1">
      <c r="A676" s="76"/>
      <c r="B676" s="76"/>
      <c r="C676" s="76"/>
      <c r="D676" s="77"/>
      <c r="E676" s="78"/>
      <c r="F676" s="78"/>
      <c r="G676" s="78"/>
      <c r="H676" s="79"/>
      <c r="I676" s="77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</row>
    <row r="677" ht="10.5" customHeight="1">
      <c r="A677" s="76"/>
      <c r="B677" s="76"/>
      <c r="C677" s="76"/>
      <c r="D677" s="77"/>
      <c r="E677" s="78"/>
      <c r="F677" s="78"/>
      <c r="G677" s="78"/>
      <c r="H677" s="79"/>
      <c r="I677" s="77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</row>
    <row r="678" ht="10.5" customHeight="1">
      <c r="A678" s="76"/>
      <c r="B678" s="76"/>
      <c r="C678" s="76"/>
      <c r="D678" s="77"/>
      <c r="E678" s="78"/>
      <c r="F678" s="78"/>
      <c r="G678" s="78"/>
      <c r="H678" s="79"/>
      <c r="I678" s="77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</row>
    <row r="679" ht="10.5" customHeight="1">
      <c r="A679" s="76"/>
      <c r="B679" s="76"/>
      <c r="C679" s="76"/>
      <c r="D679" s="77"/>
      <c r="E679" s="78"/>
      <c r="F679" s="78"/>
      <c r="G679" s="78"/>
      <c r="H679" s="79"/>
      <c r="I679" s="77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</row>
    <row r="680" ht="10.5" customHeight="1">
      <c r="A680" s="76"/>
      <c r="B680" s="76"/>
      <c r="C680" s="76"/>
      <c r="D680" s="77"/>
      <c r="E680" s="78"/>
      <c r="F680" s="78"/>
      <c r="G680" s="78"/>
      <c r="H680" s="79"/>
      <c r="I680" s="77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</row>
    <row r="681" ht="10.5" customHeight="1">
      <c r="A681" s="76"/>
      <c r="B681" s="76"/>
      <c r="C681" s="76"/>
      <c r="D681" s="77"/>
      <c r="E681" s="78"/>
      <c r="F681" s="78"/>
      <c r="G681" s="78"/>
      <c r="H681" s="79"/>
      <c r="I681" s="77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</row>
    <row r="682" ht="10.5" customHeight="1">
      <c r="A682" s="76"/>
      <c r="B682" s="76"/>
      <c r="C682" s="76"/>
      <c r="D682" s="77"/>
      <c r="E682" s="78"/>
      <c r="F682" s="78"/>
      <c r="G682" s="78"/>
      <c r="H682" s="79"/>
      <c r="I682" s="77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</row>
    <row r="683" ht="10.5" customHeight="1">
      <c r="A683" s="76"/>
      <c r="B683" s="76"/>
      <c r="C683" s="76"/>
      <c r="D683" s="77"/>
      <c r="E683" s="78"/>
      <c r="F683" s="78"/>
      <c r="G683" s="78"/>
      <c r="H683" s="79"/>
      <c r="I683" s="77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</row>
    <row r="684" ht="10.5" customHeight="1">
      <c r="A684" s="76"/>
      <c r="B684" s="76"/>
      <c r="C684" s="76"/>
      <c r="D684" s="77"/>
      <c r="E684" s="78"/>
      <c r="F684" s="78"/>
      <c r="G684" s="78"/>
      <c r="H684" s="79"/>
      <c r="I684" s="77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</row>
    <row r="685" ht="10.5" customHeight="1">
      <c r="A685" s="76"/>
      <c r="B685" s="76"/>
      <c r="C685" s="76"/>
      <c r="D685" s="77"/>
      <c r="E685" s="78"/>
      <c r="F685" s="78"/>
      <c r="G685" s="78"/>
      <c r="H685" s="79"/>
      <c r="I685" s="77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</row>
    <row r="686" ht="10.5" customHeight="1">
      <c r="A686" s="76"/>
      <c r="B686" s="76"/>
      <c r="C686" s="76"/>
      <c r="D686" s="77"/>
      <c r="E686" s="78"/>
      <c r="F686" s="78"/>
      <c r="G686" s="78"/>
      <c r="H686" s="79"/>
      <c r="I686" s="77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</row>
    <row r="687" ht="10.5" customHeight="1">
      <c r="A687" s="76"/>
      <c r="B687" s="76"/>
      <c r="C687" s="76"/>
      <c r="D687" s="77"/>
      <c r="E687" s="78"/>
      <c r="F687" s="78"/>
      <c r="G687" s="78"/>
      <c r="H687" s="79"/>
      <c r="I687" s="77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</row>
    <row r="688" ht="10.5" customHeight="1">
      <c r="A688" s="76"/>
      <c r="B688" s="76"/>
      <c r="C688" s="76"/>
      <c r="D688" s="77"/>
      <c r="E688" s="78"/>
      <c r="F688" s="78"/>
      <c r="G688" s="78"/>
      <c r="H688" s="79"/>
      <c r="I688" s="77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</row>
    <row r="689" ht="10.5" customHeight="1">
      <c r="A689" s="76"/>
      <c r="B689" s="76"/>
      <c r="C689" s="76"/>
      <c r="D689" s="77"/>
      <c r="E689" s="78"/>
      <c r="F689" s="78"/>
      <c r="G689" s="78"/>
      <c r="H689" s="79"/>
      <c r="I689" s="77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</row>
    <row r="690" ht="10.5" customHeight="1">
      <c r="A690" s="76"/>
      <c r="B690" s="76"/>
      <c r="C690" s="76"/>
      <c r="D690" s="77"/>
      <c r="E690" s="78"/>
      <c r="F690" s="78"/>
      <c r="G690" s="78"/>
      <c r="H690" s="79"/>
      <c r="I690" s="77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</row>
    <row r="691" ht="10.5" customHeight="1">
      <c r="A691" s="76"/>
      <c r="B691" s="76"/>
      <c r="C691" s="76"/>
      <c r="D691" s="77"/>
      <c r="E691" s="78"/>
      <c r="F691" s="78"/>
      <c r="G691" s="78"/>
      <c r="H691" s="79"/>
      <c r="I691" s="77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</row>
    <row r="692" ht="10.5" customHeight="1">
      <c r="A692" s="76"/>
      <c r="B692" s="76"/>
      <c r="C692" s="76"/>
      <c r="D692" s="77"/>
      <c r="E692" s="78"/>
      <c r="F692" s="78"/>
      <c r="G692" s="78"/>
      <c r="H692" s="79"/>
      <c r="I692" s="77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</row>
    <row r="693" ht="10.5" customHeight="1">
      <c r="A693" s="76"/>
      <c r="B693" s="76"/>
      <c r="C693" s="76"/>
      <c r="D693" s="77"/>
      <c r="E693" s="78"/>
      <c r="F693" s="78"/>
      <c r="G693" s="78"/>
      <c r="H693" s="79"/>
      <c r="I693" s="77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</row>
    <row r="694" ht="10.5" customHeight="1">
      <c r="A694" s="76"/>
      <c r="B694" s="76"/>
      <c r="C694" s="76"/>
      <c r="D694" s="77"/>
      <c r="E694" s="78"/>
      <c r="F694" s="78"/>
      <c r="G694" s="78"/>
      <c r="H694" s="79"/>
      <c r="I694" s="77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</row>
    <row r="695" ht="10.5" customHeight="1">
      <c r="A695" s="76"/>
      <c r="B695" s="76"/>
      <c r="C695" s="76"/>
      <c r="D695" s="77"/>
      <c r="E695" s="78"/>
      <c r="F695" s="78"/>
      <c r="G695" s="78"/>
      <c r="H695" s="79"/>
      <c r="I695" s="77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</row>
    <row r="696" ht="10.5" customHeight="1">
      <c r="A696" s="76"/>
      <c r="B696" s="76"/>
      <c r="C696" s="76"/>
      <c r="D696" s="77"/>
      <c r="E696" s="78"/>
      <c r="F696" s="78"/>
      <c r="G696" s="78"/>
      <c r="H696" s="79"/>
      <c r="I696" s="77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</row>
    <row r="697" ht="10.5" customHeight="1">
      <c r="A697" s="76"/>
      <c r="B697" s="76"/>
      <c r="C697" s="76"/>
      <c r="D697" s="77"/>
      <c r="E697" s="78"/>
      <c r="F697" s="78"/>
      <c r="G697" s="78"/>
      <c r="H697" s="79"/>
      <c r="I697" s="77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</row>
    <row r="698" ht="10.5" customHeight="1">
      <c r="A698" s="76"/>
      <c r="B698" s="76"/>
      <c r="C698" s="76"/>
      <c r="D698" s="77"/>
      <c r="E698" s="78"/>
      <c r="F698" s="78"/>
      <c r="G698" s="78"/>
      <c r="H698" s="79"/>
      <c r="I698" s="77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</row>
    <row r="699" ht="10.5" customHeight="1">
      <c r="A699" s="76"/>
      <c r="B699" s="76"/>
      <c r="C699" s="76"/>
      <c r="D699" s="77"/>
      <c r="E699" s="78"/>
      <c r="F699" s="78"/>
      <c r="G699" s="78"/>
      <c r="H699" s="79"/>
      <c r="I699" s="77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</row>
    <row r="700" ht="10.5" customHeight="1">
      <c r="A700" s="76"/>
      <c r="B700" s="76"/>
      <c r="C700" s="76"/>
      <c r="D700" s="77"/>
      <c r="E700" s="78"/>
      <c r="F700" s="78"/>
      <c r="G700" s="78"/>
      <c r="H700" s="79"/>
      <c r="I700" s="77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</row>
    <row r="701" ht="10.5" customHeight="1">
      <c r="A701" s="76"/>
      <c r="B701" s="76"/>
      <c r="C701" s="76"/>
      <c r="D701" s="77"/>
      <c r="E701" s="78"/>
      <c r="F701" s="78"/>
      <c r="G701" s="78"/>
      <c r="H701" s="79"/>
      <c r="I701" s="77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</row>
    <row r="702" ht="10.5" customHeight="1">
      <c r="A702" s="76"/>
      <c r="B702" s="76"/>
      <c r="C702" s="76"/>
      <c r="D702" s="77"/>
      <c r="E702" s="78"/>
      <c r="F702" s="78"/>
      <c r="G702" s="78"/>
      <c r="H702" s="79"/>
      <c r="I702" s="77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</row>
    <row r="703" ht="10.5" customHeight="1">
      <c r="A703" s="76"/>
      <c r="B703" s="76"/>
      <c r="C703" s="76"/>
      <c r="D703" s="77"/>
      <c r="E703" s="78"/>
      <c r="F703" s="78"/>
      <c r="G703" s="78"/>
      <c r="H703" s="79"/>
      <c r="I703" s="77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</row>
    <row r="704" ht="10.5" customHeight="1">
      <c r="A704" s="76"/>
      <c r="B704" s="76"/>
      <c r="C704" s="76"/>
      <c r="D704" s="77"/>
      <c r="E704" s="78"/>
      <c r="F704" s="78"/>
      <c r="G704" s="78"/>
      <c r="H704" s="79"/>
      <c r="I704" s="77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</row>
    <row r="705" ht="10.5" customHeight="1">
      <c r="A705" s="76"/>
      <c r="B705" s="76"/>
      <c r="C705" s="76"/>
      <c r="D705" s="77"/>
      <c r="E705" s="78"/>
      <c r="F705" s="78"/>
      <c r="G705" s="78"/>
      <c r="H705" s="79"/>
      <c r="I705" s="77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</row>
    <row r="706" ht="10.5" customHeight="1">
      <c r="A706" s="76"/>
      <c r="B706" s="76"/>
      <c r="C706" s="76"/>
      <c r="D706" s="77"/>
      <c r="E706" s="78"/>
      <c r="F706" s="78"/>
      <c r="G706" s="78"/>
      <c r="H706" s="79"/>
      <c r="I706" s="77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</row>
    <row r="707" ht="10.5" customHeight="1">
      <c r="A707" s="76"/>
      <c r="B707" s="76"/>
      <c r="C707" s="76"/>
      <c r="D707" s="77"/>
      <c r="E707" s="78"/>
      <c r="F707" s="78"/>
      <c r="G707" s="78"/>
      <c r="H707" s="79"/>
      <c r="I707" s="77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</row>
    <row r="708" ht="10.5" customHeight="1">
      <c r="A708" s="76"/>
      <c r="B708" s="76"/>
      <c r="C708" s="76"/>
      <c r="D708" s="77"/>
      <c r="E708" s="78"/>
      <c r="F708" s="78"/>
      <c r="G708" s="78"/>
      <c r="H708" s="79"/>
      <c r="I708" s="77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</row>
    <row r="709" ht="10.5" customHeight="1">
      <c r="A709" s="76"/>
      <c r="B709" s="76"/>
      <c r="C709" s="76"/>
      <c r="D709" s="77"/>
      <c r="E709" s="78"/>
      <c r="F709" s="78"/>
      <c r="G709" s="78"/>
      <c r="H709" s="79"/>
      <c r="I709" s="77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</row>
    <row r="710" ht="10.5" customHeight="1">
      <c r="A710" s="76"/>
      <c r="B710" s="76"/>
      <c r="C710" s="76"/>
      <c r="D710" s="77"/>
      <c r="E710" s="78"/>
      <c r="F710" s="78"/>
      <c r="G710" s="78"/>
      <c r="H710" s="79"/>
      <c r="I710" s="77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</row>
    <row r="711" ht="10.5" customHeight="1">
      <c r="A711" s="76"/>
      <c r="B711" s="76"/>
      <c r="C711" s="76"/>
      <c r="D711" s="77"/>
      <c r="E711" s="78"/>
      <c r="F711" s="78"/>
      <c r="G711" s="78"/>
      <c r="H711" s="79"/>
      <c r="I711" s="77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</row>
    <row r="712" ht="10.5" customHeight="1">
      <c r="A712" s="76"/>
      <c r="B712" s="76"/>
      <c r="C712" s="76"/>
      <c r="D712" s="77"/>
      <c r="E712" s="78"/>
      <c r="F712" s="78"/>
      <c r="G712" s="78"/>
      <c r="H712" s="79"/>
      <c r="I712" s="77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</row>
    <row r="713" ht="10.5" customHeight="1">
      <c r="A713" s="76"/>
      <c r="B713" s="76"/>
      <c r="C713" s="76"/>
      <c r="D713" s="77"/>
      <c r="E713" s="78"/>
      <c r="F713" s="78"/>
      <c r="G713" s="78"/>
      <c r="H713" s="79"/>
      <c r="I713" s="77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</row>
    <row r="714" ht="10.5" customHeight="1">
      <c r="A714" s="76"/>
      <c r="B714" s="76"/>
      <c r="C714" s="76"/>
      <c r="D714" s="77"/>
      <c r="E714" s="78"/>
      <c r="F714" s="78"/>
      <c r="G714" s="78"/>
      <c r="H714" s="79"/>
      <c r="I714" s="77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</row>
    <row r="715" ht="10.5" customHeight="1">
      <c r="A715" s="76"/>
      <c r="B715" s="76"/>
      <c r="C715" s="76"/>
      <c r="D715" s="77"/>
      <c r="E715" s="78"/>
      <c r="F715" s="78"/>
      <c r="G715" s="78"/>
      <c r="H715" s="79"/>
      <c r="I715" s="77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</row>
    <row r="716" ht="10.5" customHeight="1">
      <c r="A716" s="76"/>
      <c r="B716" s="76"/>
      <c r="C716" s="76"/>
      <c r="D716" s="77"/>
      <c r="E716" s="78"/>
      <c r="F716" s="78"/>
      <c r="G716" s="78"/>
      <c r="H716" s="79"/>
      <c r="I716" s="77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</row>
    <row r="717" ht="10.5" customHeight="1">
      <c r="A717" s="76"/>
      <c r="B717" s="76"/>
      <c r="C717" s="76"/>
      <c r="D717" s="77"/>
      <c r="E717" s="78"/>
      <c r="F717" s="78"/>
      <c r="G717" s="78"/>
      <c r="H717" s="79"/>
      <c r="I717" s="77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</row>
    <row r="718" ht="10.5" customHeight="1">
      <c r="A718" s="76"/>
      <c r="B718" s="76"/>
      <c r="C718" s="76"/>
      <c r="D718" s="77"/>
      <c r="E718" s="78"/>
      <c r="F718" s="78"/>
      <c r="G718" s="78"/>
      <c r="H718" s="79"/>
      <c r="I718" s="77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</row>
    <row r="719" ht="10.5" customHeight="1">
      <c r="A719" s="76"/>
      <c r="B719" s="76"/>
      <c r="C719" s="76"/>
      <c r="D719" s="77"/>
      <c r="E719" s="78"/>
      <c r="F719" s="78"/>
      <c r="G719" s="78"/>
      <c r="H719" s="79"/>
      <c r="I719" s="77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</row>
    <row r="720" ht="10.5" customHeight="1">
      <c r="A720" s="76"/>
      <c r="B720" s="76"/>
      <c r="C720" s="76"/>
      <c r="D720" s="77"/>
      <c r="E720" s="78"/>
      <c r="F720" s="78"/>
      <c r="G720" s="78"/>
      <c r="H720" s="79"/>
      <c r="I720" s="77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</row>
    <row r="721" ht="10.5" customHeight="1">
      <c r="A721" s="76"/>
      <c r="B721" s="76"/>
      <c r="C721" s="76"/>
      <c r="D721" s="77"/>
      <c r="E721" s="78"/>
      <c r="F721" s="78"/>
      <c r="G721" s="78"/>
      <c r="H721" s="79"/>
      <c r="I721" s="77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</row>
    <row r="722" ht="10.5" customHeight="1">
      <c r="A722" s="76"/>
      <c r="B722" s="76"/>
      <c r="C722" s="76"/>
      <c r="D722" s="77"/>
      <c r="E722" s="78"/>
      <c r="F722" s="78"/>
      <c r="G722" s="78"/>
      <c r="H722" s="79"/>
      <c r="I722" s="77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</row>
    <row r="723" ht="10.5" customHeight="1">
      <c r="A723" s="76"/>
      <c r="B723" s="76"/>
      <c r="C723" s="76"/>
      <c r="D723" s="77"/>
      <c r="E723" s="78"/>
      <c r="F723" s="78"/>
      <c r="G723" s="78"/>
      <c r="H723" s="79"/>
      <c r="I723" s="77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</row>
    <row r="724" ht="10.5" customHeight="1">
      <c r="A724" s="76"/>
      <c r="B724" s="76"/>
      <c r="C724" s="76"/>
      <c r="D724" s="77"/>
      <c r="E724" s="78"/>
      <c r="F724" s="78"/>
      <c r="G724" s="78"/>
      <c r="H724" s="79"/>
      <c r="I724" s="77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</row>
    <row r="725" ht="10.5" customHeight="1">
      <c r="A725" s="76"/>
      <c r="B725" s="76"/>
      <c r="C725" s="76"/>
      <c r="D725" s="77"/>
      <c r="E725" s="78"/>
      <c r="F725" s="78"/>
      <c r="G725" s="78"/>
      <c r="H725" s="79"/>
      <c r="I725" s="77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</row>
    <row r="726" ht="10.5" customHeight="1">
      <c r="A726" s="76"/>
      <c r="B726" s="76"/>
      <c r="C726" s="76"/>
      <c r="D726" s="77"/>
      <c r="E726" s="78"/>
      <c r="F726" s="78"/>
      <c r="G726" s="78"/>
      <c r="H726" s="79"/>
      <c r="I726" s="77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</row>
    <row r="727" ht="10.5" customHeight="1">
      <c r="A727" s="76"/>
      <c r="B727" s="76"/>
      <c r="C727" s="76"/>
      <c r="D727" s="77"/>
      <c r="E727" s="78"/>
      <c r="F727" s="78"/>
      <c r="G727" s="78"/>
      <c r="H727" s="79"/>
      <c r="I727" s="77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</row>
    <row r="728" ht="10.5" customHeight="1">
      <c r="A728" s="76"/>
      <c r="B728" s="76"/>
      <c r="C728" s="76"/>
      <c r="D728" s="77"/>
      <c r="E728" s="78"/>
      <c r="F728" s="78"/>
      <c r="G728" s="78"/>
      <c r="H728" s="79"/>
      <c r="I728" s="77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</row>
    <row r="729" ht="10.5" customHeight="1">
      <c r="A729" s="76"/>
      <c r="B729" s="76"/>
      <c r="C729" s="76"/>
      <c r="D729" s="77"/>
      <c r="E729" s="78"/>
      <c r="F729" s="78"/>
      <c r="G729" s="78"/>
      <c r="H729" s="79"/>
      <c r="I729" s="77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</row>
    <row r="730" ht="10.5" customHeight="1">
      <c r="A730" s="76"/>
      <c r="B730" s="76"/>
      <c r="C730" s="76"/>
      <c r="D730" s="77"/>
      <c r="E730" s="78"/>
      <c r="F730" s="78"/>
      <c r="G730" s="78"/>
      <c r="H730" s="79"/>
      <c r="I730" s="77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</row>
    <row r="731" ht="10.5" customHeight="1">
      <c r="A731" s="76"/>
      <c r="B731" s="76"/>
      <c r="C731" s="76"/>
      <c r="D731" s="77"/>
      <c r="E731" s="78"/>
      <c r="F731" s="78"/>
      <c r="G731" s="78"/>
      <c r="H731" s="79"/>
      <c r="I731" s="77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</row>
    <row r="732" ht="10.5" customHeight="1">
      <c r="A732" s="76"/>
      <c r="B732" s="76"/>
      <c r="C732" s="76"/>
      <c r="D732" s="77"/>
      <c r="E732" s="78"/>
      <c r="F732" s="78"/>
      <c r="G732" s="78"/>
      <c r="H732" s="79"/>
      <c r="I732" s="77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</row>
    <row r="733" ht="10.5" customHeight="1">
      <c r="A733" s="76"/>
      <c r="B733" s="76"/>
      <c r="C733" s="76"/>
      <c r="D733" s="77"/>
      <c r="E733" s="78"/>
      <c r="F733" s="78"/>
      <c r="G733" s="78"/>
      <c r="H733" s="79"/>
      <c r="I733" s="77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</row>
    <row r="734" ht="10.5" customHeight="1">
      <c r="A734" s="76"/>
      <c r="B734" s="76"/>
      <c r="C734" s="76"/>
      <c r="D734" s="77"/>
      <c r="E734" s="78"/>
      <c r="F734" s="78"/>
      <c r="G734" s="78"/>
      <c r="H734" s="79"/>
      <c r="I734" s="77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</row>
    <row r="735" ht="10.5" customHeight="1">
      <c r="A735" s="76"/>
      <c r="B735" s="76"/>
      <c r="C735" s="76"/>
      <c r="D735" s="77"/>
      <c r="E735" s="78"/>
      <c r="F735" s="78"/>
      <c r="G735" s="78"/>
      <c r="H735" s="79"/>
      <c r="I735" s="77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</row>
    <row r="736" ht="10.5" customHeight="1">
      <c r="A736" s="76"/>
      <c r="B736" s="76"/>
      <c r="C736" s="76"/>
      <c r="D736" s="77"/>
      <c r="E736" s="78"/>
      <c r="F736" s="78"/>
      <c r="G736" s="78"/>
      <c r="H736" s="79"/>
      <c r="I736" s="77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</row>
    <row r="737" ht="10.5" customHeight="1">
      <c r="A737" s="76"/>
      <c r="B737" s="76"/>
      <c r="C737" s="76"/>
      <c r="D737" s="77"/>
      <c r="E737" s="78"/>
      <c r="F737" s="78"/>
      <c r="G737" s="78"/>
      <c r="H737" s="79"/>
      <c r="I737" s="77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</row>
    <row r="738" ht="10.5" customHeight="1">
      <c r="A738" s="76"/>
      <c r="B738" s="76"/>
      <c r="C738" s="76"/>
      <c r="D738" s="77"/>
      <c r="E738" s="78"/>
      <c r="F738" s="78"/>
      <c r="G738" s="78"/>
      <c r="H738" s="79"/>
      <c r="I738" s="77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</row>
    <row r="739" ht="10.5" customHeight="1">
      <c r="A739" s="76"/>
      <c r="B739" s="76"/>
      <c r="C739" s="76"/>
      <c r="D739" s="77"/>
      <c r="E739" s="78"/>
      <c r="F739" s="78"/>
      <c r="G739" s="78"/>
      <c r="H739" s="79"/>
      <c r="I739" s="77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</row>
    <row r="740" ht="10.5" customHeight="1">
      <c r="A740" s="76"/>
      <c r="B740" s="76"/>
      <c r="C740" s="76"/>
      <c r="D740" s="77"/>
      <c r="E740" s="78"/>
      <c r="F740" s="78"/>
      <c r="G740" s="78"/>
      <c r="H740" s="79"/>
      <c r="I740" s="77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</row>
    <row r="741" ht="10.5" customHeight="1">
      <c r="A741" s="76"/>
      <c r="B741" s="76"/>
      <c r="C741" s="76"/>
      <c r="D741" s="77"/>
      <c r="E741" s="78"/>
      <c r="F741" s="78"/>
      <c r="G741" s="78"/>
      <c r="H741" s="79"/>
      <c r="I741" s="77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</row>
    <row r="742" ht="10.5" customHeight="1">
      <c r="A742" s="76"/>
      <c r="B742" s="76"/>
      <c r="C742" s="76"/>
      <c r="D742" s="77"/>
      <c r="E742" s="78"/>
      <c r="F742" s="78"/>
      <c r="G742" s="78"/>
      <c r="H742" s="79"/>
      <c r="I742" s="77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</row>
    <row r="743" ht="10.5" customHeight="1">
      <c r="A743" s="76"/>
      <c r="B743" s="76"/>
      <c r="C743" s="76"/>
      <c r="D743" s="77"/>
      <c r="E743" s="78"/>
      <c r="F743" s="78"/>
      <c r="G743" s="78"/>
      <c r="H743" s="79"/>
      <c r="I743" s="77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</row>
    <row r="744" ht="10.5" customHeight="1">
      <c r="A744" s="76"/>
      <c r="B744" s="76"/>
      <c r="C744" s="76"/>
      <c r="D744" s="77"/>
      <c r="E744" s="78"/>
      <c r="F744" s="78"/>
      <c r="G744" s="78"/>
      <c r="H744" s="79"/>
      <c r="I744" s="77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</row>
    <row r="745" ht="10.5" customHeight="1">
      <c r="A745" s="76"/>
      <c r="B745" s="76"/>
      <c r="C745" s="76"/>
      <c r="D745" s="77"/>
      <c r="E745" s="78"/>
      <c r="F745" s="78"/>
      <c r="G745" s="78"/>
      <c r="H745" s="79"/>
      <c r="I745" s="77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</row>
    <row r="746" ht="10.5" customHeight="1">
      <c r="A746" s="76"/>
      <c r="B746" s="76"/>
      <c r="C746" s="76"/>
      <c r="D746" s="77"/>
      <c r="E746" s="78"/>
      <c r="F746" s="78"/>
      <c r="G746" s="78"/>
      <c r="H746" s="79"/>
      <c r="I746" s="77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</row>
    <row r="747" ht="10.5" customHeight="1">
      <c r="A747" s="76"/>
      <c r="B747" s="76"/>
      <c r="C747" s="76"/>
      <c r="D747" s="77"/>
      <c r="E747" s="78"/>
      <c r="F747" s="78"/>
      <c r="G747" s="78"/>
      <c r="H747" s="79"/>
      <c r="I747" s="77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</row>
    <row r="748" ht="10.5" customHeight="1">
      <c r="A748" s="76"/>
      <c r="B748" s="76"/>
      <c r="C748" s="76"/>
      <c r="D748" s="77"/>
      <c r="E748" s="78"/>
      <c r="F748" s="78"/>
      <c r="G748" s="78"/>
      <c r="H748" s="79"/>
      <c r="I748" s="77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</row>
    <row r="749" ht="10.5" customHeight="1">
      <c r="A749" s="76"/>
      <c r="B749" s="76"/>
      <c r="C749" s="76"/>
      <c r="D749" s="77"/>
      <c r="E749" s="78"/>
      <c r="F749" s="78"/>
      <c r="G749" s="78"/>
      <c r="H749" s="79"/>
      <c r="I749" s="77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</row>
    <row r="750" ht="10.5" customHeight="1">
      <c r="A750" s="76"/>
      <c r="B750" s="76"/>
      <c r="C750" s="76"/>
      <c r="D750" s="77"/>
      <c r="E750" s="78"/>
      <c r="F750" s="78"/>
      <c r="G750" s="78"/>
      <c r="H750" s="79"/>
      <c r="I750" s="77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</row>
    <row r="751" ht="10.5" customHeight="1">
      <c r="A751" s="76"/>
      <c r="B751" s="76"/>
      <c r="C751" s="76"/>
      <c r="D751" s="77"/>
      <c r="E751" s="78"/>
      <c r="F751" s="78"/>
      <c r="G751" s="78"/>
      <c r="H751" s="79"/>
      <c r="I751" s="77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</row>
    <row r="752" ht="10.5" customHeight="1">
      <c r="A752" s="76"/>
      <c r="B752" s="76"/>
      <c r="C752" s="76"/>
      <c r="D752" s="77"/>
      <c r="E752" s="78"/>
      <c r="F752" s="78"/>
      <c r="G752" s="78"/>
      <c r="H752" s="79"/>
      <c r="I752" s="77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</row>
    <row r="753" ht="10.5" customHeight="1">
      <c r="A753" s="76"/>
      <c r="B753" s="76"/>
      <c r="C753" s="76"/>
      <c r="D753" s="77"/>
      <c r="E753" s="78"/>
      <c r="F753" s="78"/>
      <c r="G753" s="78"/>
      <c r="H753" s="79"/>
      <c r="I753" s="77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</row>
    <row r="754" ht="10.5" customHeight="1">
      <c r="A754" s="76"/>
      <c r="B754" s="76"/>
      <c r="C754" s="76"/>
      <c r="D754" s="77"/>
      <c r="E754" s="78"/>
      <c r="F754" s="78"/>
      <c r="G754" s="78"/>
      <c r="H754" s="79"/>
      <c r="I754" s="77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</row>
    <row r="755" ht="10.5" customHeight="1">
      <c r="A755" s="76"/>
      <c r="B755" s="76"/>
      <c r="C755" s="76"/>
      <c r="D755" s="77"/>
      <c r="E755" s="78"/>
      <c r="F755" s="78"/>
      <c r="G755" s="78"/>
      <c r="H755" s="79"/>
      <c r="I755" s="77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</row>
    <row r="756" ht="10.5" customHeight="1">
      <c r="A756" s="76"/>
      <c r="B756" s="76"/>
      <c r="C756" s="76"/>
      <c r="D756" s="77"/>
      <c r="E756" s="78"/>
      <c r="F756" s="78"/>
      <c r="G756" s="78"/>
      <c r="H756" s="79"/>
      <c r="I756" s="77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</row>
    <row r="757" ht="10.5" customHeight="1">
      <c r="A757" s="76"/>
      <c r="B757" s="76"/>
      <c r="C757" s="76"/>
      <c r="D757" s="77"/>
      <c r="E757" s="78"/>
      <c r="F757" s="78"/>
      <c r="G757" s="78"/>
      <c r="H757" s="79"/>
      <c r="I757" s="77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</row>
    <row r="758" ht="10.5" customHeight="1">
      <c r="A758" s="76"/>
      <c r="B758" s="76"/>
      <c r="C758" s="76"/>
      <c r="D758" s="77"/>
      <c r="E758" s="78"/>
      <c r="F758" s="78"/>
      <c r="G758" s="78"/>
      <c r="H758" s="79"/>
      <c r="I758" s="77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</row>
    <row r="759" ht="10.5" customHeight="1">
      <c r="A759" s="76"/>
      <c r="B759" s="76"/>
      <c r="C759" s="76"/>
      <c r="D759" s="77"/>
      <c r="E759" s="78"/>
      <c r="F759" s="78"/>
      <c r="G759" s="78"/>
      <c r="H759" s="79"/>
      <c r="I759" s="77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</row>
    <row r="760" ht="10.5" customHeight="1">
      <c r="A760" s="76"/>
      <c r="B760" s="76"/>
      <c r="C760" s="76"/>
      <c r="D760" s="77"/>
      <c r="E760" s="78"/>
      <c r="F760" s="78"/>
      <c r="G760" s="78"/>
      <c r="H760" s="79"/>
      <c r="I760" s="77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</row>
    <row r="761" ht="10.5" customHeight="1">
      <c r="A761" s="76"/>
      <c r="B761" s="76"/>
      <c r="C761" s="76"/>
      <c r="D761" s="77"/>
      <c r="E761" s="78"/>
      <c r="F761" s="78"/>
      <c r="G761" s="78"/>
      <c r="H761" s="79"/>
      <c r="I761" s="77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</row>
    <row r="762" ht="10.5" customHeight="1">
      <c r="A762" s="76"/>
      <c r="B762" s="76"/>
      <c r="C762" s="76"/>
      <c r="D762" s="77"/>
      <c r="E762" s="78"/>
      <c r="F762" s="78"/>
      <c r="G762" s="78"/>
      <c r="H762" s="79"/>
      <c r="I762" s="77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</row>
    <row r="763" ht="10.5" customHeight="1">
      <c r="A763" s="76"/>
      <c r="B763" s="76"/>
      <c r="C763" s="76"/>
      <c r="D763" s="77"/>
      <c r="E763" s="78"/>
      <c r="F763" s="78"/>
      <c r="G763" s="78"/>
      <c r="H763" s="79"/>
      <c r="I763" s="77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</row>
    <row r="764" ht="10.5" customHeight="1">
      <c r="A764" s="76"/>
      <c r="B764" s="76"/>
      <c r="C764" s="76"/>
      <c r="D764" s="77"/>
      <c r="E764" s="78"/>
      <c r="F764" s="78"/>
      <c r="G764" s="78"/>
      <c r="H764" s="79"/>
      <c r="I764" s="77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</row>
    <row r="765" ht="10.5" customHeight="1">
      <c r="A765" s="76"/>
      <c r="B765" s="76"/>
      <c r="C765" s="76"/>
      <c r="D765" s="77"/>
      <c r="E765" s="78"/>
      <c r="F765" s="78"/>
      <c r="G765" s="78"/>
      <c r="H765" s="79"/>
      <c r="I765" s="77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</row>
    <row r="766" ht="10.5" customHeight="1">
      <c r="A766" s="76"/>
      <c r="B766" s="76"/>
      <c r="C766" s="76"/>
      <c r="D766" s="77"/>
      <c r="E766" s="78"/>
      <c r="F766" s="78"/>
      <c r="G766" s="78"/>
      <c r="H766" s="79"/>
      <c r="I766" s="77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</row>
    <row r="767" ht="10.5" customHeight="1">
      <c r="A767" s="76"/>
      <c r="B767" s="76"/>
      <c r="C767" s="76"/>
      <c r="D767" s="77"/>
      <c r="E767" s="78"/>
      <c r="F767" s="78"/>
      <c r="G767" s="78"/>
      <c r="H767" s="79"/>
      <c r="I767" s="77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</row>
    <row r="768" ht="10.5" customHeight="1">
      <c r="A768" s="76"/>
      <c r="B768" s="76"/>
      <c r="C768" s="76"/>
      <c r="D768" s="77"/>
      <c r="E768" s="78"/>
      <c r="F768" s="78"/>
      <c r="G768" s="78"/>
      <c r="H768" s="79"/>
      <c r="I768" s="77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</row>
    <row r="769" ht="10.5" customHeight="1">
      <c r="A769" s="76"/>
      <c r="B769" s="76"/>
      <c r="C769" s="76"/>
      <c r="D769" s="77"/>
      <c r="E769" s="78"/>
      <c r="F769" s="78"/>
      <c r="G769" s="78"/>
      <c r="H769" s="79"/>
      <c r="I769" s="77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</row>
    <row r="770" ht="10.5" customHeight="1">
      <c r="A770" s="76"/>
      <c r="B770" s="76"/>
      <c r="C770" s="76"/>
      <c r="D770" s="77"/>
      <c r="E770" s="78"/>
      <c r="F770" s="78"/>
      <c r="G770" s="78"/>
      <c r="H770" s="79"/>
      <c r="I770" s="77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</row>
    <row r="771" ht="10.5" customHeight="1">
      <c r="A771" s="76"/>
      <c r="B771" s="76"/>
      <c r="C771" s="76"/>
      <c r="D771" s="77"/>
      <c r="E771" s="78"/>
      <c r="F771" s="78"/>
      <c r="G771" s="78"/>
      <c r="H771" s="79"/>
      <c r="I771" s="77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</row>
    <row r="772" ht="10.5" customHeight="1">
      <c r="A772" s="76"/>
      <c r="B772" s="76"/>
      <c r="C772" s="76"/>
      <c r="D772" s="77"/>
      <c r="E772" s="78"/>
      <c r="F772" s="78"/>
      <c r="G772" s="78"/>
      <c r="H772" s="79"/>
      <c r="I772" s="77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</row>
    <row r="773" ht="10.5" customHeight="1">
      <c r="A773" s="76"/>
      <c r="B773" s="76"/>
      <c r="C773" s="76"/>
      <c r="D773" s="77"/>
      <c r="E773" s="78"/>
      <c r="F773" s="78"/>
      <c r="G773" s="78"/>
      <c r="H773" s="79"/>
      <c r="I773" s="77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</row>
    <row r="774" ht="10.5" customHeight="1">
      <c r="A774" s="76"/>
      <c r="B774" s="76"/>
      <c r="C774" s="76"/>
      <c r="D774" s="77"/>
      <c r="E774" s="78"/>
      <c r="F774" s="78"/>
      <c r="G774" s="78"/>
      <c r="H774" s="79"/>
      <c r="I774" s="77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</row>
    <row r="775" ht="10.5" customHeight="1">
      <c r="A775" s="76"/>
      <c r="B775" s="76"/>
      <c r="C775" s="76"/>
      <c r="D775" s="77"/>
      <c r="E775" s="78"/>
      <c r="F775" s="78"/>
      <c r="G775" s="78"/>
      <c r="H775" s="79"/>
      <c r="I775" s="77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</row>
    <row r="776" ht="10.5" customHeight="1">
      <c r="A776" s="76"/>
      <c r="B776" s="76"/>
      <c r="C776" s="76"/>
      <c r="D776" s="77"/>
      <c r="E776" s="78"/>
      <c r="F776" s="78"/>
      <c r="G776" s="78"/>
      <c r="H776" s="79"/>
      <c r="I776" s="77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</row>
    <row r="777" ht="10.5" customHeight="1">
      <c r="A777" s="76"/>
      <c r="B777" s="76"/>
      <c r="C777" s="76"/>
      <c r="D777" s="77"/>
      <c r="E777" s="78"/>
      <c r="F777" s="78"/>
      <c r="G777" s="78"/>
      <c r="H777" s="79"/>
      <c r="I777" s="77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</row>
    <row r="778" ht="10.5" customHeight="1">
      <c r="A778" s="76"/>
      <c r="B778" s="76"/>
      <c r="C778" s="76"/>
      <c r="D778" s="77"/>
      <c r="E778" s="78"/>
      <c r="F778" s="78"/>
      <c r="G778" s="78"/>
      <c r="H778" s="79"/>
      <c r="I778" s="77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</row>
    <row r="779" ht="10.5" customHeight="1">
      <c r="A779" s="76"/>
      <c r="B779" s="76"/>
      <c r="C779" s="76"/>
      <c r="D779" s="77"/>
      <c r="E779" s="78"/>
      <c r="F779" s="78"/>
      <c r="G779" s="78"/>
      <c r="H779" s="79"/>
      <c r="I779" s="77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</row>
    <row r="780" ht="10.5" customHeight="1">
      <c r="A780" s="76"/>
      <c r="B780" s="76"/>
      <c r="C780" s="76"/>
      <c r="D780" s="77"/>
      <c r="E780" s="78"/>
      <c r="F780" s="78"/>
      <c r="G780" s="78"/>
      <c r="H780" s="79"/>
      <c r="I780" s="77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</row>
    <row r="781" ht="10.5" customHeight="1">
      <c r="A781" s="76"/>
      <c r="B781" s="76"/>
      <c r="C781" s="76"/>
      <c r="D781" s="77"/>
      <c r="E781" s="78"/>
      <c r="F781" s="78"/>
      <c r="G781" s="78"/>
      <c r="H781" s="79"/>
      <c r="I781" s="77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</row>
    <row r="782" ht="10.5" customHeight="1">
      <c r="A782" s="76"/>
      <c r="B782" s="76"/>
      <c r="C782" s="76"/>
      <c r="D782" s="77"/>
      <c r="E782" s="78"/>
      <c r="F782" s="78"/>
      <c r="G782" s="78"/>
      <c r="H782" s="79"/>
      <c r="I782" s="77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</row>
    <row r="783" ht="10.5" customHeight="1">
      <c r="A783" s="76"/>
      <c r="B783" s="76"/>
      <c r="C783" s="76"/>
      <c r="D783" s="77"/>
      <c r="E783" s="78"/>
      <c r="F783" s="78"/>
      <c r="G783" s="78"/>
      <c r="H783" s="79"/>
      <c r="I783" s="77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</row>
    <row r="784" ht="10.5" customHeight="1">
      <c r="A784" s="76"/>
      <c r="B784" s="76"/>
      <c r="C784" s="76"/>
      <c r="D784" s="77"/>
      <c r="E784" s="78"/>
      <c r="F784" s="78"/>
      <c r="G784" s="78"/>
      <c r="H784" s="79"/>
      <c r="I784" s="77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</row>
    <row r="785" ht="10.5" customHeight="1">
      <c r="A785" s="76"/>
      <c r="B785" s="76"/>
      <c r="C785" s="76"/>
      <c r="D785" s="77"/>
      <c r="E785" s="78"/>
      <c r="F785" s="78"/>
      <c r="G785" s="78"/>
      <c r="H785" s="79"/>
      <c r="I785" s="77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</row>
    <row r="786" ht="10.5" customHeight="1">
      <c r="A786" s="76"/>
      <c r="B786" s="76"/>
      <c r="C786" s="76"/>
      <c r="D786" s="77"/>
      <c r="E786" s="78"/>
      <c r="F786" s="78"/>
      <c r="G786" s="78"/>
      <c r="H786" s="79"/>
      <c r="I786" s="77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</row>
    <row r="787" ht="10.5" customHeight="1">
      <c r="A787" s="76"/>
      <c r="B787" s="76"/>
      <c r="C787" s="76"/>
      <c r="D787" s="77"/>
      <c r="E787" s="78"/>
      <c r="F787" s="78"/>
      <c r="G787" s="78"/>
      <c r="H787" s="79"/>
      <c r="I787" s="77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</row>
    <row r="788" ht="10.5" customHeight="1">
      <c r="A788" s="76"/>
      <c r="B788" s="76"/>
      <c r="C788" s="76"/>
      <c r="D788" s="77"/>
      <c r="E788" s="78"/>
      <c r="F788" s="78"/>
      <c r="G788" s="78"/>
      <c r="H788" s="79"/>
      <c r="I788" s="77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</row>
    <row r="789" ht="10.5" customHeight="1">
      <c r="A789" s="76"/>
      <c r="B789" s="76"/>
      <c r="C789" s="76"/>
      <c r="D789" s="77"/>
      <c r="E789" s="78"/>
      <c r="F789" s="78"/>
      <c r="G789" s="78"/>
      <c r="H789" s="79"/>
      <c r="I789" s="77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</row>
    <row r="790" ht="10.5" customHeight="1">
      <c r="A790" s="76"/>
      <c r="B790" s="76"/>
      <c r="C790" s="76"/>
      <c r="D790" s="77"/>
      <c r="E790" s="78"/>
      <c r="F790" s="78"/>
      <c r="G790" s="78"/>
      <c r="H790" s="79"/>
      <c r="I790" s="77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</row>
    <row r="791" ht="10.5" customHeight="1">
      <c r="A791" s="76"/>
      <c r="B791" s="76"/>
      <c r="C791" s="76"/>
      <c r="D791" s="77"/>
      <c r="E791" s="78"/>
      <c r="F791" s="78"/>
      <c r="G791" s="78"/>
      <c r="H791" s="79"/>
      <c r="I791" s="77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</row>
    <row r="792" ht="10.5" customHeight="1">
      <c r="A792" s="76"/>
      <c r="B792" s="76"/>
      <c r="C792" s="76"/>
      <c r="D792" s="77"/>
      <c r="E792" s="78"/>
      <c r="F792" s="78"/>
      <c r="G792" s="78"/>
      <c r="H792" s="79"/>
      <c r="I792" s="77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</row>
    <row r="793" ht="10.5" customHeight="1">
      <c r="A793" s="76"/>
      <c r="B793" s="76"/>
      <c r="C793" s="76"/>
      <c r="D793" s="77"/>
      <c r="E793" s="78"/>
      <c r="F793" s="78"/>
      <c r="G793" s="78"/>
      <c r="H793" s="79"/>
      <c r="I793" s="77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</row>
    <row r="794" ht="10.5" customHeight="1">
      <c r="A794" s="76"/>
      <c r="B794" s="76"/>
      <c r="C794" s="76"/>
      <c r="D794" s="77"/>
      <c r="E794" s="78"/>
      <c r="F794" s="78"/>
      <c r="G794" s="78"/>
      <c r="H794" s="79"/>
      <c r="I794" s="77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</row>
    <row r="795" ht="10.5" customHeight="1">
      <c r="A795" s="76"/>
      <c r="B795" s="76"/>
      <c r="C795" s="76"/>
      <c r="D795" s="77"/>
      <c r="E795" s="78"/>
      <c r="F795" s="78"/>
      <c r="G795" s="78"/>
      <c r="H795" s="79"/>
      <c r="I795" s="77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</row>
    <row r="796" ht="10.5" customHeight="1">
      <c r="A796" s="76"/>
      <c r="B796" s="76"/>
      <c r="C796" s="76"/>
      <c r="D796" s="77"/>
      <c r="E796" s="78"/>
      <c r="F796" s="78"/>
      <c r="G796" s="78"/>
      <c r="H796" s="79"/>
      <c r="I796" s="77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</row>
    <row r="797" ht="10.5" customHeight="1">
      <c r="A797" s="76"/>
      <c r="B797" s="76"/>
      <c r="C797" s="76"/>
      <c r="D797" s="77"/>
      <c r="E797" s="78"/>
      <c r="F797" s="78"/>
      <c r="G797" s="78"/>
      <c r="H797" s="79"/>
      <c r="I797" s="77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</row>
    <row r="798" ht="10.5" customHeight="1">
      <c r="A798" s="76"/>
      <c r="B798" s="76"/>
      <c r="C798" s="76"/>
      <c r="D798" s="77"/>
      <c r="E798" s="78"/>
      <c r="F798" s="78"/>
      <c r="G798" s="78"/>
      <c r="H798" s="79"/>
      <c r="I798" s="77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</row>
    <row r="799" ht="10.5" customHeight="1">
      <c r="A799" s="76"/>
      <c r="B799" s="76"/>
      <c r="C799" s="76"/>
      <c r="D799" s="77"/>
      <c r="E799" s="78"/>
      <c r="F799" s="78"/>
      <c r="G799" s="78"/>
      <c r="H799" s="79"/>
      <c r="I799" s="77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</row>
    <row r="800" ht="10.5" customHeight="1">
      <c r="A800" s="76"/>
      <c r="B800" s="76"/>
      <c r="C800" s="76"/>
      <c r="D800" s="77"/>
      <c r="E800" s="78"/>
      <c r="F800" s="78"/>
      <c r="G800" s="78"/>
      <c r="H800" s="79"/>
      <c r="I800" s="77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</row>
    <row r="801" ht="10.5" customHeight="1">
      <c r="A801" s="76"/>
      <c r="B801" s="76"/>
      <c r="C801" s="76"/>
      <c r="D801" s="77"/>
      <c r="E801" s="78"/>
      <c r="F801" s="78"/>
      <c r="G801" s="78"/>
      <c r="H801" s="79"/>
      <c r="I801" s="77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</row>
    <row r="802" ht="10.5" customHeight="1">
      <c r="A802" s="76"/>
      <c r="B802" s="76"/>
      <c r="C802" s="76"/>
      <c r="D802" s="77"/>
      <c r="E802" s="78"/>
      <c r="F802" s="78"/>
      <c r="G802" s="78"/>
      <c r="H802" s="79"/>
      <c r="I802" s="77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</row>
    <row r="803" ht="10.5" customHeight="1">
      <c r="A803" s="76"/>
      <c r="B803" s="76"/>
      <c r="C803" s="76"/>
      <c r="D803" s="77"/>
      <c r="E803" s="78"/>
      <c r="F803" s="78"/>
      <c r="G803" s="78"/>
      <c r="H803" s="79"/>
      <c r="I803" s="77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</row>
    <row r="804" ht="10.5" customHeight="1">
      <c r="A804" s="76"/>
      <c r="B804" s="76"/>
      <c r="C804" s="76"/>
      <c r="D804" s="77"/>
      <c r="E804" s="78"/>
      <c r="F804" s="78"/>
      <c r="G804" s="78"/>
      <c r="H804" s="79"/>
      <c r="I804" s="77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</row>
    <row r="805" ht="10.5" customHeight="1">
      <c r="A805" s="76"/>
      <c r="B805" s="76"/>
      <c r="C805" s="76"/>
      <c r="D805" s="77"/>
      <c r="E805" s="78"/>
      <c r="F805" s="78"/>
      <c r="G805" s="78"/>
      <c r="H805" s="79"/>
      <c r="I805" s="77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</row>
    <row r="806" ht="10.5" customHeight="1">
      <c r="A806" s="76"/>
      <c r="B806" s="76"/>
      <c r="C806" s="76"/>
      <c r="D806" s="77"/>
      <c r="E806" s="78"/>
      <c r="F806" s="78"/>
      <c r="G806" s="78"/>
      <c r="H806" s="79"/>
      <c r="I806" s="77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</row>
    <row r="807" ht="10.5" customHeight="1">
      <c r="A807" s="76"/>
      <c r="B807" s="76"/>
      <c r="C807" s="76"/>
      <c r="D807" s="77"/>
      <c r="E807" s="78"/>
      <c r="F807" s="78"/>
      <c r="G807" s="78"/>
      <c r="H807" s="79"/>
      <c r="I807" s="77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</row>
    <row r="808" ht="10.5" customHeight="1">
      <c r="A808" s="76"/>
      <c r="B808" s="76"/>
      <c r="C808" s="76"/>
      <c r="D808" s="77"/>
      <c r="E808" s="78"/>
      <c r="F808" s="78"/>
      <c r="G808" s="78"/>
      <c r="H808" s="79"/>
      <c r="I808" s="77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</row>
    <row r="809" ht="10.5" customHeight="1">
      <c r="A809" s="76"/>
      <c r="B809" s="76"/>
      <c r="C809" s="76"/>
      <c r="D809" s="77"/>
      <c r="E809" s="78"/>
      <c r="F809" s="78"/>
      <c r="G809" s="78"/>
      <c r="H809" s="79"/>
      <c r="I809" s="77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</row>
    <row r="810" ht="10.5" customHeight="1">
      <c r="A810" s="76"/>
      <c r="B810" s="76"/>
      <c r="C810" s="76"/>
      <c r="D810" s="77"/>
      <c r="E810" s="78"/>
      <c r="F810" s="78"/>
      <c r="G810" s="78"/>
      <c r="H810" s="79"/>
      <c r="I810" s="77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</row>
    <row r="811" ht="10.5" customHeight="1">
      <c r="A811" s="76"/>
      <c r="B811" s="76"/>
      <c r="C811" s="76"/>
      <c r="D811" s="77"/>
      <c r="E811" s="78"/>
      <c r="F811" s="78"/>
      <c r="G811" s="78"/>
      <c r="H811" s="79"/>
      <c r="I811" s="77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</row>
    <row r="812" ht="10.5" customHeight="1">
      <c r="A812" s="76"/>
      <c r="B812" s="76"/>
      <c r="C812" s="76"/>
      <c r="D812" s="77"/>
      <c r="E812" s="78"/>
      <c r="F812" s="78"/>
      <c r="G812" s="78"/>
      <c r="H812" s="79"/>
      <c r="I812" s="77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</row>
    <row r="813" ht="10.5" customHeight="1">
      <c r="A813" s="76"/>
      <c r="B813" s="76"/>
      <c r="C813" s="76"/>
      <c r="D813" s="77"/>
      <c r="E813" s="78"/>
      <c r="F813" s="78"/>
      <c r="G813" s="78"/>
      <c r="H813" s="79"/>
      <c r="I813" s="77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</row>
    <row r="814" ht="10.5" customHeight="1">
      <c r="A814" s="76"/>
      <c r="B814" s="76"/>
      <c r="C814" s="76"/>
      <c r="D814" s="77"/>
      <c r="E814" s="78"/>
      <c r="F814" s="78"/>
      <c r="G814" s="78"/>
      <c r="H814" s="79"/>
      <c r="I814" s="77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</row>
    <row r="815" ht="10.5" customHeight="1">
      <c r="A815" s="76"/>
      <c r="B815" s="76"/>
      <c r="C815" s="76"/>
      <c r="D815" s="77"/>
      <c r="E815" s="78"/>
      <c r="F815" s="78"/>
      <c r="G815" s="78"/>
      <c r="H815" s="79"/>
      <c r="I815" s="77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</row>
    <row r="816" ht="10.5" customHeight="1">
      <c r="A816" s="76"/>
      <c r="B816" s="76"/>
      <c r="C816" s="76"/>
      <c r="D816" s="77"/>
      <c r="E816" s="78"/>
      <c r="F816" s="78"/>
      <c r="G816" s="78"/>
      <c r="H816" s="79"/>
      <c r="I816" s="77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</row>
    <row r="817" ht="10.5" customHeight="1">
      <c r="A817" s="76"/>
      <c r="B817" s="76"/>
      <c r="C817" s="76"/>
      <c r="D817" s="77"/>
      <c r="E817" s="78"/>
      <c r="F817" s="78"/>
      <c r="G817" s="78"/>
      <c r="H817" s="79"/>
      <c r="I817" s="77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</row>
    <row r="818" ht="10.5" customHeight="1">
      <c r="A818" s="76"/>
      <c r="B818" s="76"/>
      <c r="C818" s="76"/>
      <c r="D818" s="77"/>
      <c r="E818" s="78"/>
      <c r="F818" s="78"/>
      <c r="G818" s="78"/>
      <c r="H818" s="79"/>
      <c r="I818" s="77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</row>
    <row r="819" ht="10.5" customHeight="1">
      <c r="A819" s="76"/>
      <c r="B819" s="76"/>
      <c r="C819" s="76"/>
      <c r="D819" s="77"/>
      <c r="E819" s="78"/>
      <c r="F819" s="78"/>
      <c r="G819" s="78"/>
      <c r="H819" s="79"/>
      <c r="I819" s="77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</row>
    <row r="820" ht="10.5" customHeight="1">
      <c r="A820" s="76"/>
      <c r="B820" s="76"/>
      <c r="C820" s="76"/>
      <c r="D820" s="77"/>
      <c r="E820" s="78"/>
      <c r="F820" s="78"/>
      <c r="G820" s="78"/>
      <c r="H820" s="79"/>
      <c r="I820" s="77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</row>
    <row r="821" ht="10.5" customHeight="1">
      <c r="A821" s="76"/>
      <c r="B821" s="76"/>
      <c r="C821" s="76"/>
      <c r="D821" s="77"/>
      <c r="E821" s="78"/>
      <c r="F821" s="78"/>
      <c r="G821" s="78"/>
      <c r="H821" s="79"/>
      <c r="I821" s="77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</row>
    <row r="822" ht="10.5" customHeight="1">
      <c r="A822" s="76"/>
      <c r="B822" s="76"/>
      <c r="C822" s="76"/>
      <c r="D822" s="77"/>
      <c r="E822" s="78"/>
      <c r="F822" s="78"/>
      <c r="G822" s="78"/>
      <c r="H822" s="79"/>
      <c r="I822" s="77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</row>
    <row r="823" ht="10.5" customHeight="1">
      <c r="A823" s="76"/>
      <c r="B823" s="76"/>
      <c r="C823" s="76"/>
      <c r="D823" s="77"/>
      <c r="E823" s="78"/>
      <c r="F823" s="78"/>
      <c r="G823" s="78"/>
      <c r="H823" s="79"/>
      <c r="I823" s="77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</row>
    <row r="824" ht="10.5" customHeight="1">
      <c r="A824" s="76"/>
      <c r="B824" s="76"/>
      <c r="C824" s="76"/>
      <c r="D824" s="77"/>
      <c r="E824" s="78"/>
      <c r="F824" s="78"/>
      <c r="G824" s="78"/>
      <c r="H824" s="79"/>
      <c r="I824" s="77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</row>
    <row r="825" ht="10.5" customHeight="1">
      <c r="A825" s="76"/>
      <c r="B825" s="76"/>
      <c r="C825" s="76"/>
      <c r="D825" s="77"/>
      <c r="E825" s="78"/>
      <c r="F825" s="78"/>
      <c r="G825" s="78"/>
      <c r="H825" s="79"/>
      <c r="I825" s="77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</row>
    <row r="826" ht="10.5" customHeight="1">
      <c r="A826" s="76"/>
      <c r="B826" s="76"/>
      <c r="C826" s="76"/>
      <c r="D826" s="77"/>
      <c r="E826" s="78"/>
      <c r="F826" s="78"/>
      <c r="G826" s="78"/>
      <c r="H826" s="79"/>
      <c r="I826" s="77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</row>
    <row r="827" ht="10.5" customHeight="1">
      <c r="A827" s="76"/>
      <c r="B827" s="76"/>
      <c r="C827" s="76"/>
      <c r="D827" s="77"/>
      <c r="E827" s="78"/>
      <c r="F827" s="78"/>
      <c r="G827" s="78"/>
      <c r="H827" s="79"/>
      <c r="I827" s="77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</row>
    <row r="828" ht="10.5" customHeight="1">
      <c r="A828" s="76"/>
      <c r="B828" s="76"/>
      <c r="C828" s="76"/>
      <c r="D828" s="77"/>
      <c r="E828" s="78"/>
      <c r="F828" s="78"/>
      <c r="G828" s="78"/>
      <c r="H828" s="79"/>
      <c r="I828" s="77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</row>
    <row r="829" ht="10.5" customHeight="1">
      <c r="A829" s="76"/>
      <c r="B829" s="76"/>
      <c r="C829" s="76"/>
      <c r="D829" s="77"/>
      <c r="E829" s="78"/>
      <c r="F829" s="78"/>
      <c r="G829" s="78"/>
      <c r="H829" s="79"/>
      <c r="I829" s="77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</row>
    <row r="830" ht="10.5" customHeight="1">
      <c r="A830" s="76"/>
      <c r="B830" s="76"/>
      <c r="C830" s="76"/>
      <c r="D830" s="77"/>
      <c r="E830" s="78"/>
      <c r="F830" s="78"/>
      <c r="G830" s="78"/>
      <c r="H830" s="79"/>
      <c r="I830" s="77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</row>
    <row r="831" ht="10.5" customHeight="1">
      <c r="A831" s="76"/>
      <c r="B831" s="76"/>
      <c r="C831" s="76"/>
      <c r="D831" s="77"/>
      <c r="E831" s="78"/>
      <c r="F831" s="78"/>
      <c r="G831" s="78"/>
      <c r="H831" s="79"/>
      <c r="I831" s="77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</row>
    <row r="832" ht="10.5" customHeight="1">
      <c r="A832" s="76"/>
      <c r="B832" s="76"/>
      <c r="C832" s="76"/>
      <c r="D832" s="77"/>
      <c r="E832" s="78"/>
      <c r="F832" s="78"/>
      <c r="G832" s="78"/>
      <c r="H832" s="79"/>
      <c r="I832" s="77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</row>
    <row r="833" ht="10.5" customHeight="1">
      <c r="A833" s="76"/>
      <c r="B833" s="76"/>
      <c r="C833" s="76"/>
      <c r="D833" s="77"/>
      <c r="E833" s="78"/>
      <c r="F833" s="78"/>
      <c r="G833" s="78"/>
      <c r="H833" s="79"/>
      <c r="I833" s="77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</row>
    <row r="834" ht="10.5" customHeight="1">
      <c r="A834" s="76"/>
      <c r="B834" s="76"/>
      <c r="C834" s="76"/>
      <c r="D834" s="77"/>
      <c r="E834" s="78"/>
      <c r="F834" s="78"/>
      <c r="G834" s="78"/>
      <c r="H834" s="79"/>
      <c r="I834" s="77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</row>
    <row r="835" ht="10.5" customHeight="1">
      <c r="A835" s="76"/>
      <c r="B835" s="76"/>
      <c r="C835" s="76"/>
      <c r="D835" s="77"/>
      <c r="E835" s="78"/>
      <c r="F835" s="78"/>
      <c r="G835" s="78"/>
      <c r="H835" s="79"/>
      <c r="I835" s="77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</row>
    <row r="836" ht="10.5" customHeight="1">
      <c r="A836" s="76"/>
      <c r="B836" s="76"/>
      <c r="C836" s="76"/>
      <c r="D836" s="77"/>
      <c r="E836" s="78"/>
      <c r="F836" s="78"/>
      <c r="G836" s="78"/>
      <c r="H836" s="79"/>
      <c r="I836" s="77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</row>
    <row r="837" ht="10.5" customHeight="1">
      <c r="A837" s="76"/>
      <c r="B837" s="76"/>
      <c r="C837" s="76"/>
      <c r="D837" s="77"/>
      <c r="E837" s="78"/>
      <c r="F837" s="78"/>
      <c r="G837" s="78"/>
      <c r="H837" s="79"/>
      <c r="I837" s="77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</row>
    <row r="838" ht="10.5" customHeight="1">
      <c r="A838" s="76"/>
      <c r="B838" s="76"/>
      <c r="C838" s="76"/>
      <c r="D838" s="77"/>
      <c r="E838" s="78"/>
      <c r="F838" s="78"/>
      <c r="G838" s="78"/>
      <c r="H838" s="79"/>
      <c r="I838" s="77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</row>
    <row r="839" ht="10.5" customHeight="1">
      <c r="A839" s="76"/>
      <c r="B839" s="76"/>
      <c r="C839" s="76"/>
      <c r="D839" s="77"/>
      <c r="E839" s="78"/>
      <c r="F839" s="78"/>
      <c r="G839" s="78"/>
      <c r="H839" s="79"/>
      <c r="I839" s="77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</row>
    <row r="840" ht="10.5" customHeight="1">
      <c r="A840" s="76"/>
      <c r="B840" s="76"/>
      <c r="C840" s="76"/>
      <c r="D840" s="77"/>
      <c r="E840" s="78"/>
      <c r="F840" s="78"/>
      <c r="G840" s="78"/>
      <c r="H840" s="79"/>
      <c r="I840" s="77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</row>
    <row r="841" ht="10.5" customHeight="1">
      <c r="A841" s="76"/>
      <c r="B841" s="76"/>
      <c r="C841" s="76"/>
      <c r="D841" s="77"/>
      <c r="E841" s="78"/>
      <c r="F841" s="78"/>
      <c r="G841" s="78"/>
      <c r="H841" s="79"/>
      <c r="I841" s="77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</row>
    <row r="842" ht="10.5" customHeight="1">
      <c r="A842" s="76"/>
      <c r="B842" s="76"/>
      <c r="C842" s="76"/>
      <c r="D842" s="77"/>
      <c r="E842" s="78"/>
      <c r="F842" s="78"/>
      <c r="G842" s="78"/>
      <c r="H842" s="79"/>
      <c r="I842" s="77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</row>
    <row r="843" ht="10.5" customHeight="1">
      <c r="A843" s="76"/>
      <c r="B843" s="76"/>
      <c r="C843" s="76"/>
      <c r="D843" s="77"/>
      <c r="E843" s="78"/>
      <c r="F843" s="78"/>
      <c r="G843" s="78"/>
      <c r="H843" s="79"/>
      <c r="I843" s="77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</row>
    <row r="844" ht="10.5" customHeight="1">
      <c r="A844" s="76"/>
      <c r="B844" s="76"/>
      <c r="C844" s="76"/>
      <c r="D844" s="77"/>
      <c r="E844" s="78"/>
      <c r="F844" s="78"/>
      <c r="G844" s="78"/>
      <c r="H844" s="79"/>
      <c r="I844" s="77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</row>
    <row r="845" ht="10.5" customHeight="1">
      <c r="A845" s="76"/>
      <c r="B845" s="76"/>
      <c r="C845" s="76"/>
      <c r="D845" s="77"/>
      <c r="E845" s="78"/>
      <c r="F845" s="78"/>
      <c r="G845" s="78"/>
      <c r="H845" s="79"/>
      <c r="I845" s="77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</row>
    <row r="846" ht="10.5" customHeight="1">
      <c r="A846" s="76"/>
      <c r="B846" s="76"/>
      <c r="C846" s="76"/>
      <c r="D846" s="77"/>
      <c r="E846" s="78"/>
      <c r="F846" s="78"/>
      <c r="G846" s="78"/>
      <c r="H846" s="79"/>
      <c r="I846" s="77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</row>
    <row r="847" ht="10.5" customHeight="1">
      <c r="A847" s="76"/>
      <c r="B847" s="76"/>
      <c r="C847" s="76"/>
      <c r="D847" s="77"/>
      <c r="E847" s="78"/>
      <c r="F847" s="78"/>
      <c r="G847" s="78"/>
      <c r="H847" s="79"/>
      <c r="I847" s="77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</row>
    <row r="848" ht="10.5" customHeight="1">
      <c r="A848" s="76"/>
      <c r="B848" s="76"/>
      <c r="C848" s="76"/>
      <c r="D848" s="77"/>
      <c r="E848" s="78"/>
      <c r="F848" s="78"/>
      <c r="G848" s="78"/>
      <c r="H848" s="79"/>
      <c r="I848" s="77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</row>
    <row r="849" ht="10.5" customHeight="1">
      <c r="A849" s="76"/>
      <c r="B849" s="76"/>
      <c r="C849" s="76"/>
      <c r="D849" s="77"/>
      <c r="E849" s="78"/>
      <c r="F849" s="78"/>
      <c r="G849" s="78"/>
      <c r="H849" s="79"/>
      <c r="I849" s="77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</row>
    <row r="850" ht="10.5" customHeight="1">
      <c r="A850" s="76"/>
      <c r="B850" s="76"/>
      <c r="C850" s="76"/>
      <c r="D850" s="77"/>
      <c r="E850" s="78"/>
      <c r="F850" s="78"/>
      <c r="G850" s="78"/>
      <c r="H850" s="79"/>
      <c r="I850" s="77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</row>
    <row r="851" ht="10.5" customHeight="1">
      <c r="A851" s="76"/>
      <c r="B851" s="76"/>
      <c r="C851" s="76"/>
      <c r="D851" s="77"/>
      <c r="E851" s="78"/>
      <c r="F851" s="78"/>
      <c r="G851" s="78"/>
      <c r="H851" s="79"/>
      <c r="I851" s="77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</row>
    <row r="852" ht="10.5" customHeight="1">
      <c r="A852" s="76"/>
      <c r="B852" s="76"/>
      <c r="C852" s="76"/>
      <c r="D852" s="77"/>
      <c r="E852" s="78"/>
      <c r="F852" s="78"/>
      <c r="G852" s="78"/>
      <c r="H852" s="79"/>
      <c r="I852" s="77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</row>
    <row r="853" ht="10.5" customHeight="1">
      <c r="A853" s="76"/>
      <c r="B853" s="76"/>
      <c r="C853" s="76"/>
      <c r="D853" s="77"/>
      <c r="E853" s="78"/>
      <c r="F853" s="78"/>
      <c r="G853" s="78"/>
      <c r="H853" s="79"/>
      <c r="I853" s="77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</row>
    <row r="854" ht="10.5" customHeight="1">
      <c r="A854" s="76"/>
      <c r="B854" s="76"/>
      <c r="C854" s="76"/>
      <c r="D854" s="77"/>
      <c r="E854" s="78"/>
      <c r="F854" s="78"/>
      <c r="G854" s="78"/>
      <c r="H854" s="79"/>
      <c r="I854" s="77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</row>
    <row r="855" ht="10.5" customHeight="1">
      <c r="A855" s="76"/>
      <c r="B855" s="76"/>
      <c r="C855" s="76"/>
      <c r="D855" s="77"/>
      <c r="E855" s="78"/>
      <c r="F855" s="78"/>
      <c r="G855" s="78"/>
      <c r="H855" s="79"/>
      <c r="I855" s="77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</row>
    <row r="856" ht="10.5" customHeight="1">
      <c r="A856" s="76"/>
      <c r="B856" s="76"/>
      <c r="C856" s="76"/>
      <c r="D856" s="77"/>
      <c r="E856" s="78"/>
      <c r="F856" s="78"/>
      <c r="G856" s="78"/>
      <c r="H856" s="79"/>
      <c r="I856" s="77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</row>
    <row r="857" ht="10.5" customHeight="1">
      <c r="A857" s="76"/>
      <c r="B857" s="76"/>
      <c r="C857" s="76"/>
      <c r="D857" s="77"/>
      <c r="E857" s="78"/>
      <c r="F857" s="78"/>
      <c r="G857" s="78"/>
      <c r="H857" s="79"/>
      <c r="I857" s="77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</row>
    <row r="858" ht="10.5" customHeight="1">
      <c r="A858" s="76"/>
      <c r="B858" s="76"/>
      <c r="C858" s="76"/>
      <c r="D858" s="77"/>
      <c r="E858" s="78"/>
      <c r="F858" s="78"/>
      <c r="G858" s="78"/>
      <c r="H858" s="79"/>
      <c r="I858" s="77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</row>
    <row r="859" ht="10.5" customHeight="1">
      <c r="A859" s="76"/>
      <c r="B859" s="76"/>
      <c r="C859" s="76"/>
      <c r="D859" s="77"/>
      <c r="E859" s="78"/>
      <c r="F859" s="78"/>
      <c r="G859" s="78"/>
      <c r="H859" s="79"/>
      <c r="I859" s="77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</row>
    <row r="860" ht="10.5" customHeight="1">
      <c r="A860" s="76"/>
      <c r="B860" s="76"/>
      <c r="C860" s="76"/>
      <c r="D860" s="77"/>
      <c r="E860" s="78"/>
      <c r="F860" s="78"/>
      <c r="G860" s="78"/>
      <c r="H860" s="79"/>
      <c r="I860" s="77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</row>
    <row r="861" ht="10.5" customHeight="1">
      <c r="A861" s="76"/>
      <c r="B861" s="76"/>
      <c r="C861" s="76"/>
      <c r="D861" s="77"/>
      <c r="E861" s="78"/>
      <c r="F861" s="78"/>
      <c r="G861" s="78"/>
      <c r="H861" s="79"/>
      <c r="I861" s="77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</row>
    <row r="862" ht="10.5" customHeight="1">
      <c r="A862" s="76"/>
      <c r="B862" s="76"/>
      <c r="C862" s="76"/>
      <c r="D862" s="77"/>
      <c r="E862" s="78"/>
      <c r="F862" s="78"/>
      <c r="G862" s="78"/>
      <c r="H862" s="79"/>
      <c r="I862" s="77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</row>
    <row r="863" ht="10.5" customHeight="1">
      <c r="A863" s="76"/>
      <c r="B863" s="76"/>
      <c r="C863" s="76"/>
      <c r="D863" s="77"/>
      <c r="E863" s="78"/>
      <c r="F863" s="78"/>
      <c r="G863" s="78"/>
      <c r="H863" s="79"/>
      <c r="I863" s="77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</row>
    <row r="864" ht="10.5" customHeight="1">
      <c r="A864" s="76"/>
      <c r="B864" s="76"/>
      <c r="C864" s="76"/>
      <c r="D864" s="77"/>
      <c r="E864" s="78"/>
      <c r="F864" s="78"/>
      <c r="G864" s="78"/>
      <c r="H864" s="79"/>
      <c r="I864" s="77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</row>
    <row r="865" ht="10.5" customHeight="1">
      <c r="A865" s="76"/>
      <c r="B865" s="76"/>
      <c r="C865" s="76"/>
      <c r="D865" s="77"/>
      <c r="E865" s="78"/>
      <c r="F865" s="78"/>
      <c r="G865" s="78"/>
      <c r="H865" s="79"/>
      <c r="I865" s="77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</row>
    <row r="866" ht="10.5" customHeight="1">
      <c r="A866" s="76"/>
      <c r="B866" s="76"/>
      <c r="C866" s="76"/>
      <c r="D866" s="77"/>
      <c r="E866" s="78"/>
      <c r="F866" s="78"/>
      <c r="G866" s="78"/>
      <c r="H866" s="79"/>
      <c r="I866" s="77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</row>
    <row r="867" ht="10.5" customHeight="1">
      <c r="A867" s="76"/>
      <c r="B867" s="76"/>
      <c r="C867" s="76"/>
      <c r="D867" s="77"/>
      <c r="E867" s="78"/>
      <c r="F867" s="78"/>
      <c r="G867" s="78"/>
      <c r="H867" s="79"/>
      <c r="I867" s="77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</row>
    <row r="868" ht="10.5" customHeight="1">
      <c r="A868" s="76"/>
      <c r="B868" s="76"/>
      <c r="C868" s="76"/>
      <c r="D868" s="77"/>
      <c r="E868" s="78"/>
      <c r="F868" s="78"/>
      <c r="G868" s="78"/>
      <c r="H868" s="79"/>
      <c r="I868" s="77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</row>
    <row r="869" ht="10.5" customHeight="1">
      <c r="A869" s="76"/>
      <c r="B869" s="76"/>
      <c r="C869" s="76"/>
      <c r="D869" s="77"/>
      <c r="E869" s="78"/>
      <c r="F869" s="78"/>
      <c r="G869" s="78"/>
      <c r="H869" s="79"/>
      <c r="I869" s="77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</row>
    <row r="870" ht="10.5" customHeight="1">
      <c r="A870" s="76"/>
      <c r="B870" s="76"/>
      <c r="C870" s="76"/>
      <c r="D870" s="77"/>
      <c r="E870" s="78"/>
      <c r="F870" s="78"/>
      <c r="G870" s="78"/>
      <c r="H870" s="79"/>
      <c r="I870" s="77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</row>
    <row r="871" ht="10.5" customHeight="1">
      <c r="A871" s="76"/>
      <c r="B871" s="76"/>
      <c r="C871" s="76"/>
      <c r="D871" s="77"/>
      <c r="E871" s="78"/>
      <c r="F871" s="78"/>
      <c r="G871" s="78"/>
      <c r="H871" s="79"/>
      <c r="I871" s="77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</row>
    <row r="872" ht="10.5" customHeight="1">
      <c r="A872" s="76"/>
      <c r="B872" s="76"/>
      <c r="C872" s="76"/>
      <c r="D872" s="77"/>
      <c r="E872" s="78"/>
      <c r="F872" s="78"/>
      <c r="G872" s="78"/>
      <c r="H872" s="79"/>
      <c r="I872" s="77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</row>
    <row r="873" ht="10.5" customHeight="1">
      <c r="A873" s="76"/>
      <c r="B873" s="76"/>
      <c r="C873" s="76"/>
      <c r="D873" s="77"/>
      <c r="E873" s="78"/>
      <c r="F873" s="78"/>
      <c r="G873" s="78"/>
      <c r="H873" s="79"/>
      <c r="I873" s="77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</row>
    <row r="874" ht="10.5" customHeight="1">
      <c r="A874" s="76"/>
      <c r="B874" s="76"/>
      <c r="C874" s="76"/>
      <c r="D874" s="77"/>
      <c r="E874" s="78"/>
      <c r="F874" s="78"/>
      <c r="G874" s="78"/>
      <c r="H874" s="79"/>
      <c r="I874" s="77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</row>
    <row r="875" ht="10.5" customHeight="1">
      <c r="A875" s="76"/>
      <c r="B875" s="76"/>
      <c r="C875" s="76"/>
      <c r="D875" s="77"/>
      <c r="E875" s="78"/>
      <c r="F875" s="78"/>
      <c r="G875" s="78"/>
      <c r="H875" s="79"/>
      <c r="I875" s="77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</row>
    <row r="876" ht="10.5" customHeight="1">
      <c r="A876" s="76"/>
      <c r="B876" s="76"/>
      <c r="C876" s="76"/>
      <c r="D876" s="77"/>
      <c r="E876" s="78"/>
      <c r="F876" s="78"/>
      <c r="G876" s="78"/>
      <c r="H876" s="79"/>
      <c r="I876" s="77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</row>
    <row r="877" ht="10.5" customHeight="1">
      <c r="A877" s="76"/>
      <c r="B877" s="76"/>
      <c r="C877" s="76"/>
      <c r="D877" s="77"/>
      <c r="E877" s="78"/>
      <c r="F877" s="78"/>
      <c r="G877" s="78"/>
      <c r="H877" s="79"/>
      <c r="I877" s="77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</row>
    <row r="878" ht="10.5" customHeight="1">
      <c r="A878" s="76"/>
      <c r="B878" s="76"/>
      <c r="C878" s="76"/>
      <c r="D878" s="77"/>
      <c r="E878" s="78"/>
      <c r="F878" s="78"/>
      <c r="G878" s="78"/>
      <c r="H878" s="79"/>
      <c r="I878" s="77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</row>
    <row r="879" ht="10.5" customHeight="1">
      <c r="A879" s="76"/>
      <c r="B879" s="76"/>
      <c r="C879" s="76"/>
      <c r="D879" s="77"/>
      <c r="E879" s="78"/>
      <c r="F879" s="78"/>
      <c r="G879" s="78"/>
      <c r="H879" s="79"/>
      <c r="I879" s="77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</row>
    <row r="880" ht="10.5" customHeight="1">
      <c r="A880" s="76"/>
      <c r="B880" s="76"/>
      <c r="C880" s="76"/>
      <c r="D880" s="77"/>
      <c r="E880" s="78"/>
      <c r="F880" s="78"/>
      <c r="G880" s="78"/>
      <c r="H880" s="79"/>
      <c r="I880" s="77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</row>
    <row r="881" ht="10.5" customHeight="1">
      <c r="A881" s="76"/>
      <c r="B881" s="76"/>
      <c r="C881" s="76"/>
      <c r="D881" s="77"/>
      <c r="E881" s="78"/>
      <c r="F881" s="78"/>
      <c r="G881" s="78"/>
      <c r="H881" s="79"/>
      <c r="I881" s="77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</row>
    <row r="882" ht="10.5" customHeight="1">
      <c r="A882" s="76"/>
      <c r="B882" s="76"/>
      <c r="C882" s="76"/>
      <c r="D882" s="77"/>
      <c r="E882" s="78"/>
      <c r="F882" s="78"/>
      <c r="G882" s="78"/>
      <c r="H882" s="79"/>
      <c r="I882" s="77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</row>
    <row r="883" ht="10.5" customHeight="1">
      <c r="A883" s="76"/>
      <c r="B883" s="76"/>
      <c r="C883" s="76"/>
      <c r="D883" s="77"/>
      <c r="E883" s="78"/>
      <c r="F883" s="78"/>
      <c r="G883" s="78"/>
      <c r="H883" s="79"/>
      <c r="I883" s="77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</row>
    <row r="884" ht="10.5" customHeight="1">
      <c r="A884" s="76"/>
      <c r="B884" s="76"/>
      <c r="C884" s="76"/>
      <c r="D884" s="77"/>
      <c r="E884" s="78"/>
      <c r="F884" s="78"/>
      <c r="G884" s="78"/>
      <c r="H884" s="79"/>
      <c r="I884" s="77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</row>
    <row r="885" ht="10.5" customHeight="1">
      <c r="A885" s="76"/>
      <c r="B885" s="76"/>
      <c r="C885" s="76"/>
      <c r="D885" s="77"/>
      <c r="E885" s="78"/>
      <c r="F885" s="78"/>
      <c r="G885" s="78"/>
      <c r="H885" s="79"/>
      <c r="I885" s="77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</row>
    <row r="886" ht="10.5" customHeight="1">
      <c r="A886" s="76"/>
      <c r="B886" s="76"/>
      <c r="C886" s="76"/>
      <c r="D886" s="77"/>
      <c r="E886" s="78"/>
      <c r="F886" s="78"/>
      <c r="G886" s="78"/>
      <c r="H886" s="79"/>
      <c r="I886" s="77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</row>
    <row r="887" ht="10.5" customHeight="1">
      <c r="A887" s="76"/>
      <c r="B887" s="76"/>
      <c r="C887" s="76"/>
      <c r="D887" s="77"/>
      <c r="E887" s="78"/>
      <c r="F887" s="78"/>
      <c r="G887" s="78"/>
      <c r="H887" s="79"/>
      <c r="I887" s="77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</row>
    <row r="888" ht="10.5" customHeight="1">
      <c r="A888" s="76"/>
      <c r="B888" s="76"/>
      <c r="C888" s="76"/>
      <c r="D888" s="77"/>
      <c r="E888" s="78"/>
      <c r="F888" s="78"/>
      <c r="G888" s="78"/>
      <c r="H888" s="79"/>
      <c r="I888" s="77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</row>
    <row r="889" ht="10.5" customHeight="1">
      <c r="A889" s="76"/>
      <c r="B889" s="76"/>
      <c r="C889" s="76"/>
      <c r="D889" s="77"/>
      <c r="E889" s="78"/>
      <c r="F889" s="78"/>
      <c r="G889" s="78"/>
      <c r="H889" s="79"/>
      <c r="I889" s="77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</row>
    <row r="890" ht="10.5" customHeight="1">
      <c r="A890" s="76"/>
      <c r="B890" s="76"/>
      <c r="C890" s="76"/>
      <c r="D890" s="77"/>
      <c r="E890" s="78"/>
      <c r="F890" s="78"/>
      <c r="G890" s="78"/>
      <c r="H890" s="79"/>
      <c r="I890" s="77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</row>
    <row r="891" ht="10.5" customHeight="1">
      <c r="A891" s="76"/>
      <c r="B891" s="76"/>
      <c r="C891" s="76"/>
      <c r="D891" s="77"/>
      <c r="E891" s="78"/>
      <c r="F891" s="78"/>
      <c r="G891" s="78"/>
      <c r="H891" s="79"/>
      <c r="I891" s="77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</row>
    <row r="892" ht="10.5" customHeight="1">
      <c r="A892" s="76"/>
      <c r="B892" s="76"/>
      <c r="C892" s="76"/>
      <c r="D892" s="77"/>
      <c r="E892" s="78"/>
      <c r="F892" s="78"/>
      <c r="G892" s="78"/>
      <c r="H892" s="79"/>
      <c r="I892" s="77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</row>
    <row r="893" ht="10.5" customHeight="1">
      <c r="A893" s="76"/>
      <c r="B893" s="76"/>
      <c r="C893" s="76"/>
      <c r="D893" s="77"/>
      <c r="E893" s="78"/>
      <c r="F893" s="78"/>
      <c r="G893" s="78"/>
      <c r="H893" s="79"/>
      <c r="I893" s="77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</row>
    <row r="894" ht="10.5" customHeight="1">
      <c r="A894" s="76"/>
      <c r="B894" s="76"/>
      <c r="C894" s="76"/>
      <c r="D894" s="77"/>
      <c r="E894" s="78"/>
      <c r="F894" s="78"/>
      <c r="G894" s="78"/>
      <c r="H894" s="79"/>
      <c r="I894" s="77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</row>
    <row r="895" ht="10.5" customHeight="1">
      <c r="A895" s="76"/>
      <c r="B895" s="76"/>
      <c r="C895" s="76"/>
      <c r="D895" s="77"/>
      <c r="E895" s="78"/>
      <c r="F895" s="78"/>
      <c r="G895" s="78"/>
      <c r="H895" s="79"/>
      <c r="I895" s="77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</row>
    <row r="896" ht="10.5" customHeight="1">
      <c r="A896" s="76"/>
      <c r="B896" s="76"/>
      <c r="C896" s="76"/>
      <c r="D896" s="77"/>
      <c r="E896" s="78"/>
      <c r="F896" s="78"/>
      <c r="G896" s="78"/>
      <c r="H896" s="79"/>
      <c r="I896" s="77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</row>
    <row r="897" ht="10.5" customHeight="1">
      <c r="A897" s="76"/>
      <c r="B897" s="76"/>
      <c r="C897" s="76"/>
      <c r="D897" s="77"/>
      <c r="E897" s="78"/>
      <c r="F897" s="78"/>
      <c r="G897" s="78"/>
      <c r="H897" s="79"/>
      <c r="I897" s="77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</row>
    <row r="898" ht="10.5" customHeight="1">
      <c r="A898" s="76"/>
      <c r="B898" s="76"/>
      <c r="C898" s="76"/>
      <c r="D898" s="77"/>
      <c r="E898" s="78"/>
      <c r="F898" s="78"/>
      <c r="G898" s="78"/>
      <c r="H898" s="79"/>
      <c r="I898" s="77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</row>
    <row r="899" ht="10.5" customHeight="1">
      <c r="A899" s="76"/>
      <c r="B899" s="76"/>
      <c r="C899" s="76"/>
      <c r="D899" s="77"/>
      <c r="E899" s="78"/>
      <c r="F899" s="78"/>
      <c r="G899" s="78"/>
      <c r="H899" s="79"/>
      <c r="I899" s="77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</row>
    <row r="900" ht="10.5" customHeight="1">
      <c r="A900" s="76"/>
      <c r="B900" s="76"/>
      <c r="C900" s="76"/>
      <c r="D900" s="77"/>
      <c r="E900" s="78"/>
      <c r="F900" s="78"/>
      <c r="G900" s="78"/>
      <c r="H900" s="79"/>
      <c r="I900" s="77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</row>
    <row r="901" ht="10.5" customHeight="1">
      <c r="A901" s="76"/>
      <c r="B901" s="76"/>
      <c r="C901" s="76"/>
      <c r="D901" s="77"/>
      <c r="E901" s="78"/>
      <c r="F901" s="78"/>
      <c r="G901" s="78"/>
      <c r="H901" s="79"/>
      <c r="I901" s="77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</row>
    <row r="902" ht="10.5" customHeight="1">
      <c r="A902" s="76"/>
      <c r="B902" s="76"/>
      <c r="C902" s="76"/>
      <c r="D902" s="77"/>
      <c r="E902" s="78"/>
      <c r="F902" s="78"/>
      <c r="G902" s="78"/>
      <c r="H902" s="79"/>
      <c r="I902" s="77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</row>
    <row r="903" ht="10.5" customHeight="1">
      <c r="A903" s="76"/>
      <c r="B903" s="76"/>
      <c r="C903" s="76"/>
      <c r="D903" s="77"/>
      <c r="E903" s="78"/>
      <c r="F903" s="78"/>
      <c r="G903" s="78"/>
      <c r="H903" s="79"/>
      <c r="I903" s="77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</row>
    <row r="904" ht="10.5" customHeight="1">
      <c r="A904" s="76"/>
      <c r="B904" s="76"/>
      <c r="C904" s="76"/>
      <c r="D904" s="77"/>
      <c r="E904" s="78"/>
      <c r="F904" s="78"/>
      <c r="G904" s="78"/>
      <c r="H904" s="79"/>
      <c r="I904" s="77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</row>
    <row r="905" ht="10.5" customHeight="1">
      <c r="A905" s="76"/>
      <c r="B905" s="76"/>
      <c r="C905" s="76"/>
      <c r="D905" s="77"/>
      <c r="E905" s="78"/>
      <c r="F905" s="78"/>
      <c r="G905" s="78"/>
      <c r="H905" s="79"/>
      <c r="I905" s="77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</row>
    <row r="906" ht="10.5" customHeight="1">
      <c r="A906" s="76"/>
      <c r="B906" s="76"/>
      <c r="C906" s="76"/>
      <c r="D906" s="77"/>
      <c r="E906" s="78"/>
      <c r="F906" s="78"/>
      <c r="G906" s="78"/>
      <c r="H906" s="79"/>
      <c r="I906" s="77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</row>
    <row r="907" ht="10.5" customHeight="1">
      <c r="A907" s="76"/>
      <c r="B907" s="76"/>
      <c r="C907" s="76"/>
      <c r="D907" s="77"/>
      <c r="E907" s="78"/>
      <c r="F907" s="78"/>
      <c r="G907" s="78"/>
      <c r="H907" s="79"/>
      <c r="I907" s="77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</row>
    <row r="908" ht="10.5" customHeight="1">
      <c r="A908" s="76"/>
      <c r="B908" s="76"/>
      <c r="C908" s="76"/>
      <c r="D908" s="77"/>
      <c r="E908" s="78"/>
      <c r="F908" s="78"/>
      <c r="G908" s="78"/>
      <c r="H908" s="79"/>
      <c r="I908" s="77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</row>
    <row r="909" ht="10.5" customHeight="1">
      <c r="A909" s="76"/>
      <c r="B909" s="76"/>
      <c r="C909" s="76"/>
      <c r="D909" s="77"/>
      <c r="E909" s="78"/>
      <c r="F909" s="78"/>
      <c r="G909" s="78"/>
      <c r="H909" s="79"/>
      <c r="I909" s="77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</row>
    <row r="910" ht="10.5" customHeight="1">
      <c r="A910" s="76"/>
      <c r="B910" s="76"/>
      <c r="C910" s="76"/>
      <c r="D910" s="77"/>
      <c r="E910" s="78"/>
      <c r="F910" s="78"/>
      <c r="G910" s="78"/>
      <c r="H910" s="79"/>
      <c r="I910" s="77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</row>
    <row r="911" ht="10.5" customHeight="1">
      <c r="A911" s="76"/>
      <c r="B911" s="76"/>
      <c r="C911" s="76"/>
      <c r="D911" s="77"/>
      <c r="E911" s="78"/>
      <c r="F911" s="78"/>
      <c r="G911" s="78"/>
      <c r="H911" s="79"/>
      <c r="I911" s="77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</row>
    <row r="912" ht="10.5" customHeight="1">
      <c r="A912" s="76"/>
      <c r="B912" s="76"/>
      <c r="C912" s="76"/>
      <c r="D912" s="77"/>
      <c r="E912" s="78"/>
      <c r="F912" s="78"/>
      <c r="G912" s="78"/>
      <c r="H912" s="79"/>
      <c r="I912" s="77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</row>
    <row r="913" ht="10.5" customHeight="1">
      <c r="A913" s="76"/>
      <c r="B913" s="76"/>
      <c r="C913" s="76"/>
      <c r="D913" s="77"/>
      <c r="E913" s="78"/>
      <c r="F913" s="78"/>
      <c r="G913" s="78"/>
      <c r="H913" s="79"/>
      <c r="I913" s="77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</row>
    <row r="914" ht="10.5" customHeight="1">
      <c r="A914" s="76"/>
      <c r="B914" s="76"/>
      <c r="C914" s="76"/>
      <c r="D914" s="77"/>
      <c r="E914" s="78"/>
      <c r="F914" s="78"/>
      <c r="G914" s="78"/>
      <c r="H914" s="79"/>
      <c r="I914" s="77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</row>
    <row r="915" ht="10.5" customHeight="1">
      <c r="A915" s="76"/>
      <c r="B915" s="76"/>
      <c r="C915" s="76"/>
      <c r="D915" s="77"/>
      <c r="E915" s="78"/>
      <c r="F915" s="78"/>
      <c r="G915" s="78"/>
      <c r="H915" s="79"/>
      <c r="I915" s="77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</row>
    <row r="916" ht="10.5" customHeight="1">
      <c r="A916" s="76"/>
      <c r="B916" s="76"/>
      <c r="C916" s="76"/>
      <c r="D916" s="77"/>
      <c r="E916" s="78"/>
      <c r="F916" s="78"/>
      <c r="G916" s="78"/>
      <c r="H916" s="79"/>
      <c r="I916" s="77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</row>
    <row r="917" ht="10.5" customHeight="1">
      <c r="A917" s="76"/>
      <c r="B917" s="76"/>
      <c r="C917" s="76"/>
      <c r="D917" s="77"/>
      <c r="E917" s="78"/>
      <c r="F917" s="78"/>
      <c r="G917" s="78"/>
      <c r="H917" s="79"/>
      <c r="I917" s="77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</row>
    <row r="918" ht="10.5" customHeight="1">
      <c r="A918" s="76"/>
      <c r="B918" s="76"/>
      <c r="C918" s="76"/>
      <c r="D918" s="77"/>
      <c r="E918" s="78"/>
      <c r="F918" s="78"/>
      <c r="G918" s="78"/>
      <c r="H918" s="79"/>
      <c r="I918" s="77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</row>
    <row r="919" ht="10.5" customHeight="1">
      <c r="A919" s="76"/>
      <c r="B919" s="76"/>
      <c r="C919" s="76"/>
      <c r="D919" s="77"/>
      <c r="E919" s="78"/>
      <c r="F919" s="78"/>
      <c r="G919" s="78"/>
      <c r="H919" s="79"/>
      <c r="I919" s="77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</row>
    <row r="920" ht="10.5" customHeight="1">
      <c r="A920" s="76"/>
      <c r="B920" s="76"/>
      <c r="C920" s="76"/>
      <c r="D920" s="77"/>
      <c r="E920" s="78"/>
      <c r="F920" s="78"/>
      <c r="G920" s="78"/>
      <c r="H920" s="79"/>
      <c r="I920" s="77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</row>
    <row r="921" ht="10.5" customHeight="1">
      <c r="A921" s="76"/>
      <c r="B921" s="76"/>
      <c r="C921" s="76"/>
      <c r="D921" s="77"/>
      <c r="E921" s="78"/>
      <c r="F921" s="78"/>
      <c r="G921" s="78"/>
      <c r="H921" s="79"/>
      <c r="I921" s="77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</row>
    <row r="922" ht="10.5" customHeight="1">
      <c r="A922" s="76"/>
      <c r="B922" s="76"/>
      <c r="C922" s="76"/>
      <c r="D922" s="77"/>
      <c r="E922" s="78"/>
      <c r="F922" s="78"/>
      <c r="G922" s="78"/>
      <c r="H922" s="79"/>
      <c r="I922" s="77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</row>
    <row r="923" ht="10.5" customHeight="1">
      <c r="A923" s="76"/>
      <c r="B923" s="76"/>
      <c r="C923" s="76"/>
      <c r="D923" s="77"/>
      <c r="E923" s="78"/>
      <c r="F923" s="78"/>
      <c r="G923" s="78"/>
      <c r="H923" s="79"/>
      <c r="I923" s="77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</row>
    <row r="924" ht="10.5" customHeight="1">
      <c r="A924" s="76"/>
      <c r="B924" s="76"/>
      <c r="C924" s="76"/>
      <c r="D924" s="77"/>
      <c r="E924" s="78"/>
      <c r="F924" s="78"/>
      <c r="G924" s="78"/>
      <c r="H924" s="79"/>
      <c r="I924" s="77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</row>
    <row r="925" ht="10.5" customHeight="1">
      <c r="A925" s="76"/>
      <c r="B925" s="76"/>
      <c r="C925" s="76"/>
      <c r="D925" s="77"/>
      <c r="E925" s="78"/>
      <c r="F925" s="78"/>
      <c r="G925" s="78"/>
      <c r="H925" s="79"/>
      <c r="I925" s="77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</row>
    <row r="926" ht="10.5" customHeight="1">
      <c r="A926" s="76"/>
      <c r="B926" s="76"/>
      <c r="C926" s="76"/>
      <c r="D926" s="77"/>
      <c r="E926" s="78"/>
      <c r="F926" s="78"/>
      <c r="G926" s="78"/>
      <c r="H926" s="79"/>
      <c r="I926" s="77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</row>
    <row r="927" ht="10.5" customHeight="1">
      <c r="A927" s="76"/>
      <c r="B927" s="76"/>
      <c r="C927" s="76"/>
      <c r="D927" s="77"/>
      <c r="E927" s="78"/>
      <c r="F927" s="78"/>
      <c r="G927" s="78"/>
      <c r="H927" s="79"/>
      <c r="I927" s="77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</row>
    <row r="928" ht="10.5" customHeight="1">
      <c r="A928" s="76"/>
      <c r="B928" s="76"/>
      <c r="C928" s="76"/>
      <c r="D928" s="77"/>
      <c r="E928" s="78"/>
      <c r="F928" s="78"/>
      <c r="G928" s="78"/>
      <c r="H928" s="79"/>
      <c r="I928" s="77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</row>
    <row r="929" ht="10.5" customHeight="1">
      <c r="A929" s="76"/>
      <c r="B929" s="76"/>
      <c r="C929" s="76"/>
      <c r="D929" s="77"/>
      <c r="E929" s="78"/>
      <c r="F929" s="78"/>
      <c r="G929" s="78"/>
      <c r="H929" s="79"/>
      <c r="I929" s="77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</row>
    <row r="930" ht="10.5" customHeight="1">
      <c r="A930" s="76"/>
      <c r="B930" s="76"/>
      <c r="C930" s="76"/>
      <c r="D930" s="77"/>
      <c r="E930" s="78"/>
      <c r="F930" s="78"/>
      <c r="G930" s="78"/>
      <c r="H930" s="79"/>
      <c r="I930" s="77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</row>
    <row r="931" ht="10.5" customHeight="1">
      <c r="A931" s="76"/>
      <c r="B931" s="76"/>
      <c r="C931" s="76"/>
      <c r="D931" s="77"/>
      <c r="E931" s="78"/>
      <c r="F931" s="78"/>
      <c r="G931" s="78"/>
      <c r="H931" s="79"/>
      <c r="I931" s="77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</row>
    <row r="932" ht="10.5" customHeight="1">
      <c r="A932" s="76"/>
      <c r="B932" s="76"/>
      <c r="C932" s="76"/>
      <c r="D932" s="77"/>
      <c r="E932" s="78"/>
      <c r="F932" s="78"/>
      <c r="G932" s="78"/>
      <c r="H932" s="79"/>
      <c r="I932" s="77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</row>
    <row r="933" ht="10.5" customHeight="1">
      <c r="A933" s="76"/>
      <c r="B933" s="76"/>
      <c r="C933" s="76"/>
      <c r="D933" s="77"/>
      <c r="E933" s="78"/>
      <c r="F933" s="78"/>
      <c r="G933" s="78"/>
      <c r="H933" s="79"/>
      <c r="I933" s="77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</row>
    <row r="934" ht="10.5" customHeight="1">
      <c r="A934" s="76"/>
      <c r="B934" s="76"/>
      <c r="C934" s="76"/>
      <c r="D934" s="77"/>
      <c r="E934" s="78"/>
      <c r="F934" s="78"/>
      <c r="G934" s="78"/>
      <c r="H934" s="79"/>
      <c r="I934" s="77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</row>
    <row r="935" ht="10.5" customHeight="1">
      <c r="A935" s="76"/>
      <c r="B935" s="76"/>
      <c r="C935" s="76"/>
      <c r="D935" s="77"/>
      <c r="E935" s="78"/>
      <c r="F935" s="78"/>
      <c r="G935" s="78"/>
      <c r="H935" s="79"/>
      <c r="I935" s="77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</row>
    <row r="936" ht="10.5" customHeight="1">
      <c r="A936" s="76"/>
      <c r="B936" s="76"/>
      <c r="C936" s="76"/>
      <c r="D936" s="77"/>
      <c r="E936" s="78"/>
      <c r="F936" s="78"/>
      <c r="G936" s="78"/>
      <c r="H936" s="79"/>
      <c r="I936" s="77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</row>
    <row r="937" ht="10.5" customHeight="1">
      <c r="A937" s="76"/>
      <c r="B937" s="76"/>
      <c r="C937" s="76"/>
      <c r="D937" s="77"/>
      <c r="E937" s="78"/>
      <c r="F937" s="78"/>
      <c r="G937" s="78"/>
      <c r="H937" s="79"/>
      <c r="I937" s="77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</row>
    <row r="938" ht="10.5" customHeight="1">
      <c r="A938" s="76"/>
      <c r="B938" s="76"/>
      <c r="C938" s="76"/>
      <c r="D938" s="77"/>
      <c r="E938" s="78"/>
      <c r="F938" s="78"/>
      <c r="G938" s="78"/>
      <c r="H938" s="79"/>
      <c r="I938" s="77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</row>
    <row r="939" ht="10.5" customHeight="1">
      <c r="A939" s="76"/>
      <c r="B939" s="76"/>
      <c r="C939" s="76"/>
      <c r="D939" s="77"/>
      <c r="E939" s="78"/>
      <c r="F939" s="78"/>
      <c r="G939" s="78"/>
      <c r="H939" s="79"/>
      <c r="I939" s="77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</row>
    <row r="940" ht="10.5" customHeight="1">
      <c r="A940" s="76"/>
      <c r="B940" s="76"/>
      <c r="C940" s="76"/>
      <c r="D940" s="77"/>
      <c r="E940" s="78"/>
      <c r="F940" s="78"/>
      <c r="G940" s="78"/>
      <c r="H940" s="79"/>
      <c r="I940" s="77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</row>
    <row r="941" ht="10.5" customHeight="1">
      <c r="A941" s="76"/>
      <c r="B941" s="76"/>
      <c r="C941" s="76"/>
      <c r="D941" s="77"/>
      <c r="E941" s="78"/>
      <c r="F941" s="78"/>
      <c r="G941" s="78"/>
      <c r="H941" s="79"/>
      <c r="I941" s="77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</row>
    <row r="942" ht="10.5" customHeight="1">
      <c r="A942" s="76"/>
      <c r="B942" s="76"/>
      <c r="C942" s="76"/>
      <c r="D942" s="77"/>
      <c r="E942" s="78"/>
      <c r="F942" s="78"/>
      <c r="G942" s="78"/>
      <c r="H942" s="79"/>
      <c r="I942" s="77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</row>
    <row r="943" ht="10.5" customHeight="1">
      <c r="A943" s="76"/>
      <c r="B943" s="76"/>
      <c r="C943" s="76"/>
      <c r="D943" s="77"/>
      <c r="E943" s="78"/>
      <c r="F943" s="78"/>
      <c r="G943" s="78"/>
      <c r="H943" s="79"/>
      <c r="I943" s="77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</row>
    <row r="944" ht="10.5" customHeight="1">
      <c r="A944" s="76"/>
      <c r="B944" s="76"/>
      <c r="C944" s="76"/>
      <c r="D944" s="77"/>
      <c r="E944" s="78"/>
      <c r="F944" s="78"/>
      <c r="G944" s="78"/>
      <c r="H944" s="79"/>
      <c r="I944" s="77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</row>
    <row r="945" ht="10.5" customHeight="1">
      <c r="A945" s="76"/>
      <c r="B945" s="76"/>
      <c r="C945" s="76"/>
      <c r="D945" s="77"/>
      <c r="E945" s="78"/>
      <c r="F945" s="78"/>
      <c r="G945" s="78"/>
      <c r="H945" s="79"/>
      <c r="I945" s="77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</row>
    <row r="946" ht="10.5" customHeight="1">
      <c r="A946" s="76"/>
      <c r="B946" s="76"/>
      <c r="C946" s="76"/>
      <c r="D946" s="77"/>
      <c r="E946" s="78"/>
      <c r="F946" s="78"/>
      <c r="G946" s="78"/>
      <c r="H946" s="79"/>
      <c r="I946" s="77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</row>
    <row r="947" ht="10.5" customHeight="1">
      <c r="A947" s="76"/>
      <c r="B947" s="76"/>
      <c r="C947" s="76"/>
      <c r="D947" s="77"/>
      <c r="E947" s="78"/>
      <c r="F947" s="78"/>
      <c r="G947" s="78"/>
      <c r="H947" s="79"/>
      <c r="I947" s="77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</row>
    <row r="948" ht="10.5" customHeight="1">
      <c r="A948" s="76"/>
      <c r="B948" s="76"/>
      <c r="C948" s="76"/>
      <c r="D948" s="77"/>
      <c r="E948" s="78"/>
      <c r="F948" s="78"/>
      <c r="G948" s="78"/>
      <c r="H948" s="79"/>
      <c r="I948" s="77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</row>
    <row r="949" ht="10.5" customHeight="1">
      <c r="A949" s="76"/>
      <c r="B949" s="76"/>
      <c r="C949" s="76"/>
      <c r="D949" s="77"/>
      <c r="E949" s="78"/>
      <c r="F949" s="78"/>
      <c r="G949" s="78"/>
      <c r="H949" s="79"/>
      <c r="I949" s="77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</row>
    <row r="950" ht="10.5" customHeight="1">
      <c r="A950" s="76"/>
      <c r="B950" s="76"/>
      <c r="C950" s="76"/>
      <c r="D950" s="77"/>
      <c r="E950" s="78"/>
      <c r="F950" s="78"/>
      <c r="G950" s="78"/>
      <c r="H950" s="79"/>
      <c r="I950" s="77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</row>
    <row r="951" ht="10.5" customHeight="1">
      <c r="A951" s="76"/>
      <c r="B951" s="76"/>
      <c r="C951" s="76"/>
      <c r="D951" s="77"/>
      <c r="E951" s="78"/>
      <c r="F951" s="78"/>
      <c r="G951" s="78"/>
      <c r="H951" s="79"/>
      <c r="I951" s="77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</row>
    <row r="952" ht="10.5" customHeight="1">
      <c r="A952" s="76"/>
      <c r="B952" s="76"/>
      <c r="C952" s="76"/>
      <c r="D952" s="77"/>
      <c r="E952" s="78"/>
      <c r="F952" s="78"/>
      <c r="G952" s="78"/>
      <c r="H952" s="79"/>
      <c r="I952" s="77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</row>
    <row r="953" ht="10.5" customHeight="1">
      <c r="A953" s="76"/>
      <c r="B953" s="76"/>
      <c r="C953" s="76"/>
      <c r="D953" s="77"/>
      <c r="E953" s="78"/>
      <c r="F953" s="78"/>
      <c r="G953" s="78"/>
      <c r="H953" s="79"/>
      <c r="I953" s="77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</row>
    <row r="954" ht="10.5" customHeight="1">
      <c r="A954" s="76"/>
      <c r="B954" s="76"/>
      <c r="C954" s="76"/>
      <c r="D954" s="77"/>
      <c r="E954" s="78"/>
      <c r="F954" s="78"/>
      <c r="G954" s="78"/>
      <c r="H954" s="79"/>
      <c r="I954" s="77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</row>
    <row r="955" ht="10.5" customHeight="1">
      <c r="A955" s="76"/>
      <c r="B955" s="76"/>
      <c r="C955" s="76"/>
      <c r="D955" s="77"/>
      <c r="E955" s="78"/>
      <c r="F955" s="78"/>
      <c r="G955" s="78"/>
      <c r="H955" s="79"/>
      <c r="I955" s="77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</row>
    <row r="956" ht="10.5" customHeight="1">
      <c r="A956" s="76"/>
      <c r="B956" s="76"/>
      <c r="C956" s="76"/>
      <c r="D956" s="77"/>
      <c r="E956" s="78"/>
      <c r="F956" s="78"/>
      <c r="G956" s="78"/>
      <c r="H956" s="79"/>
      <c r="I956" s="77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</row>
    <row r="957" ht="10.5" customHeight="1">
      <c r="A957" s="76"/>
      <c r="B957" s="76"/>
      <c r="C957" s="76"/>
      <c r="D957" s="77"/>
      <c r="E957" s="78"/>
      <c r="F957" s="78"/>
      <c r="G957" s="78"/>
      <c r="H957" s="79"/>
      <c r="I957" s="77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</row>
    <row r="958" ht="10.5" customHeight="1">
      <c r="A958" s="76"/>
      <c r="B958" s="76"/>
      <c r="C958" s="76"/>
      <c r="D958" s="77"/>
      <c r="E958" s="78"/>
      <c r="F958" s="78"/>
      <c r="G958" s="78"/>
      <c r="H958" s="79"/>
      <c r="I958" s="77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</row>
    <row r="959" ht="10.5" customHeight="1">
      <c r="A959" s="76"/>
      <c r="B959" s="76"/>
      <c r="C959" s="76"/>
      <c r="D959" s="77"/>
      <c r="E959" s="78"/>
      <c r="F959" s="78"/>
      <c r="G959" s="78"/>
      <c r="H959" s="79"/>
      <c r="I959" s="77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</row>
    <row r="960" ht="10.5" customHeight="1">
      <c r="A960" s="76"/>
      <c r="B960" s="76"/>
      <c r="C960" s="76"/>
      <c r="D960" s="77"/>
      <c r="E960" s="78"/>
      <c r="F960" s="78"/>
      <c r="G960" s="78"/>
      <c r="H960" s="79"/>
      <c r="I960" s="77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</row>
    <row r="961" ht="10.5" customHeight="1">
      <c r="A961" s="76"/>
      <c r="B961" s="76"/>
      <c r="C961" s="76"/>
      <c r="D961" s="77"/>
      <c r="E961" s="78"/>
      <c r="F961" s="78"/>
      <c r="G961" s="78"/>
      <c r="H961" s="79"/>
      <c r="I961" s="77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</row>
    <row r="962" ht="10.5" customHeight="1">
      <c r="A962" s="76"/>
      <c r="B962" s="76"/>
      <c r="C962" s="76"/>
      <c r="D962" s="77"/>
      <c r="E962" s="78"/>
      <c r="F962" s="78"/>
      <c r="G962" s="78"/>
      <c r="H962" s="79"/>
      <c r="I962" s="77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</row>
    <row r="963" ht="10.5" customHeight="1">
      <c r="A963" s="76"/>
      <c r="B963" s="76"/>
      <c r="C963" s="76"/>
      <c r="D963" s="77"/>
      <c r="E963" s="78"/>
      <c r="F963" s="78"/>
      <c r="G963" s="78"/>
      <c r="H963" s="79"/>
      <c r="I963" s="77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</row>
    <row r="964" ht="10.5" customHeight="1">
      <c r="A964" s="76"/>
      <c r="B964" s="76"/>
      <c r="C964" s="76"/>
      <c r="D964" s="77"/>
      <c r="E964" s="78"/>
      <c r="F964" s="78"/>
      <c r="G964" s="78"/>
      <c r="H964" s="79"/>
      <c r="I964" s="77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</row>
    <row r="965" ht="10.5" customHeight="1">
      <c r="A965" s="76"/>
      <c r="B965" s="76"/>
      <c r="C965" s="76"/>
      <c r="D965" s="77"/>
      <c r="E965" s="78"/>
      <c r="F965" s="78"/>
      <c r="G965" s="78"/>
      <c r="H965" s="79"/>
      <c r="I965" s="77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</row>
    <row r="966" ht="10.5" customHeight="1">
      <c r="A966" s="76"/>
      <c r="B966" s="76"/>
      <c r="C966" s="76"/>
      <c r="D966" s="77"/>
      <c r="E966" s="78"/>
      <c r="F966" s="78"/>
      <c r="G966" s="78"/>
      <c r="H966" s="79"/>
      <c r="I966" s="77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</row>
    <row r="967" ht="10.5" customHeight="1">
      <c r="A967" s="76"/>
      <c r="B967" s="76"/>
      <c r="C967" s="76"/>
      <c r="D967" s="77"/>
      <c r="E967" s="78"/>
      <c r="F967" s="78"/>
      <c r="G967" s="78"/>
      <c r="H967" s="79"/>
      <c r="I967" s="77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</row>
    <row r="968" ht="10.5" customHeight="1">
      <c r="A968" s="76"/>
      <c r="B968" s="76"/>
      <c r="C968" s="76"/>
      <c r="D968" s="77"/>
      <c r="E968" s="78"/>
      <c r="F968" s="78"/>
      <c r="G968" s="78"/>
      <c r="H968" s="79"/>
      <c r="I968" s="77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</row>
    <row r="969" ht="10.5" customHeight="1">
      <c r="A969" s="76"/>
      <c r="B969" s="76"/>
      <c r="C969" s="76"/>
      <c r="D969" s="77"/>
      <c r="E969" s="78"/>
      <c r="F969" s="78"/>
      <c r="G969" s="78"/>
      <c r="H969" s="79"/>
      <c r="I969" s="77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</row>
    <row r="970" ht="10.5" customHeight="1">
      <c r="A970" s="76"/>
      <c r="B970" s="76"/>
      <c r="C970" s="76"/>
      <c r="D970" s="77"/>
      <c r="E970" s="78"/>
      <c r="F970" s="78"/>
      <c r="G970" s="78"/>
      <c r="H970" s="79"/>
      <c r="I970" s="77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</row>
    <row r="971" ht="10.5" customHeight="1">
      <c r="A971" s="76"/>
      <c r="B971" s="76"/>
      <c r="C971" s="76"/>
      <c r="D971" s="77"/>
      <c r="E971" s="78"/>
      <c r="F971" s="78"/>
      <c r="G971" s="78"/>
      <c r="H971" s="79"/>
      <c r="I971" s="77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</row>
    <row r="972" ht="10.5" customHeight="1">
      <c r="A972" s="76"/>
      <c r="B972" s="76"/>
      <c r="C972" s="76"/>
      <c r="D972" s="77"/>
      <c r="E972" s="78"/>
      <c r="F972" s="78"/>
      <c r="G972" s="78"/>
      <c r="H972" s="79"/>
      <c r="I972" s="77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</row>
    <row r="973" ht="10.5" customHeight="1">
      <c r="A973" s="76"/>
      <c r="B973" s="76"/>
      <c r="C973" s="76"/>
      <c r="D973" s="77"/>
      <c r="E973" s="78"/>
      <c r="F973" s="78"/>
      <c r="G973" s="78"/>
      <c r="H973" s="79"/>
      <c r="I973" s="77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</row>
    <row r="974" ht="10.5" customHeight="1">
      <c r="A974" s="76"/>
      <c r="B974" s="76"/>
      <c r="C974" s="76"/>
      <c r="D974" s="77"/>
      <c r="E974" s="78"/>
      <c r="F974" s="78"/>
      <c r="G974" s="78"/>
      <c r="H974" s="79"/>
      <c r="I974" s="77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</row>
    <row r="975" ht="10.5" customHeight="1">
      <c r="A975" s="76"/>
      <c r="B975" s="76"/>
      <c r="C975" s="76"/>
      <c r="D975" s="77"/>
      <c r="E975" s="78"/>
      <c r="F975" s="78"/>
      <c r="G975" s="78"/>
      <c r="H975" s="79"/>
      <c r="I975" s="77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</row>
    <row r="976" ht="10.5" customHeight="1">
      <c r="A976" s="76"/>
      <c r="B976" s="76"/>
      <c r="C976" s="76"/>
      <c r="D976" s="77"/>
      <c r="E976" s="78"/>
      <c r="F976" s="78"/>
      <c r="G976" s="78"/>
      <c r="H976" s="79"/>
      <c r="I976" s="77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</row>
    <row r="977" ht="10.5" customHeight="1">
      <c r="A977" s="76"/>
      <c r="B977" s="76"/>
      <c r="C977" s="76"/>
      <c r="D977" s="77"/>
      <c r="E977" s="78"/>
      <c r="F977" s="78"/>
      <c r="G977" s="78"/>
      <c r="H977" s="79"/>
      <c r="I977" s="77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</row>
    <row r="978" ht="10.5" customHeight="1">
      <c r="A978" s="76"/>
      <c r="B978" s="76"/>
      <c r="C978" s="76"/>
      <c r="D978" s="77"/>
      <c r="E978" s="78"/>
      <c r="F978" s="78"/>
      <c r="G978" s="78"/>
      <c r="H978" s="79"/>
      <c r="I978" s="77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</row>
    <row r="979" ht="10.5" customHeight="1">
      <c r="A979" s="76"/>
      <c r="B979" s="76"/>
      <c r="C979" s="76"/>
      <c r="D979" s="77"/>
      <c r="E979" s="78"/>
      <c r="F979" s="78"/>
      <c r="G979" s="78"/>
      <c r="H979" s="79"/>
      <c r="I979" s="77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</row>
    <row r="980" ht="10.5" customHeight="1">
      <c r="A980" s="76"/>
      <c r="B980" s="76"/>
      <c r="C980" s="76"/>
      <c r="D980" s="77"/>
      <c r="E980" s="78"/>
      <c r="F980" s="78"/>
      <c r="G980" s="78"/>
      <c r="H980" s="79"/>
      <c r="I980" s="77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</row>
    <row r="981" ht="10.5" customHeight="1">
      <c r="A981" s="76"/>
      <c r="B981" s="76"/>
      <c r="C981" s="76"/>
      <c r="D981" s="77"/>
      <c r="E981" s="78"/>
      <c r="F981" s="78"/>
      <c r="G981" s="78"/>
      <c r="H981" s="79"/>
      <c r="I981" s="77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</row>
    <row r="982" ht="10.5" customHeight="1">
      <c r="A982" s="76"/>
      <c r="B982" s="76"/>
      <c r="C982" s="76"/>
      <c r="D982" s="77"/>
      <c r="E982" s="78"/>
      <c r="F982" s="78"/>
      <c r="G982" s="78"/>
      <c r="H982" s="79"/>
      <c r="I982" s="77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</row>
    <row r="983" ht="10.5" customHeight="1">
      <c r="A983" s="76"/>
      <c r="B983" s="76"/>
      <c r="C983" s="76"/>
      <c r="D983" s="77"/>
      <c r="E983" s="78"/>
      <c r="F983" s="78"/>
      <c r="G983" s="78"/>
      <c r="H983" s="79"/>
      <c r="I983" s="77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</row>
    <row r="984" ht="10.5" customHeight="1">
      <c r="A984" s="76"/>
      <c r="B984" s="76"/>
      <c r="C984" s="76"/>
      <c r="D984" s="77"/>
      <c r="E984" s="78"/>
      <c r="F984" s="78"/>
      <c r="G984" s="78"/>
      <c r="H984" s="79"/>
      <c r="I984" s="77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</row>
    <row r="985" ht="10.5" customHeight="1">
      <c r="A985" s="76"/>
      <c r="B985" s="76"/>
      <c r="C985" s="76"/>
      <c r="D985" s="77"/>
      <c r="E985" s="78"/>
      <c r="F985" s="78"/>
      <c r="G985" s="78"/>
      <c r="H985" s="79"/>
      <c r="I985" s="77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</row>
    <row r="986" ht="10.5" customHeight="1">
      <c r="A986" s="76"/>
      <c r="B986" s="76"/>
      <c r="C986" s="76"/>
      <c r="D986" s="77"/>
      <c r="E986" s="78"/>
      <c r="F986" s="78"/>
      <c r="G986" s="78"/>
      <c r="H986" s="79"/>
      <c r="I986" s="77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</row>
    <row r="987" ht="10.5" customHeight="1">
      <c r="A987" s="76"/>
      <c r="B987" s="76"/>
      <c r="C987" s="76"/>
      <c r="D987" s="77"/>
      <c r="E987" s="78"/>
      <c r="F987" s="78"/>
      <c r="G987" s="78"/>
      <c r="H987" s="79"/>
      <c r="I987" s="77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</row>
    <row r="988" ht="10.5" customHeight="1">
      <c r="A988" s="76"/>
      <c r="B988" s="76"/>
      <c r="C988" s="76"/>
      <c r="D988" s="77"/>
      <c r="E988" s="78"/>
      <c r="F988" s="78"/>
      <c r="G988" s="78"/>
      <c r="H988" s="79"/>
      <c r="I988" s="77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</row>
    <row r="989" ht="10.5" customHeight="1">
      <c r="A989" s="76"/>
      <c r="B989" s="76"/>
      <c r="C989" s="76"/>
      <c r="D989" s="77"/>
      <c r="E989" s="78"/>
      <c r="F989" s="78"/>
      <c r="G989" s="78"/>
      <c r="H989" s="79"/>
      <c r="I989" s="77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</row>
    <row r="990" ht="10.5" customHeight="1">
      <c r="A990" s="76"/>
      <c r="B990" s="76"/>
      <c r="C990" s="76"/>
      <c r="D990" s="77"/>
      <c r="E990" s="78"/>
      <c r="F990" s="78"/>
      <c r="G990" s="78"/>
      <c r="H990" s="79"/>
      <c r="I990" s="77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</row>
    <row r="991" ht="10.5" customHeight="1">
      <c r="A991" s="76"/>
      <c r="B991" s="76"/>
      <c r="C991" s="76"/>
      <c r="D991" s="77"/>
      <c r="E991" s="78"/>
      <c r="F991" s="78"/>
      <c r="G991" s="78"/>
      <c r="H991" s="79"/>
      <c r="I991" s="77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</row>
    <row r="992" ht="10.5" customHeight="1">
      <c r="A992" s="76"/>
      <c r="B992" s="76"/>
      <c r="C992" s="76"/>
      <c r="D992" s="77"/>
      <c r="E992" s="78"/>
      <c r="F992" s="78"/>
      <c r="G992" s="78"/>
      <c r="H992" s="79"/>
      <c r="I992" s="77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</row>
    <row r="993" ht="10.5" customHeight="1">
      <c r="A993" s="76"/>
      <c r="B993" s="76"/>
      <c r="C993" s="76"/>
      <c r="D993" s="77"/>
      <c r="E993" s="78"/>
      <c r="F993" s="78"/>
      <c r="G993" s="78"/>
      <c r="H993" s="79"/>
      <c r="I993" s="77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</row>
    <row r="994" ht="10.5" customHeight="1">
      <c r="A994" s="76"/>
      <c r="B994" s="76"/>
      <c r="C994" s="76"/>
      <c r="D994" s="77"/>
      <c r="E994" s="78"/>
      <c r="F994" s="78"/>
      <c r="G994" s="78"/>
      <c r="H994" s="79"/>
      <c r="I994" s="77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</row>
    <row r="995" ht="10.5" customHeight="1">
      <c r="A995" s="76"/>
      <c r="B995" s="76"/>
      <c r="C995" s="76"/>
      <c r="D995" s="77"/>
      <c r="E995" s="78"/>
      <c r="F995" s="78"/>
      <c r="G995" s="78"/>
      <c r="H995" s="79"/>
      <c r="I995" s="77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</row>
    <row r="996" ht="10.5" customHeight="1">
      <c r="A996" s="76"/>
      <c r="B996" s="76"/>
      <c r="C996" s="76"/>
      <c r="D996" s="77"/>
      <c r="E996" s="78"/>
      <c r="F996" s="78"/>
      <c r="G996" s="78"/>
      <c r="H996" s="79"/>
      <c r="I996" s="77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</row>
    <row r="997" ht="10.5" customHeight="1">
      <c r="A997" s="76"/>
      <c r="B997" s="76"/>
      <c r="C997" s="76"/>
      <c r="D997" s="77"/>
      <c r="E997" s="78"/>
      <c r="F997" s="78"/>
      <c r="G997" s="78"/>
      <c r="H997" s="79"/>
      <c r="I997" s="77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</row>
    <row r="998" ht="10.5" customHeight="1">
      <c r="A998" s="76"/>
      <c r="B998" s="76"/>
      <c r="C998" s="76"/>
      <c r="D998" s="77"/>
      <c r="E998" s="78"/>
      <c r="F998" s="78"/>
      <c r="G998" s="78"/>
      <c r="H998" s="79"/>
      <c r="I998" s="77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</row>
    <row r="999" ht="10.5" customHeight="1">
      <c r="A999" s="76"/>
      <c r="B999" s="76"/>
      <c r="C999" s="76"/>
      <c r="D999" s="77"/>
      <c r="E999" s="78"/>
      <c r="F999" s="78"/>
      <c r="G999" s="78"/>
      <c r="H999" s="79"/>
      <c r="I999" s="77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</row>
    <row r="1000" ht="10.5" customHeight="1">
      <c r="A1000" s="76"/>
      <c r="B1000" s="76"/>
      <c r="C1000" s="76"/>
      <c r="D1000" s="77"/>
      <c r="E1000" s="78"/>
      <c r="F1000" s="78"/>
      <c r="G1000" s="78"/>
      <c r="H1000" s="79"/>
      <c r="I1000" s="77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</row>
  </sheetData>
  <mergeCells count="2">
    <mergeCell ref="A1:I1"/>
    <mergeCell ref="B2:E2"/>
  </mergeCells>
  <hyperlinks>
    <hyperlink display="Home" location="'Cenários'!A1" ref="J2"/>
  </hyperlinks>
  <printOptions/>
  <pageMargins bottom="0.787401575" footer="0.0" header="0.0" left="0.511811024" right="0.511811024" top="0.787401575"/>
  <pageSetup paperSize="9" orientation="portrait"/>
  <headerFooter>
    <oddFooter>&amp;CClassification: Public 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7.57"/>
    <col customWidth="1" min="3" max="3" width="13.86"/>
    <col customWidth="1" min="4" max="4" width="54.86"/>
    <col customWidth="1" min="5" max="5" width="62.43"/>
    <col customWidth="1" min="6" max="6" width="18.29"/>
    <col customWidth="1" min="7" max="7" width="13.14"/>
    <col customWidth="1" min="8" max="8" width="28.0"/>
    <col customWidth="1" min="9" max="9" width="36.29"/>
    <col customWidth="1" min="10" max="26" width="8.71"/>
  </cols>
  <sheetData>
    <row r="1" ht="10.5" customHeight="1">
      <c r="A1" s="50" t="str">
        <f>CONCATENATE("Cenário 6 - ", Cenários!#REF!)</f>
        <v>#ERROR!</v>
      </c>
      <c r="B1" s="17"/>
      <c r="C1" s="17"/>
      <c r="D1" s="17"/>
      <c r="E1" s="17"/>
      <c r="F1" s="17"/>
      <c r="G1" s="17"/>
      <c r="H1" s="17"/>
      <c r="I1" s="25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ht="37.5" customHeight="1">
      <c r="A2" s="91" t="s">
        <v>39</v>
      </c>
      <c r="B2" s="53" t="s">
        <v>40</v>
      </c>
      <c r="C2" s="17"/>
      <c r="D2" s="17"/>
      <c r="E2" s="54"/>
      <c r="F2" s="55"/>
      <c r="G2" s="55"/>
      <c r="H2" s="55"/>
      <c r="I2" s="56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</row>
    <row r="3" ht="10.5" customHeight="1">
      <c r="A3" s="57" t="s">
        <v>42</v>
      </c>
      <c r="B3" s="57" t="s">
        <v>29</v>
      </c>
      <c r="C3" s="57" t="s">
        <v>43</v>
      </c>
      <c r="D3" s="58" t="s">
        <v>44</v>
      </c>
      <c r="E3" s="59" t="s">
        <v>45</v>
      </c>
      <c r="F3" s="59" t="s">
        <v>46</v>
      </c>
      <c r="G3" s="59" t="s">
        <v>47</v>
      </c>
      <c r="H3" s="60" t="s">
        <v>6</v>
      </c>
      <c r="I3" s="58" t="s">
        <v>48</v>
      </c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ht="31.5" customHeight="1">
      <c r="A4" s="93" t="s">
        <v>130</v>
      </c>
      <c r="B4" s="100"/>
      <c r="C4" s="101"/>
      <c r="D4" s="102"/>
      <c r="E4" s="103"/>
      <c r="F4" s="104"/>
      <c r="G4" s="105"/>
      <c r="H4" s="105"/>
      <c r="I4" s="106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ht="31.5" customHeight="1">
      <c r="A5" s="93" t="s">
        <v>131</v>
      </c>
      <c r="B5" s="100"/>
      <c r="C5" s="101"/>
      <c r="D5" s="107"/>
      <c r="E5" s="108"/>
      <c r="F5" s="104"/>
      <c r="G5" s="105"/>
      <c r="H5" s="105"/>
      <c r="I5" s="106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ht="10.5" customHeight="1">
      <c r="A6" s="93" t="s">
        <v>132</v>
      </c>
      <c r="B6" s="100"/>
      <c r="C6" s="100"/>
      <c r="D6" s="109"/>
      <c r="E6" s="106"/>
      <c r="F6" s="106"/>
      <c r="G6" s="105"/>
      <c r="H6" s="105"/>
      <c r="I6" s="106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ht="10.5" customHeight="1">
      <c r="A7" s="76"/>
      <c r="B7" s="76"/>
      <c r="C7" s="76"/>
      <c r="D7" s="77"/>
      <c r="E7" s="78"/>
      <c r="F7" s="78"/>
      <c r="G7" s="78"/>
      <c r="H7" s="79"/>
      <c r="I7" s="77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ht="10.5" customHeight="1">
      <c r="A8" s="76"/>
      <c r="B8" s="76"/>
      <c r="C8" s="76"/>
      <c r="D8" s="77"/>
      <c r="E8" s="78"/>
      <c r="F8" s="78"/>
      <c r="G8" s="78"/>
      <c r="H8" s="79"/>
      <c r="I8" s="77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ht="10.5" customHeight="1">
      <c r="A9" s="76"/>
      <c r="B9" s="76"/>
      <c r="C9" s="76"/>
      <c r="D9" s="77"/>
      <c r="E9" s="78"/>
      <c r="F9" s="78"/>
      <c r="G9" s="78"/>
      <c r="H9" s="79"/>
      <c r="I9" s="77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ht="10.5" customHeight="1">
      <c r="A10" s="80"/>
      <c r="B10" s="76"/>
      <c r="C10" s="76"/>
      <c r="D10" s="77"/>
      <c r="E10" s="78"/>
      <c r="F10" s="78"/>
      <c r="G10" s="78"/>
      <c r="H10" s="79"/>
      <c r="I10" s="77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ht="10.5" customHeight="1">
      <c r="A11" s="76"/>
      <c r="B11" s="76"/>
      <c r="C11" s="76"/>
      <c r="D11" s="77"/>
      <c r="E11" s="78"/>
      <c r="F11" s="78"/>
      <c r="G11" s="78"/>
      <c r="H11" s="79"/>
      <c r="I11" s="77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ht="10.5" customHeight="1">
      <c r="A12" s="76"/>
      <c r="B12" s="76"/>
      <c r="C12" s="76"/>
      <c r="D12" s="77"/>
      <c r="E12" s="78"/>
      <c r="F12" s="78"/>
      <c r="G12" s="78"/>
      <c r="H12" s="79"/>
      <c r="I12" s="77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ht="10.5" customHeight="1">
      <c r="A13" s="76"/>
      <c r="B13" s="76"/>
      <c r="C13" s="76"/>
      <c r="D13" s="77"/>
      <c r="E13" s="78"/>
      <c r="F13" s="78"/>
      <c r="G13" s="78"/>
      <c r="H13" s="79"/>
      <c r="I13" s="77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ht="10.5" customHeight="1">
      <c r="A14" s="76"/>
      <c r="B14" s="76"/>
      <c r="C14" s="76"/>
      <c r="D14" s="77"/>
      <c r="E14" s="78"/>
      <c r="F14" s="78"/>
      <c r="G14" s="78"/>
      <c r="H14" s="79"/>
      <c r="I14" s="77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ht="10.5" customHeight="1">
      <c r="A15" s="76"/>
      <c r="B15" s="76"/>
      <c r="C15" s="76"/>
      <c r="D15" s="77"/>
      <c r="E15" s="78"/>
      <c r="F15" s="78"/>
      <c r="G15" s="78"/>
      <c r="H15" s="79"/>
      <c r="I15" s="77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ht="10.5" customHeight="1">
      <c r="A16" s="76"/>
      <c r="B16" s="76"/>
      <c r="C16" s="76"/>
      <c r="D16" s="77"/>
      <c r="E16" s="78"/>
      <c r="F16" s="78"/>
      <c r="G16" s="78"/>
      <c r="H16" s="79"/>
      <c r="I16" s="77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ht="10.5" customHeight="1">
      <c r="A17" s="76"/>
      <c r="B17" s="76"/>
      <c r="C17" s="76"/>
      <c r="D17" s="77"/>
      <c r="E17" s="78"/>
      <c r="F17" s="78"/>
      <c r="G17" s="78"/>
      <c r="H17" s="79"/>
      <c r="I17" s="77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ht="10.5" customHeight="1">
      <c r="A18" s="76"/>
      <c r="B18" s="76"/>
      <c r="C18" s="76"/>
      <c r="D18" s="77"/>
      <c r="E18" s="78"/>
      <c r="F18" s="78"/>
      <c r="G18" s="78"/>
      <c r="H18" s="79"/>
      <c r="I18" s="77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ht="10.5" customHeight="1">
      <c r="A19" s="76"/>
      <c r="B19" s="76"/>
      <c r="C19" s="76"/>
      <c r="D19" s="77"/>
      <c r="E19" s="78"/>
      <c r="F19" s="78"/>
      <c r="G19" s="78"/>
      <c r="H19" s="79"/>
      <c r="I19" s="77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ht="10.5" customHeight="1">
      <c r="A20" s="76"/>
      <c r="B20" s="76"/>
      <c r="C20" s="76"/>
      <c r="D20" s="77"/>
      <c r="E20" s="78"/>
      <c r="F20" s="78"/>
      <c r="G20" s="78"/>
      <c r="H20" s="79"/>
      <c r="I20" s="77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ht="10.5" customHeight="1">
      <c r="A21" s="76"/>
      <c r="B21" s="76"/>
      <c r="C21" s="76"/>
      <c r="D21" s="77"/>
      <c r="E21" s="78"/>
      <c r="F21" s="78"/>
      <c r="G21" s="78"/>
      <c r="H21" s="79"/>
      <c r="I21" s="77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ht="10.5" customHeight="1">
      <c r="A22" s="76"/>
      <c r="B22" s="76"/>
      <c r="C22" s="76"/>
      <c r="D22" s="77"/>
      <c r="E22" s="78"/>
      <c r="F22" s="78"/>
      <c r="G22" s="78"/>
      <c r="H22" s="79"/>
      <c r="I22" s="77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ht="10.5" customHeight="1">
      <c r="A23" s="76"/>
      <c r="B23" s="76"/>
      <c r="C23" s="76"/>
      <c r="D23" s="77"/>
      <c r="E23" s="78"/>
      <c r="F23" s="78"/>
      <c r="G23" s="78"/>
      <c r="H23" s="79"/>
      <c r="I23" s="77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ht="10.5" customHeight="1">
      <c r="A24" s="76"/>
      <c r="B24" s="76"/>
      <c r="C24" s="76"/>
      <c r="D24" s="77"/>
      <c r="E24" s="78"/>
      <c r="F24" s="78"/>
      <c r="G24" s="78"/>
      <c r="H24" s="79"/>
      <c r="I24" s="77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ht="10.5" customHeight="1">
      <c r="A25" s="76"/>
      <c r="B25" s="76"/>
      <c r="C25" s="76"/>
      <c r="D25" s="77"/>
      <c r="E25" s="78"/>
      <c r="F25" s="78"/>
      <c r="G25" s="78"/>
      <c r="H25" s="79"/>
      <c r="I25" s="77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ht="10.5" customHeight="1">
      <c r="A26" s="76"/>
      <c r="B26" s="76"/>
      <c r="C26" s="76"/>
      <c r="D26" s="77"/>
      <c r="E26" s="78"/>
      <c r="F26" s="78"/>
      <c r="G26" s="78"/>
      <c r="H26" s="79"/>
      <c r="I26" s="77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ht="10.5" customHeight="1">
      <c r="A27" s="76"/>
      <c r="B27" s="76"/>
      <c r="C27" s="76"/>
      <c r="D27" s="77"/>
      <c r="E27" s="78"/>
      <c r="F27" s="78"/>
      <c r="G27" s="78"/>
      <c r="H27" s="79"/>
      <c r="I27" s="77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ht="10.5" customHeight="1">
      <c r="A28" s="76"/>
      <c r="B28" s="76"/>
      <c r="C28" s="76"/>
      <c r="D28" s="77"/>
      <c r="E28" s="78"/>
      <c r="F28" s="78"/>
      <c r="G28" s="78"/>
      <c r="H28" s="79"/>
      <c r="I28" s="77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ht="10.5" customHeight="1">
      <c r="A29" s="76"/>
      <c r="B29" s="76"/>
      <c r="C29" s="76"/>
      <c r="D29" s="77"/>
      <c r="E29" s="78"/>
      <c r="F29" s="78"/>
      <c r="G29" s="78"/>
      <c r="H29" s="79"/>
      <c r="I29" s="77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ht="10.5" customHeight="1">
      <c r="A30" s="76"/>
      <c r="B30" s="76"/>
      <c r="C30" s="76"/>
      <c r="D30" s="77"/>
      <c r="E30" s="78"/>
      <c r="F30" s="78"/>
      <c r="G30" s="78"/>
      <c r="H30" s="79"/>
      <c r="I30" s="77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ht="10.5" customHeight="1">
      <c r="A31" s="76"/>
      <c r="B31" s="76"/>
      <c r="C31" s="76"/>
      <c r="D31" s="77"/>
      <c r="E31" s="78"/>
      <c r="F31" s="78"/>
      <c r="G31" s="78"/>
      <c r="H31" s="79"/>
      <c r="I31" s="77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ht="10.5" customHeight="1">
      <c r="A32" s="80" t="s">
        <v>65</v>
      </c>
      <c r="B32" s="76"/>
      <c r="C32" s="76"/>
      <c r="D32" s="77"/>
      <c r="E32" s="78"/>
      <c r="F32" s="78"/>
      <c r="G32" s="78"/>
      <c r="H32" s="79"/>
      <c r="I32" s="77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ht="10.5" customHeight="1">
      <c r="A33" s="76"/>
      <c r="B33" s="76"/>
      <c r="C33" s="76"/>
      <c r="D33" s="77"/>
      <c r="E33" s="78"/>
      <c r="F33" s="78"/>
      <c r="G33" s="78"/>
      <c r="H33" s="79"/>
      <c r="I33" s="77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ht="10.5" customHeight="1">
      <c r="A34" s="76"/>
      <c r="B34" s="76"/>
      <c r="C34" s="76"/>
      <c r="D34" s="77"/>
      <c r="E34" s="78"/>
      <c r="F34" s="78"/>
      <c r="G34" s="78"/>
      <c r="H34" s="79"/>
      <c r="I34" s="77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ht="10.5" customHeight="1">
      <c r="A35" s="76"/>
      <c r="B35" s="76"/>
      <c r="C35" s="76"/>
      <c r="D35" s="77"/>
      <c r="E35" s="78"/>
      <c r="F35" s="78"/>
      <c r="G35" s="78"/>
      <c r="H35" s="79"/>
      <c r="I35" s="77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ht="10.5" customHeight="1">
      <c r="A36" s="76"/>
      <c r="B36" s="76"/>
      <c r="C36" s="76"/>
      <c r="D36" s="77"/>
      <c r="E36" s="78"/>
      <c r="F36" s="78"/>
      <c r="G36" s="78"/>
      <c r="H36" s="79"/>
      <c r="I36" s="77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ht="10.5" customHeight="1">
      <c r="A37" s="76"/>
      <c r="B37" s="76"/>
      <c r="C37" s="76"/>
      <c r="D37" s="77"/>
      <c r="E37" s="78"/>
      <c r="F37" s="78"/>
      <c r="G37" s="78"/>
      <c r="H37" s="79"/>
      <c r="I37" s="77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ht="10.5" customHeight="1">
      <c r="A38" s="76"/>
      <c r="B38" s="76"/>
      <c r="C38" s="76"/>
      <c r="D38" s="77"/>
      <c r="E38" s="78"/>
      <c r="F38" s="78"/>
      <c r="G38" s="78"/>
      <c r="H38" s="79"/>
      <c r="I38" s="77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ht="10.5" customHeight="1">
      <c r="A39" s="80" t="s">
        <v>133</v>
      </c>
      <c r="B39" s="76"/>
      <c r="C39" s="76"/>
      <c r="D39" s="77"/>
      <c r="E39" s="78"/>
      <c r="F39" s="78"/>
      <c r="G39" s="78"/>
      <c r="H39" s="79"/>
      <c r="I39" s="77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ht="10.5" customHeight="1">
      <c r="A40" s="80" t="s">
        <v>67</v>
      </c>
      <c r="B40" s="76"/>
      <c r="C40" s="76"/>
      <c r="D40" s="77"/>
      <c r="E40" s="78"/>
      <c r="F40" s="78"/>
      <c r="G40" s="78"/>
      <c r="H40" s="79"/>
      <c r="I40" s="77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ht="10.5" customHeight="1">
      <c r="A41" s="80" t="s">
        <v>67</v>
      </c>
      <c r="B41" s="76"/>
      <c r="C41" s="76"/>
      <c r="D41" s="77"/>
      <c r="E41" s="78"/>
      <c r="F41" s="78"/>
      <c r="G41" s="78"/>
      <c r="H41" s="79"/>
      <c r="I41" s="77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ht="10.5" customHeight="1">
      <c r="A42" s="76"/>
      <c r="B42" s="76"/>
      <c r="C42" s="76"/>
      <c r="D42" s="77"/>
      <c r="E42" s="78"/>
      <c r="F42" s="78"/>
      <c r="G42" s="78"/>
      <c r="H42" s="79"/>
      <c r="I42" s="77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10.5" customHeight="1">
      <c r="A43" s="76"/>
      <c r="B43" s="76"/>
      <c r="C43" s="76"/>
      <c r="D43" s="77"/>
      <c r="E43" s="78"/>
      <c r="F43" s="78"/>
      <c r="G43" s="78"/>
      <c r="H43" s="79"/>
      <c r="I43" s="77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10.5" customHeight="1">
      <c r="A44" s="76"/>
      <c r="B44" s="76"/>
      <c r="C44" s="76"/>
      <c r="D44" s="77"/>
      <c r="E44" s="78"/>
      <c r="F44" s="78"/>
      <c r="G44" s="78"/>
      <c r="H44" s="79"/>
      <c r="I44" s="77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10.5" customHeight="1">
      <c r="A45" s="76"/>
      <c r="B45" s="76"/>
      <c r="C45" s="76"/>
      <c r="D45" s="77"/>
      <c r="E45" s="78"/>
      <c r="F45" s="78"/>
      <c r="G45" s="78"/>
      <c r="H45" s="79"/>
      <c r="I45" s="77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10.5" customHeight="1">
      <c r="A46" s="76"/>
      <c r="B46" s="76"/>
      <c r="C46" s="76"/>
      <c r="D46" s="77"/>
      <c r="E46" s="78"/>
      <c r="F46" s="78"/>
      <c r="G46" s="78"/>
      <c r="H46" s="79"/>
      <c r="I46" s="77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10.5" customHeight="1">
      <c r="A47" s="76"/>
      <c r="B47" s="76"/>
      <c r="C47" s="76"/>
      <c r="D47" s="77"/>
      <c r="E47" s="78"/>
      <c r="F47" s="78"/>
      <c r="G47" s="78"/>
      <c r="H47" s="79"/>
      <c r="I47" s="77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0.5" customHeight="1">
      <c r="A48" s="76"/>
      <c r="B48" s="76"/>
      <c r="C48" s="76"/>
      <c r="D48" s="77"/>
      <c r="E48" s="78"/>
      <c r="F48" s="78"/>
      <c r="G48" s="78"/>
      <c r="H48" s="79"/>
      <c r="I48" s="77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10.5" customHeight="1">
      <c r="A49" s="76"/>
      <c r="B49" s="76"/>
      <c r="C49" s="76"/>
      <c r="D49" s="77"/>
      <c r="E49" s="78"/>
      <c r="F49" s="78"/>
      <c r="G49" s="78"/>
      <c r="H49" s="79"/>
      <c r="I49" s="77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10.5" customHeight="1">
      <c r="A50" s="76"/>
      <c r="B50" s="76"/>
      <c r="C50" s="76"/>
      <c r="D50" s="77"/>
      <c r="E50" s="78"/>
      <c r="F50" s="78"/>
      <c r="G50" s="78"/>
      <c r="H50" s="79"/>
      <c r="I50" s="77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10.5" customHeight="1">
      <c r="A51" s="76"/>
      <c r="B51" s="76"/>
      <c r="C51" s="76"/>
      <c r="D51" s="77"/>
      <c r="E51" s="78"/>
      <c r="F51" s="78"/>
      <c r="G51" s="78"/>
      <c r="H51" s="79"/>
      <c r="I51" s="77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0.5" customHeight="1">
      <c r="A52" s="76"/>
      <c r="B52" s="76"/>
      <c r="C52" s="76"/>
      <c r="D52" s="77"/>
      <c r="E52" s="78"/>
      <c r="F52" s="78"/>
      <c r="G52" s="78"/>
      <c r="H52" s="79"/>
      <c r="I52" s="77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10.5" customHeight="1">
      <c r="A53" s="76"/>
      <c r="B53" s="76"/>
      <c r="C53" s="76"/>
      <c r="D53" s="77"/>
      <c r="E53" s="78"/>
      <c r="F53" s="78"/>
      <c r="G53" s="78"/>
      <c r="H53" s="79"/>
      <c r="I53" s="77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0.5" customHeight="1">
      <c r="A54" s="76"/>
      <c r="B54" s="76"/>
      <c r="C54" s="76"/>
      <c r="D54" s="77"/>
      <c r="E54" s="78"/>
      <c r="F54" s="78"/>
      <c r="G54" s="78"/>
      <c r="H54" s="79"/>
      <c r="I54" s="77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0.5" customHeight="1">
      <c r="A55" s="76"/>
      <c r="B55" s="76"/>
      <c r="C55" s="76"/>
      <c r="D55" s="77"/>
      <c r="E55" s="78"/>
      <c r="F55" s="78"/>
      <c r="G55" s="78"/>
      <c r="H55" s="79"/>
      <c r="I55" s="77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0.5" customHeight="1">
      <c r="A56" s="76"/>
      <c r="B56" s="76"/>
      <c r="C56" s="76"/>
      <c r="D56" s="77"/>
      <c r="E56" s="78"/>
      <c r="F56" s="78"/>
      <c r="G56" s="78"/>
      <c r="H56" s="79"/>
      <c r="I56" s="77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0.5" customHeight="1">
      <c r="A57" s="76"/>
      <c r="B57" s="76"/>
      <c r="C57" s="76"/>
      <c r="D57" s="77"/>
      <c r="E57" s="78"/>
      <c r="F57" s="78"/>
      <c r="G57" s="78"/>
      <c r="H57" s="79"/>
      <c r="I57" s="77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0.5" customHeight="1">
      <c r="A58" s="80" t="s">
        <v>68</v>
      </c>
      <c r="B58" s="76"/>
      <c r="C58" s="76"/>
      <c r="D58" s="77"/>
      <c r="E58" s="78"/>
      <c r="F58" s="78"/>
      <c r="G58" s="78"/>
      <c r="H58" s="79"/>
      <c r="I58" s="77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0.5" customHeight="1">
      <c r="A59" s="76"/>
      <c r="B59" s="76"/>
      <c r="C59" s="76"/>
      <c r="D59" s="77"/>
      <c r="E59" s="78"/>
      <c r="F59" s="78"/>
      <c r="G59" s="78"/>
      <c r="H59" s="79"/>
      <c r="I59" s="77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0.5" customHeight="1">
      <c r="A60" s="76"/>
      <c r="B60" s="76"/>
      <c r="C60" s="76"/>
      <c r="D60" s="77"/>
      <c r="E60" s="78"/>
      <c r="F60" s="78"/>
      <c r="G60" s="78"/>
      <c r="H60" s="79"/>
      <c r="I60" s="77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0.5" customHeight="1">
      <c r="A61" s="76"/>
      <c r="B61" s="76"/>
      <c r="C61" s="76"/>
      <c r="D61" s="77"/>
      <c r="E61" s="78"/>
      <c r="F61" s="78"/>
      <c r="G61" s="78"/>
      <c r="H61" s="79"/>
      <c r="I61" s="77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0.5" customHeight="1">
      <c r="A62" s="76"/>
      <c r="B62" s="76"/>
      <c r="C62" s="76"/>
      <c r="D62" s="77"/>
      <c r="E62" s="78"/>
      <c r="F62" s="78"/>
      <c r="G62" s="78"/>
      <c r="H62" s="79"/>
      <c r="I62" s="77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0.5" customHeight="1">
      <c r="A63" s="76"/>
      <c r="B63" s="76"/>
      <c r="C63" s="76"/>
      <c r="D63" s="77"/>
      <c r="E63" s="78"/>
      <c r="F63" s="78"/>
      <c r="G63" s="78"/>
      <c r="H63" s="79"/>
      <c r="I63" s="77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0.5" customHeight="1">
      <c r="A64" s="76"/>
      <c r="B64" s="76"/>
      <c r="C64" s="76"/>
      <c r="D64" s="77"/>
      <c r="E64" s="78"/>
      <c r="F64" s="78"/>
      <c r="G64" s="78"/>
      <c r="H64" s="79"/>
      <c r="I64" s="77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0.5" customHeight="1">
      <c r="A65" s="80" t="s">
        <v>128</v>
      </c>
      <c r="B65" s="76"/>
      <c r="C65" s="76"/>
      <c r="D65" s="77"/>
      <c r="E65" s="80" t="s">
        <v>129</v>
      </c>
      <c r="F65" s="78"/>
      <c r="G65" s="78"/>
      <c r="H65" s="79"/>
      <c r="I65" s="77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0.5" customHeight="1">
      <c r="A66" s="76"/>
      <c r="B66" s="76"/>
      <c r="C66" s="76"/>
      <c r="D66" s="77"/>
      <c r="E66" s="78"/>
      <c r="F66" s="78"/>
      <c r="G66" s="78"/>
      <c r="H66" s="79"/>
      <c r="I66" s="77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0.5" customHeight="1">
      <c r="A67" s="76"/>
      <c r="B67" s="76"/>
      <c r="C67" s="76"/>
      <c r="D67" s="77"/>
      <c r="E67" s="78"/>
      <c r="F67" s="78"/>
      <c r="G67" s="78"/>
      <c r="H67" s="79"/>
      <c r="I67" s="77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0.5" customHeight="1">
      <c r="A68" s="76"/>
      <c r="B68" s="76"/>
      <c r="C68" s="76"/>
      <c r="D68" s="77"/>
      <c r="E68" s="78"/>
      <c r="F68" s="78"/>
      <c r="G68" s="78"/>
      <c r="H68" s="79"/>
      <c r="I68" s="77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0.5" customHeight="1">
      <c r="A69" s="76"/>
      <c r="B69" s="76"/>
      <c r="C69" s="76"/>
      <c r="D69" s="77"/>
      <c r="E69" s="78"/>
      <c r="F69" s="78"/>
      <c r="G69" s="78"/>
      <c r="H69" s="79"/>
      <c r="I69" s="77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0.5" customHeight="1">
      <c r="A70" s="76"/>
      <c r="B70" s="76"/>
      <c r="C70" s="76"/>
      <c r="D70" s="77"/>
      <c r="E70" s="78"/>
      <c r="F70" s="78"/>
      <c r="G70" s="78"/>
      <c r="H70" s="79"/>
      <c r="I70" s="77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0.5" customHeight="1">
      <c r="A71" s="76"/>
      <c r="B71" s="76"/>
      <c r="C71" s="76"/>
      <c r="D71" s="77"/>
      <c r="E71" s="78"/>
      <c r="F71" s="78"/>
      <c r="G71" s="78"/>
      <c r="H71" s="79"/>
      <c r="I71" s="77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0.5" customHeight="1">
      <c r="A72" s="76"/>
      <c r="B72" s="76"/>
      <c r="C72" s="76"/>
      <c r="D72" s="77"/>
      <c r="E72" s="78"/>
      <c r="F72" s="78"/>
      <c r="G72" s="78"/>
      <c r="H72" s="79"/>
      <c r="I72" s="77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0.5" customHeight="1">
      <c r="A73" s="76"/>
      <c r="B73" s="76"/>
      <c r="C73" s="76"/>
      <c r="D73" s="77"/>
      <c r="E73" s="78"/>
      <c r="F73" s="78"/>
      <c r="G73" s="78"/>
      <c r="H73" s="79"/>
      <c r="I73" s="77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0.5" customHeight="1">
      <c r="A74" s="76"/>
      <c r="B74" s="76"/>
      <c r="C74" s="76"/>
      <c r="D74" s="77"/>
      <c r="E74" s="78"/>
      <c r="F74" s="78"/>
      <c r="G74" s="78"/>
      <c r="H74" s="79"/>
      <c r="I74" s="77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0.5" customHeight="1">
      <c r="A75" s="76"/>
      <c r="B75" s="76"/>
      <c r="C75" s="76"/>
      <c r="D75" s="77"/>
      <c r="E75" s="78"/>
      <c r="F75" s="78"/>
      <c r="G75" s="78"/>
      <c r="H75" s="79"/>
      <c r="I75" s="77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0.5" customHeight="1">
      <c r="A76" s="76"/>
      <c r="B76" s="76"/>
      <c r="C76" s="76"/>
      <c r="D76" s="77"/>
      <c r="E76" s="78"/>
      <c r="F76" s="78"/>
      <c r="G76" s="78"/>
      <c r="H76" s="79"/>
      <c r="I76" s="77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0.5" customHeight="1">
      <c r="A77" s="76"/>
      <c r="B77" s="76"/>
      <c r="C77" s="76"/>
      <c r="D77" s="77"/>
      <c r="E77" s="78"/>
      <c r="F77" s="78"/>
      <c r="G77" s="78"/>
      <c r="H77" s="79"/>
      <c r="I77" s="77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0.5" customHeight="1">
      <c r="A78" s="76"/>
      <c r="B78" s="76"/>
      <c r="C78" s="76"/>
      <c r="D78" s="77"/>
      <c r="E78" s="78"/>
      <c r="F78" s="78"/>
      <c r="G78" s="78"/>
      <c r="H78" s="79"/>
      <c r="I78" s="77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0.5" customHeight="1">
      <c r="A79" s="76"/>
      <c r="B79" s="76"/>
      <c r="C79" s="76"/>
      <c r="D79" s="77"/>
      <c r="E79" s="78"/>
      <c r="F79" s="78"/>
      <c r="G79" s="78"/>
      <c r="H79" s="79"/>
      <c r="I79" s="77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0.5" customHeight="1">
      <c r="A80" s="76"/>
      <c r="B80" s="76"/>
      <c r="C80" s="76"/>
      <c r="D80" s="77"/>
      <c r="E80" s="78"/>
      <c r="F80" s="78"/>
      <c r="G80" s="78"/>
      <c r="H80" s="79"/>
      <c r="I80" s="77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0.5" customHeight="1">
      <c r="A81" s="76"/>
      <c r="B81" s="76"/>
      <c r="C81" s="76"/>
      <c r="D81" s="77"/>
      <c r="E81" s="78"/>
      <c r="F81" s="78"/>
      <c r="G81" s="78"/>
      <c r="H81" s="79"/>
      <c r="I81" s="77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0.5" customHeight="1">
      <c r="A82" s="76"/>
      <c r="B82" s="76"/>
      <c r="C82" s="76"/>
      <c r="D82" s="77"/>
      <c r="E82" s="78"/>
      <c r="F82" s="78"/>
      <c r="G82" s="78"/>
      <c r="H82" s="79"/>
      <c r="I82" s="77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0.5" customHeight="1">
      <c r="A83" s="76"/>
      <c r="B83" s="76"/>
      <c r="C83" s="76"/>
      <c r="D83" s="77"/>
      <c r="E83" s="78"/>
      <c r="F83" s="78"/>
      <c r="G83" s="78"/>
      <c r="H83" s="79"/>
      <c r="I83" s="77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0.5" customHeight="1">
      <c r="A84" s="76"/>
      <c r="B84" s="76"/>
      <c r="C84" s="76"/>
      <c r="D84" s="77"/>
      <c r="E84" s="78"/>
      <c r="F84" s="78"/>
      <c r="G84" s="78"/>
      <c r="H84" s="79"/>
      <c r="I84" s="77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0.5" customHeight="1">
      <c r="A85" s="76"/>
      <c r="B85" s="76"/>
      <c r="C85" s="76"/>
      <c r="D85" s="77"/>
      <c r="E85" s="78"/>
      <c r="F85" s="78"/>
      <c r="G85" s="78"/>
      <c r="H85" s="79"/>
      <c r="I85" s="77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0.5" customHeight="1">
      <c r="A86" s="76"/>
      <c r="B86" s="76"/>
      <c r="C86" s="76"/>
      <c r="D86" s="77"/>
      <c r="E86" s="78"/>
      <c r="F86" s="78"/>
      <c r="G86" s="78"/>
      <c r="H86" s="79"/>
      <c r="I86" s="77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0.5" customHeight="1">
      <c r="A87" s="76"/>
      <c r="B87" s="76"/>
      <c r="C87" s="76"/>
      <c r="D87" s="77"/>
      <c r="E87" s="78"/>
      <c r="F87" s="78"/>
      <c r="G87" s="78"/>
      <c r="H87" s="79"/>
      <c r="I87" s="77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0.5" customHeight="1">
      <c r="A88" s="76"/>
      <c r="B88" s="76"/>
      <c r="C88" s="76"/>
      <c r="D88" s="77"/>
      <c r="E88" s="78"/>
      <c r="F88" s="78"/>
      <c r="G88" s="78"/>
      <c r="H88" s="79"/>
      <c r="I88" s="77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0.5" customHeight="1">
      <c r="A89" s="76"/>
      <c r="B89" s="76"/>
      <c r="C89" s="76"/>
      <c r="D89" s="77"/>
      <c r="E89" s="78"/>
      <c r="F89" s="78"/>
      <c r="G89" s="78"/>
      <c r="H89" s="79"/>
      <c r="I89" s="77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0.5" customHeight="1">
      <c r="A90" s="76"/>
      <c r="B90" s="76"/>
      <c r="C90" s="76"/>
      <c r="D90" s="77"/>
      <c r="E90" s="78"/>
      <c r="F90" s="78"/>
      <c r="G90" s="78"/>
      <c r="H90" s="79"/>
      <c r="I90" s="77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0.5" customHeight="1">
      <c r="A91" s="76"/>
      <c r="B91" s="76"/>
      <c r="C91" s="76"/>
      <c r="D91" s="77"/>
      <c r="E91" s="78"/>
      <c r="F91" s="78"/>
      <c r="G91" s="78"/>
      <c r="H91" s="79"/>
      <c r="I91" s="77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0.5" customHeight="1">
      <c r="A92" s="76"/>
      <c r="B92" s="76"/>
      <c r="C92" s="76"/>
      <c r="D92" s="77"/>
      <c r="E92" s="78"/>
      <c r="F92" s="78"/>
      <c r="G92" s="78"/>
      <c r="H92" s="79"/>
      <c r="I92" s="77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0.5" customHeight="1">
      <c r="A93" s="76"/>
      <c r="B93" s="76"/>
      <c r="C93" s="76"/>
      <c r="D93" s="77"/>
      <c r="E93" s="78"/>
      <c r="F93" s="78"/>
      <c r="G93" s="78"/>
      <c r="H93" s="79"/>
      <c r="I93" s="77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0.5" customHeight="1">
      <c r="A94" s="76"/>
      <c r="B94" s="76"/>
      <c r="C94" s="76"/>
      <c r="D94" s="77"/>
      <c r="E94" s="78"/>
      <c r="F94" s="78"/>
      <c r="G94" s="78"/>
      <c r="H94" s="79"/>
      <c r="I94" s="77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0.5" customHeight="1">
      <c r="A95" s="76"/>
      <c r="B95" s="76"/>
      <c r="C95" s="76"/>
      <c r="D95" s="77"/>
      <c r="E95" s="78"/>
      <c r="F95" s="78"/>
      <c r="G95" s="78"/>
      <c r="H95" s="79"/>
      <c r="I95" s="77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0.5" customHeight="1">
      <c r="A96" s="76"/>
      <c r="B96" s="76"/>
      <c r="C96" s="76"/>
      <c r="D96" s="77"/>
      <c r="E96" s="78"/>
      <c r="F96" s="78"/>
      <c r="G96" s="78"/>
      <c r="H96" s="79"/>
      <c r="I96" s="77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0.5" customHeight="1">
      <c r="A97" s="76"/>
      <c r="B97" s="76"/>
      <c r="C97" s="76"/>
      <c r="D97" s="77"/>
      <c r="E97" s="78"/>
      <c r="F97" s="78"/>
      <c r="G97" s="78"/>
      <c r="H97" s="79"/>
      <c r="I97" s="77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0.5" customHeight="1">
      <c r="A98" s="76"/>
      <c r="B98" s="76"/>
      <c r="C98" s="76"/>
      <c r="D98" s="77"/>
      <c r="E98" s="78"/>
      <c r="F98" s="78"/>
      <c r="G98" s="78"/>
      <c r="H98" s="79"/>
      <c r="I98" s="77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0.5" customHeight="1">
      <c r="A99" s="76"/>
      <c r="B99" s="76"/>
      <c r="C99" s="76"/>
      <c r="D99" s="77"/>
      <c r="E99" s="78"/>
      <c r="F99" s="78"/>
      <c r="G99" s="78"/>
      <c r="H99" s="79"/>
      <c r="I99" s="77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0.5" customHeight="1">
      <c r="A100" s="76"/>
      <c r="B100" s="76"/>
      <c r="C100" s="76"/>
      <c r="D100" s="77"/>
      <c r="E100" s="78"/>
      <c r="F100" s="78"/>
      <c r="G100" s="78"/>
      <c r="H100" s="79"/>
      <c r="I100" s="77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0.5" customHeight="1">
      <c r="A101" s="76"/>
      <c r="B101" s="76"/>
      <c r="C101" s="76"/>
      <c r="D101" s="77"/>
      <c r="E101" s="78"/>
      <c r="F101" s="78"/>
      <c r="G101" s="78"/>
      <c r="H101" s="79"/>
      <c r="I101" s="77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0.5" customHeight="1">
      <c r="A102" s="76"/>
      <c r="B102" s="76"/>
      <c r="C102" s="76"/>
      <c r="D102" s="77"/>
      <c r="E102" s="78"/>
      <c r="F102" s="78"/>
      <c r="G102" s="78"/>
      <c r="H102" s="79"/>
      <c r="I102" s="77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0.5" customHeight="1">
      <c r="A103" s="76"/>
      <c r="B103" s="76"/>
      <c r="C103" s="76"/>
      <c r="D103" s="77"/>
      <c r="E103" s="78"/>
      <c r="F103" s="78"/>
      <c r="G103" s="78"/>
      <c r="H103" s="79"/>
      <c r="I103" s="77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0.5" customHeight="1">
      <c r="A104" s="76"/>
      <c r="B104" s="76"/>
      <c r="C104" s="76"/>
      <c r="D104" s="77"/>
      <c r="E104" s="78"/>
      <c r="F104" s="78"/>
      <c r="G104" s="78"/>
      <c r="H104" s="79"/>
      <c r="I104" s="77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0.5" customHeight="1">
      <c r="A105" s="76"/>
      <c r="B105" s="76"/>
      <c r="C105" s="76"/>
      <c r="D105" s="77"/>
      <c r="E105" s="78"/>
      <c r="F105" s="78"/>
      <c r="G105" s="78"/>
      <c r="H105" s="79"/>
      <c r="I105" s="77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0.5" customHeight="1">
      <c r="A106" s="76"/>
      <c r="B106" s="76"/>
      <c r="C106" s="76"/>
      <c r="D106" s="77"/>
      <c r="E106" s="78"/>
      <c r="F106" s="78"/>
      <c r="G106" s="78"/>
      <c r="H106" s="79"/>
      <c r="I106" s="77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0.5" customHeight="1">
      <c r="A107" s="76"/>
      <c r="B107" s="76"/>
      <c r="C107" s="76"/>
      <c r="D107" s="77"/>
      <c r="E107" s="78"/>
      <c r="F107" s="78"/>
      <c r="G107" s="78"/>
      <c r="H107" s="79"/>
      <c r="I107" s="77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0.5" customHeight="1">
      <c r="A108" s="76"/>
      <c r="B108" s="76"/>
      <c r="C108" s="76"/>
      <c r="D108" s="77"/>
      <c r="E108" s="78"/>
      <c r="F108" s="78"/>
      <c r="G108" s="78"/>
      <c r="H108" s="79"/>
      <c r="I108" s="77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0.5" customHeight="1">
      <c r="A109" s="76"/>
      <c r="B109" s="76"/>
      <c r="C109" s="76"/>
      <c r="D109" s="77"/>
      <c r="E109" s="78"/>
      <c r="F109" s="78"/>
      <c r="G109" s="78"/>
      <c r="H109" s="79"/>
      <c r="I109" s="77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0.5" customHeight="1">
      <c r="A110" s="76"/>
      <c r="B110" s="76"/>
      <c r="C110" s="76"/>
      <c r="D110" s="77"/>
      <c r="E110" s="78"/>
      <c r="F110" s="78"/>
      <c r="G110" s="78"/>
      <c r="H110" s="79"/>
      <c r="I110" s="77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0.5" customHeight="1">
      <c r="A111" s="76"/>
      <c r="B111" s="76"/>
      <c r="C111" s="76"/>
      <c r="D111" s="77"/>
      <c r="E111" s="78"/>
      <c r="F111" s="78"/>
      <c r="G111" s="78"/>
      <c r="H111" s="79"/>
      <c r="I111" s="77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0.5" customHeight="1">
      <c r="A112" s="76"/>
      <c r="B112" s="76"/>
      <c r="C112" s="76"/>
      <c r="D112" s="77"/>
      <c r="E112" s="78"/>
      <c r="F112" s="78"/>
      <c r="G112" s="78"/>
      <c r="H112" s="79"/>
      <c r="I112" s="77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0.5" customHeight="1">
      <c r="A113" s="76"/>
      <c r="B113" s="76"/>
      <c r="C113" s="76"/>
      <c r="D113" s="77"/>
      <c r="E113" s="78"/>
      <c r="F113" s="78"/>
      <c r="G113" s="78"/>
      <c r="H113" s="79"/>
      <c r="I113" s="77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0.5" customHeight="1">
      <c r="A114" s="76"/>
      <c r="B114" s="76"/>
      <c r="C114" s="76"/>
      <c r="D114" s="77"/>
      <c r="E114" s="78"/>
      <c r="F114" s="78"/>
      <c r="G114" s="78"/>
      <c r="H114" s="79"/>
      <c r="I114" s="77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0.5" customHeight="1">
      <c r="A115" s="76"/>
      <c r="B115" s="76"/>
      <c r="C115" s="76"/>
      <c r="D115" s="77"/>
      <c r="E115" s="78"/>
      <c r="F115" s="78"/>
      <c r="G115" s="78"/>
      <c r="H115" s="79"/>
      <c r="I115" s="77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0.5" customHeight="1">
      <c r="A116" s="76"/>
      <c r="B116" s="76"/>
      <c r="C116" s="76"/>
      <c r="D116" s="77"/>
      <c r="E116" s="78"/>
      <c r="F116" s="78"/>
      <c r="G116" s="78"/>
      <c r="H116" s="79"/>
      <c r="I116" s="77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0.5" customHeight="1">
      <c r="A117" s="76"/>
      <c r="B117" s="76"/>
      <c r="C117" s="76"/>
      <c r="D117" s="77"/>
      <c r="E117" s="78"/>
      <c r="F117" s="78"/>
      <c r="G117" s="78"/>
      <c r="H117" s="79"/>
      <c r="I117" s="77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0.5" customHeight="1">
      <c r="A118" s="76"/>
      <c r="B118" s="76"/>
      <c r="C118" s="76"/>
      <c r="D118" s="77"/>
      <c r="E118" s="78"/>
      <c r="F118" s="78"/>
      <c r="G118" s="78"/>
      <c r="H118" s="79"/>
      <c r="I118" s="77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0.5" customHeight="1">
      <c r="A119" s="76"/>
      <c r="B119" s="76"/>
      <c r="C119" s="76"/>
      <c r="D119" s="77"/>
      <c r="E119" s="78"/>
      <c r="F119" s="78"/>
      <c r="G119" s="78"/>
      <c r="H119" s="79"/>
      <c r="I119" s="77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0.5" customHeight="1">
      <c r="A120" s="76"/>
      <c r="B120" s="76"/>
      <c r="C120" s="76"/>
      <c r="D120" s="77"/>
      <c r="E120" s="78"/>
      <c r="F120" s="78"/>
      <c r="G120" s="78"/>
      <c r="H120" s="79"/>
      <c r="I120" s="77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0.5" customHeight="1">
      <c r="A121" s="76"/>
      <c r="B121" s="76"/>
      <c r="C121" s="76"/>
      <c r="D121" s="77"/>
      <c r="E121" s="78"/>
      <c r="F121" s="78"/>
      <c r="G121" s="78"/>
      <c r="H121" s="79"/>
      <c r="I121" s="77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0.5" customHeight="1">
      <c r="A122" s="76"/>
      <c r="B122" s="76"/>
      <c r="C122" s="76"/>
      <c r="D122" s="77"/>
      <c r="E122" s="78"/>
      <c r="F122" s="78"/>
      <c r="G122" s="78"/>
      <c r="H122" s="79"/>
      <c r="I122" s="77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0.5" customHeight="1">
      <c r="A123" s="76"/>
      <c r="B123" s="76"/>
      <c r="C123" s="76"/>
      <c r="D123" s="77"/>
      <c r="E123" s="78"/>
      <c r="F123" s="78"/>
      <c r="G123" s="78"/>
      <c r="H123" s="79"/>
      <c r="I123" s="77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0.5" customHeight="1">
      <c r="A124" s="76"/>
      <c r="B124" s="76"/>
      <c r="C124" s="76"/>
      <c r="D124" s="77"/>
      <c r="E124" s="78"/>
      <c r="F124" s="78"/>
      <c r="G124" s="78"/>
      <c r="H124" s="79"/>
      <c r="I124" s="77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0.5" customHeight="1">
      <c r="A125" s="76"/>
      <c r="B125" s="76"/>
      <c r="C125" s="76"/>
      <c r="D125" s="77"/>
      <c r="E125" s="78"/>
      <c r="F125" s="78"/>
      <c r="G125" s="78"/>
      <c r="H125" s="79"/>
      <c r="I125" s="77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0.5" customHeight="1">
      <c r="A126" s="76"/>
      <c r="B126" s="76"/>
      <c r="C126" s="76"/>
      <c r="D126" s="77"/>
      <c r="E126" s="78"/>
      <c r="F126" s="78"/>
      <c r="G126" s="78"/>
      <c r="H126" s="79"/>
      <c r="I126" s="77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0.5" customHeight="1">
      <c r="A127" s="76"/>
      <c r="B127" s="76"/>
      <c r="C127" s="76"/>
      <c r="D127" s="77"/>
      <c r="E127" s="78"/>
      <c r="F127" s="78"/>
      <c r="G127" s="78"/>
      <c r="H127" s="79"/>
      <c r="I127" s="77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0.5" customHeight="1">
      <c r="A128" s="76"/>
      <c r="B128" s="76"/>
      <c r="C128" s="76"/>
      <c r="D128" s="77"/>
      <c r="E128" s="78"/>
      <c r="F128" s="78"/>
      <c r="G128" s="78"/>
      <c r="H128" s="79"/>
      <c r="I128" s="77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0.5" customHeight="1">
      <c r="A129" s="76"/>
      <c r="B129" s="76"/>
      <c r="C129" s="76"/>
      <c r="D129" s="77"/>
      <c r="E129" s="78"/>
      <c r="F129" s="78"/>
      <c r="G129" s="78"/>
      <c r="H129" s="79"/>
      <c r="I129" s="77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0.5" customHeight="1">
      <c r="A130" s="76"/>
      <c r="B130" s="76"/>
      <c r="C130" s="76"/>
      <c r="D130" s="77"/>
      <c r="E130" s="78"/>
      <c r="F130" s="78"/>
      <c r="G130" s="78"/>
      <c r="H130" s="79"/>
      <c r="I130" s="77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0.5" customHeight="1">
      <c r="A131" s="76"/>
      <c r="B131" s="76"/>
      <c r="C131" s="76"/>
      <c r="D131" s="77"/>
      <c r="E131" s="78"/>
      <c r="F131" s="78"/>
      <c r="G131" s="78"/>
      <c r="H131" s="79"/>
      <c r="I131" s="77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0.5" customHeight="1">
      <c r="A132" s="76"/>
      <c r="B132" s="76"/>
      <c r="C132" s="76"/>
      <c r="D132" s="77"/>
      <c r="E132" s="78"/>
      <c r="F132" s="78"/>
      <c r="G132" s="78"/>
      <c r="H132" s="79"/>
      <c r="I132" s="77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0.5" customHeight="1">
      <c r="A133" s="76"/>
      <c r="B133" s="76"/>
      <c r="C133" s="76"/>
      <c r="D133" s="77"/>
      <c r="E133" s="78"/>
      <c r="F133" s="78"/>
      <c r="G133" s="78"/>
      <c r="H133" s="79"/>
      <c r="I133" s="77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0.5" customHeight="1">
      <c r="A134" s="76"/>
      <c r="B134" s="76"/>
      <c r="C134" s="76"/>
      <c r="D134" s="77"/>
      <c r="E134" s="78"/>
      <c r="F134" s="78"/>
      <c r="G134" s="78"/>
      <c r="H134" s="79"/>
      <c r="I134" s="77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0.5" customHeight="1">
      <c r="A135" s="76"/>
      <c r="B135" s="76"/>
      <c r="C135" s="76"/>
      <c r="D135" s="77"/>
      <c r="E135" s="78"/>
      <c r="F135" s="78"/>
      <c r="G135" s="78"/>
      <c r="H135" s="79"/>
      <c r="I135" s="77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0.5" customHeight="1">
      <c r="A136" s="76"/>
      <c r="B136" s="76"/>
      <c r="C136" s="76"/>
      <c r="D136" s="77"/>
      <c r="E136" s="78"/>
      <c r="F136" s="78"/>
      <c r="G136" s="78"/>
      <c r="H136" s="79"/>
      <c r="I136" s="77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0.5" customHeight="1">
      <c r="A137" s="76"/>
      <c r="B137" s="76"/>
      <c r="C137" s="76"/>
      <c r="D137" s="77"/>
      <c r="E137" s="78"/>
      <c r="F137" s="78"/>
      <c r="G137" s="78"/>
      <c r="H137" s="79"/>
      <c r="I137" s="77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0.5" customHeight="1">
      <c r="A138" s="76"/>
      <c r="B138" s="76"/>
      <c r="C138" s="76"/>
      <c r="D138" s="77"/>
      <c r="E138" s="78"/>
      <c r="F138" s="78"/>
      <c r="G138" s="78"/>
      <c r="H138" s="79"/>
      <c r="I138" s="77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0.5" customHeight="1">
      <c r="A139" s="76"/>
      <c r="B139" s="76"/>
      <c r="C139" s="76"/>
      <c r="D139" s="77"/>
      <c r="E139" s="78"/>
      <c r="F139" s="78"/>
      <c r="G139" s="78"/>
      <c r="H139" s="79"/>
      <c r="I139" s="77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0.5" customHeight="1">
      <c r="A140" s="76"/>
      <c r="B140" s="76"/>
      <c r="C140" s="76"/>
      <c r="D140" s="77"/>
      <c r="E140" s="78"/>
      <c r="F140" s="78"/>
      <c r="G140" s="78"/>
      <c r="H140" s="79"/>
      <c r="I140" s="77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0.5" customHeight="1">
      <c r="A141" s="76"/>
      <c r="B141" s="76"/>
      <c r="C141" s="76"/>
      <c r="D141" s="77"/>
      <c r="E141" s="78"/>
      <c r="F141" s="78"/>
      <c r="G141" s="78"/>
      <c r="H141" s="79"/>
      <c r="I141" s="77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0.5" customHeight="1">
      <c r="A142" s="76"/>
      <c r="B142" s="76"/>
      <c r="C142" s="76"/>
      <c r="D142" s="77"/>
      <c r="E142" s="78"/>
      <c r="F142" s="78"/>
      <c r="G142" s="78"/>
      <c r="H142" s="79"/>
      <c r="I142" s="77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0.5" customHeight="1">
      <c r="A143" s="76"/>
      <c r="B143" s="76"/>
      <c r="C143" s="76"/>
      <c r="D143" s="77"/>
      <c r="E143" s="78"/>
      <c r="F143" s="78"/>
      <c r="G143" s="78"/>
      <c r="H143" s="79"/>
      <c r="I143" s="77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0.5" customHeight="1">
      <c r="A144" s="76"/>
      <c r="B144" s="76"/>
      <c r="C144" s="76"/>
      <c r="D144" s="77"/>
      <c r="E144" s="78"/>
      <c r="F144" s="78"/>
      <c r="G144" s="78"/>
      <c r="H144" s="79"/>
      <c r="I144" s="77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0.5" customHeight="1">
      <c r="A145" s="76"/>
      <c r="B145" s="76"/>
      <c r="C145" s="76"/>
      <c r="D145" s="77"/>
      <c r="E145" s="78"/>
      <c r="F145" s="78"/>
      <c r="G145" s="78"/>
      <c r="H145" s="79"/>
      <c r="I145" s="77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0.5" customHeight="1">
      <c r="A146" s="76"/>
      <c r="B146" s="76"/>
      <c r="C146" s="76"/>
      <c r="D146" s="77"/>
      <c r="E146" s="78"/>
      <c r="F146" s="78"/>
      <c r="G146" s="78"/>
      <c r="H146" s="79"/>
      <c r="I146" s="77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0.5" customHeight="1">
      <c r="A147" s="76"/>
      <c r="B147" s="76"/>
      <c r="C147" s="76"/>
      <c r="D147" s="77"/>
      <c r="E147" s="78"/>
      <c r="F147" s="78"/>
      <c r="G147" s="78"/>
      <c r="H147" s="79"/>
      <c r="I147" s="77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0.5" customHeight="1">
      <c r="A148" s="76"/>
      <c r="B148" s="76"/>
      <c r="C148" s="76"/>
      <c r="D148" s="77"/>
      <c r="E148" s="78"/>
      <c r="F148" s="78"/>
      <c r="G148" s="78"/>
      <c r="H148" s="79"/>
      <c r="I148" s="77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0.5" customHeight="1">
      <c r="A149" s="76"/>
      <c r="B149" s="76"/>
      <c r="C149" s="76"/>
      <c r="D149" s="77"/>
      <c r="E149" s="78"/>
      <c r="F149" s="78"/>
      <c r="G149" s="78"/>
      <c r="H149" s="79"/>
      <c r="I149" s="77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0.5" customHeight="1">
      <c r="A150" s="76"/>
      <c r="B150" s="76"/>
      <c r="C150" s="76"/>
      <c r="D150" s="77"/>
      <c r="E150" s="78"/>
      <c r="F150" s="78"/>
      <c r="G150" s="78"/>
      <c r="H150" s="79"/>
      <c r="I150" s="77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0.5" customHeight="1">
      <c r="A151" s="76"/>
      <c r="B151" s="76"/>
      <c r="C151" s="76"/>
      <c r="D151" s="77"/>
      <c r="E151" s="78"/>
      <c r="F151" s="78"/>
      <c r="G151" s="78"/>
      <c r="H151" s="79"/>
      <c r="I151" s="77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0.5" customHeight="1">
      <c r="A152" s="76"/>
      <c r="B152" s="76"/>
      <c r="C152" s="76"/>
      <c r="D152" s="77"/>
      <c r="E152" s="78"/>
      <c r="F152" s="78"/>
      <c r="G152" s="78"/>
      <c r="H152" s="79"/>
      <c r="I152" s="77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0.5" customHeight="1">
      <c r="A153" s="76"/>
      <c r="B153" s="76"/>
      <c r="C153" s="76"/>
      <c r="D153" s="77"/>
      <c r="E153" s="78"/>
      <c r="F153" s="78"/>
      <c r="G153" s="78"/>
      <c r="H153" s="79"/>
      <c r="I153" s="77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0.5" customHeight="1">
      <c r="A154" s="76"/>
      <c r="B154" s="76"/>
      <c r="C154" s="76"/>
      <c r="D154" s="77"/>
      <c r="E154" s="78"/>
      <c r="F154" s="78"/>
      <c r="G154" s="78"/>
      <c r="H154" s="79"/>
      <c r="I154" s="77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0.5" customHeight="1">
      <c r="A155" s="76"/>
      <c r="B155" s="76"/>
      <c r="C155" s="76"/>
      <c r="D155" s="77"/>
      <c r="E155" s="78"/>
      <c r="F155" s="78"/>
      <c r="G155" s="78"/>
      <c r="H155" s="79"/>
      <c r="I155" s="77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0.5" customHeight="1">
      <c r="A156" s="76"/>
      <c r="B156" s="76"/>
      <c r="C156" s="76"/>
      <c r="D156" s="77"/>
      <c r="E156" s="78"/>
      <c r="F156" s="78"/>
      <c r="G156" s="78"/>
      <c r="H156" s="79"/>
      <c r="I156" s="77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0.5" customHeight="1">
      <c r="A157" s="76"/>
      <c r="B157" s="76"/>
      <c r="C157" s="76"/>
      <c r="D157" s="77"/>
      <c r="E157" s="78"/>
      <c r="F157" s="78"/>
      <c r="G157" s="78"/>
      <c r="H157" s="79"/>
      <c r="I157" s="77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0.5" customHeight="1">
      <c r="A158" s="76"/>
      <c r="B158" s="76"/>
      <c r="C158" s="76"/>
      <c r="D158" s="77"/>
      <c r="E158" s="78"/>
      <c r="F158" s="78"/>
      <c r="G158" s="78"/>
      <c r="H158" s="79"/>
      <c r="I158" s="77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0.5" customHeight="1">
      <c r="A159" s="76"/>
      <c r="B159" s="76"/>
      <c r="C159" s="76"/>
      <c r="D159" s="77"/>
      <c r="E159" s="78"/>
      <c r="F159" s="78"/>
      <c r="G159" s="78"/>
      <c r="H159" s="79"/>
      <c r="I159" s="77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0.5" customHeight="1">
      <c r="A160" s="76"/>
      <c r="B160" s="76"/>
      <c r="C160" s="76"/>
      <c r="D160" s="77"/>
      <c r="E160" s="78"/>
      <c r="F160" s="78"/>
      <c r="G160" s="78"/>
      <c r="H160" s="79"/>
      <c r="I160" s="77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0.5" customHeight="1">
      <c r="A161" s="76"/>
      <c r="B161" s="76"/>
      <c r="C161" s="76"/>
      <c r="D161" s="77"/>
      <c r="E161" s="78"/>
      <c r="F161" s="78"/>
      <c r="G161" s="78"/>
      <c r="H161" s="79"/>
      <c r="I161" s="77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0.5" customHeight="1">
      <c r="A162" s="76"/>
      <c r="B162" s="76"/>
      <c r="C162" s="76"/>
      <c r="D162" s="77"/>
      <c r="E162" s="78"/>
      <c r="F162" s="78"/>
      <c r="G162" s="78"/>
      <c r="H162" s="79"/>
      <c r="I162" s="77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0.5" customHeight="1">
      <c r="A163" s="76"/>
      <c r="B163" s="76"/>
      <c r="C163" s="76"/>
      <c r="D163" s="77"/>
      <c r="E163" s="78"/>
      <c r="F163" s="78"/>
      <c r="G163" s="78"/>
      <c r="H163" s="79"/>
      <c r="I163" s="77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0.5" customHeight="1">
      <c r="A164" s="76"/>
      <c r="B164" s="76"/>
      <c r="C164" s="76"/>
      <c r="D164" s="77"/>
      <c r="E164" s="78"/>
      <c r="F164" s="78"/>
      <c r="G164" s="78"/>
      <c r="H164" s="79"/>
      <c r="I164" s="77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0.5" customHeight="1">
      <c r="A165" s="76"/>
      <c r="B165" s="76"/>
      <c r="C165" s="76"/>
      <c r="D165" s="77"/>
      <c r="E165" s="78"/>
      <c r="F165" s="78"/>
      <c r="G165" s="78"/>
      <c r="H165" s="79"/>
      <c r="I165" s="77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0.5" customHeight="1">
      <c r="A166" s="76"/>
      <c r="B166" s="76"/>
      <c r="C166" s="76"/>
      <c r="D166" s="77"/>
      <c r="E166" s="78"/>
      <c r="F166" s="78"/>
      <c r="G166" s="78"/>
      <c r="H166" s="79"/>
      <c r="I166" s="77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0.5" customHeight="1">
      <c r="A167" s="76"/>
      <c r="B167" s="76"/>
      <c r="C167" s="76"/>
      <c r="D167" s="77"/>
      <c r="E167" s="78"/>
      <c r="F167" s="78"/>
      <c r="G167" s="78"/>
      <c r="H167" s="79"/>
      <c r="I167" s="77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0.5" customHeight="1">
      <c r="A168" s="76"/>
      <c r="B168" s="76"/>
      <c r="C168" s="76"/>
      <c r="D168" s="77"/>
      <c r="E168" s="78"/>
      <c r="F168" s="78"/>
      <c r="G168" s="78"/>
      <c r="H168" s="79"/>
      <c r="I168" s="77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0.5" customHeight="1">
      <c r="A169" s="76"/>
      <c r="B169" s="76"/>
      <c r="C169" s="76"/>
      <c r="D169" s="77"/>
      <c r="E169" s="78"/>
      <c r="F169" s="78"/>
      <c r="G169" s="78"/>
      <c r="H169" s="79"/>
      <c r="I169" s="77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0.5" customHeight="1">
      <c r="A170" s="76"/>
      <c r="B170" s="76"/>
      <c r="C170" s="76"/>
      <c r="D170" s="77"/>
      <c r="E170" s="78"/>
      <c r="F170" s="78"/>
      <c r="G170" s="78"/>
      <c r="H170" s="79"/>
      <c r="I170" s="77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0.5" customHeight="1">
      <c r="A171" s="76"/>
      <c r="B171" s="76"/>
      <c r="C171" s="76"/>
      <c r="D171" s="77"/>
      <c r="E171" s="78"/>
      <c r="F171" s="78"/>
      <c r="G171" s="78"/>
      <c r="H171" s="79"/>
      <c r="I171" s="77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0.5" customHeight="1">
      <c r="A172" s="76"/>
      <c r="B172" s="76"/>
      <c r="C172" s="76"/>
      <c r="D172" s="77"/>
      <c r="E172" s="78"/>
      <c r="F172" s="78"/>
      <c r="G172" s="78"/>
      <c r="H172" s="79"/>
      <c r="I172" s="77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0.5" customHeight="1">
      <c r="A173" s="76"/>
      <c r="B173" s="76"/>
      <c r="C173" s="76"/>
      <c r="D173" s="77"/>
      <c r="E173" s="78"/>
      <c r="F173" s="78"/>
      <c r="G173" s="78"/>
      <c r="H173" s="79"/>
      <c r="I173" s="77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0.5" customHeight="1">
      <c r="A174" s="76"/>
      <c r="B174" s="76"/>
      <c r="C174" s="76"/>
      <c r="D174" s="77"/>
      <c r="E174" s="78"/>
      <c r="F174" s="78"/>
      <c r="G174" s="78"/>
      <c r="H174" s="79"/>
      <c r="I174" s="77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0.5" customHeight="1">
      <c r="A175" s="76"/>
      <c r="B175" s="76"/>
      <c r="C175" s="76"/>
      <c r="D175" s="77"/>
      <c r="E175" s="78"/>
      <c r="F175" s="78"/>
      <c r="G175" s="78"/>
      <c r="H175" s="79"/>
      <c r="I175" s="77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0.5" customHeight="1">
      <c r="A176" s="76"/>
      <c r="B176" s="76"/>
      <c r="C176" s="76"/>
      <c r="D176" s="77"/>
      <c r="E176" s="78"/>
      <c r="F176" s="78"/>
      <c r="G176" s="78"/>
      <c r="H176" s="79"/>
      <c r="I176" s="77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0.5" customHeight="1">
      <c r="A177" s="76"/>
      <c r="B177" s="76"/>
      <c r="C177" s="76"/>
      <c r="D177" s="77"/>
      <c r="E177" s="78"/>
      <c r="F177" s="78"/>
      <c r="G177" s="78"/>
      <c r="H177" s="79"/>
      <c r="I177" s="77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0.5" customHeight="1">
      <c r="A178" s="76"/>
      <c r="B178" s="76"/>
      <c r="C178" s="76"/>
      <c r="D178" s="77"/>
      <c r="E178" s="78"/>
      <c r="F178" s="78"/>
      <c r="G178" s="78"/>
      <c r="H178" s="79"/>
      <c r="I178" s="77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0.5" customHeight="1">
      <c r="A179" s="76"/>
      <c r="B179" s="76"/>
      <c r="C179" s="76"/>
      <c r="D179" s="77"/>
      <c r="E179" s="78"/>
      <c r="F179" s="78"/>
      <c r="G179" s="78"/>
      <c r="H179" s="79"/>
      <c r="I179" s="77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0.5" customHeight="1">
      <c r="A180" s="76"/>
      <c r="B180" s="76"/>
      <c r="C180" s="76"/>
      <c r="D180" s="77"/>
      <c r="E180" s="78"/>
      <c r="F180" s="78"/>
      <c r="G180" s="78"/>
      <c r="H180" s="79"/>
      <c r="I180" s="77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0.5" customHeight="1">
      <c r="A181" s="76"/>
      <c r="B181" s="76"/>
      <c r="C181" s="76"/>
      <c r="D181" s="77"/>
      <c r="E181" s="78"/>
      <c r="F181" s="78"/>
      <c r="G181" s="78"/>
      <c r="H181" s="79"/>
      <c r="I181" s="77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0.5" customHeight="1">
      <c r="A182" s="76"/>
      <c r="B182" s="76"/>
      <c r="C182" s="76"/>
      <c r="D182" s="77"/>
      <c r="E182" s="78"/>
      <c r="F182" s="78"/>
      <c r="G182" s="78"/>
      <c r="H182" s="79"/>
      <c r="I182" s="77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0.5" customHeight="1">
      <c r="A183" s="76"/>
      <c r="B183" s="76"/>
      <c r="C183" s="76"/>
      <c r="D183" s="77"/>
      <c r="E183" s="78"/>
      <c r="F183" s="78"/>
      <c r="G183" s="78"/>
      <c r="H183" s="79"/>
      <c r="I183" s="77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0.5" customHeight="1">
      <c r="A184" s="76"/>
      <c r="B184" s="76"/>
      <c r="C184" s="76"/>
      <c r="D184" s="77"/>
      <c r="E184" s="78"/>
      <c r="F184" s="78"/>
      <c r="G184" s="78"/>
      <c r="H184" s="79"/>
      <c r="I184" s="77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0.5" customHeight="1">
      <c r="A185" s="76"/>
      <c r="B185" s="76"/>
      <c r="C185" s="76"/>
      <c r="D185" s="77"/>
      <c r="E185" s="78"/>
      <c r="F185" s="78"/>
      <c r="G185" s="78"/>
      <c r="H185" s="79"/>
      <c r="I185" s="77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0.5" customHeight="1">
      <c r="A186" s="76"/>
      <c r="B186" s="76"/>
      <c r="C186" s="76"/>
      <c r="D186" s="77"/>
      <c r="E186" s="78"/>
      <c r="F186" s="78"/>
      <c r="G186" s="78"/>
      <c r="H186" s="79"/>
      <c r="I186" s="77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0.5" customHeight="1">
      <c r="A187" s="76"/>
      <c r="B187" s="76"/>
      <c r="C187" s="76"/>
      <c r="D187" s="77"/>
      <c r="E187" s="78"/>
      <c r="F187" s="78"/>
      <c r="G187" s="78"/>
      <c r="H187" s="79"/>
      <c r="I187" s="77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0.5" customHeight="1">
      <c r="A188" s="76"/>
      <c r="B188" s="76"/>
      <c r="C188" s="76"/>
      <c r="D188" s="77"/>
      <c r="E188" s="78"/>
      <c r="F188" s="78"/>
      <c r="G188" s="78"/>
      <c r="H188" s="79"/>
      <c r="I188" s="77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0.5" customHeight="1">
      <c r="A189" s="76"/>
      <c r="B189" s="76"/>
      <c r="C189" s="76"/>
      <c r="D189" s="77"/>
      <c r="E189" s="78"/>
      <c r="F189" s="78"/>
      <c r="G189" s="78"/>
      <c r="H189" s="79"/>
      <c r="I189" s="77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0.5" customHeight="1">
      <c r="A190" s="76"/>
      <c r="B190" s="76"/>
      <c r="C190" s="76"/>
      <c r="D190" s="77"/>
      <c r="E190" s="78"/>
      <c r="F190" s="78"/>
      <c r="G190" s="78"/>
      <c r="H190" s="79"/>
      <c r="I190" s="77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0.5" customHeight="1">
      <c r="A191" s="76"/>
      <c r="B191" s="76"/>
      <c r="C191" s="76"/>
      <c r="D191" s="77"/>
      <c r="E191" s="78"/>
      <c r="F191" s="78"/>
      <c r="G191" s="78"/>
      <c r="H191" s="79"/>
      <c r="I191" s="77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0.5" customHeight="1">
      <c r="A192" s="76"/>
      <c r="B192" s="76"/>
      <c r="C192" s="76"/>
      <c r="D192" s="77"/>
      <c r="E192" s="78"/>
      <c r="F192" s="78"/>
      <c r="G192" s="78"/>
      <c r="H192" s="79"/>
      <c r="I192" s="77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0.5" customHeight="1">
      <c r="A193" s="76"/>
      <c r="B193" s="76"/>
      <c r="C193" s="76"/>
      <c r="D193" s="77"/>
      <c r="E193" s="78"/>
      <c r="F193" s="78"/>
      <c r="G193" s="78"/>
      <c r="H193" s="79"/>
      <c r="I193" s="77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0.5" customHeight="1">
      <c r="A194" s="76"/>
      <c r="B194" s="76"/>
      <c r="C194" s="76"/>
      <c r="D194" s="77"/>
      <c r="E194" s="78"/>
      <c r="F194" s="78"/>
      <c r="G194" s="78"/>
      <c r="H194" s="79"/>
      <c r="I194" s="77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0.5" customHeight="1">
      <c r="A195" s="76"/>
      <c r="B195" s="76"/>
      <c r="C195" s="76"/>
      <c r="D195" s="77"/>
      <c r="E195" s="78"/>
      <c r="F195" s="78"/>
      <c r="G195" s="78"/>
      <c r="H195" s="79"/>
      <c r="I195" s="77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0.5" customHeight="1">
      <c r="A196" s="76"/>
      <c r="B196" s="76"/>
      <c r="C196" s="76"/>
      <c r="D196" s="77"/>
      <c r="E196" s="78"/>
      <c r="F196" s="78"/>
      <c r="G196" s="78"/>
      <c r="H196" s="79"/>
      <c r="I196" s="77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0.5" customHeight="1">
      <c r="A197" s="76"/>
      <c r="B197" s="76"/>
      <c r="C197" s="76"/>
      <c r="D197" s="77"/>
      <c r="E197" s="78"/>
      <c r="F197" s="78"/>
      <c r="G197" s="78"/>
      <c r="H197" s="79"/>
      <c r="I197" s="77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0.5" customHeight="1">
      <c r="A198" s="76"/>
      <c r="B198" s="76"/>
      <c r="C198" s="76"/>
      <c r="D198" s="77"/>
      <c r="E198" s="78"/>
      <c r="F198" s="78"/>
      <c r="G198" s="78"/>
      <c r="H198" s="79"/>
      <c r="I198" s="77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0.5" customHeight="1">
      <c r="A199" s="76"/>
      <c r="B199" s="76"/>
      <c r="C199" s="76"/>
      <c r="D199" s="77"/>
      <c r="E199" s="78"/>
      <c r="F199" s="78"/>
      <c r="G199" s="78"/>
      <c r="H199" s="79"/>
      <c r="I199" s="77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0.5" customHeight="1">
      <c r="A200" s="76"/>
      <c r="B200" s="76"/>
      <c r="C200" s="76"/>
      <c r="D200" s="77"/>
      <c r="E200" s="78"/>
      <c r="F200" s="78"/>
      <c r="G200" s="78"/>
      <c r="H200" s="79"/>
      <c r="I200" s="77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0.5" customHeight="1">
      <c r="A201" s="76"/>
      <c r="B201" s="76"/>
      <c r="C201" s="76"/>
      <c r="D201" s="77"/>
      <c r="E201" s="78"/>
      <c r="F201" s="78"/>
      <c r="G201" s="78"/>
      <c r="H201" s="79"/>
      <c r="I201" s="77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0.5" customHeight="1">
      <c r="A202" s="76"/>
      <c r="B202" s="76"/>
      <c r="C202" s="76"/>
      <c r="D202" s="77"/>
      <c r="E202" s="78"/>
      <c r="F202" s="78"/>
      <c r="G202" s="78"/>
      <c r="H202" s="79"/>
      <c r="I202" s="77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0.5" customHeight="1">
      <c r="A203" s="76"/>
      <c r="B203" s="76"/>
      <c r="C203" s="76"/>
      <c r="D203" s="77"/>
      <c r="E203" s="78"/>
      <c r="F203" s="78"/>
      <c r="G203" s="78"/>
      <c r="H203" s="79"/>
      <c r="I203" s="77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0.5" customHeight="1">
      <c r="A204" s="76"/>
      <c r="B204" s="76"/>
      <c r="C204" s="76"/>
      <c r="D204" s="77"/>
      <c r="E204" s="78"/>
      <c r="F204" s="78"/>
      <c r="G204" s="78"/>
      <c r="H204" s="79"/>
      <c r="I204" s="77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0.5" customHeight="1">
      <c r="A205" s="76"/>
      <c r="B205" s="76"/>
      <c r="C205" s="76"/>
      <c r="D205" s="77"/>
      <c r="E205" s="78"/>
      <c r="F205" s="78"/>
      <c r="G205" s="78"/>
      <c r="H205" s="79"/>
      <c r="I205" s="77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0.5" customHeight="1">
      <c r="A206" s="76"/>
      <c r="B206" s="76"/>
      <c r="C206" s="76"/>
      <c r="D206" s="77"/>
      <c r="E206" s="78"/>
      <c r="F206" s="78"/>
      <c r="G206" s="78"/>
      <c r="H206" s="79"/>
      <c r="I206" s="77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0.5" customHeight="1">
      <c r="A207" s="76"/>
      <c r="B207" s="76"/>
      <c r="C207" s="76"/>
      <c r="D207" s="77"/>
      <c r="E207" s="78"/>
      <c r="F207" s="78"/>
      <c r="G207" s="78"/>
      <c r="H207" s="79"/>
      <c r="I207" s="77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0.5" customHeight="1">
      <c r="A208" s="76"/>
      <c r="B208" s="76"/>
      <c r="C208" s="76"/>
      <c r="D208" s="77"/>
      <c r="E208" s="78"/>
      <c r="F208" s="78"/>
      <c r="G208" s="78"/>
      <c r="H208" s="79"/>
      <c r="I208" s="77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0.5" customHeight="1">
      <c r="A209" s="76"/>
      <c r="B209" s="76"/>
      <c r="C209" s="76"/>
      <c r="D209" s="77"/>
      <c r="E209" s="78"/>
      <c r="F209" s="78"/>
      <c r="G209" s="78"/>
      <c r="H209" s="79"/>
      <c r="I209" s="77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0.5" customHeight="1">
      <c r="A210" s="76"/>
      <c r="B210" s="76"/>
      <c r="C210" s="76"/>
      <c r="D210" s="77"/>
      <c r="E210" s="78"/>
      <c r="F210" s="78"/>
      <c r="G210" s="78"/>
      <c r="H210" s="79"/>
      <c r="I210" s="77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0.5" customHeight="1">
      <c r="A211" s="76"/>
      <c r="B211" s="76"/>
      <c r="C211" s="76"/>
      <c r="D211" s="77"/>
      <c r="E211" s="78"/>
      <c r="F211" s="78"/>
      <c r="G211" s="78"/>
      <c r="H211" s="79"/>
      <c r="I211" s="77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0.5" customHeight="1">
      <c r="A212" s="76"/>
      <c r="B212" s="76"/>
      <c r="C212" s="76"/>
      <c r="D212" s="77"/>
      <c r="E212" s="78"/>
      <c r="F212" s="78"/>
      <c r="G212" s="78"/>
      <c r="H212" s="79"/>
      <c r="I212" s="77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0.5" customHeight="1">
      <c r="A213" s="76"/>
      <c r="B213" s="76"/>
      <c r="C213" s="76"/>
      <c r="D213" s="77"/>
      <c r="E213" s="78"/>
      <c r="F213" s="78"/>
      <c r="G213" s="78"/>
      <c r="H213" s="79"/>
      <c r="I213" s="77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0.5" customHeight="1">
      <c r="A214" s="76"/>
      <c r="B214" s="76"/>
      <c r="C214" s="76"/>
      <c r="D214" s="77"/>
      <c r="E214" s="78"/>
      <c r="F214" s="78"/>
      <c r="G214" s="78"/>
      <c r="H214" s="79"/>
      <c r="I214" s="77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0.5" customHeight="1">
      <c r="A215" s="76"/>
      <c r="B215" s="76"/>
      <c r="C215" s="76"/>
      <c r="D215" s="77"/>
      <c r="E215" s="78"/>
      <c r="F215" s="78"/>
      <c r="G215" s="78"/>
      <c r="H215" s="79"/>
      <c r="I215" s="77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0.5" customHeight="1">
      <c r="A216" s="76"/>
      <c r="B216" s="76"/>
      <c r="C216" s="76"/>
      <c r="D216" s="77"/>
      <c r="E216" s="78"/>
      <c r="F216" s="78"/>
      <c r="G216" s="78"/>
      <c r="H216" s="79"/>
      <c r="I216" s="77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0.5" customHeight="1">
      <c r="A217" s="76"/>
      <c r="B217" s="76"/>
      <c r="C217" s="76"/>
      <c r="D217" s="77"/>
      <c r="E217" s="78"/>
      <c r="F217" s="78"/>
      <c r="G217" s="78"/>
      <c r="H217" s="79"/>
      <c r="I217" s="77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0.5" customHeight="1">
      <c r="A218" s="76"/>
      <c r="B218" s="76"/>
      <c r="C218" s="76"/>
      <c r="D218" s="77"/>
      <c r="E218" s="78"/>
      <c r="F218" s="78"/>
      <c r="G218" s="78"/>
      <c r="H218" s="79"/>
      <c r="I218" s="77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0.5" customHeight="1">
      <c r="A219" s="76"/>
      <c r="B219" s="76"/>
      <c r="C219" s="76"/>
      <c r="D219" s="77"/>
      <c r="E219" s="78"/>
      <c r="F219" s="78"/>
      <c r="G219" s="78"/>
      <c r="H219" s="79"/>
      <c r="I219" s="77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0.5" customHeight="1">
      <c r="A220" s="76"/>
      <c r="B220" s="76"/>
      <c r="C220" s="76"/>
      <c r="D220" s="77"/>
      <c r="E220" s="78"/>
      <c r="F220" s="78"/>
      <c r="G220" s="78"/>
      <c r="H220" s="79"/>
      <c r="I220" s="77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0.5" customHeight="1">
      <c r="A221" s="76"/>
      <c r="B221" s="76"/>
      <c r="C221" s="76"/>
      <c r="D221" s="77"/>
      <c r="E221" s="78"/>
      <c r="F221" s="78"/>
      <c r="G221" s="78"/>
      <c r="H221" s="79"/>
      <c r="I221" s="77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0.5" customHeight="1">
      <c r="A222" s="76"/>
      <c r="B222" s="76"/>
      <c r="C222" s="76"/>
      <c r="D222" s="77"/>
      <c r="E222" s="78"/>
      <c r="F222" s="78"/>
      <c r="G222" s="78"/>
      <c r="H222" s="79"/>
      <c r="I222" s="77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0.5" customHeight="1">
      <c r="A223" s="76"/>
      <c r="B223" s="76"/>
      <c r="C223" s="76"/>
      <c r="D223" s="77"/>
      <c r="E223" s="78"/>
      <c r="F223" s="78"/>
      <c r="G223" s="78"/>
      <c r="H223" s="79"/>
      <c r="I223" s="77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0.5" customHeight="1">
      <c r="A224" s="76"/>
      <c r="B224" s="76"/>
      <c r="C224" s="76"/>
      <c r="D224" s="77"/>
      <c r="E224" s="78"/>
      <c r="F224" s="78"/>
      <c r="G224" s="78"/>
      <c r="H224" s="79"/>
      <c r="I224" s="77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0.5" customHeight="1">
      <c r="A225" s="76"/>
      <c r="B225" s="76"/>
      <c r="C225" s="76"/>
      <c r="D225" s="77"/>
      <c r="E225" s="78"/>
      <c r="F225" s="78"/>
      <c r="G225" s="78"/>
      <c r="H225" s="79"/>
      <c r="I225" s="77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0.5" customHeight="1">
      <c r="A226" s="76"/>
      <c r="B226" s="76"/>
      <c r="C226" s="76"/>
      <c r="D226" s="77"/>
      <c r="E226" s="78"/>
      <c r="F226" s="78"/>
      <c r="G226" s="78"/>
      <c r="H226" s="79"/>
      <c r="I226" s="77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0.5" customHeight="1">
      <c r="A227" s="76"/>
      <c r="B227" s="76"/>
      <c r="C227" s="76"/>
      <c r="D227" s="77"/>
      <c r="E227" s="78"/>
      <c r="F227" s="78"/>
      <c r="G227" s="78"/>
      <c r="H227" s="79"/>
      <c r="I227" s="77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0.5" customHeight="1">
      <c r="A228" s="76"/>
      <c r="B228" s="76"/>
      <c r="C228" s="76"/>
      <c r="D228" s="77"/>
      <c r="E228" s="78"/>
      <c r="F228" s="78"/>
      <c r="G228" s="78"/>
      <c r="H228" s="79"/>
      <c r="I228" s="77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0.5" customHeight="1">
      <c r="A229" s="76"/>
      <c r="B229" s="76"/>
      <c r="C229" s="76"/>
      <c r="D229" s="77"/>
      <c r="E229" s="78"/>
      <c r="F229" s="78"/>
      <c r="G229" s="78"/>
      <c r="H229" s="79"/>
      <c r="I229" s="77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0.5" customHeight="1">
      <c r="A230" s="76"/>
      <c r="B230" s="76"/>
      <c r="C230" s="76"/>
      <c r="D230" s="77"/>
      <c r="E230" s="78"/>
      <c r="F230" s="78"/>
      <c r="G230" s="78"/>
      <c r="H230" s="79"/>
      <c r="I230" s="77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0.5" customHeight="1">
      <c r="A231" s="76"/>
      <c r="B231" s="76"/>
      <c r="C231" s="76"/>
      <c r="D231" s="77"/>
      <c r="E231" s="78"/>
      <c r="F231" s="78"/>
      <c r="G231" s="78"/>
      <c r="H231" s="79"/>
      <c r="I231" s="77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0.5" customHeight="1">
      <c r="A232" s="76"/>
      <c r="B232" s="76"/>
      <c r="C232" s="76"/>
      <c r="D232" s="77"/>
      <c r="E232" s="78"/>
      <c r="F232" s="78"/>
      <c r="G232" s="78"/>
      <c r="H232" s="79"/>
      <c r="I232" s="77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0.5" customHeight="1">
      <c r="A233" s="76"/>
      <c r="B233" s="76"/>
      <c r="C233" s="76"/>
      <c r="D233" s="77"/>
      <c r="E233" s="78"/>
      <c r="F233" s="78"/>
      <c r="G233" s="78"/>
      <c r="H233" s="79"/>
      <c r="I233" s="77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0.5" customHeight="1">
      <c r="A234" s="76"/>
      <c r="B234" s="76"/>
      <c r="C234" s="76"/>
      <c r="D234" s="77"/>
      <c r="E234" s="78"/>
      <c r="F234" s="78"/>
      <c r="G234" s="78"/>
      <c r="H234" s="79"/>
      <c r="I234" s="77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0.5" customHeight="1">
      <c r="A235" s="76"/>
      <c r="B235" s="76"/>
      <c r="C235" s="76"/>
      <c r="D235" s="77"/>
      <c r="E235" s="78"/>
      <c r="F235" s="78"/>
      <c r="G235" s="78"/>
      <c r="H235" s="79"/>
      <c r="I235" s="77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0.5" customHeight="1">
      <c r="A236" s="76"/>
      <c r="B236" s="76"/>
      <c r="C236" s="76"/>
      <c r="D236" s="77"/>
      <c r="E236" s="78"/>
      <c r="F236" s="78"/>
      <c r="G236" s="78"/>
      <c r="H236" s="79"/>
      <c r="I236" s="77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0.5" customHeight="1">
      <c r="A237" s="76"/>
      <c r="B237" s="76"/>
      <c r="C237" s="76"/>
      <c r="D237" s="77"/>
      <c r="E237" s="78"/>
      <c r="F237" s="78"/>
      <c r="G237" s="78"/>
      <c r="H237" s="79"/>
      <c r="I237" s="77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0.5" customHeight="1">
      <c r="A238" s="76"/>
      <c r="B238" s="76"/>
      <c r="C238" s="76"/>
      <c r="D238" s="77"/>
      <c r="E238" s="78"/>
      <c r="F238" s="78"/>
      <c r="G238" s="78"/>
      <c r="H238" s="79"/>
      <c r="I238" s="77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0.5" customHeight="1">
      <c r="A239" s="76"/>
      <c r="B239" s="76"/>
      <c r="C239" s="76"/>
      <c r="D239" s="77"/>
      <c r="E239" s="78"/>
      <c r="F239" s="78"/>
      <c r="G239" s="78"/>
      <c r="H239" s="79"/>
      <c r="I239" s="77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0.5" customHeight="1">
      <c r="A240" s="76"/>
      <c r="B240" s="76"/>
      <c r="C240" s="76"/>
      <c r="D240" s="77"/>
      <c r="E240" s="78"/>
      <c r="F240" s="78"/>
      <c r="G240" s="78"/>
      <c r="H240" s="79"/>
      <c r="I240" s="77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0.5" customHeight="1">
      <c r="A241" s="76"/>
      <c r="B241" s="76"/>
      <c r="C241" s="76"/>
      <c r="D241" s="77"/>
      <c r="E241" s="78"/>
      <c r="F241" s="78"/>
      <c r="G241" s="78"/>
      <c r="H241" s="79"/>
      <c r="I241" s="77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ht="10.5" customHeight="1">
      <c r="A242" s="76"/>
      <c r="B242" s="76"/>
      <c r="C242" s="76"/>
      <c r="D242" s="77"/>
      <c r="E242" s="78"/>
      <c r="F242" s="78"/>
      <c r="G242" s="78"/>
      <c r="H242" s="79"/>
      <c r="I242" s="77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ht="10.5" customHeight="1">
      <c r="A243" s="76"/>
      <c r="B243" s="76"/>
      <c r="C243" s="76"/>
      <c r="D243" s="77"/>
      <c r="E243" s="78"/>
      <c r="F243" s="78"/>
      <c r="G243" s="78"/>
      <c r="H243" s="79"/>
      <c r="I243" s="77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ht="10.5" customHeight="1">
      <c r="A244" s="76"/>
      <c r="B244" s="76"/>
      <c r="C244" s="76"/>
      <c r="D244" s="77"/>
      <c r="E244" s="78"/>
      <c r="F244" s="78"/>
      <c r="G244" s="78"/>
      <c r="H244" s="79"/>
      <c r="I244" s="77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ht="10.5" customHeight="1">
      <c r="A245" s="76"/>
      <c r="B245" s="76"/>
      <c r="C245" s="76"/>
      <c r="D245" s="77"/>
      <c r="E245" s="78"/>
      <c r="F245" s="78"/>
      <c r="G245" s="78"/>
      <c r="H245" s="79"/>
      <c r="I245" s="77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ht="10.5" customHeight="1">
      <c r="A246" s="76"/>
      <c r="B246" s="76"/>
      <c r="C246" s="76"/>
      <c r="D246" s="77"/>
      <c r="E246" s="78"/>
      <c r="F246" s="78"/>
      <c r="G246" s="78"/>
      <c r="H246" s="79"/>
      <c r="I246" s="77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ht="10.5" customHeight="1">
      <c r="A247" s="76"/>
      <c r="B247" s="76"/>
      <c r="C247" s="76"/>
      <c r="D247" s="77"/>
      <c r="E247" s="78"/>
      <c r="F247" s="78"/>
      <c r="G247" s="78"/>
      <c r="H247" s="79"/>
      <c r="I247" s="77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ht="10.5" customHeight="1">
      <c r="A248" s="76"/>
      <c r="B248" s="76"/>
      <c r="C248" s="76"/>
      <c r="D248" s="77"/>
      <c r="E248" s="78"/>
      <c r="F248" s="78"/>
      <c r="G248" s="78"/>
      <c r="H248" s="79"/>
      <c r="I248" s="77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ht="10.5" customHeight="1">
      <c r="A249" s="76"/>
      <c r="B249" s="76"/>
      <c r="C249" s="76"/>
      <c r="D249" s="77"/>
      <c r="E249" s="78"/>
      <c r="F249" s="78"/>
      <c r="G249" s="78"/>
      <c r="H249" s="79"/>
      <c r="I249" s="77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ht="10.5" customHeight="1">
      <c r="A250" s="76"/>
      <c r="B250" s="76"/>
      <c r="C250" s="76"/>
      <c r="D250" s="77"/>
      <c r="E250" s="78"/>
      <c r="F250" s="78"/>
      <c r="G250" s="78"/>
      <c r="H250" s="79"/>
      <c r="I250" s="77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ht="10.5" customHeight="1">
      <c r="A251" s="76"/>
      <c r="B251" s="76"/>
      <c r="C251" s="76"/>
      <c r="D251" s="77"/>
      <c r="E251" s="78"/>
      <c r="F251" s="78"/>
      <c r="G251" s="78"/>
      <c r="H251" s="79"/>
      <c r="I251" s="77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ht="10.5" customHeight="1">
      <c r="A252" s="76"/>
      <c r="B252" s="76"/>
      <c r="C252" s="76"/>
      <c r="D252" s="77"/>
      <c r="E252" s="78"/>
      <c r="F252" s="78"/>
      <c r="G252" s="78"/>
      <c r="H252" s="79"/>
      <c r="I252" s="77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ht="10.5" customHeight="1">
      <c r="A253" s="76"/>
      <c r="B253" s="76"/>
      <c r="C253" s="76"/>
      <c r="D253" s="77"/>
      <c r="E253" s="78"/>
      <c r="F253" s="78"/>
      <c r="G253" s="78"/>
      <c r="H253" s="79"/>
      <c r="I253" s="77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ht="10.5" customHeight="1">
      <c r="A254" s="76"/>
      <c r="B254" s="76"/>
      <c r="C254" s="76"/>
      <c r="D254" s="77"/>
      <c r="E254" s="78"/>
      <c r="F254" s="78"/>
      <c r="G254" s="78"/>
      <c r="H254" s="79"/>
      <c r="I254" s="77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ht="10.5" customHeight="1">
      <c r="A255" s="76"/>
      <c r="B255" s="76"/>
      <c r="C255" s="76"/>
      <c r="D255" s="77"/>
      <c r="E255" s="78"/>
      <c r="F255" s="78"/>
      <c r="G255" s="78"/>
      <c r="H255" s="79"/>
      <c r="I255" s="77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ht="10.5" customHeight="1">
      <c r="A256" s="76"/>
      <c r="B256" s="76"/>
      <c r="C256" s="76"/>
      <c r="D256" s="77"/>
      <c r="E256" s="78"/>
      <c r="F256" s="78"/>
      <c r="G256" s="78"/>
      <c r="H256" s="79"/>
      <c r="I256" s="77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ht="10.5" customHeight="1">
      <c r="A257" s="76"/>
      <c r="B257" s="76"/>
      <c r="C257" s="76"/>
      <c r="D257" s="77"/>
      <c r="E257" s="78"/>
      <c r="F257" s="78"/>
      <c r="G257" s="78"/>
      <c r="H257" s="79"/>
      <c r="I257" s="77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ht="10.5" customHeight="1">
      <c r="A258" s="76"/>
      <c r="B258" s="76"/>
      <c r="C258" s="76"/>
      <c r="D258" s="77"/>
      <c r="E258" s="78"/>
      <c r="F258" s="78"/>
      <c r="G258" s="78"/>
      <c r="H258" s="79"/>
      <c r="I258" s="77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ht="10.5" customHeight="1">
      <c r="A259" s="76"/>
      <c r="B259" s="76"/>
      <c r="C259" s="76"/>
      <c r="D259" s="77"/>
      <c r="E259" s="78"/>
      <c r="F259" s="78"/>
      <c r="G259" s="78"/>
      <c r="H259" s="79"/>
      <c r="I259" s="77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ht="10.5" customHeight="1">
      <c r="A260" s="76"/>
      <c r="B260" s="76"/>
      <c r="C260" s="76"/>
      <c r="D260" s="77"/>
      <c r="E260" s="78"/>
      <c r="F260" s="78"/>
      <c r="G260" s="78"/>
      <c r="H260" s="79"/>
      <c r="I260" s="77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ht="10.5" customHeight="1">
      <c r="A261" s="76"/>
      <c r="B261" s="76"/>
      <c r="C261" s="76"/>
      <c r="D261" s="77"/>
      <c r="E261" s="78"/>
      <c r="F261" s="78"/>
      <c r="G261" s="78"/>
      <c r="H261" s="79"/>
      <c r="I261" s="77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ht="10.5" customHeight="1">
      <c r="A262" s="76"/>
      <c r="B262" s="76"/>
      <c r="C262" s="76"/>
      <c r="D262" s="77"/>
      <c r="E262" s="78"/>
      <c r="F262" s="78"/>
      <c r="G262" s="78"/>
      <c r="H262" s="79"/>
      <c r="I262" s="77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ht="10.5" customHeight="1">
      <c r="A263" s="76"/>
      <c r="B263" s="76"/>
      <c r="C263" s="76"/>
      <c r="D263" s="77"/>
      <c r="E263" s="78"/>
      <c r="F263" s="78"/>
      <c r="G263" s="78"/>
      <c r="H263" s="79"/>
      <c r="I263" s="77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ht="10.5" customHeight="1">
      <c r="A264" s="76"/>
      <c r="B264" s="76"/>
      <c r="C264" s="76"/>
      <c r="D264" s="77"/>
      <c r="E264" s="78"/>
      <c r="F264" s="78"/>
      <c r="G264" s="78"/>
      <c r="H264" s="79"/>
      <c r="I264" s="77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ht="10.5" customHeight="1">
      <c r="A265" s="76"/>
      <c r="B265" s="76"/>
      <c r="C265" s="76"/>
      <c r="D265" s="77"/>
      <c r="E265" s="78"/>
      <c r="F265" s="78"/>
      <c r="G265" s="78"/>
      <c r="H265" s="79"/>
      <c r="I265" s="77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ht="10.5" customHeight="1">
      <c r="A266" s="76"/>
      <c r="B266" s="76"/>
      <c r="C266" s="76"/>
      <c r="D266" s="77"/>
      <c r="E266" s="78"/>
      <c r="F266" s="78"/>
      <c r="G266" s="78"/>
      <c r="H266" s="79"/>
      <c r="I266" s="77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ht="10.5" customHeight="1">
      <c r="A267" s="76"/>
      <c r="B267" s="76"/>
      <c r="C267" s="76"/>
      <c r="D267" s="77"/>
      <c r="E267" s="78"/>
      <c r="F267" s="78"/>
      <c r="G267" s="78"/>
      <c r="H267" s="79"/>
      <c r="I267" s="77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ht="10.5" customHeight="1">
      <c r="A268" s="76"/>
      <c r="B268" s="76"/>
      <c r="C268" s="76"/>
      <c r="D268" s="77"/>
      <c r="E268" s="78"/>
      <c r="F268" s="78"/>
      <c r="G268" s="78"/>
      <c r="H268" s="79"/>
      <c r="I268" s="77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ht="10.5" customHeight="1">
      <c r="A269" s="76"/>
      <c r="B269" s="76"/>
      <c r="C269" s="76"/>
      <c r="D269" s="77"/>
      <c r="E269" s="78"/>
      <c r="F269" s="78"/>
      <c r="G269" s="78"/>
      <c r="H269" s="79"/>
      <c r="I269" s="77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ht="10.5" customHeight="1">
      <c r="A270" s="76"/>
      <c r="B270" s="76"/>
      <c r="C270" s="76"/>
      <c r="D270" s="77"/>
      <c r="E270" s="78"/>
      <c r="F270" s="78"/>
      <c r="G270" s="78"/>
      <c r="H270" s="79"/>
      <c r="I270" s="77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ht="10.5" customHeight="1">
      <c r="A271" s="76"/>
      <c r="B271" s="76"/>
      <c r="C271" s="76"/>
      <c r="D271" s="77"/>
      <c r="E271" s="78"/>
      <c r="F271" s="78"/>
      <c r="G271" s="78"/>
      <c r="H271" s="79"/>
      <c r="I271" s="77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ht="10.5" customHeight="1">
      <c r="A272" s="76"/>
      <c r="B272" s="76"/>
      <c r="C272" s="76"/>
      <c r="D272" s="77"/>
      <c r="E272" s="78"/>
      <c r="F272" s="78"/>
      <c r="G272" s="78"/>
      <c r="H272" s="79"/>
      <c r="I272" s="77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ht="10.5" customHeight="1">
      <c r="A273" s="76"/>
      <c r="B273" s="76"/>
      <c r="C273" s="76"/>
      <c r="D273" s="77"/>
      <c r="E273" s="78"/>
      <c r="F273" s="78"/>
      <c r="G273" s="78"/>
      <c r="H273" s="79"/>
      <c r="I273" s="77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ht="10.5" customHeight="1">
      <c r="A274" s="76"/>
      <c r="B274" s="76"/>
      <c r="C274" s="76"/>
      <c r="D274" s="77"/>
      <c r="E274" s="78"/>
      <c r="F274" s="78"/>
      <c r="G274" s="78"/>
      <c r="H274" s="79"/>
      <c r="I274" s="77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ht="10.5" customHeight="1">
      <c r="A275" s="76"/>
      <c r="B275" s="76"/>
      <c r="C275" s="76"/>
      <c r="D275" s="77"/>
      <c r="E275" s="78"/>
      <c r="F275" s="78"/>
      <c r="G275" s="78"/>
      <c r="H275" s="79"/>
      <c r="I275" s="77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ht="10.5" customHeight="1">
      <c r="A276" s="76"/>
      <c r="B276" s="76"/>
      <c r="C276" s="76"/>
      <c r="D276" s="77"/>
      <c r="E276" s="78"/>
      <c r="F276" s="78"/>
      <c r="G276" s="78"/>
      <c r="H276" s="79"/>
      <c r="I276" s="77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ht="10.5" customHeight="1">
      <c r="A277" s="76"/>
      <c r="B277" s="76"/>
      <c r="C277" s="76"/>
      <c r="D277" s="77"/>
      <c r="E277" s="78"/>
      <c r="F277" s="78"/>
      <c r="G277" s="78"/>
      <c r="H277" s="79"/>
      <c r="I277" s="77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ht="10.5" customHeight="1">
      <c r="A278" s="76"/>
      <c r="B278" s="76"/>
      <c r="C278" s="76"/>
      <c r="D278" s="77"/>
      <c r="E278" s="78"/>
      <c r="F278" s="78"/>
      <c r="G278" s="78"/>
      <c r="H278" s="79"/>
      <c r="I278" s="77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ht="10.5" customHeight="1">
      <c r="A279" s="76"/>
      <c r="B279" s="76"/>
      <c r="C279" s="76"/>
      <c r="D279" s="77"/>
      <c r="E279" s="78"/>
      <c r="F279" s="78"/>
      <c r="G279" s="78"/>
      <c r="H279" s="79"/>
      <c r="I279" s="77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ht="10.5" customHeight="1">
      <c r="A280" s="76"/>
      <c r="B280" s="76"/>
      <c r="C280" s="76"/>
      <c r="D280" s="77"/>
      <c r="E280" s="78"/>
      <c r="F280" s="78"/>
      <c r="G280" s="78"/>
      <c r="H280" s="79"/>
      <c r="I280" s="77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ht="10.5" customHeight="1">
      <c r="A281" s="76"/>
      <c r="B281" s="76"/>
      <c r="C281" s="76"/>
      <c r="D281" s="77"/>
      <c r="E281" s="78"/>
      <c r="F281" s="78"/>
      <c r="G281" s="78"/>
      <c r="H281" s="79"/>
      <c r="I281" s="77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ht="10.5" customHeight="1">
      <c r="A282" s="76"/>
      <c r="B282" s="76"/>
      <c r="C282" s="76"/>
      <c r="D282" s="77"/>
      <c r="E282" s="78"/>
      <c r="F282" s="78"/>
      <c r="G282" s="78"/>
      <c r="H282" s="79"/>
      <c r="I282" s="77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ht="10.5" customHeight="1">
      <c r="A283" s="76"/>
      <c r="B283" s="76"/>
      <c r="C283" s="76"/>
      <c r="D283" s="77"/>
      <c r="E283" s="78"/>
      <c r="F283" s="78"/>
      <c r="G283" s="78"/>
      <c r="H283" s="79"/>
      <c r="I283" s="77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ht="10.5" customHeight="1">
      <c r="A284" s="76"/>
      <c r="B284" s="76"/>
      <c r="C284" s="76"/>
      <c r="D284" s="77"/>
      <c r="E284" s="78"/>
      <c r="F284" s="78"/>
      <c r="G284" s="78"/>
      <c r="H284" s="79"/>
      <c r="I284" s="77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ht="10.5" customHeight="1">
      <c r="A285" s="76"/>
      <c r="B285" s="76"/>
      <c r="C285" s="76"/>
      <c r="D285" s="77"/>
      <c r="E285" s="78"/>
      <c r="F285" s="78"/>
      <c r="G285" s="78"/>
      <c r="H285" s="79"/>
      <c r="I285" s="77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ht="10.5" customHeight="1">
      <c r="A286" s="76"/>
      <c r="B286" s="76"/>
      <c r="C286" s="76"/>
      <c r="D286" s="77"/>
      <c r="E286" s="78"/>
      <c r="F286" s="78"/>
      <c r="G286" s="78"/>
      <c r="H286" s="79"/>
      <c r="I286" s="77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ht="10.5" customHeight="1">
      <c r="A287" s="76"/>
      <c r="B287" s="76"/>
      <c r="C287" s="76"/>
      <c r="D287" s="77"/>
      <c r="E287" s="78"/>
      <c r="F287" s="78"/>
      <c r="G287" s="78"/>
      <c r="H287" s="79"/>
      <c r="I287" s="77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ht="10.5" customHeight="1">
      <c r="A288" s="76"/>
      <c r="B288" s="76"/>
      <c r="C288" s="76"/>
      <c r="D288" s="77"/>
      <c r="E288" s="78"/>
      <c r="F288" s="78"/>
      <c r="G288" s="78"/>
      <c r="H288" s="79"/>
      <c r="I288" s="77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ht="10.5" customHeight="1">
      <c r="A289" s="76"/>
      <c r="B289" s="76"/>
      <c r="C289" s="76"/>
      <c r="D289" s="77"/>
      <c r="E289" s="78"/>
      <c r="F289" s="78"/>
      <c r="G289" s="78"/>
      <c r="H289" s="79"/>
      <c r="I289" s="77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ht="10.5" customHeight="1">
      <c r="A290" s="76"/>
      <c r="B290" s="76"/>
      <c r="C290" s="76"/>
      <c r="D290" s="77"/>
      <c r="E290" s="78"/>
      <c r="F290" s="78"/>
      <c r="G290" s="78"/>
      <c r="H290" s="79"/>
      <c r="I290" s="77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ht="10.5" customHeight="1">
      <c r="A291" s="76"/>
      <c r="B291" s="76"/>
      <c r="C291" s="76"/>
      <c r="D291" s="77"/>
      <c r="E291" s="78"/>
      <c r="F291" s="78"/>
      <c r="G291" s="78"/>
      <c r="H291" s="79"/>
      <c r="I291" s="77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ht="10.5" customHeight="1">
      <c r="A292" s="76"/>
      <c r="B292" s="76"/>
      <c r="C292" s="76"/>
      <c r="D292" s="77"/>
      <c r="E292" s="78"/>
      <c r="F292" s="78"/>
      <c r="G292" s="78"/>
      <c r="H292" s="79"/>
      <c r="I292" s="77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ht="10.5" customHeight="1">
      <c r="A293" s="76"/>
      <c r="B293" s="76"/>
      <c r="C293" s="76"/>
      <c r="D293" s="77"/>
      <c r="E293" s="78"/>
      <c r="F293" s="78"/>
      <c r="G293" s="78"/>
      <c r="H293" s="79"/>
      <c r="I293" s="77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ht="10.5" customHeight="1">
      <c r="A294" s="76"/>
      <c r="B294" s="76"/>
      <c r="C294" s="76"/>
      <c r="D294" s="77"/>
      <c r="E294" s="78"/>
      <c r="F294" s="78"/>
      <c r="G294" s="78"/>
      <c r="H294" s="79"/>
      <c r="I294" s="77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ht="10.5" customHeight="1">
      <c r="A295" s="76"/>
      <c r="B295" s="76"/>
      <c r="C295" s="76"/>
      <c r="D295" s="77"/>
      <c r="E295" s="78"/>
      <c r="F295" s="78"/>
      <c r="G295" s="78"/>
      <c r="H295" s="79"/>
      <c r="I295" s="77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ht="10.5" customHeight="1">
      <c r="A296" s="76"/>
      <c r="B296" s="76"/>
      <c r="C296" s="76"/>
      <c r="D296" s="77"/>
      <c r="E296" s="78"/>
      <c r="F296" s="78"/>
      <c r="G296" s="78"/>
      <c r="H296" s="79"/>
      <c r="I296" s="77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ht="10.5" customHeight="1">
      <c r="A297" s="76"/>
      <c r="B297" s="76"/>
      <c r="C297" s="76"/>
      <c r="D297" s="77"/>
      <c r="E297" s="78"/>
      <c r="F297" s="78"/>
      <c r="G297" s="78"/>
      <c r="H297" s="79"/>
      <c r="I297" s="77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ht="10.5" customHeight="1">
      <c r="A298" s="76"/>
      <c r="B298" s="76"/>
      <c r="C298" s="76"/>
      <c r="D298" s="77"/>
      <c r="E298" s="78"/>
      <c r="F298" s="78"/>
      <c r="G298" s="78"/>
      <c r="H298" s="79"/>
      <c r="I298" s="77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ht="10.5" customHeight="1">
      <c r="A299" s="76"/>
      <c r="B299" s="76"/>
      <c r="C299" s="76"/>
      <c r="D299" s="77"/>
      <c r="E299" s="78"/>
      <c r="F299" s="78"/>
      <c r="G299" s="78"/>
      <c r="H299" s="79"/>
      <c r="I299" s="77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ht="10.5" customHeight="1">
      <c r="A300" s="76"/>
      <c r="B300" s="76"/>
      <c r="C300" s="76"/>
      <c r="D300" s="77"/>
      <c r="E300" s="78"/>
      <c r="F300" s="78"/>
      <c r="G300" s="78"/>
      <c r="H300" s="79"/>
      <c r="I300" s="77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ht="10.5" customHeight="1">
      <c r="A301" s="76"/>
      <c r="B301" s="76"/>
      <c r="C301" s="76"/>
      <c r="D301" s="77"/>
      <c r="E301" s="78"/>
      <c r="F301" s="78"/>
      <c r="G301" s="78"/>
      <c r="H301" s="79"/>
      <c r="I301" s="77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ht="10.5" customHeight="1">
      <c r="A302" s="76"/>
      <c r="B302" s="76"/>
      <c r="C302" s="76"/>
      <c r="D302" s="77"/>
      <c r="E302" s="78"/>
      <c r="F302" s="78"/>
      <c r="G302" s="78"/>
      <c r="H302" s="79"/>
      <c r="I302" s="77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ht="10.5" customHeight="1">
      <c r="A303" s="76"/>
      <c r="B303" s="76"/>
      <c r="C303" s="76"/>
      <c r="D303" s="77"/>
      <c r="E303" s="78"/>
      <c r="F303" s="78"/>
      <c r="G303" s="78"/>
      <c r="H303" s="79"/>
      <c r="I303" s="77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ht="10.5" customHeight="1">
      <c r="A304" s="76"/>
      <c r="B304" s="76"/>
      <c r="C304" s="76"/>
      <c r="D304" s="77"/>
      <c r="E304" s="78"/>
      <c r="F304" s="78"/>
      <c r="G304" s="78"/>
      <c r="H304" s="79"/>
      <c r="I304" s="77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ht="10.5" customHeight="1">
      <c r="A305" s="76"/>
      <c r="B305" s="76"/>
      <c r="C305" s="76"/>
      <c r="D305" s="77"/>
      <c r="E305" s="78"/>
      <c r="F305" s="78"/>
      <c r="G305" s="78"/>
      <c r="H305" s="79"/>
      <c r="I305" s="77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ht="10.5" customHeight="1">
      <c r="A306" s="76"/>
      <c r="B306" s="76"/>
      <c r="C306" s="76"/>
      <c r="D306" s="77"/>
      <c r="E306" s="78"/>
      <c r="F306" s="78"/>
      <c r="G306" s="78"/>
      <c r="H306" s="79"/>
      <c r="I306" s="77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ht="10.5" customHeight="1">
      <c r="A307" s="76"/>
      <c r="B307" s="76"/>
      <c r="C307" s="76"/>
      <c r="D307" s="77"/>
      <c r="E307" s="78"/>
      <c r="F307" s="78"/>
      <c r="G307" s="78"/>
      <c r="H307" s="79"/>
      <c r="I307" s="77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ht="10.5" customHeight="1">
      <c r="A308" s="76"/>
      <c r="B308" s="76"/>
      <c r="C308" s="76"/>
      <c r="D308" s="77"/>
      <c r="E308" s="78"/>
      <c r="F308" s="78"/>
      <c r="G308" s="78"/>
      <c r="H308" s="79"/>
      <c r="I308" s="77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ht="10.5" customHeight="1">
      <c r="A309" s="76"/>
      <c r="B309" s="76"/>
      <c r="C309" s="76"/>
      <c r="D309" s="77"/>
      <c r="E309" s="78"/>
      <c r="F309" s="78"/>
      <c r="G309" s="78"/>
      <c r="H309" s="79"/>
      <c r="I309" s="77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ht="10.5" customHeight="1">
      <c r="A310" s="76"/>
      <c r="B310" s="76"/>
      <c r="C310" s="76"/>
      <c r="D310" s="77"/>
      <c r="E310" s="78"/>
      <c r="F310" s="78"/>
      <c r="G310" s="78"/>
      <c r="H310" s="79"/>
      <c r="I310" s="77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ht="10.5" customHeight="1">
      <c r="A311" s="76"/>
      <c r="B311" s="76"/>
      <c r="C311" s="76"/>
      <c r="D311" s="77"/>
      <c r="E311" s="78"/>
      <c r="F311" s="78"/>
      <c r="G311" s="78"/>
      <c r="H311" s="79"/>
      <c r="I311" s="77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ht="10.5" customHeight="1">
      <c r="A312" s="76"/>
      <c r="B312" s="76"/>
      <c r="C312" s="76"/>
      <c r="D312" s="77"/>
      <c r="E312" s="78"/>
      <c r="F312" s="78"/>
      <c r="G312" s="78"/>
      <c r="H312" s="79"/>
      <c r="I312" s="77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ht="10.5" customHeight="1">
      <c r="A313" s="76"/>
      <c r="B313" s="76"/>
      <c r="C313" s="76"/>
      <c r="D313" s="77"/>
      <c r="E313" s="78"/>
      <c r="F313" s="78"/>
      <c r="G313" s="78"/>
      <c r="H313" s="79"/>
      <c r="I313" s="77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ht="10.5" customHeight="1">
      <c r="A314" s="76"/>
      <c r="B314" s="76"/>
      <c r="C314" s="76"/>
      <c r="D314" s="77"/>
      <c r="E314" s="78"/>
      <c r="F314" s="78"/>
      <c r="G314" s="78"/>
      <c r="H314" s="79"/>
      <c r="I314" s="77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ht="10.5" customHeight="1">
      <c r="A315" s="76"/>
      <c r="B315" s="76"/>
      <c r="C315" s="76"/>
      <c r="D315" s="77"/>
      <c r="E315" s="78"/>
      <c r="F315" s="78"/>
      <c r="G315" s="78"/>
      <c r="H315" s="79"/>
      <c r="I315" s="77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ht="10.5" customHeight="1">
      <c r="A316" s="76"/>
      <c r="B316" s="76"/>
      <c r="C316" s="76"/>
      <c r="D316" s="77"/>
      <c r="E316" s="78"/>
      <c r="F316" s="78"/>
      <c r="G316" s="78"/>
      <c r="H316" s="79"/>
      <c r="I316" s="77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ht="10.5" customHeight="1">
      <c r="A317" s="76"/>
      <c r="B317" s="76"/>
      <c r="C317" s="76"/>
      <c r="D317" s="77"/>
      <c r="E317" s="78"/>
      <c r="F317" s="78"/>
      <c r="G317" s="78"/>
      <c r="H317" s="79"/>
      <c r="I317" s="77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ht="10.5" customHeight="1">
      <c r="A318" s="76"/>
      <c r="B318" s="76"/>
      <c r="C318" s="76"/>
      <c r="D318" s="77"/>
      <c r="E318" s="78"/>
      <c r="F318" s="78"/>
      <c r="G318" s="78"/>
      <c r="H318" s="79"/>
      <c r="I318" s="77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ht="10.5" customHeight="1">
      <c r="A319" s="76"/>
      <c r="B319" s="76"/>
      <c r="C319" s="76"/>
      <c r="D319" s="77"/>
      <c r="E319" s="78"/>
      <c r="F319" s="78"/>
      <c r="G319" s="78"/>
      <c r="H319" s="79"/>
      <c r="I319" s="77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ht="10.5" customHeight="1">
      <c r="A320" s="76"/>
      <c r="B320" s="76"/>
      <c r="C320" s="76"/>
      <c r="D320" s="77"/>
      <c r="E320" s="78"/>
      <c r="F320" s="78"/>
      <c r="G320" s="78"/>
      <c r="H320" s="79"/>
      <c r="I320" s="77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ht="10.5" customHeight="1">
      <c r="A321" s="76"/>
      <c r="B321" s="76"/>
      <c r="C321" s="76"/>
      <c r="D321" s="77"/>
      <c r="E321" s="78"/>
      <c r="F321" s="78"/>
      <c r="G321" s="78"/>
      <c r="H321" s="79"/>
      <c r="I321" s="77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ht="10.5" customHeight="1">
      <c r="A322" s="76"/>
      <c r="B322" s="76"/>
      <c r="C322" s="76"/>
      <c r="D322" s="77"/>
      <c r="E322" s="78"/>
      <c r="F322" s="78"/>
      <c r="G322" s="78"/>
      <c r="H322" s="79"/>
      <c r="I322" s="77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ht="10.5" customHeight="1">
      <c r="A323" s="76"/>
      <c r="B323" s="76"/>
      <c r="C323" s="76"/>
      <c r="D323" s="77"/>
      <c r="E323" s="78"/>
      <c r="F323" s="78"/>
      <c r="G323" s="78"/>
      <c r="H323" s="79"/>
      <c r="I323" s="77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ht="10.5" customHeight="1">
      <c r="A324" s="76"/>
      <c r="B324" s="76"/>
      <c r="C324" s="76"/>
      <c r="D324" s="77"/>
      <c r="E324" s="78"/>
      <c r="F324" s="78"/>
      <c r="G324" s="78"/>
      <c r="H324" s="79"/>
      <c r="I324" s="77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ht="10.5" customHeight="1">
      <c r="A325" s="76"/>
      <c r="B325" s="76"/>
      <c r="C325" s="76"/>
      <c r="D325" s="77"/>
      <c r="E325" s="78"/>
      <c r="F325" s="78"/>
      <c r="G325" s="78"/>
      <c r="H325" s="79"/>
      <c r="I325" s="77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ht="10.5" customHeight="1">
      <c r="A326" s="76"/>
      <c r="B326" s="76"/>
      <c r="C326" s="76"/>
      <c r="D326" s="77"/>
      <c r="E326" s="78"/>
      <c r="F326" s="78"/>
      <c r="G326" s="78"/>
      <c r="H326" s="79"/>
      <c r="I326" s="77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ht="10.5" customHeight="1">
      <c r="A327" s="76"/>
      <c r="B327" s="76"/>
      <c r="C327" s="76"/>
      <c r="D327" s="77"/>
      <c r="E327" s="78"/>
      <c r="F327" s="78"/>
      <c r="G327" s="78"/>
      <c r="H327" s="79"/>
      <c r="I327" s="77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ht="10.5" customHeight="1">
      <c r="A328" s="76"/>
      <c r="B328" s="76"/>
      <c r="C328" s="76"/>
      <c r="D328" s="77"/>
      <c r="E328" s="78"/>
      <c r="F328" s="78"/>
      <c r="G328" s="78"/>
      <c r="H328" s="79"/>
      <c r="I328" s="77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ht="10.5" customHeight="1">
      <c r="A329" s="76"/>
      <c r="B329" s="76"/>
      <c r="C329" s="76"/>
      <c r="D329" s="77"/>
      <c r="E329" s="78"/>
      <c r="F329" s="78"/>
      <c r="G329" s="78"/>
      <c r="H329" s="79"/>
      <c r="I329" s="77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ht="10.5" customHeight="1">
      <c r="A330" s="76"/>
      <c r="B330" s="76"/>
      <c r="C330" s="76"/>
      <c r="D330" s="77"/>
      <c r="E330" s="78"/>
      <c r="F330" s="78"/>
      <c r="G330" s="78"/>
      <c r="H330" s="79"/>
      <c r="I330" s="77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ht="10.5" customHeight="1">
      <c r="A331" s="76"/>
      <c r="B331" s="76"/>
      <c r="C331" s="76"/>
      <c r="D331" s="77"/>
      <c r="E331" s="78"/>
      <c r="F331" s="78"/>
      <c r="G331" s="78"/>
      <c r="H331" s="79"/>
      <c r="I331" s="77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ht="10.5" customHeight="1">
      <c r="A332" s="76"/>
      <c r="B332" s="76"/>
      <c r="C332" s="76"/>
      <c r="D332" s="77"/>
      <c r="E332" s="78"/>
      <c r="F332" s="78"/>
      <c r="G332" s="78"/>
      <c r="H332" s="79"/>
      <c r="I332" s="77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ht="10.5" customHeight="1">
      <c r="A333" s="76"/>
      <c r="B333" s="76"/>
      <c r="C333" s="76"/>
      <c r="D333" s="77"/>
      <c r="E333" s="78"/>
      <c r="F333" s="78"/>
      <c r="G333" s="78"/>
      <c r="H333" s="79"/>
      <c r="I333" s="77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ht="10.5" customHeight="1">
      <c r="A334" s="76"/>
      <c r="B334" s="76"/>
      <c r="C334" s="76"/>
      <c r="D334" s="77"/>
      <c r="E334" s="78"/>
      <c r="F334" s="78"/>
      <c r="G334" s="78"/>
      <c r="H334" s="79"/>
      <c r="I334" s="77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ht="10.5" customHeight="1">
      <c r="A335" s="76"/>
      <c r="B335" s="76"/>
      <c r="C335" s="76"/>
      <c r="D335" s="77"/>
      <c r="E335" s="78"/>
      <c r="F335" s="78"/>
      <c r="G335" s="78"/>
      <c r="H335" s="79"/>
      <c r="I335" s="77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ht="10.5" customHeight="1">
      <c r="A336" s="76"/>
      <c r="B336" s="76"/>
      <c r="C336" s="76"/>
      <c r="D336" s="77"/>
      <c r="E336" s="78"/>
      <c r="F336" s="78"/>
      <c r="G336" s="78"/>
      <c r="H336" s="79"/>
      <c r="I336" s="77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ht="10.5" customHeight="1">
      <c r="A337" s="76"/>
      <c r="B337" s="76"/>
      <c r="C337" s="76"/>
      <c r="D337" s="77"/>
      <c r="E337" s="78"/>
      <c r="F337" s="78"/>
      <c r="G337" s="78"/>
      <c r="H337" s="79"/>
      <c r="I337" s="77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ht="10.5" customHeight="1">
      <c r="A338" s="76"/>
      <c r="B338" s="76"/>
      <c r="C338" s="76"/>
      <c r="D338" s="77"/>
      <c r="E338" s="78"/>
      <c r="F338" s="78"/>
      <c r="G338" s="78"/>
      <c r="H338" s="79"/>
      <c r="I338" s="77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ht="10.5" customHeight="1">
      <c r="A339" s="76"/>
      <c r="B339" s="76"/>
      <c r="C339" s="76"/>
      <c r="D339" s="77"/>
      <c r="E339" s="78"/>
      <c r="F339" s="78"/>
      <c r="G339" s="78"/>
      <c r="H339" s="79"/>
      <c r="I339" s="77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ht="10.5" customHeight="1">
      <c r="A340" s="76"/>
      <c r="B340" s="76"/>
      <c r="C340" s="76"/>
      <c r="D340" s="77"/>
      <c r="E340" s="78"/>
      <c r="F340" s="78"/>
      <c r="G340" s="78"/>
      <c r="H340" s="79"/>
      <c r="I340" s="77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ht="10.5" customHeight="1">
      <c r="A341" s="76"/>
      <c r="B341" s="76"/>
      <c r="C341" s="76"/>
      <c r="D341" s="77"/>
      <c r="E341" s="78"/>
      <c r="F341" s="78"/>
      <c r="G341" s="78"/>
      <c r="H341" s="79"/>
      <c r="I341" s="77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ht="10.5" customHeight="1">
      <c r="A342" s="76"/>
      <c r="B342" s="76"/>
      <c r="C342" s="76"/>
      <c r="D342" s="77"/>
      <c r="E342" s="78"/>
      <c r="F342" s="78"/>
      <c r="G342" s="78"/>
      <c r="H342" s="79"/>
      <c r="I342" s="77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ht="10.5" customHeight="1">
      <c r="A343" s="76"/>
      <c r="B343" s="76"/>
      <c r="C343" s="76"/>
      <c r="D343" s="77"/>
      <c r="E343" s="78"/>
      <c r="F343" s="78"/>
      <c r="G343" s="78"/>
      <c r="H343" s="79"/>
      <c r="I343" s="77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ht="10.5" customHeight="1">
      <c r="A344" s="76"/>
      <c r="B344" s="76"/>
      <c r="C344" s="76"/>
      <c r="D344" s="77"/>
      <c r="E344" s="78"/>
      <c r="F344" s="78"/>
      <c r="G344" s="78"/>
      <c r="H344" s="79"/>
      <c r="I344" s="77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ht="10.5" customHeight="1">
      <c r="A345" s="76"/>
      <c r="B345" s="76"/>
      <c r="C345" s="76"/>
      <c r="D345" s="77"/>
      <c r="E345" s="78"/>
      <c r="F345" s="78"/>
      <c r="G345" s="78"/>
      <c r="H345" s="79"/>
      <c r="I345" s="77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ht="10.5" customHeight="1">
      <c r="A346" s="76"/>
      <c r="B346" s="76"/>
      <c r="C346" s="76"/>
      <c r="D346" s="77"/>
      <c r="E346" s="78"/>
      <c r="F346" s="78"/>
      <c r="G346" s="78"/>
      <c r="H346" s="79"/>
      <c r="I346" s="77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ht="10.5" customHeight="1">
      <c r="A347" s="76"/>
      <c r="B347" s="76"/>
      <c r="C347" s="76"/>
      <c r="D347" s="77"/>
      <c r="E347" s="78"/>
      <c r="F347" s="78"/>
      <c r="G347" s="78"/>
      <c r="H347" s="79"/>
      <c r="I347" s="77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ht="10.5" customHeight="1">
      <c r="A348" s="76"/>
      <c r="B348" s="76"/>
      <c r="C348" s="76"/>
      <c r="D348" s="77"/>
      <c r="E348" s="78"/>
      <c r="F348" s="78"/>
      <c r="G348" s="78"/>
      <c r="H348" s="79"/>
      <c r="I348" s="77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ht="10.5" customHeight="1">
      <c r="A349" s="76"/>
      <c r="B349" s="76"/>
      <c r="C349" s="76"/>
      <c r="D349" s="77"/>
      <c r="E349" s="78"/>
      <c r="F349" s="78"/>
      <c r="G349" s="78"/>
      <c r="H349" s="79"/>
      <c r="I349" s="77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ht="10.5" customHeight="1">
      <c r="A350" s="76"/>
      <c r="B350" s="76"/>
      <c r="C350" s="76"/>
      <c r="D350" s="77"/>
      <c r="E350" s="78"/>
      <c r="F350" s="78"/>
      <c r="G350" s="78"/>
      <c r="H350" s="79"/>
      <c r="I350" s="77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ht="10.5" customHeight="1">
      <c r="A351" s="76"/>
      <c r="B351" s="76"/>
      <c r="C351" s="76"/>
      <c r="D351" s="77"/>
      <c r="E351" s="78"/>
      <c r="F351" s="78"/>
      <c r="G351" s="78"/>
      <c r="H351" s="79"/>
      <c r="I351" s="77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ht="10.5" customHeight="1">
      <c r="A352" s="76"/>
      <c r="B352" s="76"/>
      <c r="C352" s="76"/>
      <c r="D352" s="77"/>
      <c r="E352" s="78"/>
      <c r="F352" s="78"/>
      <c r="G352" s="78"/>
      <c r="H352" s="79"/>
      <c r="I352" s="77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ht="10.5" customHeight="1">
      <c r="A353" s="76"/>
      <c r="B353" s="76"/>
      <c r="C353" s="76"/>
      <c r="D353" s="77"/>
      <c r="E353" s="78"/>
      <c r="F353" s="78"/>
      <c r="G353" s="78"/>
      <c r="H353" s="79"/>
      <c r="I353" s="77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ht="10.5" customHeight="1">
      <c r="A354" s="76"/>
      <c r="B354" s="76"/>
      <c r="C354" s="76"/>
      <c r="D354" s="77"/>
      <c r="E354" s="78"/>
      <c r="F354" s="78"/>
      <c r="G354" s="78"/>
      <c r="H354" s="79"/>
      <c r="I354" s="77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ht="10.5" customHeight="1">
      <c r="A355" s="76"/>
      <c r="B355" s="76"/>
      <c r="C355" s="76"/>
      <c r="D355" s="77"/>
      <c r="E355" s="78"/>
      <c r="F355" s="78"/>
      <c r="G355" s="78"/>
      <c r="H355" s="79"/>
      <c r="I355" s="77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ht="10.5" customHeight="1">
      <c r="A356" s="76"/>
      <c r="B356" s="76"/>
      <c r="C356" s="76"/>
      <c r="D356" s="77"/>
      <c r="E356" s="78"/>
      <c r="F356" s="78"/>
      <c r="G356" s="78"/>
      <c r="H356" s="79"/>
      <c r="I356" s="77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ht="10.5" customHeight="1">
      <c r="A357" s="76"/>
      <c r="B357" s="76"/>
      <c r="C357" s="76"/>
      <c r="D357" s="77"/>
      <c r="E357" s="78"/>
      <c r="F357" s="78"/>
      <c r="G357" s="78"/>
      <c r="H357" s="79"/>
      <c r="I357" s="77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ht="10.5" customHeight="1">
      <c r="A358" s="76"/>
      <c r="B358" s="76"/>
      <c r="C358" s="76"/>
      <c r="D358" s="77"/>
      <c r="E358" s="78"/>
      <c r="F358" s="78"/>
      <c r="G358" s="78"/>
      <c r="H358" s="79"/>
      <c r="I358" s="77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ht="10.5" customHeight="1">
      <c r="A359" s="76"/>
      <c r="B359" s="76"/>
      <c r="C359" s="76"/>
      <c r="D359" s="77"/>
      <c r="E359" s="78"/>
      <c r="F359" s="78"/>
      <c r="G359" s="78"/>
      <c r="H359" s="79"/>
      <c r="I359" s="77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ht="10.5" customHeight="1">
      <c r="A360" s="76"/>
      <c r="B360" s="76"/>
      <c r="C360" s="76"/>
      <c r="D360" s="77"/>
      <c r="E360" s="78"/>
      <c r="F360" s="78"/>
      <c r="G360" s="78"/>
      <c r="H360" s="79"/>
      <c r="I360" s="77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ht="10.5" customHeight="1">
      <c r="A361" s="76"/>
      <c r="B361" s="76"/>
      <c r="C361" s="76"/>
      <c r="D361" s="77"/>
      <c r="E361" s="78"/>
      <c r="F361" s="78"/>
      <c r="G361" s="78"/>
      <c r="H361" s="79"/>
      <c r="I361" s="77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ht="10.5" customHeight="1">
      <c r="A362" s="76"/>
      <c r="B362" s="76"/>
      <c r="C362" s="76"/>
      <c r="D362" s="77"/>
      <c r="E362" s="78"/>
      <c r="F362" s="78"/>
      <c r="G362" s="78"/>
      <c r="H362" s="79"/>
      <c r="I362" s="77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ht="10.5" customHeight="1">
      <c r="A363" s="76"/>
      <c r="B363" s="76"/>
      <c r="C363" s="76"/>
      <c r="D363" s="77"/>
      <c r="E363" s="78"/>
      <c r="F363" s="78"/>
      <c r="G363" s="78"/>
      <c r="H363" s="79"/>
      <c r="I363" s="77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ht="10.5" customHeight="1">
      <c r="A364" s="76"/>
      <c r="B364" s="76"/>
      <c r="C364" s="76"/>
      <c r="D364" s="77"/>
      <c r="E364" s="78"/>
      <c r="F364" s="78"/>
      <c r="G364" s="78"/>
      <c r="H364" s="79"/>
      <c r="I364" s="77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ht="10.5" customHeight="1">
      <c r="A365" s="76"/>
      <c r="B365" s="76"/>
      <c r="C365" s="76"/>
      <c r="D365" s="77"/>
      <c r="E365" s="78"/>
      <c r="F365" s="78"/>
      <c r="G365" s="78"/>
      <c r="H365" s="79"/>
      <c r="I365" s="77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ht="10.5" customHeight="1">
      <c r="A366" s="76"/>
      <c r="B366" s="76"/>
      <c r="C366" s="76"/>
      <c r="D366" s="77"/>
      <c r="E366" s="78"/>
      <c r="F366" s="78"/>
      <c r="G366" s="78"/>
      <c r="H366" s="79"/>
      <c r="I366" s="77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ht="10.5" customHeight="1">
      <c r="A367" s="76"/>
      <c r="B367" s="76"/>
      <c r="C367" s="76"/>
      <c r="D367" s="77"/>
      <c r="E367" s="78"/>
      <c r="F367" s="78"/>
      <c r="G367" s="78"/>
      <c r="H367" s="79"/>
      <c r="I367" s="77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ht="10.5" customHeight="1">
      <c r="A368" s="76"/>
      <c r="B368" s="76"/>
      <c r="C368" s="76"/>
      <c r="D368" s="77"/>
      <c r="E368" s="78"/>
      <c r="F368" s="78"/>
      <c r="G368" s="78"/>
      <c r="H368" s="79"/>
      <c r="I368" s="77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ht="10.5" customHeight="1">
      <c r="A369" s="76"/>
      <c r="B369" s="76"/>
      <c r="C369" s="76"/>
      <c r="D369" s="77"/>
      <c r="E369" s="78"/>
      <c r="F369" s="78"/>
      <c r="G369" s="78"/>
      <c r="H369" s="79"/>
      <c r="I369" s="77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ht="10.5" customHeight="1">
      <c r="A370" s="76"/>
      <c r="B370" s="76"/>
      <c r="C370" s="76"/>
      <c r="D370" s="77"/>
      <c r="E370" s="78"/>
      <c r="F370" s="78"/>
      <c r="G370" s="78"/>
      <c r="H370" s="79"/>
      <c r="I370" s="77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ht="10.5" customHeight="1">
      <c r="A371" s="76"/>
      <c r="B371" s="76"/>
      <c r="C371" s="76"/>
      <c r="D371" s="77"/>
      <c r="E371" s="78"/>
      <c r="F371" s="78"/>
      <c r="G371" s="78"/>
      <c r="H371" s="79"/>
      <c r="I371" s="77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ht="10.5" customHeight="1">
      <c r="A372" s="76"/>
      <c r="B372" s="76"/>
      <c r="C372" s="76"/>
      <c r="D372" s="77"/>
      <c r="E372" s="78"/>
      <c r="F372" s="78"/>
      <c r="G372" s="78"/>
      <c r="H372" s="79"/>
      <c r="I372" s="77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ht="10.5" customHeight="1">
      <c r="A373" s="76"/>
      <c r="B373" s="76"/>
      <c r="C373" s="76"/>
      <c r="D373" s="77"/>
      <c r="E373" s="78"/>
      <c r="F373" s="78"/>
      <c r="G373" s="78"/>
      <c r="H373" s="79"/>
      <c r="I373" s="77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ht="10.5" customHeight="1">
      <c r="A374" s="76"/>
      <c r="B374" s="76"/>
      <c r="C374" s="76"/>
      <c r="D374" s="77"/>
      <c r="E374" s="78"/>
      <c r="F374" s="78"/>
      <c r="G374" s="78"/>
      <c r="H374" s="79"/>
      <c r="I374" s="77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ht="10.5" customHeight="1">
      <c r="A375" s="76"/>
      <c r="B375" s="76"/>
      <c r="C375" s="76"/>
      <c r="D375" s="77"/>
      <c r="E375" s="78"/>
      <c r="F375" s="78"/>
      <c r="G375" s="78"/>
      <c r="H375" s="79"/>
      <c r="I375" s="77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ht="10.5" customHeight="1">
      <c r="A376" s="76"/>
      <c r="B376" s="76"/>
      <c r="C376" s="76"/>
      <c r="D376" s="77"/>
      <c r="E376" s="78"/>
      <c r="F376" s="78"/>
      <c r="G376" s="78"/>
      <c r="H376" s="79"/>
      <c r="I376" s="77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ht="10.5" customHeight="1">
      <c r="A377" s="76"/>
      <c r="B377" s="76"/>
      <c r="C377" s="76"/>
      <c r="D377" s="77"/>
      <c r="E377" s="78"/>
      <c r="F377" s="78"/>
      <c r="G377" s="78"/>
      <c r="H377" s="79"/>
      <c r="I377" s="77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ht="10.5" customHeight="1">
      <c r="A378" s="76"/>
      <c r="B378" s="76"/>
      <c r="C378" s="76"/>
      <c r="D378" s="77"/>
      <c r="E378" s="78"/>
      <c r="F378" s="78"/>
      <c r="G378" s="78"/>
      <c r="H378" s="79"/>
      <c r="I378" s="77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ht="10.5" customHeight="1">
      <c r="A379" s="76"/>
      <c r="B379" s="76"/>
      <c r="C379" s="76"/>
      <c r="D379" s="77"/>
      <c r="E379" s="78"/>
      <c r="F379" s="78"/>
      <c r="G379" s="78"/>
      <c r="H379" s="79"/>
      <c r="I379" s="77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ht="10.5" customHeight="1">
      <c r="A380" s="76"/>
      <c r="B380" s="76"/>
      <c r="C380" s="76"/>
      <c r="D380" s="77"/>
      <c r="E380" s="78"/>
      <c r="F380" s="78"/>
      <c r="G380" s="78"/>
      <c r="H380" s="79"/>
      <c r="I380" s="77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ht="10.5" customHeight="1">
      <c r="A381" s="76"/>
      <c r="B381" s="76"/>
      <c r="C381" s="76"/>
      <c r="D381" s="77"/>
      <c r="E381" s="78"/>
      <c r="F381" s="78"/>
      <c r="G381" s="78"/>
      <c r="H381" s="79"/>
      <c r="I381" s="77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ht="10.5" customHeight="1">
      <c r="A382" s="76"/>
      <c r="B382" s="76"/>
      <c r="C382" s="76"/>
      <c r="D382" s="77"/>
      <c r="E382" s="78"/>
      <c r="F382" s="78"/>
      <c r="G382" s="78"/>
      <c r="H382" s="79"/>
      <c r="I382" s="77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ht="10.5" customHeight="1">
      <c r="A383" s="76"/>
      <c r="B383" s="76"/>
      <c r="C383" s="76"/>
      <c r="D383" s="77"/>
      <c r="E383" s="78"/>
      <c r="F383" s="78"/>
      <c r="G383" s="78"/>
      <c r="H383" s="79"/>
      <c r="I383" s="77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ht="10.5" customHeight="1">
      <c r="A384" s="76"/>
      <c r="B384" s="76"/>
      <c r="C384" s="76"/>
      <c r="D384" s="77"/>
      <c r="E384" s="78"/>
      <c r="F384" s="78"/>
      <c r="G384" s="78"/>
      <c r="H384" s="79"/>
      <c r="I384" s="77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ht="10.5" customHeight="1">
      <c r="A385" s="76"/>
      <c r="B385" s="76"/>
      <c r="C385" s="76"/>
      <c r="D385" s="77"/>
      <c r="E385" s="78"/>
      <c r="F385" s="78"/>
      <c r="G385" s="78"/>
      <c r="H385" s="79"/>
      <c r="I385" s="77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ht="10.5" customHeight="1">
      <c r="A386" s="76"/>
      <c r="B386" s="76"/>
      <c r="C386" s="76"/>
      <c r="D386" s="77"/>
      <c r="E386" s="78"/>
      <c r="F386" s="78"/>
      <c r="G386" s="78"/>
      <c r="H386" s="79"/>
      <c r="I386" s="77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ht="10.5" customHeight="1">
      <c r="A387" s="76"/>
      <c r="B387" s="76"/>
      <c r="C387" s="76"/>
      <c r="D387" s="77"/>
      <c r="E387" s="78"/>
      <c r="F387" s="78"/>
      <c r="G387" s="78"/>
      <c r="H387" s="79"/>
      <c r="I387" s="77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ht="10.5" customHeight="1">
      <c r="A388" s="76"/>
      <c r="B388" s="76"/>
      <c r="C388" s="76"/>
      <c r="D388" s="77"/>
      <c r="E388" s="78"/>
      <c r="F388" s="78"/>
      <c r="G388" s="78"/>
      <c r="H388" s="79"/>
      <c r="I388" s="77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ht="10.5" customHeight="1">
      <c r="A389" s="76"/>
      <c r="B389" s="76"/>
      <c r="C389" s="76"/>
      <c r="D389" s="77"/>
      <c r="E389" s="78"/>
      <c r="F389" s="78"/>
      <c r="G389" s="78"/>
      <c r="H389" s="79"/>
      <c r="I389" s="77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ht="10.5" customHeight="1">
      <c r="A390" s="76"/>
      <c r="B390" s="76"/>
      <c r="C390" s="76"/>
      <c r="D390" s="77"/>
      <c r="E390" s="78"/>
      <c r="F390" s="78"/>
      <c r="G390" s="78"/>
      <c r="H390" s="79"/>
      <c r="I390" s="77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ht="10.5" customHeight="1">
      <c r="A391" s="76"/>
      <c r="B391" s="76"/>
      <c r="C391" s="76"/>
      <c r="D391" s="77"/>
      <c r="E391" s="78"/>
      <c r="F391" s="78"/>
      <c r="G391" s="78"/>
      <c r="H391" s="79"/>
      <c r="I391" s="77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ht="10.5" customHeight="1">
      <c r="A392" s="76"/>
      <c r="B392" s="76"/>
      <c r="C392" s="76"/>
      <c r="D392" s="77"/>
      <c r="E392" s="78"/>
      <c r="F392" s="78"/>
      <c r="G392" s="78"/>
      <c r="H392" s="79"/>
      <c r="I392" s="77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ht="10.5" customHeight="1">
      <c r="A393" s="76"/>
      <c r="B393" s="76"/>
      <c r="C393" s="76"/>
      <c r="D393" s="77"/>
      <c r="E393" s="78"/>
      <c r="F393" s="78"/>
      <c r="G393" s="78"/>
      <c r="H393" s="79"/>
      <c r="I393" s="77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ht="10.5" customHeight="1">
      <c r="A394" s="76"/>
      <c r="B394" s="76"/>
      <c r="C394" s="76"/>
      <c r="D394" s="77"/>
      <c r="E394" s="78"/>
      <c r="F394" s="78"/>
      <c r="G394" s="78"/>
      <c r="H394" s="79"/>
      <c r="I394" s="77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ht="10.5" customHeight="1">
      <c r="A395" s="76"/>
      <c r="B395" s="76"/>
      <c r="C395" s="76"/>
      <c r="D395" s="77"/>
      <c r="E395" s="78"/>
      <c r="F395" s="78"/>
      <c r="G395" s="78"/>
      <c r="H395" s="79"/>
      <c r="I395" s="77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ht="10.5" customHeight="1">
      <c r="A396" s="76"/>
      <c r="B396" s="76"/>
      <c r="C396" s="76"/>
      <c r="D396" s="77"/>
      <c r="E396" s="78"/>
      <c r="F396" s="78"/>
      <c r="G396" s="78"/>
      <c r="H396" s="79"/>
      <c r="I396" s="77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ht="10.5" customHeight="1">
      <c r="A397" s="76"/>
      <c r="B397" s="76"/>
      <c r="C397" s="76"/>
      <c r="D397" s="77"/>
      <c r="E397" s="78"/>
      <c r="F397" s="78"/>
      <c r="G397" s="78"/>
      <c r="H397" s="79"/>
      <c r="I397" s="77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ht="10.5" customHeight="1">
      <c r="A398" s="76"/>
      <c r="B398" s="76"/>
      <c r="C398" s="76"/>
      <c r="D398" s="77"/>
      <c r="E398" s="78"/>
      <c r="F398" s="78"/>
      <c r="G398" s="78"/>
      <c r="H398" s="79"/>
      <c r="I398" s="77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ht="10.5" customHeight="1">
      <c r="A399" s="76"/>
      <c r="B399" s="76"/>
      <c r="C399" s="76"/>
      <c r="D399" s="77"/>
      <c r="E399" s="78"/>
      <c r="F399" s="78"/>
      <c r="G399" s="78"/>
      <c r="H399" s="79"/>
      <c r="I399" s="77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ht="10.5" customHeight="1">
      <c r="A400" s="76"/>
      <c r="B400" s="76"/>
      <c r="C400" s="76"/>
      <c r="D400" s="77"/>
      <c r="E400" s="78"/>
      <c r="F400" s="78"/>
      <c r="G400" s="78"/>
      <c r="H400" s="79"/>
      <c r="I400" s="77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ht="10.5" customHeight="1">
      <c r="A401" s="76"/>
      <c r="B401" s="76"/>
      <c r="C401" s="76"/>
      <c r="D401" s="77"/>
      <c r="E401" s="78"/>
      <c r="F401" s="78"/>
      <c r="G401" s="78"/>
      <c r="H401" s="79"/>
      <c r="I401" s="77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ht="10.5" customHeight="1">
      <c r="A402" s="76"/>
      <c r="B402" s="76"/>
      <c r="C402" s="76"/>
      <c r="D402" s="77"/>
      <c r="E402" s="78"/>
      <c r="F402" s="78"/>
      <c r="G402" s="78"/>
      <c r="H402" s="79"/>
      <c r="I402" s="77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ht="10.5" customHeight="1">
      <c r="A403" s="76"/>
      <c r="B403" s="76"/>
      <c r="C403" s="76"/>
      <c r="D403" s="77"/>
      <c r="E403" s="78"/>
      <c r="F403" s="78"/>
      <c r="G403" s="78"/>
      <c r="H403" s="79"/>
      <c r="I403" s="77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ht="10.5" customHeight="1">
      <c r="A404" s="76"/>
      <c r="B404" s="76"/>
      <c r="C404" s="76"/>
      <c r="D404" s="77"/>
      <c r="E404" s="78"/>
      <c r="F404" s="78"/>
      <c r="G404" s="78"/>
      <c r="H404" s="79"/>
      <c r="I404" s="77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ht="10.5" customHeight="1">
      <c r="A405" s="76"/>
      <c r="B405" s="76"/>
      <c r="C405" s="76"/>
      <c r="D405" s="77"/>
      <c r="E405" s="78"/>
      <c r="F405" s="78"/>
      <c r="G405" s="78"/>
      <c r="H405" s="79"/>
      <c r="I405" s="77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ht="10.5" customHeight="1">
      <c r="A406" s="76"/>
      <c r="B406" s="76"/>
      <c r="C406" s="76"/>
      <c r="D406" s="77"/>
      <c r="E406" s="78"/>
      <c r="F406" s="78"/>
      <c r="G406" s="78"/>
      <c r="H406" s="79"/>
      <c r="I406" s="77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ht="10.5" customHeight="1">
      <c r="A407" s="76"/>
      <c r="B407" s="76"/>
      <c r="C407" s="76"/>
      <c r="D407" s="77"/>
      <c r="E407" s="78"/>
      <c r="F407" s="78"/>
      <c r="G407" s="78"/>
      <c r="H407" s="79"/>
      <c r="I407" s="77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ht="10.5" customHeight="1">
      <c r="A408" s="76"/>
      <c r="B408" s="76"/>
      <c r="C408" s="76"/>
      <c r="D408" s="77"/>
      <c r="E408" s="78"/>
      <c r="F408" s="78"/>
      <c r="G408" s="78"/>
      <c r="H408" s="79"/>
      <c r="I408" s="77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ht="10.5" customHeight="1">
      <c r="A409" s="76"/>
      <c r="B409" s="76"/>
      <c r="C409" s="76"/>
      <c r="D409" s="77"/>
      <c r="E409" s="78"/>
      <c r="F409" s="78"/>
      <c r="G409" s="78"/>
      <c r="H409" s="79"/>
      <c r="I409" s="77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ht="10.5" customHeight="1">
      <c r="A410" s="76"/>
      <c r="B410" s="76"/>
      <c r="C410" s="76"/>
      <c r="D410" s="77"/>
      <c r="E410" s="78"/>
      <c r="F410" s="78"/>
      <c r="G410" s="78"/>
      <c r="H410" s="79"/>
      <c r="I410" s="77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ht="10.5" customHeight="1">
      <c r="A411" s="76"/>
      <c r="B411" s="76"/>
      <c r="C411" s="76"/>
      <c r="D411" s="77"/>
      <c r="E411" s="78"/>
      <c r="F411" s="78"/>
      <c r="G411" s="78"/>
      <c r="H411" s="79"/>
      <c r="I411" s="77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ht="10.5" customHeight="1">
      <c r="A412" s="76"/>
      <c r="B412" s="76"/>
      <c r="C412" s="76"/>
      <c r="D412" s="77"/>
      <c r="E412" s="78"/>
      <c r="F412" s="78"/>
      <c r="G412" s="78"/>
      <c r="H412" s="79"/>
      <c r="I412" s="77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ht="10.5" customHeight="1">
      <c r="A413" s="76"/>
      <c r="B413" s="76"/>
      <c r="C413" s="76"/>
      <c r="D413" s="77"/>
      <c r="E413" s="78"/>
      <c r="F413" s="78"/>
      <c r="G413" s="78"/>
      <c r="H413" s="79"/>
      <c r="I413" s="77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ht="10.5" customHeight="1">
      <c r="A414" s="76"/>
      <c r="B414" s="76"/>
      <c r="C414" s="76"/>
      <c r="D414" s="77"/>
      <c r="E414" s="78"/>
      <c r="F414" s="78"/>
      <c r="G414" s="78"/>
      <c r="H414" s="79"/>
      <c r="I414" s="77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ht="10.5" customHeight="1">
      <c r="A415" s="76"/>
      <c r="B415" s="76"/>
      <c r="C415" s="76"/>
      <c r="D415" s="77"/>
      <c r="E415" s="78"/>
      <c r="F415" s="78"/>
      <c r="G415" s="78"/>
      <c r="H415" s="79"/>
      <c r="I415" s="77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ht="10.5" customHeight="1">
      <c r="A416" s="76"/>
      <c r="B416" s="76"/>
      <c r="C416" s="76"/>
      <c r="D416" s="77"/>
      <c r="E416" s="78"/>
      <c r="F416" s="78"/>
      <c r="G416" s="78"/>
      <c r="H416" s="79"/>
      <c r="I416" s="77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ht="10.5" customHeight="1">
      <c r="A417" s="76"/>
      <c r="B417" s="76"/>
      <c r="C417" s="76"/>
      <c r="D417" s="77"/>
      <c r="E417" s="78"/>
      <c r="F417" s="78"/>
      <c r="G417" s="78"/>
      <c r="H417" s="79"/>
      <c r="I417" s="77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ht="10.5" customHeight="1">
      <c r="A418" s="76"/>
      <c r="B418" s="76"/>
      <c r="C418" s="76"/>
      <c r="D418" s="77"/>
      <c r="E418" s="78"/>
      <c r="F418" s="78"/>
      <c r="G418" s="78"/>
      <c r="H418" s="79"/>
      <c r="I418" s="77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ht="10.5" customHeight="1">
      <c r="A419" s="76"/>
      <c r="B419" s="76"/>
      <c r="C419" s="76"/>
      <c r="D419" s="77"/>
      <c r="E419" s="78"/>
      <c r="F419" s="78"/>
      <c r="G419" s="78"/>
      <c r="H419" s="79"/>
      <c r="I419" s="77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ht="10.5" customHeight="1">
      <c r="A420" s="76"/>
      <c r="B420" s="76"/>
      <c r="C420" s="76"/>
      <c r="D420" s="77"/>
      <c r="E420" s="78"/>
      <c r="F420" s="78"/>
      <c r="G420" s="78"/>
      <c r="H420" s="79"/>
      <c r="I420" s="77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ht="10.5" customHeight="1">
      <c r="A421" s="76"/>
      <c r="B421" s="76"/>
      <c r="C421" s="76"/>
      <c r="D421" s="77"/>
      <c r="E421" s="78"/>
      <c r="F421" s="78"/>
      <c r="G421" s="78"/>
      <c r="H421" s="79"/>
      <c r="I421" s="77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ht="10.5" customHeight="1">
      <c r="A422" s="76"/>
      <c r="B422" s="76"/>
      <c r="C422" s="76"/>
      <c r="D422" s="77"/>
      <c r="E422" s="78"/>
      <c r="F422" s="78"/>
      <c r="G422" s="78"/>
      <c r="H422" s="79"/>
      <c r="I422" s="77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ht="10.5" customHeight="1">
      <c r="A423" s="76"/>
      <c r="B423" s="76"/>
      <c r="C423" s="76"/>
      <c r="D423" s="77"/>
      <c r="E423" s="78"/>
      <c r="F423" s="78"/>
      <c r="G423" s="78"/>
      <c r="H423" s="79"/>
      <c r="I423" s="77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ht="10.5" customHeight="1">
      <c r="A424" s="76"/>
      <c r="B424" s="76"/>
      <c r="C424" s="76"/>
      <c r="D424" s="77"/>
      <c r="E424" s="78"/>
      <c r="F424" s="78"/>
      <c r="G424" s="78"/>
      <c r="H424" s="79"/>
      <c r="I424" s="77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ht="10.5" customHeight="1">
      <c r="A425" s="76"/>
      <c r="B425" s="76"/>
      <c r="C425" s="76"/>
      <c r="D425" s="77"/>
      <c r="E425" s="78"/>
      <c r="F425" s="78"/>
      <c r="G425" s="78"/>
      <c r="H425" s="79"/>
      <c r="I425" s="77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ht="10.5" customHeight="1">
      <c r="A426" s="76"/>
      <c r="B426" s="76"/>
      <c r="C426" s="76"/>
      <c r="D426" s="77"/>
      <c r="E426" s="78"/>
      <c r="F426" s="78"/>
      <c r="G426" s="78"/>
      <c r="H426" s="79"/>
      <c r="I426" s="77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ht="10.5" customHeight="1">
      <c r="A427" s="76"/>
      <c r="B427" s="76"/>
      <c r="C427" s="76"/>
      <c r="D427" s="77"/>
      <c r="E427" s="78"/>
      <c r="F427" s="78"/>
      <c r="G427" s="78"/>
      <c r="H427" s="79"/>
      <c r="I427" s="77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ht="10.5" customHeight="1">
      <c r="A428" s="76"/>
      <c r="B428" s="76"/>
      <c r="C428" s="76"/>
      <c r="D428" s="77"/>
      <c r="E428" s="78"/>
      <c r="F428" s="78"/>
      <c r="G428" s="78"/>
      <c r="H428" s="79"/>
      <c r="I428" s="77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ht="10.5" customHeight="1">
      <c r="A429" s="76"/>
      <c r="B429" s="76"/>
      <c r="C429" s="76"/>
      <c r="D429" s="77"/>
      <c r="E429" s="78"/>
      <c r="F429" s="78"/>
      <c r="G429" s="78"/>
      <c r="H429" s="79"/>
      <c r="I429" s="77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ht="10.5" customHeight="1">
      <c r="A430" s="76"/>
      <c r="B430" s="76"/>
      <c r="C430" s="76"/>
      <c r="D430" s="77"/>
      <c r="E430" s="78"/>
      <c r="F430" s="78"/>
      <c r="G430" s="78"/>
      <c r="H430" s="79"/>
      <c r="I430" s="77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ht="10.5" customHeight="1">
      <c r="A431" s="76"/>
      <c r="B431" s="76"/>
      <c r="C431" s="76"/>
      <c r="D431" s="77"/>
      <c r="E431" s="78"/>
      <c r="F431" s="78"/>
      <c r="G431" s="78"/>
      <c r="H431" s="79"/>
      <c r="I431" s="77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ht="10.5" customHeight="1">
      <c r="A432" s="76"/>
      <c r="B432" s="76"/>
      <c r="C432" s="76"/>
      <c r="D432" s="77"/>
      <c r="E432" s="78"/>
      <c r="F432" s="78"/>
      <c r="G432" s="78"/>
      <c r="H432" s="79"/>
      <c r="I432" s="77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ht="10.5" customHeight="1">
      <c r="A433" s="76"/>
      <c r="B433" s="76"/>
      <c r="C433" s="76"/>
      <c r="D433" s="77"/>
      <c r="E433" s="78"/>
      <c r="F433" s="78"/>
      <c r="G433" s="78"/>
      <c r="H433" s="79"/>
      <c r="I433" s="77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ht="10.5" customHeight="1">
      <c r="A434" s="76"/>
      <c r="B434" s="76"/>
      <c r="C434" s="76"/>
      <c r="D434" s="77"/>
      <c r="E434" s="78"/>
      <c r="F434" s="78"/>
      <c r="G434" s="78"/>
      <c r="H434" s="79"/>
      <c r="I434" s="77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ht="10.5" customHeight="1">
      <c r="A435" s="76"/>
      <c r="B435" s="76"/>
      <c r="C435" s="76"/>
      <c r="D435" s="77"/>
      <c r="E435" s="78"/>
      <c r="F435" s="78"/>
      <c r="G435" s="78"/>
      <c r="H435" s="79"/>
      <c r="I435" s="77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ht="10.5" customHeight="1">
      <c r="A436" s="76"/>
      <c r="B436" s="76"/>
      <c r="C436" s="76"/>
      <c r="D436" s="77"/>
      <c r="E436" s="78"/>
      <c r="F436" s="78"/>
      <c r="G436" s="78"/>
      <c r="H436" s="79"/>
      <c r="I436" s="77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ht="10.5" customHeight="1">
      <c r="A437" s="76"/>
      <c r="B437" s="76"/>
      <c r="C437" s="76"/>
      <c r="D437" s="77"/>
      <c r="E437" s="78"/>
      <c r="F437" s="78"/>
      <c r="G437" s="78"/>
      <c r="H437" s="79"/>
      <c r="I437" s="77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ht="10.5" customHeight="1">
      <c r="A438" s="76"/>
      <c r="B438" s="76"/>
      <c r="C438" s="76"/>
      <c r="D438" s="77"/>
      <c r="E438" s="78"/>
      <c r="F438" s="78"/>
      <c r="G438" s="78"/>
      <c r="H438" s="79"/>
      <c r="I438" s="77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ht="10.5" customHeight="1">
      <c r="A439" s="76"/>
      <c r="B439" s="76"/>
      <c r="C439" s="76"/>
      <c r="D439" s="77"/>
      <c r="E439" s="78"/>
      <c r="F439" s="78"/>
      <c r="G439" s="78"/>
      <c r="H439" s="79"/>
      <c r="I439" s="77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ht="10.5" customHeight="1">
      <c r="A440" s="76"/>
      <c r="B440" s="76"/>
      <c r="C440" s="76"/>
      <c r="D440" s="77"/>
      <c r="E440" s="78"/>
      <c r="F440" s="78"/>
      <c r="G440" s="78"/>
      <c r="H440" s="79"/>
      <c r="I440" s="77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ht="10.5" customHeight="1">
      <c r="A441" s="76"/>
      <c r="B441" s="76"/>
      <c r="C441" s="76"/>
      <c r="D441" s="77"/>
      <c r="E441" s="78"/>
      <c r="F441" s="78"/>
      <c r="G441" s="78"/>
      <c r="H441" s="79"/>
      <c r="I441" s="77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ht="10.5" customHeight="1">
      <c r="A442" s="76"/>
      <c r="B442" s="76"/>
      <c r="C442" s="76"/>
      <c r="D442" s="77"/>
      <c r="E442" s="78"/>
      <c r="F442" s="78"/>
      <c r="G442" s="78"/>
      <c r="H442" s="79"/>
      <c r="I442" s="77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ht="10.5" customHeight="1">
      <c r="A443" s="76"/>
      <c r="B443" s="76"/>
      <c r="C443" s="76"/>
      <c r="D443" s="77"/>
      <c r="E443" s="78"/>
      <c r="F443" s="78"/>
      <c r="G443" s="78"/>
      <c r="H443" s="79"/>
      <c r="I443" s="77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ht="10.5" customHeight="1">
      <c r="A444" s="76"/>
      <c r="B444" s="76"/>
      <c r="C444" s="76"/>
      <c r="D444" s="77"/>
      <c r="E444" s="78"/>
      <c r="F444" s="78"/>
      <c r="G444" s="78"/>
      <c r="H444" s="79"/>
      <c r="I444" s="77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ht="10.5" customHeight="1">
      <c r="A445" s="76"/>
      <c r="B445" s="76"/>
      <c r="C445" s="76"/>
      <c r="D445" s="77"/>
      <c r="E445" s="78"/>
      <c r="F445" s="78"/>
      <c r="G445" s="78"/>
      <c r="H445" s="79"/>
      <c r="I445" s="77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ht="10.5" customHeight="1">
      <c r="A446" s="76"/>
      <c r="B446" s="76"/>
      <c r="C446" s="76"/>
      <c r="D446" s="77"/>
      <c r="E446" s="78"/>
      <c r="F446" s="78"/>
      <c r="G446" s="78"/>
      <c r="H446" s="79"/>
      <c r="I446" s="77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ht="10.5" customHeight="1">
      <c r="A447" s="76"/>
      <c r="B447" s="76"/>
      <c r="C447" s="76"/>
      <c r="D447" s="77"/>
      <c r="E447" s="78"/>
      <c r="F447" s="78"/>
      <c r="G447" s="78"/>
      <c r="H447" s="79"/>
      <c r="I447" s="77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ht="10.5" customHeight="1">
      <c r="A448" s="76"/>
      <c r="B448" s="76"/>
      <c r="C448" s="76"/>
      <c r="D448" s="77"/>
      <c r="E448" s="78"/>
      <c r="F448" s="78"/>
      <c r="G448" s="78"/>
      <c r="H448" s="79"/>
      <c r="I448" s="77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ht="10.5" customHeight="1">
      <c r="A449" s="76"/>
      <c r="B449" s="76"/>
      <c r="C449" s="76"/>
      <c r="D449" s="77"/>
      <c r="E449" s="78"/>
      <c r="F449" s="78"/>
      <c r="G449" s="78"/>
      <c r="H449" s="79"/>
      <c r="I449" s="77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ht="10.5" customHeight="1">
      <c r="A450" s="76"/>
      <c r="B450" s="76"/>
      <c r="C450" s="76"/>
      <c r="D450" s="77"/>
      <c r="E450" s="78"/>
      <c r="F450" s="78"/>
      <c r="G450" s="78"/>
      <c r="H450" s="79"/>
      <c r="I450" s="77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ht="10.5" customHeight="1">
      <c r="A451" s="76"/>
      <c r="B451" s="76"/>
      <c r="C451" s="76"/>
      <c r="D451" s="77"/>
      <c r="E451" s="78"/>
      <c r="F451" s="78"/>
      <c r="G451" s="78"/>
      <c r="H451" s="79"/>
      <c r="I451" s="77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ht="10.5" customHeight="1">
      <c r="A452" s="76"/>
      <c r="B452" s="76"/>
      <c r="C452" s="76"/>
      <c r="D452" s="77"/>
      <c r="E452" s="78"/>
      <c r="F452" s="78"/>
      <c r="G452" s="78"/>
      <c r="H452" s="79"/>
      <c r="I452" s="77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ht="10.5" customHeight="1">
      <c r="A453" s="76"/>
      <c r="B453" s="76"/>
      <c r="C453" s="76"/>
      <c r="D453" s="77"/>
      <c r="E453" s="78"/>
      <c r="F453" s="78"/>
      <c r="G453" s="78"/>
      <c r="H453" s="79"/>
      <c r="I453" s="77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ht="10.5" customHeight="1">
      <c r="A454" s="76"/>
      <c r="B454" s="76"/>
      <c r="C454" s="76"/>
      <c r="D454" s="77"/>
      <c r="E454" s="78"/>
      <c r="F454" s="78"/>
      <c r="G454" s="78"/>
      <c r="H454" s="79"/>
      <c r="I454" s="77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ht="10.5" customHeight="1">
      <c r="A455" s="76"/>
      <c r="B455" s="76"/>
      <c r="C455" s="76"/>
      <c r="D455" s="77"/>
      <c r="E455" s="78"/>
      <c r="F455" s="78"/>
      <c r="G455" s="78"/>
      <c r="H455" s="79"/>
      <c r="I455" s="77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ht="10.5" customHeight="1">
      <c r="A456" s="76"/>
      <c r="B456" s="76"/>
      <c r="C456" s="76"/>
      <c r="D456" s="77"/>
      <c r="E456" s="78"/>
      <c r="F456" s="78"/>
      <c r="G456" s="78"/>
      <c r="H456" s="79"/>
      <c r="I456" s="77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ht="10.5" customHeight="1">
      <c r="A457" s="76"/>
      <c r="B457" s="76"/>
      <c r="C457" s="76"/>
      <c r="D457" s="77"/>
      <c r="E457" s="78"/>
      <c r="F457" s="78"/>
      <c r="G457" s="78"/>
      <c r="H457" s="79"/>
      <c r="I457" s="77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ht="10.5" customHeight="1">
      <c r="A458" s="76"/>
      <c r="B458" s="76"/>
      <c r="C458" s="76"/>
      <c r="D458" s="77"/>
      <c r="E458" s="78"/>
      <c r="F458" s="78"/>
      <c r="G458" s="78"/>
      <c r="H458" s="79"/>
      <c r="I458" s="77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ht="10.5" customHeight="1">
      <c r="A459" s="76"/>
      <c r="B459" s="76"/>
      <c r="C459" s="76"/>
      <c r="D459" s="77"/>
      <c r="E459" s="78"/>
      <c r="F459" s="78"/>
      <c r="G459" s="78"/>
      <c r="H459" s="79"/>
      <c r="I459" s="77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ht="10.5" customHeight="1">
      <c r="A460" s="76"/>
      <c r="B460" s="76"/>
      <c r="C460" s="76"/>
      <c r="D460" s="77"/>
      <c r="E460" s="78"/>
      <c r="F460" s="78"/>
      <c r="G460" s="78"/>
      <c r="H460" s="79"/>
      <c r="I460" s="77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ht="10.5" customHeight="1">
      <c r="A461" s="76"/>
      <c r="B461" s="76"/>
      <c r="C461" s="76"/>
      <c r="D461" s="77"/>
      <c r="E461" s="78"/>
      <c r="F461" s="78"/>
      <c r="G461" s="78"/>
      <c r="H461" s="79"/>
      <c r="I461" s="77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ht="10.5" customHeight="1">
      <c r="A462" s="76"/>
      <c r="B462" s="76"/>
      <c r="C462" s="76"/>
      <c r="D462" s="77"/>
      <c r="E462" s="78"/>
      <c r="F462" s="78"/>
      <c r="G462" s="78"/>
      <c r="H462" s="79"/>
      <c r="I462" s="77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ht="10.5" customHeight="1">
      <c r="A463" s="76"/>
      <c r="B463" s="76"/>
      <c r="C463" s="76"/>
      <c r="D463" s="77"/>
      <c r="E463" s="78"/>
      <c r="F463" s="78"/>
      <c r="G463" s="78"/>
      <c r="H463" s="79"/>
      <c r="I463" s="77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ht="10.5" customHeight="1">
      <c r="A464" s="76"/>
      <c r="B464" s="76"/>
      <c r="C464" s="76"/>
      <c r="D464" s="77"/>
      <c r="E464" s="78"/>
      <c r="F464" s="78"/>
      <c r="G464" s="78"/>
      <c r="H464" s="79"/>
      <c r="I464" s="77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ht="10.5" customHeight="1">
      <c r="A465" s="76"/>
      <c r="B465" s="76"/>
      <c r="C465" s="76"/>
      <c r="D465" s="77"/>
      <c r="E465" s="78"/>
      <c r="F465" s="78"/>
      <c r="G465" s="78"/>
      <c r="H465" s="79"/>
      <c r="I465" s="77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ht="10.5" customHeight="1">
      <c r="A466" s="76"/>
      <c r="B466" s="76"/>
      <c r="C466" s="76"/>
      <c r="D466" s="77"/>
      <c r="E466" s="78"/>
      <c r="F466" s="78"/>
      <c r="G466" s="78"/>
      <c r="H466" s="79"/>
      <c r="I466" s="77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ht="10.5" customHeight="1">
      <c r="A467" s="76"/>
      <c r="B467" s="76"/>
      <c r="C467" s="76"/>
      <c r="D467" s="77"/>
      <c r="E467" s="78"/>
      <c r="F467" s="78"/>
      <c r="G467" s="78"/>
      <c r="H467" s="79"/>
      <c r="I467" s="77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ht="10.5" customHeight="1">
      <c r="A468" s="76"/>
      <c r="B468" s="76"/>
      <c r="C468" s="76"/>
      <c r="D468" s="77"/>
      <c r="E468" s="78"/>
      <c r="F468" s="78"/>
      <c r="G468" s="78"/>
      <c r="H468" s="79"/>
      <c r="I468" s="77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ht="10.5" customHeight="1">
      <c r="A469" s="76"/>
      <c r="B469" s="76"/>
      <c r="C469" s="76"/>
      <c r="D469" s="77"/>
      <c r="E469" s="78"/>
      <c r="F469" s="78"/>
      <c r="G469" s="78"/>
      <c r="H469" s="79"/>
      <c r="I469" s="77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ht="10.5" customHeight="1">
      <c r="A470" s="76"/>
      <c r="B470" s="76"/>
      <c r="C470" s="76"/>
      <c r="D470" s="77"/>
      <c r="E470" s="78"/>
      <c r="F470" s="78"/>
      <c r="G470" s="78"/>
      <c r="H470" s="79"/>
      <c r="I470" s="77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ht="10.5" customHeight="1">
      <c r="A471" s="76"/>
      <c r="B471" s="76"/>
      <c r="C471" s="76"/>
      <c r="D471" s="77"/>
      <c r="E471" s="78"/>
      <c r="F471" s="78"/>
      <c r="G471" s="78"/>
      <c r="H471" s="79"/>
      <c r="I471" s="77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ht="10.5" customHeight="1">
      <c r="A472" s="76"/>
      <c r="B472" s="76"/>
      <c r="C472" s="76"/>
      <c r="D472" s="77"/>
      <c r="E472" s="78"/>
      <c r="F472" s="78"/>
      <c r="G472" s="78"/>
      <c r="H472" s="79"/>
      <c r="I472" s="77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ht="10.5" customHeight="1">
      <c r="A473" s="76"/>
      <c r="B473" s="76"/>
      <c r="C473" s="76"/>
      <c r="D473" s="77"/>
      <c r="E473" s="78"/>
      <c r="F473" s="78"/>
      <c r="G473" s="78"/>
      <c r="H473" s="79"/>
      <c r="I473" s="77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ht="10.5" customHeight="1">
      <c r="A474" s="76"/>
      <c r="B474" s="76"/>
      <c r="C474" s="76"/>
      <c r="D474" s="77"/>
      <c r="E474" s="78"/>
      <c r="F474" s="78"/>
      <c r="G474" s="78"/>
      <c r="H474" s="79"/>
      <c r="I474" s="77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ht="10.5" customHeight="1">
      <c r="A475" s="76"/>
      <c r="B475" s="76"/>
      <c r="C475" s="76"/>
      <c r="D475" s="77"/>
      <c r="E475" s="78"/>
      <c r="F475" s="78"/>
      <c r="G475" s="78"/>
      <c r="H475" s="79"/>
      <c r="I475" s="77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ht="10.5" customHeight="1">
      <c r="A476" s="76"/>
      <c r="B476" s="76"/>
      <c r="C476" s="76"/>
      <c r="D476" s="77"/>
      <c r="E476" s="78"/>
      <c r="F476" s="78"/>
      <c r="G476" s="78"/>
      <c r="H476" s="79"/>
      <c r="I476" s="77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ht="10.5" customHeight="1">
      <c r="A477" s="76"/>
      <c r="B477" s="76"/>
      <c r="C477" s="76"/>
      <c r="D477" s="77"/>
      <c r="E477" s="78"/>
      <c r="F477" s="78"/>
      <c r="G477" s="78"/>
      <c r="H477" s="79"/>
      <c r="I477" s="77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ht="10.5" customHeight="1">
      <c r="A478" s="76"/>
      <c r="B478" s="76"/>
      <c r="C478" s="76"/>
      <c r="D478" s="77"/>
      <c r="E478" s="78"/>
      <c r="F478" s="78"/>
      <c r="G478" s="78"/>
      <c r="H478" s="79"/>
      <c r="I478" s="77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ht="10.5" customHeight="1">
      <c r="A479" s="76"/>
      <c r="B479" s="76"/>
      <c r="C479" s="76"/>
      <c r="D479" s="77"/>
      <c r="E479" s="78"/>
      <c r="F479" s="78"/>
      <c r="G479" s="78"/>
      <c r="H479" s="79"/>
      <c r="I479" s="77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ht="10.5" customHeight="1">
      <c r="A480" s="76"/>
      <c r="B480" s="76"/>
      <c r="C480" s="76"/>
      <c r="D480" s="77"/>
      <c r="E480" s="78"/>
      <c r="F480" s="78"/>
      <c r="G480" s="78"/>
      <c r="H480" s="79"/>
      <c r="I480" s="77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ht="10.5" customHeight="1">
      <c r="A481" s="76"/>
      <c r="B481" s="76"/>
      <c r="C481" s="76"/>
      <c r="D481" s="77"/>
      <c r="E481" s="78"/>
      <c r="F481" s="78"/>
      <c r="G481" s="78"/>
      <c r="H481" s="79"/>
      <c r="I481" s="77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ht="10.5" customHeight="1">
      <c r="A482" s="76"/>
      <c r="B482" s="76"/>
      <c r="C482" s="76"/>
      <c r="D482" s="77"/>
      <c r="E482" s="78"/>
      <c r="F482" s="78"/>
      <c r="G482" s="78"/>
      <c r="H482" s="79"/>
      <c r="I482" s="77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ht="10.5" customHeight="1">
      <c r="A483" s="76"/>
      <c r="B483" s="76"/>
      <c r="C483" s="76"/>
      <c r="D483" s="77"/>
      <c r="E483" s="78"/>
      <c r="F483" s="78"/>
      <c r="G483" s="78"/>
      <c r="H483" s="79"/>
      <c r="I483" s="77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ht="10.5" customHeight="1">
      <c r="A484" s="76"/>
      <c r="B484" s="76"/>
      <c r="C484" s="76"/>
      <c r="D484" s="77"/>
      <c r="E484" s="78"/>
      <c r="F484" s="78"/>
      <c r="G484" s="78"/>
      <c r="H484" s="79"/>
      <c r="I484" s="77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ht="10.5" customHeight="1">
      <c r="A485" s="76"/>
      <c r="B485" s="76"/>
      <c r="C485" s="76"/>
      <c r="D485" s="77"/>
      <c r="E485" s="78"/>
      <c r="F485" s="78"/>
      <c r="G485" s="78"/>
      <c r="H485" s="79"/>
      <c r="I485" s="77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ht="10.5" customHeight="1">
      <c r="A486" s="76"/>
      <c r="B486" s="76"/>
      <c r="C486" s="76"/>
      <c r="D486" s="77"/>
      <c r="E486" s="78"/>
      <c r="F486" s="78"/>
      <c r="G486" s="78"/>
      <c r="H486" s="79"/>
      <c r="I486" s="77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ht="10.5" customHeight="1">
      <c r="A487" s="76"/>
      <c r="B487" s="76"/>
      <c r="C487" s="76"/>
      <c r="D487" s="77"/>
      <c r="E487" s="78"/>
      <c r="F487" s="78"/>
      <c r="G487" s="78"/>
      <c r="H487" s="79"/>
      <c r="I487" s="77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ht="10.5" customHeight="1">
      <c r="A488" s="76"/>
      <c r="B488" s="76"/>
      <c r="C488" s="76"/>
      <c r="D488" s="77"/>
      <c r="E488" s="78"/>
      <c r="F488" s="78"/>
      <c r="G488" s="78"/>
      <c r="H488" s="79"/>
      <c r="I488" s="77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ht="10.5" customHeight="1">
      <c r="A489" s="76"/>
      <c r="B489" s="76"/>
      <c r="C489" s="76"/>
      <c r="D489" s="77"/>
      <c r="E489" s="78"/>
      <c r="F489" s="78"/>
      <c r="G489" s="78"/>
      <c r="H489" s="79"/>
      <c r="I489" s="77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ht="10.5" customHeight="1">
      <c r="A490" s="76"/>
      <c r="B490" s="76"/>
      <c r="C490" s="76"/>
      <c r="D490" s="77"/>
      <c r="E490" s="78"/>
      <c r="F490" s="78"/>
      <c r="G490" s="78"/>
      <c r="H490" s="79"/>
      <c r="I490" s="77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ht="10.5" customHeight="1">
      <c r="A491" s="76"/>
      <c r="B491" s="76"/>
      <c r="C491" s="76"/>
      <c r="D491" s="77"/>
      <c r="E491" s="78"/>
      <c r="F491" s="78"/>
      <c r="G491" s="78"/>
      <c r="H491" s="79"/>
      <c r="I491" s="77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ht="10.5" customHeight="1">
      <c r="A492" s="76"/>
      <c r="B492" s="76"/>
      <c r="C492" s="76"/>
      <c r="D492" s="77"/>
      <c r="E492" s="78"/>
      <c r="F492" s="78"/>
      <c r="G492" s="78"/>
      <c r="H492" s="79"/>
      <c r="I492" s="77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ht="10.5" customHeight="1">
      <c r="A493" s="76"/>
      <c r="B493" s="76"/>
      <c r="C493" s="76"/>
      <c r="D493" s="77"/>
      <c r="E493" s="78"/>
      <c r="F493" s="78"/>
      <c r="G493" s="78"/>
      <c r="H493" s="79"/>
      <c r="I493" s="77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ht="10.5" customHeight="1">
      <c r="A494" s="76"/>
      <c r="B494" s="76"/>
      <c r="C494" s="76"/>
      <c r="D494" s="77"/>
      <c r="E494" s="78"/>
      <c r="F494" s="78"/>
      <c r="G494" s="78"/>
      <c r="H494" s="79"/>
      <c r="I494" s="77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ht="10.5" customHeight="1">
      <c r="A495" s="76"/>
      <c r="B495" s="76"/>
      <c r="C495" s="76"/>
      <c r="D495" s="77"/>
      <c r="E495" s="78"/>
      <c r="F495" s="78"/>
      <c r="G495" s="78"/>
      <c r="H495" s="79"/>
      <c r="I495" s="77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ht="10.5" customHeight="1">
      <c r="A496" s="76"/>
      <c r="B496" s="76"/>
      <c r="C496" s="76"/>
      <c r="D496" s="77"/>
      <c r="E496" s="78"/>
      <c r="F496" s="78"/>
      <c r="G496" s="78"/>
      <c r="H496" s="79"/>
      <c r="I496" s="77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ht="10.5" customHeight="1">
      <c r="A497" s="76"/>
      <c r="B497" s="76"/>
      <c r="C497" s="76"/>
      <c r="D497" s="77"/>
      <c r="E497" s="78"/>
      <c r="F497" s="78"/>
      <c r="G497" s="78"/>
      <c r="H497" s="79"/>
      <c r="I497" s="77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ht="10.5" customHeight="1">
      <c r="A498" s="76"/>
      <c r="B498" s="76"/>
      <c r="C498" s="76"/>
      <c r="D498" s="77"/>
      <c r="E498" s="78"/>
      <c r="F498" s="78"/>
      <c r="G498" s="78"/>
      <c r="H498" s="79"/>
      <c r="I498" s="77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ht="10.5" customHeight="1">
      <c r="A499" s="76"/>
      <c r="B499" s="76"/>
      <c r="C499" s="76"/>
      <c r="D499" s="77"/>
      <c r="E499" s="78"/>
      <c r="F499" s="78"/>
      <c r="G499" s="78"/>
      <c r="H499" s="79"/>
      <c r="I499" s="77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ht="10.5" customHeight="1">
      <c r="A500" s="76"/>
      <c r="B500" s="76"/>
      <c r="C500" s="76"/>
      <c r="D500" s="77"/>
      <c r="E500" s="78"/>
      <c r="F500" s="78"/>
      <c r="G500" s="78"/>
      <c r="H500" s="79"/>
      <c r="I500" s="77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ht="10.5" customHeight="1">
      <c r="A501" s="76"/>
      <c r="B501" s="76"/>
      <c r="C501" s="76"/>
      <c r="D501" s="77"/>
      <c r="E501" s="78"/>
      <c r="F501" s="78"/>
      <c r="G501" s="78"/>
      <c r="H501" s="79"/>
      <c r="I501" s="77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ht="10.5" customHeight="1">
      <c r="A502" s="76"/>
      <c r="B502" s="76"/>
      <c r="C502" s="76"/>
      <c r="D502" s="77"/>
      <c r="E502" s="78"/>
      <c r="F502" s="78"/>
      <c r="G502" s="78"/>
      <c r="H502" s="79"/>
      <c r="I502" s="77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ht="10.5" customHeight="1">
      <c r="A503" s="76"/>
      <c r="B503" s="76"/>
      <c r="C503" s="76"/>
      <c r="D503" s="77"/>
      <c r="E503" s="78"/>
      <c r="F503" s="78"/>
      <c r="G503" s="78"/>
      <c r="H503" s="79"/>
      <c r="I503" s="77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ht="10.5" customHeight="1">
      <c r="A504" s="76"/>
      <c r="B504" s="76"/>
      <c r="C504" s="76"/>
      <c r="D504" s="77"/>
      <c r="E504" s="78"/>
      <c r="F504" s="78"/>
      <c r="G504" s="78"/>
      <c r="H504" s="79"/>
      <c r="I504" s="77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ht="10.5" customHeight="1">
      <c r="A505" s="76"/>
      <c r="B505" s="76"/>
      <c r="C505" s="76"/>
      <c r="D505" s="77"/>
      <c r="E505" s="78"/>
      <c r="F505" s="78"/>
      <c r="G505" s="78"/>
      <c r="H505" s="79"/>
      <c r="I505" s="77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ht="10.5" customHeight="1">
      <c r="A506" s="76"/>
      <c r="B506" s="76"/>
      <c r="C506" s="76"/>
      <c r="D506" s="77"/>
      <c r="E506" s="78"/>
      <c r="F506" s="78"/>
      <c r="G506" s="78"/>
      <c r="H506" s="79"/>
      <c r="I506" s="77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ht="10.5" customHeight="1">
      <c r="A507" s="76"/>
      <c r="B507" s="76"/>
      <c r="C507" s="76"/>
      <c r="D507" s="77"/>
      <c r="E507" s="78"/>
      <c r="F507" s="78"/>
      <c r="G507" s="78"/>
      <c r="H507" s="79"/>
      <c r="I507" s="77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ht="10.5" customHeight="1">
      <c r="A508" s="76"/>
      <c r="B508" s="76"/>
      <c r="C508" s="76"/>
      <c r="D508" s="77"/>
      <c r="E508" s="78"/>
      <c r="F508" s="78"/>
      <c r="G508" s="78"/>
      <c r="H508" s="79"/>
      <c r="I508" s="77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ht="10.5" customHeight="1">
      <c r="A509" s="76"/>
      <c r="B509" s="76"/>
      <c r="C509" s="76"/>
      <c r="D509" s="77"/>
      <c r="E509" s="78"/>
      <c r="F509" s="78"/>
      <c r="G509" s="78"/>
      <c r="H509" s="79"/>
      <c r="I509" s="77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ht="10.5" customHeight="1">
      <c r="A510" s="76"/>
      <c r="B510" s="76"/>
      <c r="C510" s="76"/>
      <c r="D510" s="77"/>
      <c r="E510" s="78"/>
      <c r="F510" s="78"/>
      <c r="G510" s="78"/>
      <c r="H510" s="79"/>
      <c r="I510" s="77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ht="10.5" customHeight="1">
      <c r="A511" s="76"/>
      <c r="B511" s="76"/>
      <c r="C511" s="76"/>
      <c r="D511" s="77"/>
      <c r="E511" s="78"/>
      <c r="F511" s="78"/>
      <c r="G511" s="78"/>
      <c r="H511" s="79"/>
      <c r="I511" s="77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ht="10.5" customHeight="1">
      <c r="A512" s="76"/>
      <c r="B512" s="76"/>
      <c r="C512" s="76"/>
      <c r="D512" s="77"/>
      <c r="E512" s="78"/>
      <c r="F512" s="78"/>
      <c r="G512" s="78"/>
      <c r="H512" s="79"/>
      <c r="I512" s="77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ht="10.5" customHeight="1">
      <c r="A513" s="76"/>
      <c r="B513" s="76"/>
      <c r="C513" s="76"/>
      <c r="D513" s="77"/>
      <c r="E513" s="78"/>
      <c r="F513" s="78"/>
      <c r="G513" s="78"/>
      <c r="H513" s="79"/>
      <c r="I513" s="77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ht="10.5" customHeight="1">
      <c r="A514" s="76"/>
      <c r="B514" s="76"/>
      <c r="C514" s="76"/>
      <c r="D514" s="77"/>
      <c r="E514" s="78"/>
      <c r="F514" s="78"/>
      <c r="G514" s="78"/>
      <c r="H514" s="79"/>
      <c r="I514" s="77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ht="10.5" customHeight="1">
      <c r="A515" s="76"/>
      <c r="B515" s="76"/>
      <c r="C515" s="76"/>
      <c r="D515" s="77"/>
      <c r="E515" s="78"/>
      <c r="F515" s="78"/>
      <c r="G515" s="78"/>
      <c r="H515" s="79"/>
      <c r="I515" s="77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ht="10.5" customHeight="1">
      <c r="A516" s="76"/>
      <c r="B516" s="76"/>
      <c r="C516" s="76"/>
      <c r="D516" s="77"/>
      <c r="E516" s="78"/>
      <c r="F516" s="78"/>
      <c r="G516" s="78"/>
      <c r="H516" s="79"/>
      <c r="I516" s="77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ht="10.5" customHeight="1">
      <c r="A517" s="76"/>
      <c r="B517" s="76"/>
      <c r="C517" s="76"/>
      <c r="D517" s="77"/>
      <c r="E517" s="78"/>
      <c r="F517" s="78"/>
      <c r="G517" s="78"/>
      <c r="H517" s="79"/>
      <c r="I517" s="77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ht="10.5" customHeight="1">
      <c r="A518" s="76"/>
      <c r="B518" s="76"/>
      <c r="C518" s="76"/>
      <c r="D518" s="77"/>
      <c r="E518" s="78"/>
      <c r="F518" s="78"/>
      <c r="G518" s="78"/>
      <c r="H518" s="79"/>
      <c r="I518" s="77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ht="10.5" customHeight="1">
      <c r="A519" s="76"/>
      <c r="B519" s="76"/>
      <c r="C519" s="76"/>
      <c r="D519" s="77"/>
      <c r="E519" s="78"/>
      <c r="F519" s="78"/>
      <c r="G519" s="78"/>
      <c r="H519" s="79"/>
      <c r="I519" s="77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ht="10.5" customHeight="1">
      <c r="A520" s="76"/>
      <c r="B520" s="76"/>
      <c r="C520" s="76"/>
      <c r="D520" s="77"/>
      <c r="E520" s="78"/>
      <c r="F520" s="78"/>
      <c r="G520" s="78"/>
      <c r="H520" s="79"/>
      <c r="I520" s="77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ht="10.5" customHeight="1">
      <c r="A521" s="76"/>
      <c r="B521" s="76"/>
      <c r="C521" s="76"/>
      <c r="D521" s="77"/>
      <c r="E521" s="78"/>
      <c r="F521" s="78"/>
      <c r="G521" s="78"/>
      <c r="H521" s="79"/>
      <c r="I521" s="77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ht="10.5" customHeight="1">
      <c r="A522" s="76"/>
      <c r="B522" s="76"/>
      <c r="C522" s="76"/>
      <c r="D522" s="77"/>
      <c r="E522" s="78"/>
      <c r="F522" s="78"/>
      <c r="G522" s="78"/>
      <c r="H522" s="79"/>
      <c r="I522" s="77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ht="10.5" customHeight="1">
      <c r="A523" s="76"/>
      <c r="B523" s="76"/>
      <c r="C523" s="76"/>
      <c r="D523" s="77"/>
      <c r="E523" s="78"/>
      <c r="F523" s="78"/>
      <c r="G523" s="78"/>
      <c r="H523" s="79"/>
      <c r="I523" s="77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ht="10.5" customHeight="1">
      <c r="A524" s="76"/>
      <c r="B524" s="76"/>
      <c r="C524" s="76"/>
      <c r="D524" s="77"/>
      <c r="E524" s="78"/>
      <c r="F524" s="78"/>
      <c r="G524" s="78"/>
      <c r="H524" s="79"/>
      <c r="I524" s="77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ht="10.5" customHeight="1">
      <c r="A525" s="76"/>
      <c r="B525" s="76"/>
      <c r="C525" s="76"/>
      <c r="D525" s="77"/>
      <c r="E525" s="78"/>
      <c r="F525" s="78"/>
      <c r="G525" s="78"/>
      <c r="H525" s="79"/>
      <c r="I525" s="77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ht="10.5" customHeight="1">
      <c r="A526" s="76"/>
      <c r="B526" s="76"/>
      <c r="C526" s="76"/>
      <c r="D526" s="77"/>
      <c r="E526" s="78"/>
      <c r="F526" s="78"/>
      <c r="G526" s="78"/>
      <c r="H526" s="79"/>
      <c r="I526" s="77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ht="10.5" customHeight="1">
      <c r="A527" s="76"/>
      <c r="B527" s="76"/>
      <c r="C527" s="76"/>
      <c r="D527" s="77"/>
      <c r="E527" s="78"/>
      <c r="F527" s="78"/>
      <c r="G527" s="78"/>
      <c r="H527" s="79"/>
      <c r="I527" s="77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ht="10.5" customHeight="1">
      <c r="A528" s="76"/>
      <c r="B528" s="76"/>
      <c r="C528" s="76"/>
      <c r="D528" s="77"/>
      <c r="E528" s="78"/>
      <c r="F528" s="78"/>
      <c r="G528" s="78"/>
      <c r="H528" s="79"/>
      <c r="I528" s="77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ht="10.5" customHeight="1">
      <c r="A529" s="76"/>
      <c r="B529" s="76"/>
      <c r="C529" s="76"/>
      <c r="D529" s="77"/>
      <c r="E529" s="78"/>
      <c r="F529" s="78"/>
      <c r="G529" s="78"/>
      <c r="H529" s="79"/>
      <c r="I529" s="77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ht="10.5" customHeight="1">
      <c r="A530" s="76"/>
      <c r="B530" s="76"/>
      <c r="C530" s="76"/>
      <c r="D530" s="77"/>
      <c r="E530" s="78"/>
      <c r="F530" s="78"/>
      <c r="G530" s="78"/>
      <c r="H530" s="79"/>
      <c r="I530" s="77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ht="10.5" customHeight="1">
      <c r="A531" s="76"/>
      <c r="B531" s="76"/>
      <c r="C531" s="76"/>
      <c r="D531" s="77"/>
      <c r="E531" s="78"/>
      <c r="F531" s="78"/>
      <c r="G531" s="78"/>
      <c r="H531" s="79"/>
      <c r="I531" s="77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ht="10.5" customHeight="1">
      <c r="A532" s="76"/>
      <c r="B532" s="76"/>
      <c r="C532" s="76"/>
      <c r="D532" s="77"/>
      <c r="E532" s="78"/>
      <c r="F532" s="78"/>
      <c r="G532" s="78"/>
      <c r="H532" s="79"/>
      <c r="I532" s="77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ht="10.5" customHeight="1">
      <c r="A533" s="76"/>
      <c r="B533" s="76"/>
      <c r="C533" s="76"/>
      <c r="D533" s="77"/>
      <c r="E533" s="78"/>
      <c r="F533" s="78"/>
      <c r="G533" s="78"/>
      <c r="H533" s="79"/>
      <c r="I533" s="77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ht="10.5" customHeight="1">
      <c r="A534" s="76"/>
      <c r="B534" s="76"/>
      <c r="C534" s="76"/>
      <c r="D534" s="77"/>
      <c r="E534" s="78"/>
      <c r="F534" s="78"/>
      <c r="G534" s="78"/>
      <c r="H534" s="79"/>
      <c r="I534" s="77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ht="10.5" customHeight="1">
      <c r="A535" s="76"/>
      <c r="B535" s="76"/>
      <c r="C535" s="76"/>
      <c r="D535" s="77"/>
      <c r="E535" s="78"/>
      <c r="F535" s="78"/>
      <c r="G535" s="78"/>
      <c r="H535" s="79"/>
      <c r="I535" s="77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ht="10.5" customHeight="1">
      <c r="A536" s="76"/>
      <c r="B536" s="76"/>
      <c r="C536" s="76"/>
      <c r="D536" s="77"/>
      <c r="E536" s="78"/>
      <c r="F536" s="78"/>
      <c r="G536" s="78"/>
      <c r="H536" s="79"/>
      <c r="I536" s="77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ht="10.5" customHeight="1">
      <c r="A537" s="76"/>
      <c r="B537" s="76"/>
      <c r="C537" s="76"/>
      <c r="D537" s="77"/>
      <c r="E537" s="78"/>
      <c r="F537" s="78"/>
      <c r="G537" s="78"/>
      <c r="H537" s="79"/>
      <c r="I537" s="77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ht="10.5" customHeight="1">
      <c r="A538" s="76"/>
      <c r="B538" s="76"/>
      <c r="C538" s="76"/>
      <c r="D538" s="77"/>
      <c r="E538" s="78"/>
      <c r="F538" s="78"/>
      <c r="G538" s="78"/>
      <c r="H538" s="79"/>
      <c r="I538" s="77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ht="10.5" customHeight="1">
      <c r="A539" s="76"/>
      <c r="B539" s="76"/>
      <c r="C539" s="76"/>
      <c r="D539" s="77"/>
      <c r="E539" s="78"/>
      <c r="F539" s="78"/>
      <c r="G539" s="78"/>
      <c r="H539" s="79"/>
      <c r="I539" s="77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ht="10.5" customHeight="1">
      <c r="A540" s="76"/>
      <c r="B540" s="76"/>
      <c r="C540" s="76"/>
      <c r="D540" s="77"/>
      <c r="E540" s="78"/>
      <c r="F540" s="78"/>
      <c r="G540" s="78"/>
      <c r="H540" s="79"/>
      <c r="I540" s="77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ht="10.5" customHeight="1">
      <c r="A541" s="76"/>
      <c r="B541" s="76"/>
      <c r="C541" s="76"/>
      <c r="D541" s="77"/>
      <c r="E541" s="78"/>
      <c r="F541" s="78"/>
      <c r="G541" s="78"/>
      <c r="H541" s="79"/>
      <c r="I541" s="77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ht="10.5" customHeight="1">
      <c r="A542" s="76"/>
      <c r="B542" s="76"/>
      <c r="C542" s="76"/>
      <c r="D542" s="77"/>
      <c r="E542" s="78"/>
      <c r="F542" s="78"/>
      <c r="G542" s="78"/>
      <c r="H542" s="79"/>
      <c r="I542" s="77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ht="10.5" customHeight="1">
      <c r="A543" s="76"/>
      <c r="B543" s="76"/>
      <c r="C543" s="76"/>
      <c r="D543" s="77"/>
      <c r="E543" s="78"/>
      <c r="F543" s="78"/>
      <c r="G543" s="78"/>
      <c r="H543" s="79"/>
      <c r="I543" s="77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ht="10.5" customHeight="1">
      <c r="A544" s="76"/>
      <c r="B544" s="76"/>
      <c r="C544" s="76"/>
      <c r="D544" s="77"/>
      <c r="E544" s="78"/>
      <c r="F544" s="78"/>
      <c r="G544" s="78"/>
      <c r="H544" s="79"/>
      <c r="I544" s="77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ht="10.5" customHeight="1">
      <c r="A545" s="76"/>
      <c r="B545" s="76"/>
      <c r="C545" s="76"/>
      <c r="D545" s="77"/>
      <c r="E545" s="78"/>
      <c r="F545" s="78"/>
      <c r="G545" s="78"/>
      <c r="H545" s="79"/>
      <c r="I545" s="77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ht="10.5" customHeight="1">
      <c r="A546" s="76"/>
      <c r="B546" s="76"/>
      <c r="C546" s="76"/>
      <c r="D546" s="77"/>
      <c r="E546" s="78"/>
      <c r="F546" s="78"/>
      <c r="G546" s="78"/>
      <c r="H546" s="79"/>
      <c r="I546" s="77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ht="10.5" customHeight="1">
      <c r="A547" s="76"/>
      <c r="B547" s="76"/>
      <c r="C547" s="76"/>
      <c r="D547" s="77"/>
      <c r="E547" s="78"/>
      <c r="F547" s="78"/>
      <c r="G547" s="78"/>
      <c r="H547" s="79"/>
      <c r="I547" s="77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ht="10.5" customHeight="1">
      <c r="A548" s="76"/>
      <c r="B548" s="76"/>
      <c r="C548" s="76"/>
      <c r="D548" s="77"/>
      <c r="E548" s="78"/>
      <c r="F548" s="78"/>
      <c r="G548" s="78"/>
      <c r="H548" s="79"/>
      <c r="I548" s="77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ht="10.5" customHeight="1">
      <c r="A549" s="76"/>
      <c r="B549" s="76"/>
      <c r="C549" s="76"/>
      <c r="D549" s="77"/>
      <c r="E549" s="78"/>
      <c r="F549" s="78"/>
      <c r="G549" s="78"/>
      <c r="H549" s="79"/>
      <c r="I549" s="77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ht="10.5" customHeight="1">
      <c r="A550" s="76"/>
      <c r="B550" s="76"/>
      <c r="C550" s="76"/>
      <c r="D550" s="77"/>
      <c r="E550" s="78"/>
      <c r="F550" s="78"/>
      <c r="G550" s="78"/>
      <c r="H550" s="79"/>
      <c r="I550" s="77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ht="10.5" customHeight="1">
      <c r="A551" s="76"/>
      <c r="B551" s="76"/>
      <c r="C551" s="76"/>
      <c r="D551" s="77"/>
      <c r="E551" s="78"/>
      <c r="F551" s="78"/>
      <c r="G551" s="78"/>
      <c r="H551" s="79"/>
      <c r="I551" s="77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ht="10.5" customHeight="1">
      <c r="A552" s="76"/>
      <c r="B552" s="76"/>
      <c r="C552" s="76"/>
      <c r="D552" s="77"/>
      <c r="E552" s="78"/>
      <c r="F552" s="78"/>
      <c r="G552" s="78"/>
      <c r="H552" s="79"/>
      <c r="I552" s="77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ht="10.5" customHeight="1">
      <c r="A553" s="76"/>
      <c r="B553" s="76"/>
      <c r="C553" s="76"/>
      <c r="D553" s="77"/>
      <c r="E553" s="78"/>
      <c r="F553" s="78"/>
      <c r="G553" s="78"/>
      <c r="H553" s="79"/>
      <c r="I553" s="77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ht="10.5" customHeight="1">
      <c r="A554" s="76"/>
      <c r="B554" s="76"/>
      <c r="C554" s="76"/>
      <c r="D554" s="77"/>
      <c r="E554" s="78"/>
      <c r="F554" s="78"/>
      <c r="G554" s="78"/>
      <c r="H554" s="79"/>
      <c r="I554" s="77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ht="10.5" customHeight="1">
      <c r="A555" s="76"/>
      <c r="B555" s="76"/>
      <c r="C555" s="76"/>
      <c r="D555" s="77"/>
      <c r="E555" s="78"/>
      <c r="F555" s="78"/>
      <c r="G555" s="78"/>
      <c r="H555" s="79"/>
      <c r="I555" s="77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ht="10.5" customHeight="1">
      <c r="A556" s="76"/>
      <c r="B556" s="76"/>
      <c r="C556" s="76"/>
      <c r="D556" s="77"/>
      <c r="E556" s="78"/>
      <c r="F556" s="78"/>
      <c r="G556" s="78"/>
      <c r="H556" s="79"/>
      <c r="I556" s="77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ht="10.5" customHeight="1">
      <c r="A557" s="76"/>
      <c r="B557" s="76"/>
      <c r="C557" s="76"/>
      <c r="D557" s="77"/>
      <c r="E557" s="78"/>
      <c r="F557" s="78"/>
      <c r="G557" s="78"/>
      <c r="H557" s="79"/>
      <c r="I557" s="77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ht="10.5" customHeight="1">
      <c r="A558" s="76"/>
      <c r="B558" s="76"/>
      <c r="C558" s="76"/>
      <c r="D558" s="77"/>
      <c r="E558" s="78"/>
      <c r="F558" s="78"/>
      <c r="G558" s="78"/>
      <c r="H558" s="79"/>
      <c r="I558" s="77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ht="10.5" customHeight="1">
      <c r="A559" s="76"/>
      <c r="B559" s="76"/>
      <c r="C559" s="76"/>
      <c r="D559" s="77"/>
      <c r="E559" s="78"/>
      <c r="F559" s="78"/>
      <c r="G559" s="78"/>
      <c r="H559" s="79"/>
      <c r="I559" s="77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ht="10.5" customHeight="1">
      <c r="A560" s="76"/>
      <c r="B560" s="76"/>
      <c r="C560" s="76"/>
      <c r="D560" s="77"/>
      <c r="E560" s="78"/>
      <c r="F560" s="78"/>
      <c r="G560" s="78"/>
      <c r="H560" s="79"/>
      <c r="I560" s="77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ht="10.5" customHeight="1">
      <c r="A561" s="76"/>
      <c r="B561" s="76"/>
      <c r="C561" s="76"/>
      <c r="D561" s="77"/>
      <c r="E561" s="78"/>
      <c r="F561" s="78"/>
      <c r="G561" s="78"/>
      <c r="H561" s="79"/>
      <c r="I561" s="77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ht="10.5" customHeight="1">
      <c r="A562" s="76"/>
      <c r="B562" s="76"/>
      <c r="C562" s="76"/>
      <c r="D562" s="77"/>
      <c r="E562" s="78"/>
      <c r="F562" s="78"/>
      <c r="G562" s="78"/>
      <c r="H562" s="79"/>
      <c r="I562" s="77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ht="10.5" customHeight="1">
      <c r="A563" s="76"/>
      <c r="B563" s="76"/>
      <c r="C563" s="76"/>
      <c r="D563" s="77"/>
      <c r="E563" s="78"/>
      <c r="F563" s="78"/>
      <c r="G563" s="78"/>
      <c r="H563" s="79"/>
      <c r="I563" s="77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ht="10.5" customHeight="1">
      <c r="A564" s="76"/>
      <c r="B564" s="76"/>
      <c r="C564" s="76"/>
      <c r="D564" s="77"/>
      <c r="E564" s="78"/>
      <c r="F564" s="78"/>
      <c r="G564" s="78"/>
      <c r="H564" s="79"/>
      <c r="I564" s="77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ht="10.5" customHeight="1">
      <c r="A565" s="76"/>
      <c r="B565" s="76"/>
      <c r="C565" s="76"/>
      <c r="D565" s="77"/>
      <c r="E565" s="78"/>
      <c r="F565" s="78"/>
      <c r="G565" s="78"/>
      <c r="H565" s="79"/>
      <c r="I565" s="77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ht="10.5" customHeight="1">
      <c r="A566" s="76"/>
      <c r="B566" s="76"/>
      <c r="C566" s="76"/>
      <c r="D566" s="77"/>
      <c r="E566" s="78"/>
      <c r="F566" s="78"/>
      <c r="G566" s="78"/>
      <c r="H566" s="79"/>
      <c r="I566" s="77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ht="10.5" customHeight="1">
      <c r="A567" s="76"/>
      <c r="B567" s="76"/>
      <c r="C567" s="76"/>
      <c r="D567" s="77"/>
      <c r="E567" s="78"/>
      <c r="F567" s="78"/>
      <c r="G567" s="78"/>
      <c r="H567" s="79"/>
      <c r="I567" s="77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ht="10.5" customHeight="1">
      <c r="A568" s="76"/>
      <c r="B568" s="76"/>
      <c r="C568" s="76"/>
      <c r="D568" s="77"/>
      <c r="E568" s="78"/>
      <c r="F568" s="78"/>
      <c r="G568" s="78"/>
      <c r="H568" s="79"/>
      <c r="I568" s="77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ht="10.5" customHeight="1">
      <c r="A569" s="76"/>
      <c r="B569" s="76"/>
      <c r="C569" s="76"/>
      <c r="D569" s="77"/>
      <c r="E569" s="78"/>
      <c r="F569" s="78"/>
      <c r="G569" s="78"/>
      <c r="H569" s="79"/>
      <c r="I569" s="77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ht="10.5" customHeight="1">
      <c r="A570" s="76"/>
      <c r="B570" s="76"/>
      <c r="C570" s="76"/>
      <c r="D570" s="77"/>
      <c r="E570" s="78"/>
      <c r="F570" s="78"/>
      <c r="G570" s="78"/>
      <c r="H570" s="79"/>
      <c r="I570" s="77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ht="10.5" customHeight="1">
      <c r="A571" s="76"/>
      <c r="B571" s="76"/>
      <c r="C571" s="76"/>
      <c r="D571" s="77"/>
      <c r="E571" s="78"/>
      <c r="F571" s="78"/>
      <c r="G571" s="78"/>
      <c r="H571" s="79"/>
      <c r="I571" s="77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ht="10.5" customHeight="1">
      <c r="A572" s="76"/>
      <c r="B572" s="76"/>
      <c r="C572" s="76"/>
      <c r="D572" s="77"/>
      <c r="E572" s="78"/>
      <c r="F572" s="78"/>
      <c r="G572" s="78"/>
      <c r="H572" s="79"/>
      <c r="I572" s="77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ht="10.5" customHeight="1">
      <c r="A573" s="76"/>
      <c r="B573" s="76"/>
      <c r="C573" s="76"/>
      <c r="D573" s="77"/>
      <c r="E573" s="78"/>
      <c r="F573" s="78"/>
      <c r="G573" s="78"/>
      <c r="H573" s="79"/>
      <c r="I573" s="77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ht="10.5" customHeight="1">
      <c r="A574" s="76"/>
      <c r="B574" s="76"/>
      <c r="C574" s="76"/>
      <c r="D574" s="77"/>
      <c r="E574" s="78"/>
      <c r="F574" s="78"/>
      <c r="G574" s="78"/>
      <c r="H574" s="79"/>
      <c r="I574" s="77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ht="10.5" customHeight="1">
      <c r="A575" s="76"/>
      <c r="B575" s="76"/>
      <c r="C575" s="76"/>
      <c r="D575" s="77"/>
      <c r="E575" s="78"/>
      <c r="F575" s="78"/>
      <c r="G575" s="78"/>
      <c r="H575" s="79"/>
      <c r="I575" s="77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ht="10.5" customHeight="1">
      <c r="A576" s="76"/>
      <c r="B576" s="76"/>
      <c r="C576" s="76"/>
      <c r="D576" s="77"/>
      <c r="E576" s="78"/>
      <c r="F576" s="78"/>
      <c r="G576" s="78"/>
      <c r="H576" s="79"/>
      <c r="I576" s="77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ht="10.5" customHeight="1">
      <c r="A577" s="76"/>
      <c r="B577" s="76"/>
      <c r="C577" s="76"/>
      <c r="D577" s="77"/>
      <c r="E577" s="78"/>
      <c r="F577" s="78"/>
      <c r="G577" s="78"/>
      <c r="H577" s="79"/>
      <c r="I577" s="77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ht="10.5" customHeight="1">
      <c r="A578" s="76"/>
      <c r="B578" s="76"/>
      <c r="C578" s="76"/>
      <c r="D578" s="77"/>
      <c r="E578" s="78"/>
      <c r="F578" s="78"/>
      <c r="G578" s="78"/>
      <c r="H578" s="79"/>
      <c r="I578" s="77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ht="10.5" customHeight="1">
      <c r="A579" s="76"/>
      <c r="B579" s="76"/>
      <c r="C579" s="76"/>
      <c r="D579" s="77"/>
      <c r="E579" s="78"/>
      <c r="F579" s="78"/>
      <c r="G579" s="78"/>
      <c r="H579" s="79"/>
      <c r="I579" s="77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ht="10.5" customHeight="1">
      <c r="A580" s="76"/>
      <c r="B580" s="76"/>
      <c r="C580" s="76"/>
      <c r="D580" s="77"/>
      <c r="E580" s="78"/>
      <c r="F580" s="78"/>
      <c r="G580" s="78"/>
      <c r="H580" s="79"/>
      <c r="I580" s="77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ht="10.5" customHeight="1">
      <c r="A581" s="76"/>
      <c r="B581" s="76"/>
      <c r="C581" s="76"/>
      <c r="D581" s="77"/>
      <c r="E581" s="78"/>
      <c r="F581" s="78"/>
      <c r="G581" s="78"/>
      <c r="H581" s="79"/>
      <c r="I581" s="77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ht="10.5" customHeight="1">
      <c r="A582" s="76"/>
      <c r="B582" s="76"/>
      <c r="C582" s="76"/>
      <c r="D582" s="77"/>
      <c r="E582" s="78"/>
      <c r="F582" s="78"/>
      <c r="G582" s="78"/>
      <c r="H582" s="79"/>
      <c r="I582" s="77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ht="10.5" customHeight="1">
      <c r="A583" s="76"/>
      <c r="B583" s="76"/>
      <c r="C583" s="76"/>
      <c r="D583" s="77"/>
      <c r="E583" s="78"/>
      <c r="F583" s="78"/>
      <c r="G583" s="78"/>
      <c r="H583" s="79"/>
      <c r="I583" s="77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ht="10.5" customHeight="1">
      <c r="A584" s="76"/>
      <c r="B584" s="76"/>
      <c r="C584" s="76"/>
      <c r="D584" s="77"/>
      <c r="E584" s="78"/>
      <c r="F584" s="78"/>
      <c r="G584" s="78"/>
      <c r="H584" s="79"/>
      <c r="I584" s="77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ht="10.5" customHeight="1">
      <c r="A585" s="76"/>
      <c r="B585" s="76"/>
      <c r="C585" s="76"/>
      <c r="D585" s="77"/>
      <c r="E585" s="78"/>
      <c r="F585" s="78"/>
      <c r="G585" s="78"/>
      <c r="H585" s="79"/>
      <c r="I585" s="77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ht="10.5" customHeight="1">
      <c r="A586" s="76"/>
      <c r="B586" s="76"/>
      <c r="C586" s="76"/>
      <c r="D586" s="77"/>
      <c r="E586" s="78"/>
      <c r="F586" s="78"/>
      <c r="G586" s="78"/>
      <c r="H586" s="79"/>
      <c r="I586" s="77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ht="10.5" customHeight="1">
      <c r="A587" s="76"/>
      <c r="B587" s="76"/>
      <c r="C587" s="76"/>
      <c r="D587" s="77"/>
      <c r="E587" s="78"/>
      <c r="F587" s="78"/>
      <c r="G587" s="78"/>
      <c r="H587" s="79"/>
      <c r="I587" s="77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ht="10.5" customHeight="1">
      <c r="A588" s="76"/>
      <c r="B588" s="76"/>
      <c r="C588" s="76"/>
      <c r="D588" s="77"/>
      <c r="E588" s="78"/>
      <c r="F588" s="78"/>
      <c r="G588" s="78"/>
      <c r="H588" s="79"/>
      <c r="I588" s="77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ht="10.5" customHeight="1">
      <c r="A589" s="76"/>
      <c r="B589" s="76"/>
      <c r="C589" s="76"/>
      <c r="D589" s="77"/>
      <c r="E589" s="78"/>
      <c r="F589" s="78"/>
      <c r="G589" s="78"/>
      <c r="H589" s="79"/>
      <c r="I589" s="77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ht="10.5" customHeight="1">
      <c r="A590" s="76"/>
      <c r="B590" s="76"/>
      <c r="C590" s="76"/>
      <c r="D590" s="77"/>
      <c r="E590" s="78"/>
      <c r="F590" s="78"/>
      <c r="G590" s="78"/>
      <c r="H590" s="79"/>
      <c r="I590" s="77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ht="10.5" customHeight="1">
      <c r="A591" s="76"/>
      <c r="B591" s="76"/>
      <c r="C591" s="76"/>
      <c r="D591" s="77"/>
      <c r="E591" s="78"/>
      <c r="F591" s="78"/>
      <c r="G591" s="78"/>
      <c r="H591" s="79"/>
      <c r="I591" s="77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ht="10.5" customHeight="1">
      <c r="A592" s="76"/>
      <c r="B592" s="76"/>
      <c r="C592" s="76"/>
      <c r="D592" s="77"/>
      <c r="E592" s="78"/>
      <c r="F592" s="78"/>
      <c r="G592" s="78"/>
      <c r="H592" s="79"/>
      <c r="I592" s="77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ht="10.5" customHeight="1">
      <c r="A593" s="76"/>
      <c r="B593" s="76"/>
      <c r="C593" s="76"/>
      <c r="D593" s="77"/>
      <c r="E593" s="78"/>
      <c r="F593" s="78"/>
      <c r="G593" s="78"/>
      <c r="H593" s="79"/>
      <c r="I593" s="77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ht="10.5" customHeight="1">
      <c r="A594" s="76"/>
      <c r="B594" s="76"/>
      <c r="C594" s="76"/>
      <c r="D594" s="77"/>
      <c r="E594" s="78"/>
      <c r="F594" s="78"/>
      <c r="G594" s="78"/>
      <c r="H594" s="79"/>
      <c r="I594" s="77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ht="10.5" customHeight="1">
      <c r="A595" s="76"/>
      <c r="B595" s="76"/>
      <c r="C595" s="76"/>
      <c r="D595" s="77"/>
      <c r="E595" s="78"/>
      <c r="F595" s="78"/>
      <c r="G595" s="78"/>
      <c r="H595" s="79"/>
      <c r="I595" s="77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ht="10.5" customHeight="1">
      <c r="A596" s="76"/>
      <c r="B596" s="76"/>
      <c r="C596" s="76"/>
      <c r="D596" s="77"/>
      <c r="E596" s="78"/>
      <c r="F596" s="78"/>
      <c r="G596" s="78"/>
      <c r="H596" s="79"/>
      <c r="I596" s="77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ht="10.5" customHeight="1">
      <c r="A597" s="76"/>
      <c r="B597" s="76"/>
      <c r="C597" s="76"/>
      <c r="D597" s="77"/>
      <c r="E597" s="78"/>
      <c r="F597" s="78"/>
      <c r="G597" s="78"/>
      <c r="H597" s="79"/>
      <c r="I597" s="77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ht="10.5" customHeight="1">
      <c r="A598" s="76"/>
      <c r="B598" s="76"/>
      <c r="C598" s="76"/>
      <c r="D598" s="77"/>
      <c r="E598" s="78"/>
      <c r="F598" s="78"/>
      <c r="G598" s="78"/>
      <c r="H598" s="79"/>
      <c r="I598" s="77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ht="10.5" customHeight="1">
      <c r="A599" s="76"/>
      <c r="B599" s="76"/>
      <c r="C599" s="76"/>
      <c r="D599" s="77"/>
      <c r="E599" s="78"/>
      <c r="F599" s="78"/>
      <c r="G599" s="78"/>
      <c r="H599" s="79"/>
      <c r="I599" s="77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ht="10.5" customHeight="1">
      <c r="A600" s="76"/>
      <c r="B600" s="76"/>
      <c r="C600" s="76"/>
      <c r="D600" s="77"/>
      <c r="E600" s="78"/>
      <c r="F600" s="78"/>
      <c r="G600" s="78"/>
      <c r="H600" s="79"/>
      <c r="I600" s="77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ht="10.5" customHeight="1">
      <c r="A601" s="76"/>
      <c r="B601" s="76"/>
      <c r="C601" s="76"/>
      <c r="D601" s="77"/>
      <c r="E601" s="78"/>
      <c r="F601" s="78"/>
      <c r="G601" s="78"/>
      <c r="H601" s="79"/>
      <c r="I601" s="77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ht="10.5" customHeight="1">
      <c r="A602" s="76"/>
      <c r="B602" s="76"/>
      <c r="C602" s="76"/>
      <c r="D602" s="77"/>
      <c r="E602" s="78"/>
      <c r="F602" s="78"/>
      <c r="G602" s="78"/>
      <c r="H602" s="79"/>
      <c r="I602" s="77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ht="10.5" customHeight="1">
      <c r="A603" s="76"/>
      <c r="B603" s="76"/>
      <c r="C603" s="76"/>
      <c r="D603" s="77"/>
      <c r="E603" s="78"/>
      <c r="F603" s="78"/>
      <c r="G603" s="78"/>
      <c r="H603" s="79"/>
      <c r="I603" s="77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ht="10.5" customHeight="1">
      <c r="A604" s="76"/>
      <c r="B604" s="76"/>
      <c r="C604" s="76"/>
      <c r="D604" s="77"/>
      <c r="E604" s="78"/>
      <c r="F604" s="78"/>
      <c r="G604" s="78"/>
      <c r="H604" s="79"/>
      <c r="I604" s="77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ht="10.5" customHeight="1">
      <c r="A605" s="76"/>
      <c r="B605" s="76"/>
      <c r="C605" s="76"/>
      <c r="D605" s="77"/>
      <c r="E605" s="78"/>
      <c r="F605" s="78"/>
      <c r="G605" s="78"/>
      <c r="H605" s="79"/>
      <c r="I605" s="77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ht="10.5" customHeight="1">
      <c r="A606" s="76"/>
      <c r="B606" s="76"/>
      <c r="C606" s="76"/>
      <c r="D606" s="77"/>
      <c r="E606" s="78"/>
      <c r="F606" s="78"/>
      <c r="G606" s="78"/>
      <c r="H606" s="79"/>
      <c r="I606" s="77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ht="10.5" customHeight="1">
      <c r="A607" s="76"/>
      <c r="B607" s="76"/>
      <c r="C607" s="76"/>
      <c r="D607" s="77"/>
      <c r="E607" s="78"/>
      <c r="F607" s="78"/>
      <c r="G607" s="78"/>
      <c r="H607" s="79"/>
      <c r="I607" s="77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ht="10.5" customHeight="1">
      <c r="A608" s="76"/>
      <c r="B608" s="76"/>
      <c r="C608" s="76"/>
      <c r="D608" s="77"/>
      <c r="E608" s="78"/>
      <c r="F608" s="78"/>
      <c r="G608" s="78"/>
      <c r="H608" s="79"/>
      <c r="I608" s="77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ht="10.5" customHeight="1">
      <c r="A609" s="76"/>
      <c r="B609" s="76"/>
      <c r="C609" s="76"/>
      <c r="D609" s="77"/>
      <c r="E609" s="78"/>
      <c r="F609" s="78"/>
      <c r="G609" s="78"/>
      <c r="H609" s="79"/>
      <c r="I609" s="77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ht="10.5" customHeight="1">
      <c r="A610" s="76"/>
      <c r="B610" s="76"/>
      <c r="C610" s="76"/>
      <c r="D610" s="77"/>
      <c r="E610" s="78"/>
      <c r="F610" s="78"/>
      <c r="G610" s="78"/>
      <c r="H610" s="79"/>
      <c r="I610" s="77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ht="10.5" customHeight="1">
      <c r="A611" s="76"/>
      <c r="B611" s="76"/>
      <c r="C611" s="76"/>
      <c r="D611" s="77"/>
      <c r="E611" s="78"/>
      <c r="F611" s="78"/>
      <c r="G611" s="78"/>
      <c r="H611" s="79"/>
      <c r="I611" s="77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ht="10.5" customHeight="1">
      <c r="A612" s="76"/>
      <c r="B612" s="76"/>
      <c r="C612" s="76"/>
      <c r="D612" s="77"/>
      <c r="E612" s="78"/>
      <c r="F612" s="78"/>
      <c r="G612" s="78"/>
      <c r="H612" s="79"/>
      <c r="I612" s="77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ht="10.5" customHeight="1">
      <c r="A613" s="76"/>
      <c r="B613" s="76"/>
      <c r="C613" s="76"/>
      <c r="D613" s="77"/>
      <c r="E613" s="78"/>
      <c r="F613" s="78"/>
      <c r="G613" s="78"/>
      <c r="H613" s="79"/>
      <c r="I613" s="77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ht="10.5" customHeight="1">
      <c r="A614" s="76"/>
      <c r="B614" s="76"/>
      <c r="C614" s="76"/>
      <c r="D614" s="77"/>
      <c r="E614" s="78"/>
      <c r="F614" s="78"/>
      <c r="G614" s="78"/>
      <c r="H614" s="79"/>
      <c r="I614" s="77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ht="10.5" customHeight="1">
      <c r="A615" s="76"/>
      <c r="B615" s="76"/>
      <c r="C615" s="76"/>
      <c r="D615" s="77"/>
      <c r="E615" s="78"/>
      <c r="F615" s="78"/>
      <c r="G615" s="78"/>
      <c r="H615" s="79"/>
      <c r="I615" s="77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ht="10.5" customHeight="1">
      <c r="A616" s="76"/>
      <c r="B616" s="76"/>
      <c r="C616" s="76"/>
      <c r="D616" s="77"/>
      <c r="E616" s="78"/>
      <c r="F616" s="78"/>
      <c r="G616" s="78"/>
      <c r="H616" s="79"/>
      <c r="I616" s="77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ht="10.5" customHeight="1">
      <c r="A617" s="76"/>
      <c r="B617" s="76"/>
      <c r="C617" s="76"/>
      <c r="D617" s="77"/>
      <c r="E617" s="78"/>
      <c r="F617" s="78"/>
      <c r="G617" s="78"/>
      <c r="H617" s="79"/>
      <c r="I617" s="77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ht="10.5" customHeight="1">
      <c r="A618" s="76"/>
      <c r="B618" s="76"/>
      <c r="C618" s="76"/>
      <c r="D618" s="77"/>
      <c r="E618" s="78"/>
      <c r="F618" s="78"/>
      <c r="G618" s="78"/>
      <c r="H618" s="79"/>
      <c r="I618" s="77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ht="10.5" customHeight="1">
      <c r="A619" s="76"/>
      <c r="B619" s="76"/>
      <c r="C619" s="76"/>
      <c r="D619" s="77"/>
      <c r="E619" s="78"/>
      <c r="F619" s="78"/>
      <c r="G619" s="78"/>
      <c r="H619" s="79"/>
      <c r="I619" s="77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ht="10.5" customHeight="1">
      <c r="A620" s="76"/>
      <c r="B620" s="76"/>
      <c r="C620" s="76"/>
      <c r="D620" s="77"/>
      <c r="E620" s="78"/>
      <c r="F620" s="78"/>
      <c r="G620" s="78"/>
      <c r="H620" s="79"/>
      <c r="I620" s="77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ht="10.5" customHeight="1">
      <c r="A621" s="76"/>
      <c r="B621" s="76"/>
      <c r="C621" s="76"/>
      <c r="D621" s="77"/>
      <c r="E621" s="78"/>
      <c r="F621" s="78"/>
      <c r="G621" s="78"/>
      <c r="H621" s="79"/>
      <c r="I621" s="77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ht="10.5" customHeight="1">
      <c r="A622" s="76"/>
      <c r="B622" s="76"/>
      <c r="C622" s="76"/>
      <c r="D622" s="77"/>
      <c r="E622" s="78"/>
      <c r="F622" s="78"/>
      <c r="G622" s="78"/>
      <c r="H622" s="79"/>
      <c r="I622" s="77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ht="10.5" customHeight="1">
      <c r="A623" s="76"/>
      <c r="B623" s="76"/>
      <c r="C623" s="76"/>
      <c r="D623" s="77"/>
      <c r="E623" s="78"/>
      <c r="F623" s="78"/>
      <c r="G623" s="78"/>
      <c r="H623" s="79"/>
      <c r="I623" s="77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ht="10.5" customHeight="1">
      <c r="A624" s="76"/>
      <c r="B624" s="76"/>
      <c r="C624" s="76"/>
      <c r="D624" s="77"/>
      <c r="E624" s="78"/>
      <c r="F624" s="78"/>
      <c r="G624" s="78"/>
      <c r="H624" s="79"/>
      <c r="I624" s="77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ht="10.5" customHeight="1">
      <c r="A625" s="76"/>
      <c r="B625" s="76"/>
      <c r="C625" s="76"/>
      <c r="D625" s="77"/>
      <c r="E625" s="78"/>
      <c r="F625" s="78"/>
      <c r="G625" s="78"/>
      <c r="H625" s="79"/>
      <c r="I625" s="77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ht="10.5" customHeight="1">
      <c r="A626" s="76"/>
      <c r="B626" s="76"/>
      <c r="C626" s="76"/>
      <c r="D626" s="77"/>
      <c r="E626" s="78"/>
      <c r="F626" s="78"/>
      <c r="G626" s="78"/>
      <c r="H626" s="79"/>
      <c r="I626" s="77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ht="10.5" customHeight="1">
      <c r="A627" s="76"/>
      <c r="B627" s="76"/>
      <c r="C627" s="76"/>
      <c r="D627" s="77"/>
      <c r="E627" s="78"/>
      <c r="F627" s="78"/>
      <c r="G627" s="78"/>
      <c r="H627" s="79"/>
      <c r="I627" s="77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ht="10.5" customHeight="1">
      <c r="A628" s="76"/>
      <c r="B628" s="76"/>
      <c r="C628" s="76"/>
      <c r="D628" s="77"/>
      <c r="E628" s="78"/>
      <c r="F628" s="78"/>
      <c r="G628" s="78"/>
      <c r="H628" s="79"/>
      <c r="I628" s="77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ht="10.5" customHeight="1">
      <c r="A629" s="76"/>
      <c r="B629" s="76"/>
      <c r="C629" s="76"/>
      <c r="D629" s="77"/>
      <c r="E629" s="78"/>
      <c r="F629" s="78"/>
      <c r="G629" s="78"/>
      <c r="H629" s="79"/>
      <c r="I629" s="77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ht="10.5" customHeight="1">
      <c r="A630" s="76"/>
      <c r="B630" s="76"/>
      <c r="C630" s="76"/>
      <c r="D630" s="77"/>
      <c r="E630" s="78"/>
      <c r="F630" s="78"/>
      <c r="G630" s="78"/>
      <c r="H630" s="79"/>
      <c r="I630" s="77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ht="10.5" customHeight="1">
      <c r="A631" s="76"/>
      <c r="B631" s="76"/>
      <c r="C631" s="76"/>
      <c r="D631" s="77"/>
      <c r="E631" s="78"/>
      <c r="F631" s="78"/>
      <c r="G631" s="78"/>
      <c r="H631" s="79"/>
      <c r="I631" s="77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ht="10.5" customHeight="1">
      <c r="A632" s="76"/>
      <c r="B632" s="76"/>
      <c r="C632" s="76"/>
      <c r="D632" s="77"/>
      <c r="E632" s="78"/>
      <c r="F632" s="78"/>
      <c r="G632" s="78"/>
      <c r="H632" s="79"/>
      <c r="I632" s="77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ht="10.5" customHeight="1">
      <c r="A633" s="76"/>
      <c r="B633" s="76"/>
      <c r="C633" s="76"/>
      <c r="D633" s="77"/>
      <c r="E633" s="78"/>
      <c r="F633" s="78"/>
      <c r="G633" s="78"/>
      <c r="H633" s="79"/>
      <c r="I633" s="77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ht="10.5" customHeight="1">
      <c r="A634" s="76"/>
      <c r="B634" s="76"/>
      <c r="C634" s="76"/>
      <c r="D634" s="77"/>
      <c r="E634" s="78"/>
      <c r="F634" s="78"/>
      <c r="G634" s="78"/>
      <c r="H634" s="79"/>
      <c r="I634" s="77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ht="10.5" customHeight="1">
      <c r="A635" s="76"/>
      <c r="B635" s="76"/>
      <c r="C635" s="76"/>
      <c r="D635" s="77"/>
      <c r="E635" s="78"/>
      <c r="F635" s="78"/>
      <c r="G635" s="78"/>
      <c r="H635" s="79"/>
      <c r="I635" s="77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ht="10.5" customHeight="1">
      <c r="A636" s="76"/>
      <c r="B636" s="76"/>
      <c r="C636" s="76"/>
      <c r="D636" s="77"/>
      <c r="E636" s="78"/>
      <c r="F636" s="78"/>
      <c r="G636" s="78"/>
      <c r="H636" s="79"/>
      <c r="I636" s="77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ht="10.5" customHeight="1">
      <c r="A637" s="76"/>
      <c r="B637" s="76"/>
      <c r="C637" s="76"/>
      <c r="D637" s="77"/>
      <c r="E637" s="78"/>
      <c r="F637" s="78"/>
      <c r="G637" s="78"/>
      <c r="H637" s="79"/>
      <c r="I637" s="77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ht="10.5" customHeight="1">
      <c r="A638" s="76"/>
      <c r="B638" s="76"/>
      <c r="C638" s="76"/>
      <c r="D638" s="77"/>
      <c r="E638" s="78"/>
      <c r="F638" s="78"/>
      <c r="G638" s="78"/>
      <c r="H638" s="79"/>
      <c r="I638" s="77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ht="10.5" customHeight="1">
      <c r="A639" s="76"/>
      <c r="B639" s="76"/>
      <c r="C639" s="76"/>
      <c r="D639" s="77"/>
      <c r="E639" s="78"/>
      <c r="F639" s="78"/>
      <c r="G639" s="78"/>
      <c r="H639" s="79"/>
      <c r="I639" s="77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ht="10.5" customHeight="1">
      <c r="A640" s="76"/>
      <c r="B640" s="76"/>
      <c r="C640" s="76"/>
      <c r="D640" s="77"/>
      <c r="E640" s="78"/>
      <c r="F640" s="78"/>
      <c r="G640" s="78"/>
      <c r="H640" s="79"/>
      <c r="I640" s="77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ht="10.5" customHeight="1">
      <c r="A641" s="76"/>
      <c r="B641" s="76"/>
      <c r="C641" s="76"/>
      <c r="D641" s="77"/>
      <c r="E641" s="78"/>
      <c r="F641" s="78"/>
      <c r="G641" s="78"/>
      <c r="H641" s="79"/>
      <c r="I641" s="77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ht="10.5" customHeight="1">
      <c r="A642" s="76"/>
      <c r="B642" s="76"/>
      <c r="C642" s="76"/>
      <c r="D642" s="77"/>
      <c r="E642" s="78"/>
      <c r="F642" s="78"/>
      <c r="G642" s="78"/>
      <c r="H642" s="79"/>
      <c r="I642" s="77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ht="10.5" customHeight="1">
      <c r="A643" s="76"/>
      <c r="B643" s="76"/>
      <c r="C643" s="76"/>
      <c r="D643" s="77"/>
      <c r="E643" s="78"/>
      <c r="F643" s="78"/>
      <c r="G643" s="78"/>
      <c r="H643" s="79"/>
      <c r="I643" s="77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ht="10.5" customHeight="1">
      <c r="A644" s="76"/>
      <c r="B644" s="76"/>
      <c r="C644" s="76"/>
      <c r="D644" s="77"/>
      <c r="E644" s="78"/>
      <c r="F644" s="78"/>
      <c r="G644" s="78"/>
      <c r="H644" s="79"/>
      <c r="I644" s="77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ht="10.5" customHeight="1">
      <c r="A645" s="76"/>
      <c r="B645" s="76"/>
      <c r="C645" s="76"/>
      <c r="D645" s="77"/>
      <c r="E645" s="78"/>
      <c r="F645" s="78"/>
      <c r="G645" s="78"/>
      <c r="H645" s="79"/>
      <c r="I645" s="77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ht="10.5" customHeight="1">
      <c r="A646" s="76"/>
      <c r="B646" s="76"/>
      <c r="C646" s="76"/>
      <c r="D646" s="77"/>
      <c r="E646" s="78"/>
      <c r="F646" s="78"/>
      <c r="G646" s="78"/>
      <c r="H646" s="79"/>
      <c r="I646" s="77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ht="10.5" customHeight="1">
      <c r="A647" s="76"/>
      <c r="B647" s="76"/>
      <c r="C647" s="76"/>
      <c r="D647" s="77"/>
      <c r="E647" s="78"/>
      <c r="F647" s="78"/>
      <c r="G647" s="78"/>
      <c r="H647" s="79"/>
      <c r="I647" s="77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ht="10.5" customHeight="1">
      <c r="A648" s="76"/>
      <c r="B648" s="76"/>
      <c r="C648" s="76"/>
      <c r="D648" s="77"/>
      <c r="E648" s="78"/>
      <c r="F648" s="78"/>
      <c r="G648" s="78"/>
      <c r="H648" s="79"/>
      <c r="I648" s="77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ht="10.5" customHeight="1">
      <c r="A649" s="76"/>
      <c r="B649" s="76"/>
      <c r="C649" s="76"/>
      <c r="D649" s="77"/>
      <c r="E649" s="78"/>
      <c r="F649" s="78"/>
      <c r="G649" s="78"/>
      <c r="H649" s="79"/>
      <c r="I649" s="77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ht="10.5" customHeight="1">
      <c r="A650" s="76"/>
      <c r="B650" s="76"/>
      <c r="C650" s="76"/>
      <c r="D650" s="77"/>
      <c r="E650" s="78"/>
      <c r="F650" s="78"/>
      <c r="G650" s="78"/>
      <c r="H650" s="79"/>
      <c r="I650" s="77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ht="10.5" customHeight="1">
      <c r="A651" s="76"/>
      <c r="B651" s="76"/>
      <c r="C651" s="76"/>
      <c r="D651" s="77"/>
      <c r="E651" s="78"/>
      <c r="F651" s="78"/>
      <c r="G651" s="78"/>
      <c r="H651" s="79"/>
      <c r="I651" s="77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ht="10.5" customHeight="1">
      <c r="A652" s="76"/>
      <c r="B652" s="76"/>
      <c r="C652" s="76"/>
      <c r="D652" s="77"/>
      <c r="E652" s="78"/>
      <c r="F652" s="78"/>
      <c r="G652" s="78"/>
      <c r="H652" s="79"/>
      <c r="I652" s="77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ht="10.5" customHeight="1">
      <c r="A653" s="76"/>
      <c r="B653" s="76"/>
      <c r="C653" s="76"/>
      <c r="D653" s="77"/>
      <c r="E653" s="78"/>
      <c r="F653" s="78"/>
      <c r="G653" s="78"/>
      <c r="H653" s="79"/>
      <c r="I653" s="77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ht="10.5" customHeight="1">
      <c r="A654" s="76"/>
      <c r="B654" s="76"/>
      <c r="C654" s="76"/>
      <c r="D654" s="77"/>
      <c r="E654" s="78"/>
      <c r="F654" s="78"/>
      <c r="G654" s="78"/>
      <c r="H654" s="79"/>
      <c r="I654" s="77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ht="10.5" customHeight="1">
      <c r="A655" s="76"/>
      <c r="B655" s="76"/>
      <c r="C655" s="76"/>
      <c r="D655" s="77"/>
      <c r="E655" s="78"/>
      <c r="F655" s="78"/>
      <c r="G655" s="78"/>
      <c r="H655" s="79"/>
      <c r="I655" s="77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ht="10.5" customHeight="1">
      <c r="A656" s="76"/>
      <c r="B656" s="76"/>
      <c r="C656" s="76"/>
      <c r="D656" s="77"/>
      <c r="E656" s="78"/>
      <c r="F656" s="78"/>
      <c r="G656" s="78"/>
      <c r="H656" s="79"/>
      <c r="I656" s="77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ht="10.5" customHeight="1">
      <c r="A657" s="76"/>
      <c r="B657" s="76"/>
      <c r="C657" s="76"/>
      <c r="D657" s="77"/>
      <c r="E657" s="78"/>
      <c r="F657" s="78"/>
      <c r="G657" s="78"/>
      <c r="H657" s="79"/>
      <c r="I657" s="77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ht="10.5" customHeight="1">
      <c r="A658" s="76"/>
      <c r="B658" s="76"/>
      <c r="C658" s="76"/>
      <c r="D658" s="77"/>
      <c r="E658" s="78"/>
      <c r="F658" s="78"/>
      <c r="G658" s="78"/>
      <c r="H658" s="79"/>
      <c r="I658" s="77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ht="10.5" customHeight="1">
      <c r="A659" s="76"/>
      <c r="B659" s="76"/>
      <c r="C659" s="76"/>
      <c r="D659" s="77"/>
      <c r="E659" s="78"/>
      <c r="F659" s="78"/>
      <c r="G659" s="78"/>
      <c r="H659" s="79"/>
      <c r="I659" s="77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ht="10.5" customHeight="1">
      <c r="A660" s="76"/>
      <c r="B660" s="76"/>
      <c r="C660" s="76"/>
      <c r="D660" s="77"/>
      <c r="E660" s="78"/>
      <c r="F660" s="78"/>
      <c r="G660" s="78"/>
      <c r="H660" s="79"/>
      <c r="I660" s="77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ht="10.5" customHeight="1">
      <c r="A661" s="76"/>
      <c r="B661" s="76"/>
      <c r="C661" s="76"/>
      <c r="D661" s="77"/>
      <c r="E661" s="78"/>
      <c r="F661" s="78"/>
      <c r="G661" s="78"/>
      <c r="H661" s="79"/>
      <c r="I661" s="77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ht="10.5" customHeight="1">
      <c r="A662" s="76"/>
      <c r="B662" s="76"/>
      <c r="C662" s="76"/>
      <c r="D662" s="77"/>
      <c r="E662" s="78"/>
      <c r="F662" s="78"/>
      <c r="G662" s="78"/>
      <c r="H662" s="79"/>
      <c r="I662" s="77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ht="10.5" customHeight="1">
      <c r="A663" s="76"/>
      <c r="B663" s="76"/>
      <c r="C663" s="76"/>
      <c r="D663" s="77"/>
      <c r="E663" s="78"/>
      <c r="F663" s="78"/>
      <c r="G663" s="78"/>
      <c r="H663" s="79"/>
      <c r="I663" s="77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ht="10.5" customHeight="1">
      <c r="A664" s="76"/>
      <c r="B664" s="76"/>
      <c r="C664" s="76"/>
      <c r="D664" s="77"/>
      <c r="E664" s="78"/>
      <c r="F664" s="78"/>
      <c r="G664" s="78"/>
      <c r="H664" s="79"/>
      <c r="I664" s="77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ht="10.5" customHeight="1">
      <c r="A665" s="76"/>
      <c r="B665" s="76"/>
      <c r="C665" s="76"/>
      <c r="D665" s="77"/>
      <c r="E665" s="78"/>
      <c r="F665" s="78"/>
      <c r="G665" s="78"/>
      <c r="H665" s="79"/>
      <c r="I665" s="77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ht="10.5" customHeight="1">
      <c r="A666" s="76"/>
      <c r="B666" s="76"/>
      <c r="C666" s="76"/>
      <c r="D666" s="77"/>
      <c r="E666" s="78"/>
      <c r="F666" s="78"/>
      <c r="G666" s="78"/>
      <c r="H666" s="79"/>
      <c r="I666" s="77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ht="10.5" customHeight="1">
      <c r="A667" s="76"/>
      <c r="B667" s="76"/>
      <c r="C667" s="76"/>
      <c r="D667" s="77"/>
      <c r="E667" s="78"/>
      <c r="F667" s="78"/>
      <c r="G667" s="78"/>
      <c r="H667" s="79"/>
      <c r="I667" s="77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ht="10.5" customHeight="1">
      <c r="A668" s="76"/>
      <c r="B668" s="76"/>
      <c r="C668" s="76"/>
      <c r="D668" s="77"/>
      <c r="E668" s="78"/>
      <c r="F668" s="78"/>
      <c r="G668" s="78"/>
      <c r="H668" s="79"/>
      <c r="I668" s="77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ht="10.5" customHeight="1">
      <c r="A669" s="76"/>
      <c r="B669" s="76"/>
      <c r="C669" s="76"/>
      <c r="D669" s="77"/>
      <c r="E669" s="78"/>
      <c r="F669" s="78"/>
      <c r="G669" s="78"/>
      <c r="H669" s="79"/>
      <c r="I669" s="77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ht="10.5" customHeight="1">
      <c r="A670" s="76"/>
      <c r="B670" s="76"/>
      <c r="C670" s="76"/>
      <c r="D670" s="77"/>
      <c r="E670" s="78"/>
      <c r="F670" s="78"/>
      <c r="G670" s="78"/>
      <c r="H670" s="79"/>
      <c r="I670" s="77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ht="10.5" customHeight="1">
      <c r="A671" s="76"/>
      <c r="B671" s="76"/>
      <c r="C671" s="76"/>
      <c r="D671" s="77"/>
      <c r="E671" s="78"/>
      <c r="F671" s="78"/>
      <c r="G671" s="78"/>
      <c r="H671" s="79"/>
      <c r="I671" s="77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ht="10.5" customHeight="1">
      <c r="A672" s="76"/>
      <c r="B672" s="76"/>
      <c r="C672" s="76"/>
      <c r="D672" s="77"/>
      <c r="E672" s="78"/>
      <c r="F672" s="78"/>
      <c r="G672" s="78"/>
      <c r="H672" s="79"/>
      <c r="I672" s="77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ht="10.5" customHeight="1">
      <c r="A673" s="76"/>
      <c r="B673" s="76"/>
      <c r="C673" s="76"/>
      <c r="D673" s="77"/>
      <c r="E673" s="78"/>
      <c r="F673" s="78"/>
      <c r="G673" s="78"/>
      <c r="H673" s="79"/>
      <c r="I673" s="77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ht="10.5" customHeight="1">
      <c r="A674" s="76"/>
      <c r="B674" s="76"/>
      <c r="C674" s="76"/>
      <c r="D674" s="77"/>
      <c r="E674" s="78"/>
      <c r="F674" s="78"/>
      <c r="G674" s="78"/>
      <c r="H674" s="79"/>
      <c r="I674" s="77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ht="10.5" customHeight="1">
      <c r="A675" s="76"/>
      <c r="B675" s="76"/>
      <c r="C675" s="76"/>
      <c r="D675" s="77"/>
      <c r="E675" s="78"/>
      <c r="F675" s="78"/>
      <c r="G675" s="78"/>
      <c r="H675" s="79"/>
      <c r="I675" s="77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ht="10.5" customHeight="1">
      <c r="A676" s="76"/>
      <c r="B676" s="76"/>
      <c r="C676" s="76"/>
      <c r="D676" s="77"/>
      <c r="E676" s="78"/>
      <c r="F676" s="78"/>
      <c r="G676" s="78"/>
      <c r="H676" s="79"/>
      <c r="I676" s="77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ht="10.5" customHeight="1">
      <c r="A677" s="76"/>
      <c r="B677" s="76"/>
      <c r="C677" s="76"/>
      <c r="D677" s="77"/>
      <c r="E677" s="78"/>
      <c r="F677" s="78"/>
      <c r="G677" s="78"/>
      <c r="H677" s="79"/>
      <c r="I677" s="77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ht="10.5" customHeight="1">
      <c r="A678" s="76"/>
      <c r="B678" s="76"/>
      <c r="C678" s="76"/>
      <c r="D678" s="77"/>
      <c r="E678" s="78"/>
      <c r="F678" s="78"/>
      <c r="G678" s="78"/>
      <c r="H678" s="79"/>
      <c r="I678" s="77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ht="10.5" customHeight="1">
      <c r="A679" s="76"/>
      <c r="B679" s="76"/>
      <c r="C679" s="76"/>
      <c r="D679" s="77"/>
      <c r="E679" s="78"/>
      <c r="F679" s="78"/>
      <c r="G679" s="78"/>
      <c r="H679" s="79"/>
      <c r="I679" s="77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ht="10.5" customHeight="1">
      <c r="A680" s="76"/>
      <c r="B680" s="76"/>
      <c r="C680" s="76"/>
      <c r="D680" s="77"/>
      <c r="E680" s="78"/>
      <c r="F680" s="78"/>
      <c r="G680" s="78"/>
      <c r="H680" s="79"/>
      <c r="I680" s="77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ht="10.5" customHeight="1">
      <c r="A681" s="76"/>
      <c r="B681" s="76"/>
      <c r="C681" s="76"/>
      <c r="D681" s="77"/>
      <c r="E681" s="78"/>
      <c r="F681" s="78"/>
      <c r="G681" s="78"/>
      <c r="H681" s="79"/>
      <c r="I681" s="77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ht="10.5" customHeight="1">
      <c r="A682" s="76"/>
      <c r="B682" s="76"/>
      <c r="C682" s="76"/>
      <c r="D682" s="77"/>
      <c r="E682" s="78"/>
      <c r="F682" s="78"/>
      <c r="G682" s="78"/>
      <c r="H682" s="79"/>
      <c r="I682" s="77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ht="10.5" customHeight="1">
      <c r="A683" s="76"/>
      <c r="B683" s="76"/>
      <c r="C683" s="76"/>
      <c r="D683" s="77"/>
      <c r="E683" s="78"/>
      <c r="F683" s="78"/>
      <c r="G683" s="78"/>
      <c r="H683" s="79"/>
      <c r="I683" s="77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ht="10.5" customHeight="1">
      <c r="A684" s="76"/>
      <c r="B684" s="76"/>
      <c r="C684" s="76"/>
      <c r="D684" s="77"/>
      <c r="E684" s="78"/>
      <c r="F684" s="78"/>
      <c r="G684" s="78"/>
      <c r="H684" s="79"/>
      <c r="I684" s="77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ht="10.5" customHeight="1">
      <c r="A685" s="76"/>
      <c r="B685" s="76"/>
      <c r="C685" s="76"/>
      <c r="D685" s="77"/>
      <c r="E685" s="78"/>
      <c r="F685" s="78"/>
      <c r="G685" s="78"/>
      <c r="H685" s="79"/>
      <c r="I685" s="77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ht="10.5" customHeight="1">
      <c r="A686" s="76"/>
      <c r="B686" s="76"/>
      <c r="C686" s="76"/>
      <c r="D686" s="77"/>
      <c r="E686" s="78"/>
      <c r="F686" s="78"/>
      <c r="G686" s="78"/>
      <c r="H686" s="79"/>
      <c r="I686" s="77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ht="10.5" customHeight="1">
      <c r="A687" s="76"/>
      <c r="B687" s="76"/>
      <c r="C687" s="76"/>
      <c r="D687" s="77"/>
      <c r="E687" s="78"/>
      <c r="F687" s="78"/>
      <c r="G687" s="78"/>
      <c r="H687" s="79"/>
      <c r="I687" s="77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ht="10.5" customHeight="1">
      <c r="A688" s="76"/>
      <c r="B688" s="76"/>
      <c r="C688" s="76"/>
      <c r="D688" s="77"/>
      <c r="E688" s="78"/>
      <c r="F688" s="78"/>
      <c r="G688" s="78"/>
      <c r="H688" s="79"/>
      <c r="I688" s="77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ht="10.5" customHeight="1">
      <c r="A689" s="76"/>
      <c r="B689" s="76"/>
      <c r="C689" s="76"/>
      <c r="D689" s="77"/>
      <c r="E689" s="78"/>
      <c r="F689" s="78"/>
      <c r="G689" s="78"/>
      <c r="H689" s="79"/>
      <c r="I689" s="77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ht="10.5" customHeight="1">
      <c r="A690" s="76"/>
      <c r="B690" s="76"/>
      <c r="C690" s="76"/>
      <c r="D690" s="77"/>
      <c r="E690" s="78"/>
      <c r="F690" s="78"/>
      <c r="G690" s="78"/>
      <c r="H690" s="79"/>
      <c r="I690" s="77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ht="10.5" customHeight="1">
      <c r="A691" s="76"/>
      <c r="B691" s="76"/>
      <c r="C691" s="76"/>
      <c r="D691" s="77"/>
      <c r="E691" s="78"/>
      <c r="F691" s="78"/>
      <c r="G691" s="78"/>
      <c r="H691" s="79"/>
      <c r="I691" s="77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ht="10.5" customHeight="1">
      <c r="A692" s="76"/>
      <c r="B692" s="76"/>
      <c r="C692" s="76"/>
      <c r="D692" s="77"/>
      <c r="E692" s="78"/>
      <c r="F692" s="78"/>
      <c r="G692" s="78"/>
      <c r="H692" s="79"/>
      <c r="I692" s="77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ht="10.5" customHeight="1">
      <c r="A693" s="76"/>
      <c r="B693" s="76"/>
      <c r="C693" s="76"/>
      <c r="D693" s="77"/>
      <c r="E693" s="78"/>
      <c r="F693" s="78"/>
      <c r="G693" s="78"/>
      <c r="H693" s="79"/>
      <c r="I693" s="77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ht="10.5" customHeight="1">
      <c r="A694" s="76"/>
      <c r="B694" s="76"/>
      <c r="C694" s="76"/>
      <c r="D694" s="77"/>
      <c r="E694" s="78"/>
      <c r="F694" s="78"/>
      <c r="G694" s="78"/>
      <c r="H694" s="79"/>
      <c r="I694" s="77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ht="10.5" customHeight="1">
      <c r="A695" s="76"/>
      <c r="B695" s="76"/>
      <c r="C695" s="76"/>
      <c r="D695" s="77"/>
      <c r="E695" s="78"/>
      <c r="F695" s="78"/>
      <c r="G695" s="78"/>
      <c r="H695" s="79"/>
      <c r="I695" s="77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ht="10.5" customHeight="1">
      <c r="A696" s="76"/>
      <c r="B696" s="76"/>
      <c r="C696" s="76"/>
      <c r="D696" s="77"/>
      <c r="E696" s="78"/>
      <c r="F696" s="78"/>
      <c r="G696" s="78"/>
      <c r="H696" s="79"/>
      <c r="I696" s="77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ht="10.5" customHeight="1">
      <c r="A697" s="76"/>
      <c r="B697" s="76"/>
      <c r="C697" s="76"/>
      <c r="D697" s="77"/>
      <c r="E697" s="78"/>
      <c r="F697" s="78"/>
      <c r="G697" s="78"/>
      <c r="H697" s="79"/>
      <c r="I697" s="77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ht="10.5" customHeight="1">
      <c r="A698" s="76"/>
      <c r="B698" s="76"/>
      <c r="C698" s="76"/>
      <c r="D698" s="77"/>
      <c r="E698" s="78"/>
      <c r="F698" s="78"/>
      <c r="G698" s="78"/>
      <c r="H698" s="79"/>
      <c r="I698" s="77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ht="10.5" customHeight="1">
      <c r="A699" s="76"/>
      <c r="B699" s="76"/>
      <c r="C699" s="76"/>
      <c r="D699" s="77"/>
      <c r="E699" s="78"/>
      <c r="F699" s="78"/>
      <c r="G699" s="78"/>
      <c r="H699" s="79"/>
      <c r="I699" s="77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ht="10.5" customHeight="1">
      <c r="A700" s="76"/>
      <c r="B700" s="76"/>
      <c r="C700" s="76"/>
      <c r="D700" s="77"/>
      <c r="E700" s="78"/>
      <c r="F700" s="78"/>
      <c r="G700" s="78"/>
      <c r="H700" s="79"/>
      <c r="I700" s="77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ht="10.5" customHeight="1">
      <c r="A701" s="76"/>
      <c r="B701" s="76"/>
      <c r="C701" s="76"/>
      <c r="D701" s="77"/>
      <c r="E701" s="78"/>
      <c r="F701" s="78"/>
      <c r="G701" s="78"/>
      <c r="H701" s="79"/>
      <c r="I701" s="77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ht="10.5" customHeight="1">
      <c r="A702" s="76"/>
      <c r="B702" s="76"/>
      <c r="C702" s="76"/>
      <c r="D702" s="77"/>
      <c r="E702" s="78"/>
      <c r="F702" s="78"/>
      <c r="G702" s="78"/>
      <c r="H702" s="79"/>
      <c r="I702" s="77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ht="10.5" customHeight="1">
      <c r="A703" s="76"/>
      <c r="B703" s="76"/>
      <c r="C703" s="76"/>
      <c r="D703" s="77"/>
      <c r="E703" s="78"/>
      <c r="F703" s="78"/>
      <c r="G703" s="78"/>
      <c r="H703" s="79"/>
      <c r="I703" s="77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ht="10.5" customHeight="1">
      <c r="A704" s="76"/>
      <c r="B704" s="76"/>
      <c r="C704" s="76"/>
      <c r="D704" s="77"/>
      <c r="E704" s="78"/>
      <c r="F704" s="78"/>
      <c r="G704" s="78"/>
      <c r="H704" s="79"/>
      <c r="I704" s="77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ht="10.5" customHeight="1">
      <c r="A705" s="76"/>
      <c r="B705" s="76"/>
      <c r="C705" s="76"/>
      <c r="D705" s="77"/>
      <c r="E705" s="78"/>
      <c r="F705" s="78"/>
      <c r="G705" s="78"/>
      <c r="H705" s="79"/>
      <c r="I705" s="77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ht="10.5" customHeight="1">
      <c r="A706" s="76"/>
      <c r="B706" s="76"/>
      <c r="C706" s="76"/>
      <c r="D706" s="77"/>
      <c r="E706" s="78"/>
      <c r="F706" s="78"/>
      <c r="G706" s="78"/>
      <c r="H706" s="79"/>
      <c r="I706" s="77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ht="10.5" customHeight="1">
      <c r="A707" s="76"/>
      <c r="B707" s="76"/>
      <c r="C707" s="76"/>
      <c r="D707" s="77"/>
      <c r="E707" s="78"/>
      <c r="F707" s="78"/>
      <c r="G707" s="78"/>
      <c r="H707" s="79"/>
      <c r="I707" s="77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ht="10.5" customHeight="1">
      <c r="A708" s="76"/>
      <c r="B708" s="76"/>
      <c r="C708" s="76"/>
      <c r="D708" s="77"/>
      <c r="E708" s="78"/>
      <c r="F708" s="78"/>
      <c r="G708" s="78"/>
      <c r="H708" s="79"/>
      <c r="I708" s="77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ht="10.5" customHeight="1">
      <c r="A709" s="76"/>
      <c r="B709" s="76"/>
      <c r="C709" s="76"/>
      <c r="D709" s="77"/>
      <c r="E709" s="78"/>
      <c r="F709" s="78"/>
      <c r="G709" s="78"/>
      <c r="H709" s="79"/>
      <c r="I709" s="77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ht="10.5" customHeight="1">
      <c r="A710" s="76"/>
      <c r="B710" s="76"/>
      <c r="C710" s="76"/>
      <c r="D710" s="77"/>
      <c r="E710" s="78"/>
      <c r="F710" s="78"/>
      <c r="G710" s="78"/>
      <c r="H710" s="79"/>
      <c r="I710" s="77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ht="10.5" customHeight="1">
      <c r="A711" s="76"/>
      <c r="B711" s="76"/>
      <c r="C711" s="76"/>
      <c r="D711" s="77"/>
      <c r="E711" s="78"/>
      <c r="F711" s="78"/>
      <c r="G711" s="78"/>
      <c r="H711" s="79"/>
      <c r="I711" s="77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ht="10.5" customHeight="1">
      <c r="A712" s="76"/>
      <c r="B712" s="76"/>
      <c r="C712" s="76"/>
      <c r="D712" s="77"/>
      <c r="E712" s="78"/>
      <c r="F712" s="78"/>
      <c r="G712" s="78"/>
      <c r="H712" s="79"/>
      <c r="I712" s="77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ht="10.5" customHeight="1">
      <c r="A713" s="76"/>
      <c r="B713" s="76"/>
      <c r="C713" s="76"/>
      <c r="D713" s="77"/>
      <c r="E713" s="78"/>
      <c r="F713" s="78"/>
      <c r="G713" s="78"/>
      <c r="H713" s="79"/>
      <c r="I713" s="77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ht="10.5" customHeight="1">
      <c r="A714" s="76"/>
      <c r="B714" s="76"/>
      <c r="C714" s="76"/>
      <c r="D714" s="77"/>
      <c r="E714" s="78"/>
      <c r="F714" s="78"/>
      <c r="G714" s="78"/>
      <c r="H714" s="79"/>
      <c r="I714" s="77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ht="10.5" customHeight="1">
      <c r="A715" s="76"/>
      <c r="B715" s="76"/>
      <c r="C715" s="76"/>
      <c r="D715" s="77"/>
      <c r="E715" s="78"/>
      <c r="F715" s="78"/>
      <c r="G715" s="78"/>
      <c r="H715" s="79"/>
      <c r="I715" s="77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ht="10.5" customHeight="1">
      <c r="A716" s="76"/>
      <c r="B716" s="76"/>
      <c r="C716" s="76"/>
      <c r="D716" s="77"/>
      <c r="E716" s="78"/>
      <c r="F716" s="78"/>
      <c r="G716" s="78"/>
      <c r="H716" s="79"/>
      <c r="I716" s="77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ht="10.5" customHeight="1">
      <c r="A717" s="76"/>
      <c r="B717" s="76"/>
      <c r="C717" s="76"/>
      <c r="D717" s="77"/>
      <c r="E717" s="78"/>
      <c r="F717" s="78"/>
      <c r="G717" s="78"/>
      <c r="H717" s="79"/>
      <c r="I717" s="77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ht="10.5" customHeight="1">
      <c r="A718" s="76"/>
      <c r="B718" s="76"/>
      <c r="C718" s="76"/>
      <c r="D718" s="77"/>
      <c r="E718" s="78"/>
      <c r="F718" s="78"/>
      <c r="G718" s="78"/>
      <c r="H718" s="79"/>
      <c r="I718" s="77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ht="10.5" customHeight="1">
      <c r="A719" s="76"/>
      <c r="B719" s="76"/>
      <c r="C719" s="76"/>
      <c r="D719" s="77"/>
      <c r="E719" s="78"/>
      <c r="F719" s="78"/>
      <c r="G719" s="78"/>
      <c r="H719" s="79"/>
      <c r="I719" s="77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ht="10.5" customHeight="1">
      <c r="A720" s="76"/>
      <c r="B720" s="76"/>
      <c r="C720" s="76"/>
      <c r="D720" s="77"/>
      <c r="E720" s="78"/>
      <c r="F720" s="78"/>
      <c r="G720" s="78"/>
      <c r="H720" s="79"/>
      <c r="I720" s="77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ht="10.5" customHeight="1">
      <c r="A721" s="76"/>
      <c r="B721" s="76"/>
      <c r="C721" s="76"/>
      <c r="D721" s="77"/>
      <c r="E721" s="78"/>
      <c r="F721" s="78"/>
      <c r="G721" s="78"/>
      <c r="H721" s="79"/>
      <c r="I721" s="77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ht="10.5" customHeight="1">
      <c r="A722" s="76"/>
      <c r="B722" s="76"/>
      <c r="C722" s="76"/>
      <c r="D722" s="77"/>
      <c r="E722" s="78"/>
      <c r="F722" s="78"/>
      <c r="G722" s="78"/>
      <c r="H722" s="79"/>
      <c r="I722" s="77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ht="10.5" customHeight="1">
      <c r="A723" s="76"/>
      <c r="B723" s="76"/>
      <c r="C723" s="76"/>
      <c r="D723" s="77"/>
      <c r="E723" s="78"/>
      <c r="F723" s="78"/>
      <c r="G723" s="78"/>
      <c r="H723" s="79"/>
      <c r="I723" s="77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ht="10.5" customHeight="1">
      <c r="A724" s="76"/>
      <c r="B724" s="76"/>
      <c r="C724" s="76"/>
      <c r="D724" s="77"/>
      <c r="E724" s="78"/>
      <c r="F724" s="78"/>
      <c r="G724" s="78"/>
      <c r="H724" s="79"/>
      <c r="I724" s="77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ht="10.5" customHeight="1">
      <c r="A725" s="76"/>
      <c r="B725" s="76"/>
      <c r="C725" s="76"/>
      <c r="D725" s="77"/>
      <c r="E725" s="78"/>
      <c r="F725" s="78"/>
      <c r="G725" s="78"/>
      <c r="H725" s="79"/>
      <c r="I725" s="77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ht="10.5" customHeight="1">
      <c r="A726" s="76"/>
      <c r="B726" s="76"/>
      <c r="C726" s="76"/>
      <c r="D726" s="77"/>
      <c r="E726" s="78"/>
      <c r="F726" s="78"/>
      <c r="G726" s="78"/>
      <c r="H726" s="79"/>
      <c r="I726" s="77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ht="10.5" customHeight="1">
      <c r="A727" s="76"/>
      <c r="B727" s="76"/>
      <c r="C727" s="76"/>
      <c r="D727" s="77"/>
      <c r="E727" s="78"/>
      <c r="F727" s="78"/>
      <c r="G727" s="78"/>
      <c r="H727" s="79"/>
      <c r="I727" s="77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ht="10.5" customHeight="1">
      <c r="A728" s="76"/>
      <c r="B728" s="76"/>
      <c r="C728" s="76"/>
      <c r="D728" s="77"/>
      <c r="E728" s="78"/>
      <c r="F728" s="78"/>
      <c r="G728" s="78"/>
      <c r="H728" s="79"/>
      <c r="I728" s="77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ht="10.5" customHeight="1">
      <c r="A729" s="76"/>
      <c r="B729" s="76"/>
      <c r="C729" s="76"/>
      <c r="D729" s="77"/>
      <c r="E729" s="78"/>
      <c r="F729" s="78"/>
      <c r="G729" s="78"/>
      <c r="H729" s="79"/>
      <c r="I729" s="77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ht="10.5" customHeight="1">
      <c r="A730" s="76"/>
      <c r="B730" s="76"/>
      <c r="C730" s="76"/>
      <c r="D730" s="77"/>
      <c r="E730" s="78"/>
      <c r="F730" s="78"/>
      <c r="G730" s="78"/>
      <c r="H730" s="79"/>
      <c r="I730" s="77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ht="10.5" customHeight="1">
      <c r="A731" s="76"/>
      <c r="B731" s="76"/>
      <c r="C731" s="76"/>
      <c r="D731" s="77"/>
      <c r="E731" s="78"/>
      <c r="F731" s="78"/>
      <c r="G731" s="78"/>
      <c r="H731" s="79"/>
      <c r="I731" s="77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ht="10.5" customHeight="1">
      <c r="A732" s="76"/>
      <c r="B732" s="76"/>
      <c r="C732" s="76"/>
      <c r="D732" s="77"/>
      <c r="E732" s="78"/>
      <c r="F732" s="78"/>
      <c r="G732" s="78"/>
      <c r="H732" s="79"/>
      <c r="I732" s="77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ht="10.5" customHeight="1">
      <c r="A733" s="76"/>
      <c r="B733" s="76"/>
      <c r="C733" s="76"/>
      <c r="D733" s="77"/>
      <c r="E733" s="78"/>
      <c r="F733" s="78"/>
      <c r="G733" s="78"/>
      <c r="H733" s="79"/>
      <c r="I733" s="77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ht="10.5" customHeight="1">
      <c r="A734" s="76"/>
      <c r="B734" s="76"/>
      <c r="C734" s="76"/>
      <c r="D734" s="77"/>
      <c r="E734" s="78"/>
      <c r="F734" s="78"/>
      <c r="G734" s="78"/>
      <c r="H734" s="79"/>
      <c r="I734" s="77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ht="10.5" customHeight="1">
      <c r="A735" s="76"/>
      <c r="B735" s="76"/>
      <c r="C735" s="76"/>
      <c r="D735" s="77"/>
      <c r="E735" s="78"/>
      <c r="F735" s="78"/>
      <c r="G735" s="78"/>
      <c r="H735" s="79"/>
      <c r="I735" s="77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ht="10.5" customHeight="1">
      <c r="A736" s="76"/>
      <c r="B736" s="76"/>
      <c r="C736" s="76"/>
      <c r="D736" s="77"/>
      <c r="E736" s="78"/>
      <c r="F736" s="78"/>
      <c r="G736" s="78"/>
      <c r="H736" s="79"/>
      <c r="I736" s="77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ht="10.5" customHeight="1">
      <c r="A737" s="76"/>
      <c r="B737" s="76"/>
      <c r="C737" s="76"/>
      <c r="D737" s="77"/>
      <c r="E737" s="78"/>
      <c r="F737" s="78"/>
      <c r="G737" s="78"/>
      <c r="H737" s="79"/>
      <c r="I737" s="77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ht="10.5" customHeight="1">
      <c r="A738" s="76"/>
      <c r="B738" s="76"/>
      <c r="C738" s="76"/>
      <c r="D738" s="77"/>
      <c r="E738" s="78"/>
      <c r="F738" s="78"/>
      <c r="G738" s="78"/>
      <c r="H738" s="79"/>
      <c r="I738" s="77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ht="10.5" customHeight="1">
      <c r="A739" s="76"/>
      <c r="B739" s="76"/>
      <c r="C739" s="76"/>
      <c r="D739" s="77"/>
      <c r="E739" s="78"/>
      <c r="F739" s="78"/>
      <c r="G739" s="78"/>
      <c r="H739" s="79"/>
      <c r="I739" s="77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ht="10.5" customHeight="1">
      <c r="A740" s="76"/>
      <c r="B740" s="76"/>
      <c r="C740" s="76"/>
      <c r="D740" s="77"/>
      <c r="E740" s="78"/>
      <c r="F740" s="78"/>
      <c r="G740" s="78"/>
      <c r="H740" s="79"/>
      <c r="I740" s="77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ht="10.5" customHeight="1">
      <c r="A741" s="76"/>
      <c r="B741" s="76"/>
      <c r="C741" s="76"/>
      <c r="D741" s="77"/>
      <c r="E741" s="78"/>
      <c r="F741" s="78"/>
      <c r="G741" s="78"/>
      <c r="H741" s="79"/>
      <c r="I741" s="77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ht="10.5" customHeight="1">
      <c r="A742" s="76"/>
      <c r="B742" s="76"/>
      <c r="C742" s="76"/>
      <c r="D742" s="77"/>
      <c r="E742" s="78"/>
      <c r="F742" s="78"/>
      <c r="G742" s="78"/>
      <c r="H742" s="79"/>
      <c r="I742" s="77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ht="10.5" customHeight="1">
      <c r="A743" s="76"/>
      <c r="B743" s="76"/>
      <c r="C743" s="76"/>
      <c r="D743" s="77"/>
      <c r="E743" s="78"/>
      <c r="F743" s="78"/>
      <c r="G743" s="78"/>
      <c r="H743" s="79"/>
      <c r="I743" s="77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ht="10.5" customHeight="1">
      <c r="A744" s="76"/>
      <c r="B744" s="76"/>
      <c r="C744" s="76"/>
      <c r="D744" s="77"/>
      <c r="E744" s="78"/>
      <c r="F744" s="78"/>
      <c r="G744" s="78"/>
      <c r="H744" s="79"/>
      <c r="I744" s="77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ht="10.5" customHeight="1">
      <c r="A745" s="76"/>
      <c r="B745" s="76"/>
      <c r="C745" s="76"/>
      <c r="D745" s="77"/>
      <c r="E745" s="78"/>
      <c r="F745" s="78"/>
      <c r="G745" s="78"/>
      <c r="H745" s="79"/>
      <c r="I745" s="77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ht="10.5" customHeight="1">
      <c r="A746" s="76"/>
      <c r="B746" s="76"/>
      <c r="C746" s="76"/>
      <c r="D746" s="77"/>
      <c r="E746" s="78"/>
      <c r="F746" s="78"/>
      <c r="G746" s="78"/>
      <c r="H746" s="79"/>
      <c r="I746" s="77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ht="10.5" customHeight="1">
      <c r="A747" s="76"/>
      <c r="B747" s="76"/>
      <c r="C747" s="76"/>
      <c r="D747" s="77"/>
      <c r="E747" s="78"/>
      <c r="F747" s="78"/>
      <c r="G747" s="78"/>
      <c r="H747" s="79"/>
      <c r="I747" s="77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ht="10.5" customHeight="1">
      <c r="A748" s="76"/>
      <c r="B748" s="76"/>
      <c r="C748" s="76"/>
      <c r="D748" s="77"/>
      <c r="E748" s="78"/>
      <c r="F748" s="78"/>
      <c r="G748" s="78"/>
      <c r="H748" s="79"/>
      <c r="I748" s="77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ht="10.5" customHeight="1">
      <c r="A749" s="76"/>
      <c r="B749" s="76"/>
      <c r="C749" s="76"/>
      <c r="D749" s="77"/>
      <c r="E749" s="78"/>
      <c r="F749" s="78"/>
      <c r="G749" s="78"/>
      <c r="H749" s="79"/>
      <c r="I749" s="77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ht="10.5" customHeight="1">
      <c r="A750" s="76"/>
      <c r="B750" s="76"/>
      <c r="C750" s="76"/>
      <c r="D750" s="77"/>
      <c r="E750" s="78"/>
      <c r="F750" s="78"/>
      <c r="G750" s="78"/>
      <c r="H750" s="79"/>
      <c r="I750" s="77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ht="10.5" customHeight="1">
      <c r="A751" s="76"/>
      <c r="B751" s="76"/>
      <c r="C751" s="76"/>
      <c r="D751" s="77"/>
      <c r="E751" s="78"/>
      <c r="F751" s="78"/>
      <c r="G751" s="78"/>
      <c r="H751" s="79"/>
      <c r="I751" s="77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ht="10.5" customHeight="1">
      <c r="A752" s="76"/>
      <c r="B752" s="76"/>
      <c r="C752" s="76"/>
      <c r="D752" s="77"/>
      <c r="E752" s="78"/>
      <c r="F752" s="78"/>
      <c r="G752" s="78"/>
      <c r="H752" s="79"/>
      <c r="I752" s="77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ht="10.5" customHeight="1">
      <c r="A753" s="76"/>
      <c r="B753" s="76"/>
      <c r="C753" s="76"/>
      <c r="D753" s="77"/>
      <c r="E753" s="78"/>
      <c r="F753" s="78"/>
      <c r="G753" s="78"/>
      <c r="H753" s="79"/>
      <c r="I753" s="77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ht="10.5" customHeight="1">
      <c r="A754" s="76"/>
      <c r="B754" s="76"/>
      <c r="C754" s="76"/>
      <c r="D754" s="77"/>
      <c r="E754" s="78"/>
      <c r="F754" s="78"/>
      <c r="G754" s="78"/>
      <c r="H754" s="79"/>
      <c r="I754" s="77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ht="10.5" customHeight="1">
      <c r="A755" s="76"/>
      <c r="B755" s="76"/>
      <c r="C755" s="76"/>
      <c r="D755" s="77"/>
      <c r="E755" s="78"/>
      <c r="F755" s="78"/>
      <c r="G755" s="78"/>
      <c r="H755" s="79"/>
      <c r="I755" s="77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ht="10.5" customHeight="1">
      <c r="A756" s="76"/>
      <c r="B756" s="76"/>
      <c r="C756" s="76"/>
      <c r="D756" s="77"/>
      <c r="E756" s="78"/>
      <c r="F756" s="78"/>
      <c r="G756" s="78"/>
      <c r="H756" s="79"/>
      <c r="I756" s="77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ht="10.5" customHeight="1">
      <c r="A757" s="76"/>
      <c r="B757" s="76"/>
      <c r="C757" s="76"/>
      <c r="D757" s="77"/>
      <c r="E757" s="78"/>
      <c r="F757" s="78"/>
      <c r="G757" s="78"/>
      <c r="H757" s="79"/>
      <c r="I757" s="77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ht="10.5" customHeight="1">
      <c r="A758" s="76"/>
      <c r="B758" s="76"/>
      <c r="C758" s="76"/>
      <c r="D758" s="77"/>
      <c r="E758" s="78"/>
      <c r="F758" s="78"/>
      <c r="G758" s="78"/>
      <c r="H758" s="79"/>
      <c r="I758" s="77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ht="10.5" customHeight="1">
      <c r="A759" s="76"/>
      <c r="B759" s="76"/>
      <c r="C759" s="76"/>
      <c r="D759" s="77"/>
      <c r="E759" s="78"/>
      <c r="F759" s="78"/>
      <c r="G759" s="78"/>
      <c r="H759" s="79"/>
      <c r="I759" s="77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ht="10.5" customHeight="1">
      <c r="A760" s="76"/>
      <c r="B760" s="76"/>
      <c r="C760" s="76"/>
      <c r="D760" s="77"/>
      <c r="E760" s="78"/>
      <c r="F760" s="78"/>
      <c r="G760" s="78"/>
      <c r="H760" s="79"/>
      <c r="I760" s="77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ht="10.5" customHeight="1">
      <c r="A761" s="76"/>
      <c r="B761" s="76"/>
      <c r="C761" s="76"/>
      <c r="D761" s="77"/>
      <c r="E761" s="78"/>
      <c r="F761" s="78"/>
      <c r="G761" s="78"/>
      <c r="H761" s="79"/>
      <c r="I761" s="77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ht="10.5" customHeight="1">
      <c r="A762" s="76"/>
      <c r="B762" s="76"/>
      <c r="C762" s="76"/>
      <c r="D762" s="77"/>
      <c r="E762" s="78"/>
      <c r="F762" s="78"/>
      <c r="G762" s="78"/>
      <c r="H762" s="79"/>
      <c r="I762" s="77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ht="10.5" customHeight="1">
      <c r="A763" s="76"/>
      <c r="B763" s="76"/>
      <c r="C763" s="76"/>
      <c r="D763" s="77"/>
      <c r="E763" s="78"/>
      <c r="F763" s="78"/>
      <c r="G763" s="78"/>
      <c r="H763" s="79"/>
      <c r="I763" s="77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ht="10.5" customHeight="1">
      <c r="A764" s="76"/>
      <c r="B764" s="76"/>
      <c r="C764" s="76"/>
      <c r="D764" s="77"/>
      <c r="E764" s="78"/>
      <c r="F764" s="78"/>
      <c r="G764" s="78"/>
      <c r="H764" s="79"/>
      <c r="I764" s="77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ht="10.5" customHeight="1">
      <c r="A765" s="76"/>
      <c r="B765" s="76"/>
      <c r="C765" s="76"/>
      <c r="D765" s="77"/>
      <c r="E765" s="78"/>
      <c r="F765" s="78"/>
      <c r="G765" s="78"/>
      <c r="H765" s="79"/>
      <c r="I765" s="77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ht="10.5" customHeight="1">
      <c r="A766" s="76"/>
      <c r="B766" s="76"/>
      <c r="C766" s="76"/>
      <c r="D766" s="77"/>
      <c r="E766" s="78"/>
      <c r="F766" s="78"/>
      <c r="G766" s="78"/>
      <c r="H766" s="79"/>
      <c r="I766" s="77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ht="10.5" customHeight="1">
      <c r="A767" s="76"/>
      <c r="B767" s="76"/>
      <c r="C767" s="76"/>
      <c r="D767" s="77"/>
      <c r="E767" s="78"/>
      <c r="F767" s="78"/>
      <c r="G767" s="78"/>
      <c r="H767" s="79"/>
      <c r="I767" s="77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ht="10.5" customHeight="1">
      <c r="A768" s="76"/>
      <c r="B768" s="76"/>
      <c r="C768" s="76"/>
      <c r="D768" s="77"/>
      <c r="E768" s="78"/>
      <c r="F768" s="78"/>
      <c r="G768" s="78"/>
      <c r="H768" s="79"/>
      <c r="I768" s="77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ht="10.5" customHeight="1">
      <c r="A769" s="76"/>
      <c r="B769" s="76"/>
      <c r="C769" s="76"/>
      <c r="D769" s="77"/>
      <c r="E769" s="78"/>
      <c r="F769" s="78"/>
      <c r="G769" s="78"/>
      <c r="H769" s="79"/>
      <c r="I769" s="77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ht="10.5" customHeight="1">
      <c r="A770" s="76"/>
      <c r="B770" s="76"/>
      <c r="C770" s="76"/>
      <c r="D770" s="77"/>
      <c r="E770" s="78"/>
      <c r="F770" s="78"/>
      <c r="G770" s="78"/>
      <c r="H770" s="79"/>
      <c r="I770" s="77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ht="10.5" customHeight="1">
      <c r="A771" s="76"/>
      <c r="B771" s="76"/>
      <c r="C771" s="76"/>
      <c r="D771" s="77"/>
      <c r="E771" s="78"/>
      <c r="F771" s="78"/>
      <c r="G771" s="78"/>
      <c r="H771" s="79"/>
      <c r="I771" s="77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ht="10.5" customHeight="1">
      <c r="A772" s="76"/>
      <c r="B772" s="76"/>
      <c r="C772" s="76"/>
      <c r="D772" s="77"/>
      <c r="E772" s="78"/>
      <c r="F772" s="78"/>
      <c r="G772" s="78"/>
      <c r="H772" s="79"/>
      <c r="I772" s="77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ht="10.5" customHeight="1">
      <c r="A773" s="76"/>
      <c r="B773" s="76"/>
      <c r="C773" s="76"/>
      <c r="D773" s="77"/>
      <c r="E773" s="78"/>
      <c r="F773" s="78"/>
      <c r="G773" s="78"/>
      <c r="H773" s="79"/>
      <c r="I773" s="77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ht="10.5" customHeight="1">
      <c r="A774" s="76"/>
      <c r="B774" s="76"/>
      <c r="C774" s="76"/>
      <c r="D774" s="77"/>
      <c r="E774" s="78"/>
      <c r="F774" s="78"/>
      <c r="G774" s="78"/>
      <c r="H774" s="79"/>
      <c r="I774" s="77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ht="10.5" customHeight="1">
      <c r="A775" s="76"/>
      <c r="B775" s="76"/>
      <c r="C775" s="76"/>
      <c r="D775" s="77"/>
      <c r="E775" s="78"/>
      <c r="F775" s="78"/>
      <c r="G775" s="78"/>
      <c r="H775" s="79"/>
      <c r="I775" s="77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ht="10.5" customHeight="1">
      <c r="A776" s="76"/>
      <c r="B776" s="76"/>
      <c r="C776" s="76"/>
      <c r="D776" s="77"/>
      <c r="E776" s="78"/>
      <c r="F776" s="78"/>
      <c r="G776" s="78"/>
      <c r="H776" s="79"/>
      <c r="I776" s="77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ht="10.5" customHeight="1">
      <c r="A777" s="76"/>
      <c r="B777" s="76"/>
      <c r="C777" s="76"/>
      <c r="D777" s="77"/>
      <c r="E777" s="78"/>
      <c r="F777" s="78"/>
      <c r="G777" s="78"/>
      <c r="H777" s="79"/>
      <c r="I777" s="77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ht="10.5" customHeight="1">
      <c r="A778" s="76"/>
      <c r="B778" s="76"/>
      <c r="C778" s="76"/>
      <c r="D778" s="77"/>
      <c r="E778" s="78"/>
      <c r="F778" s="78"/>
      <c r="G778" s="78"/>
      <c r="H778" s="79"/>
      <c r="I778" s="77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ht="10.5" customHeight="1">
      <c r="A779" s="76"/>
      <c r="B779" s="76"/>
      <c r="C779" s="76"/>
      <c r="D779" s="77"/>
      <c r="E779" s="78"/>
      <c r="F779" s="78"/>
      <c r="G779" s="78"/>
      <c r="H779" s="79"/>
      <c r="I779" s="77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ht="10.5" customHeight="1">
      <c r="A780" s="76"/>
      <c r="B780" s="76"/>
      <c r="C780" s="76"/>
      <c r="D780" s="77"/>
      <c r="E780" s="78"/>
      <c r="F780" s="78"/>
      <c r="G780" s="78"/>
      <c r="H780" s="79"/>
      <c r="I780" s="77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ht="10.5" customHeight="1">
      <c r="A781" s="76"/>
      <c r="B781" s="76"/>
      <c r="C781" s="76"/>
      <c r="D781" s="77"/>
      <c r="E781" s="78"/>
      <c r="F781" s="78"/>
      <c r="G781" s="78"/>
      <c r="H781" s="79"/>
      <c r="I781" s="77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ht="10.5" customHeight="1">
      <c r="A782" s="76"/>
      <c r="B782" s="76"/>
      <c r="C782" s="76"/>
      <c r="D782" s="77"/>
      <c r="E782" s="78"/>
      <c r="F782" s="78"/>
      <c r="G782" s="78"/>
      <c r="H782" s="79"/>
      <c r="I782" s="77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ht="10.5" customHeight="1">
      <c r="A783" s="76"/>
      <c r="B783" s="76"/>
      <c r="C783" s="76"/>
      <c r="D783" s="77"/>
      <c r="E783" s="78"/>
      <c r="F783" s="78"/>
      <c r="G783" s="78"/>
      <c r="H783" s="79"/>
      <c r="I783" s="77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ht="10.5" customHeight="1">
      <c r="A784" s="76"/>
      <c r="B784" s="76"/>
      <c r="C784" s="76"/>
      <c r="D784" s="77"/>
      <c r="E784" s="78"/>
      <c r="F784" s="78"/>
      <c r="G784" s="78"/>
      <c r="H784" s="79"/>
      <c r="I784" s="77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ht="10.5" customHeight="1">
      <c r="A785" s="76"/>
      <c r="B785" s="76"/>
      <c r="C785" s="76"/>
      <c r="D785" s="77"/>
      <c r="E785" s="78"/>
      <c r="F785" s="78"/>
      <c r="G785" s="78"/>
      <c r="H785" s="79"/>
      <c r="I785" s="77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ht="10.5" customHeight="1">
      <c r="A786" s="76"/>
      <c r="B786" s="76"/>
      <c r="C786" s="76"/>
      <c r="D786" s="77"/>
      <c r="E786" s="78"/>
      <c r="F786" s="78"/>
      <c r="G786" s="78"/>
      <c r="H786" s="79"/>
      <c r="I786" s="77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ht="10.5" customHeight="1">
      <c r="A787" s="76"/>
      <c r="B787" s="76"/>
      <c r="C787" s="76"/>
      <c r="D787" s="77"/>
      <c r="E787" s="78"/>
      <c r="F787" s="78"/>
      <c r="G787" s="78"/>
      <c r="H787" s="79"/>
      <c r="I787" s="77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ht="10.5" customHeight="1">
      <c r="A788" s="76"/>
      <c r="B788" s="76"/>
      <c r="C788" s="76"/>
      <c r="D788" s="77"/>
      <c r="E788" s="78"/>
      <c r="F788" s="78"/>
      <c r="G788" s="78"/>
      <c r="H788" s="79"/>
      <c r="I788" s="77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ht="10.5" customHeight="1">
      <c r="A789" s="76"/>
      <c r="B789" s="76"/>
      <c r="C789" s="76"/>
      <c r="D789" s="77"/>
      <c r="E789" s="78"/>
      <c r="F789" s="78"/>
      <c r="G789" s="78"/>
      <c r="H789" s="79"/>
      <c r="I789" s="77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ht="10.5" customHeight="1">
      <c r="A790" s="76"/>
      <c r="B790" s="76"/>
      <c r="C790" s="76"/>
      <c r="D790" s="77"/>
      <c r="E790" s="78"/>
      <c r="F790" s="78"/>
      <c r="G790" s="78"/>
      <c r="H790" s="79"/>
      <c r="I790" s="77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ht="10.5" customHeight="1">
      <c r="A791" s="76"/>
      <c r="B791" s="76"/>
      <c r="C791" s="76"/>
      <c r="D791" s="77"/>
      <c r="E791" s="78"/>
      <c r="F791" s="78"/>
      <c r="G791" s="78"/>
      <c r="H791" s="79"/>
      <c r="I791" s="77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ht="10.5" customHeight="1">
      <c r="A792" s="76"/>
      <c r="B792" s="76"/>
      <c r="C792" s="76"/>
      <c r="D792" s="77"/>
      <c r="E792" s="78"/>
      <c r="F792" s="78"/>
      <c r="G792" s="78"/>
      <c r="H792" s="79"/>
      <c r="I792" s="77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ht="10.5" customHeight="1">
      <c r="A793" s="76"/>
      <c r="B793" s="76"/>
      <c r="C793" s="76"/>
      <c r="D793" s="77"/>
      <c r="E793" s="78"/>
      <c r="F793" s="78"/>
      <c r="G793" s="78"/>
      <c r="H793" s="79"/>
      <c r="I793" s="77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ht="10.5" customHeight="1">
      <c r="A794" s="76"/>
      <c r="B794" s="76"/>
      <c r="C794" s="76"/>
      <c r="D794" s="77"/>
      <c r="E794" s="78"/>
      <c r="F794" s="78"/>
      <c r="G794" s="78"/>
      <c r="H794" s="79"/>
      <c r="I794" s="77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ht="10.5" customHeight="1">
      <c r="A795" s="76"/>
      <c r="B795" s="76"/>
      <c r="C795" s="76"/>
      <c r="D795" s="77"/>
      <c r="E795" s="78"/>
      <c r="F795" s="78"/>
      <c r="G795" s="78"/>
      <c r="H795" s="79"/>
      <c r="I795" s="77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ht="10.5" customHeight="1">
      <c r="A796" s="76"/>
      <c r="B796" s="76"/>
      <c r="C796" s="76"/>
      <c r="D796" s="77"/>
      <c r="E796" s="78"/>
      <c r="F796" s="78"/>
      <c r="G796" s="78"/>
      <c r="H796" s="79"/>
      <c r="I796" s="77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ht="10.5" customHeight="1">
      <c r="A797" s="76"/>
      <c r="B797" s="76"/>
      <c r="C797" s="76"/>
      <c r="D797" s="77"/>
      <c r="E797" s="78"/>
      <c r="F797" s="78"/>
      <c r="G797" s="78"/>
      <c r="H797" s="79"/>
      <c r="I797" s="77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ht="10.5" customHeight="1">
      <c r="A798" s="76"/>
      <c r="B798" s="76"/>
      <c r="C798" s="76"/>
      <c r="D798" s="77"/>
      <c r="E798" s="78"/>
      <c r="F798" s="78"/>
      <c r="G798" s="78"/>
      <c r="H798" s="79"/>
      <c r="I798" s="77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ht="10.5" customHeight="1">
      <c r="A799" s="76"/>
      <c r="B799" s="76"/>
      <c r="C799" s="76"/>
      <c r="D799" s="77"/>
      <c r="E799" s="78"/>
      <c r="F799" s="78"/>
      <c r="G799" s="78"/>
      <c r="H799" s="79"/>
      <c r="I799" s="77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ht="10.5" customHeight="1">
      <c r="A800" s="76"/>
      <c r="B800" s="76"/>
      <c r="C800" s="76"/>
      <c r="D800" s="77"/>
      <c r="E800" s="78"/>
      <c r="F800" s="78"/>
      <c r="G800" s="78"/>
      <c r="H800" s="79"/>
      <c r="I800" s="77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ht="10.5" customHeight="1">
      <c r="A801" s="76"/>
      <c r="B801" s="76"/>
      <c r="C801" s="76"/>
      <c r="D801" s="77"/>
      <c r="E801" s="78"/>
      <c r="F801" s="78"/>
      <c r="G801" s="78"/>
      <c r="H801" s="79"/>
      <c r="I801" s="77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ht="10.5" customHeight="1">
      <c r="A802" s="76"/>
      <c r="B802" s="76"/>
      <c r="C802" s="76"/>
      <c r="D802" s="77"/>
      <c r="E802" s="78"/>
      <c r="F802" s="78"/>
      <c r="G802" s="78"/>
      <c r="H802" s="79"/>
      <c r="I802" s="77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ht="10.5" customHeight="1">
      <c r="A803" s="76"/>
      <c r="B803" s="76"/>
      <c r="C803" s="76"/>
      <c r="D803" s="77"/>
      <c r="E803" s="78"/>
      <c r="F803" s="78"/>
      <c r="G803" s="78"/>
      <c r="H803" s="79"/>
      <c r="I803" s="77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ht="10.5" customHeight="1">
      <c r="A804" s="76"/>
      <c r="B804" s="76"/>
      <c r="C804" s="76"/>
      <c r="D804" s="77"/>
      <c r="E804" s="78"/>
      <c r="F804" s="78"/>
      <c r="G804" s="78"/>
      <c r="H804" s="79"/>
      <c r="I804" s="77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ht="10.5" customHeight="1">
      <c r="A805" s="76"/>
      <c r="B805" s="76"/>
      <c r="C805" s="76"/>
      <c r="D805" s="77"/>
      <c r="E805" s="78"/>
      <c r="F805" s="78"/>
      <c r="G805" s="78"/>
      <c r="H805" s="79"/>
      <c r="I805" s="77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ht="10.5" customHeight="1">
      <c r="A806" s="76"/>
      <c r="B806" s="76"/>
      <c r="C806" s="76"/>
      <c r="D806" s="77"/>
      <c r="E806" s="78"/>
      <c r="F806" s="78"/>
      <c r="G806" s="78"/>
      <c r="H806" s="79"/>
      <c r="I806" s="77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ht="10.5" customHeight="1">
      <c r="A807" s="76"/>
      <c r="B807" s="76"/>
      <c r="C807" s="76"/>
      <c r="D807" s="77"/>
      <c r="E807" s="78"/>
      <c r="F807" s="78"/>
      <c r="G807" s="78"/>
      <c r="H807" s="79"/>
      <c r="I807" s="77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ht="10.5" customHeight="1">
      <c r="A808" s="76"/>
      <c r="B808" s="76"/>
      <c r="C808" s="76"/>
      <c r="D808" s="77"/>
      <c r="E808" s="78"/>
      <c r="F808" s="78"/>
      <c r="G808" s="78"/>
      <c r="H808" s="79"/>
      <c r="I808" s="77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ht="10.5" customHeight="1">
      <c r="A809" s="76"/>
      <c r="B809" s="76"/>
      <c r="C809" s="76"/>
      <c r="D809" s="77"/>
      <c r="E809" s="78"/>
      <c r="F809" s="78"/>
      <c r="G809" s="78"/>
      <c r="H809" s="79"/>
      <c r="I809" s="77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ht="10.5" customHeight="1">
      <c r="A810" s="76"/>
      <c r="B810" s="76"/>
      <c r="C810" s="76"/>
      <c r="D810" s="77"/>
      <c r="E810" s="78"/>
      <c r="F810" s="78"/>
      <c r="G810" s="78"/>
      <c r="H810" s="79"/>
      <c r="I810" s="77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ht="10.5" customHeight="1">
      <c r="A811" s="76"/>
      <c r="B811" s="76"/>
      <c r="C811" s="76"/>
      <c r="D811" s="77"/>
      <c r="E811" s="78"/>
      <c r="F811" s="78"/>
      <c r="G811" s="78"/>
      <c r="H811" s="79"/>
      <c r="I811" s="77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ht="10.5" customHeight="1">
      <c r="A812" s="76"/>
      <c r="B812" s="76"/>
      <c r="C812" s="76"/>
      <c r="D812" s="77"/>
      <c r="E812" s="78"/>
      <c r="F812" s="78"/>
      <c r="G812" s="78"/>
      <c r="H812" s="79"/>
      <c r="I812" s="77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ht="10.5" customHeight="1">
      <c r="A813" s="76"/>
      <c r="B813" s="76"/>
      <c r="C813" s="76"/>
      <c r="D813" s="77"/>
      <c r="E813" s="78"/>
      <c r="F813" s="78"/>
      <c r="G813" s="78"/>
      <c r="H813" s="79"/>
      <c r="I813" s="77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ht="10.5" customHeight="1">
      <c r="A814" s="76"/>
      <c r="B814" s="76"/>
      <c r="C814" s="76"/>
      <c r="D814" s="77"/>
      <c r="E814" s="78"/>
      <c r="F814" s="78"/>
      <c r="G814" s="78"/>
      <c r="H814" s="79"/>
      <c r="I814" s="77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ht="10.5" customHeight="1">
      <c r="A815" s="76"/>
      <c r="B815" s="76"/>
      <c r="C815" s="76"/>
      <c r="D815" s="77"/>
      <c r="E815" s="78"/>
      <c r="F815" s="78"/>
      <c r="G815" s="78"/>
      <c r="H815" s="79"/>
      <c r="I815" s="77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ht="10.5" customHeight="1">
      <c r="A816" s="76"/>
      <c r="B816" s="76"/>
      <c r="C816" s="76"/>
      <c r="D816" s="77"/>
      <c r="E816" s="78"/>
      <c r="F816" s="78"/>
      <c r="G816" s="78"/>
      <c r="H816" s="79"/>
      <c r="I816" s="77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ht="10.5" customHeight="1">
      <c r="A817" s="76"/>
      <c r="B817" s="76"/>
      <c r="C817" s="76"/>
      <c r="D817" s="77"/>
      <c r="E817" s="78"/>
      <c r="F817" s="78"/>
      <c r="G817" s="78"/>
      <c r="H817" s="79"/>
      <c r="I817" s="77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ht="10.5" customHeight="1">
      <c r="A818" s="76"/>
      <c r="B818" s="76"/>
      <c r="C818" s="76"/>
      <c r="D818" s="77"/>
      <c r="E818" s="78"/>
      <c r="F818" s="78"/>
      <c r="G818" s="78"/>
      <c r="H818" s="79"/>
      <c r="I818" s="77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ht="10.5" customHeight="1">
      <c r="A819" s="76"/>
      <c r="B819" s="76"/>
      <c r="C819" s="76"/>
      <c r="D819" s="77"/>
      <c r="E819" s="78"/>
      <c r="F819" s="78"/>
      <c r="G819" s="78"/>
      <c r="H819" s="79"/>
      <c r="I819" s="77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ht="10.5" customHeight="1">
      <c r="A820" s="76"/>
      <c r="B820" s="76"/>
      <c r="C820" s="76"/>
      <c r="D820" s="77"/>
      <c r="E820" s="78"/>
      <c r="F820" s="78"/>
      <c r="G820" s="78"/>
      <c r="H820" s="79"/>
      <c r="I820" s="77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ht="10.5" customHeight="1">
      <c r="A821" s="76"/>
      <c r="B821" s="76"/>
      <c r="C821" s="76"/>
      <c r="D821" s="77"/>
      <c r="E821" s="78"/>
      <c r="F821" s="78"/>
      <c r="G821" s="78"/>
      <c r="H821" s="79"/>
      <c r="I821" s="77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ht="10.5" customHeight="1">
      <c r="A822" s="76"/>
      <c r="B822" s="76"/>
      <c r="C822" s="76"/>
      <c r="D822" s="77"/>
      <c r="E822" s="78"/>
      <c r="F822" s="78"/>
      <c r="G822" s="78"/>
      <c r="H822" s="79"/>
      <c r="I822" s="77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ht="10.5" customHeight="1">
      <c r="A823" s="76"/>
      <c r="B823" s="76"/>
      <c r="C823" s="76"/>
      <c r="D823" s="77"/>
      <c r="E823" s="78"/>
      <c r="F823" s="78"/>
      <c r="G823" s="78"/>
      <c r="H823" s="79"/>
      <c r="I823" s="77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ht="10.5" customHeight="1">
      <c r="A824" s="76"/>
      <c r="B824" s="76"/>
      <c r="C824" s="76"/>
      <c r="D824" s="77"/>
      <c r="E824" s="78"/>
      <c r="F824" s="78"/>
      <c r="G824" s="78"/>
      <c r="H824" s="79"/>
      <c r="I824" s="77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ht="10.5" customHeight="1">
      <c r="A825" s="76"/>
      <c r="B825" s="76"/>
      <c r="C825" s="76"/>
      <c r="D825" s="77"/>
      <c r="E825" s="78"/>
      <c r="F825" s="78"/>
      <c r="G825" s="78"/>
      <c r="H825" s="79"/>
      <c r="I825" s="77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ht="10.5" customHeight="1">
      <c r="A826" s="76"/>
      <c r="B826" s="76"/>
      <c r="C826" s="76"/>
      <c r="D826" s="77"/>
      <c r="E826" s="78"/>
      <c r="F826" s="78"/>
      <c r="G826" s="78"/>
      <c r="H826" s="79"/>
      <c r="I826" s="77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ht="10.5" customHeight="1">
      <c r="A827" s="76"/>
      <c r="B827" s="76"/>
      <c r="C827" s="76"/>
      <c r="D827" s="77"/>
      <c r="E827" s="78"/>
      <c r="F827" s="78"/>
      <c r="G827" s="78"/>
      <c r="H827" s="79"/>
      <c r="I827" s="77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ht="10.5" customHeight="1">
      <c r="A828" s="76"/>
      <c r="B828" s="76"/>
      <c r="C828" s="76"/>
      <c r="D828" s="77"/>
      <c r="E828" s="78"/>
      <c r="F828" s="78"/>
      <c r="G828" s="78"/>
      <c r="H828" s="79"/>
      <c r="I828" s="77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ht="10.5" customHeight="1">
      <c r="A829" s="76"/>
      <c r="B829" s="76"/>
      <c r="C829" s="76"/>
      <c r="D829" s="77"/>
      <c r="E829" s="78"/>
      <c r="F829" s="78"/>
      <c r="G829" s="78"/>
      <c r="H829" s="79"/>
      <c r="I829" s="77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ht="10.5" customHeight="1">
      <c r="A830" s="76"/>
      <c r="B830" s="76"/>
      <c r="C830" s="76"/>
      <c r="D830" s="77"/>
      <c r="E830" s="78"/>
      <c r="F830" s="78"/>
      <c r="G830" s="78"/>
      <c r="H830" s="79"/>
      <c r="I830" s="77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ht="10.5" customHeight="1">
      <c r="A831" s="76"/>
      <c r="B831" s="76"/>
      <c r="C831" s="76"/>
      <c r="D831" s="77"/>
      <c r="E831" s="78"/>
      <c r="F831" s="78"/>
      <c r="G831" s="78"/>
      <c r="H831" s="79"/>
      <c r="I831" s="77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ht="10.5" customHeight="1">
      <c r="A832" s="76"/>
      <c r="B832" s="76"/>
      <c r="C832" s="76"/>
      <c r="D832" s="77"/>
      <c r="E832" s="78"/>
      <c r="F832" s="78"/>
      <c r="G832" s="78"/>
      <c r="H832" s="79"/>
      <c r="I832" s="77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ht="10.5" customHeight="1">
      <c r="A833" s="76"/>
      <c r="B833" s="76"/>
      <c r="C833" s="76"/>
      <c r="D833" s="77"/>
      <c r="E833" s="78"/>
      <c r="F833" s="78"/>
      <c r="G833" s="78"/>
      <c r="H833" s="79"/>
      <c r="I833" s="77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ht="10.5" customHeight="1">
      <c r="A834" s="76"/>
      <c r="B834" s="76"/>
      <c r="C834" s="76"/>
      <c r="D834" s="77"/>
      <c r="E834" s="78"/>
      <c r="F834" s="78"/>
      <c r="G834" s="78"/>
      <c r="H834" s="79"/>
      <c r="I834" s="77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ht="10.5" customHeight="1">
      <c r="A835" s="76"/>
      <c r="B835" s="76"/>
      <c r="C835" s="76"/>
      <c r="D835" s="77"/>
      <c r="E835" s="78"/>
      <c r="F835" s="78"/>
      <c r="G835" s="78"/>
      <c r="H835" s="79"/>
      <c r="I835" s="77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ht="10.5" customHeight="1">
      <c r="A836" s="76"/>
      <c r="B836" s="76"/>
      <c r="C836" s="76"/>
      <c r="D836" s="77"/>
      <c r="E836" s="78"/>
      <c r="F836" s="78"/>
      <c r="G836" s="78"/>
      <c r="H836" s="79"/>
      <c r="I836" s="77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ht="10.5" customHeight="1">
      <c r="A837" s="76"/>
      <c r="B837" s="76"/>
      <c r="C837" s="76"/>
      <c r="D837" s="77"/>
      <c r="E837" s="78"/>
      <c r="F837" s="78"/>
      <c r="G837" s="78"/>
      <c r="H837" s="79"/>
      <c r="I837" s="77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ht="10.5" customHeight="1">
      <c r="A838" s="76"/>
      <c r="B838" s="76"/>
      <c r="C838" s="76"/>
      <c r="D838" s="77"/>
      <c r="E838" s="78"/>
      <c r="F838" s="78"/>
      <c r="G838" s="78"/>
      <c r="H838" s="79"/>
      <c r="I838" s="77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ht="10.5" customHeight="1">
      <c r="A839" s="76"/>
      <c r="B839" s="76"/>
      <c r="C839" s="76"/>
      <c r="D839" s="77"/>
      <c r="E839" s="78"/>
      <c r="F839" s="78"/>
      <c r="G839" s="78"/>
      <c r="H839" s="79"/>
      <c r="I839" s="77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ht="10.5" customHeight="1">
      <c r="A840" s="76"/>
      <c r="B840" s="76"/>
      <c r="C840" s="76"/>
      <c r="D840" s="77"/>
      <c r="E840" s="78"/>
      <c r="F840" s="78"/>
      <c r="G840" s="78"/>
      <c r="H840" s="79"/>
      <c r="I840" s="77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ht="10.5" customHeight="1">
      <c r="A841" s="76"/>
      <c r="B841" s="76"/>
      <c r="C841" s="76"/>
      <c r="D841" s="77"/>
      <c r="E841" s="78"/>
      <c r="F841" s="78"/>
      <c r="G841" s="78"/>
      <c r="H841" s="79"/>
      <c r="I841" s="77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ht="10.5" customHeight="1">
      <c r="A842" s="76"/>
      <c r="B842" s="76"/>
      <c r="C842" s="76"/>
      <c r="D842" s="77"/>
      <c r="E842" s="78"/>
      <c r="F842" s="78"/>
      <c r="G842" s="78"/>
      <c r="H842" s="79"/>
      <c r="I842" s="77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ht="10.5" customHeight="1">
      <c r="A843" s="76"/>
      <c r="B843" s="76"/>
      <c r="C843" s="76"/>
      <c r="D843" s="77"/>
      <c r="E843" s="78"/>
      <c r="F843" s="78"/>
      <c r="G843" s="78"/>
      <c r="H843" s="79"/>
      <c r="I843" s="77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ht="10.5" customHeight="1">
      <c r="A844" s="76"/>
      <c r="B844" s="76"/>
      <c r="C844" s="76"/>
      <c r="D844" s="77"/>
      <c r="E844" s="78"/>
      <c r="F844" s="78"/>
      <c r="G844" s="78"/>
      <c r="H844" s="79"/>
      <c r="I844" s="77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ht="10.5" customHeight="1">
      <c r="A845" s="76"/>
      <c r="B845" s="76"/>
      <c r="C845" s="76"/>
      <c r="D845" s="77"/>
      <c r="E845" s="78"/>
      <c r="F845" s="78"/>
      <c r="G845" s="78"/>
      <c r="H845" s="79"/>
      <c r="I845" s="77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ht="10.5" customHeight="1">
      <c r="A846" s="76"/>
      <c r="B846" s="76"/>
      <c r="C846" s="76"/>
      <c r="D846" s="77"/>
      <c r="E846" s="78"/>
      <c r="F846" s="78"/>
      <c r="G846" s="78"/>
      <c r="H846" s="79"/>
      <c r="I846" s="77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ht="10.5" customHeight="1">
      <c r="A847" s="76"/>
      <c r="B847" s="76"/>
      <c r="C847" s="76"/>
      <c r="D847" s="77"/>
      <c r="E847" s="78"/>
      <c r="F847" s="78"/>
      <c r="G847" s="78"/>
      <c r="H847" s="79"/>
      <c r="I847" s="77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ht="10.5" customHeight="1">
      <c r="A848" s="76"/>
      <c r="B848" s="76"/>
      <c r="C848" s="76"/>
      <c r="D848" s="77"/>
      <c r="E848" s="78"/>
      <c r="F848" s="78"/>
      <c r="G848" s="78"/>
      <c r="H848" s="79"/>
      <c r="I848" s="77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ht="10.5" customHeight="1">
      <c r="A849" s="76"/>
      <c r="B849" s="76"/>
      <c r="C849" s="76"/>
      <c r="D849" s="77"/>
      <c r="E849" s="78"/>
      <c r="F849" s="78"/>
      <c r="G849" s="78"/>
      <c r="H849" s="79"/>
      <c r="I849" s="77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ht="10.5" customHeight="1">
      <c r="A850" s="76"/>
      <c r="B850" s="76"/>
      <c r="C850" s="76"/>
      <c r="D850" s="77"/>
      <c r="E850" s="78"/>
      <c r="F850" s="78"/>
      <c r="G850" s="78"/>
      <c r="H850" s="79"/>
      <c r="I850" s="77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ht="10.5" customHeight="1">
      <c r="A851" s="76"/>
      <c r="B851" s="76"/>
      <c r="C851" s="76"/>
      <c r="D851" s="77"/>
      <c r="E851" s="78"/>
      <c r="F851" s="78"/>
      <c r="G851" s="78"/>
      <c r="H851" s="79"/>
      <c r="I851" s="77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ht="10.5" customHeight="1">
      <c r="A852" s="76"/>
      <c r="B852" s="76"/>
      <c r="C852" s="76"/>
      <c r="D852" s="77"/>
      <c r="E852" s="78"/>
      <c r="F852" s="78"/>
      <c r="G852" s="78"/>
      <c r="H852" s="79"/>
      <c r="I852" s="77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ht="10.5" customHeight="1">
      <c r="A853" s="76"/>
      <c r="B853" s="76"/>
      <c r="C853" s="76"/>
      <c r="D853" s="77"/>
      <c r="E853" s="78"/>
      <c r="F853" s="78"/>
      <c r="G853" s="78"/>
      <c r="H853" s="79"/>
      <c r="I853" s="77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ht="10.5" customHeight="1">
      <c r="A854" s="76"/>
      <c r="B854" s="76"/>
      <c r="C854" s="76"/>
      <c r="D854" s="77"/>
      <c r="E854" s="78"/>
      <c r="F854" s="78"/>
      <c r="G854" s="78"/>
      <c r="H854" s="79"/>
      <c r="I854" s="77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ht="10.5" customHeight="1">
      <c r="A855" s="76"/>
      <c r="B855" s="76"/>
      <c r="C855" s="76"/>
      <c r="D855" s="77"/>
      <c r="E855" s="78"/>
      <c r="F855" s="78"/>
      <c r="G855" s="78"/>
      <c r="H855" s="79"/>
      <c r="I855" s="77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ht="10.5" customHeight="1">
      <c r="A856" s="76"/>
      <c r="B856" s="76"/>
      <c r="C856" s="76"/>
      <c r="D856" s="77"/>
      <c r="E856" s="78"/>
      <c r="F856" s="78"/>
      <c r="G856" s="78"/>
      <c r="H856" s="79"/>
      <c r="I856" s="77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ht="10.5" customHeight="1">
      <c r="A857" s="76"/>
      <c r="B857" s="76"/>
      <c r="C857" s="76"/>
      <c r="D857" s="77"/>
      <c r="E857" s="78"/>
      <c r="F857" s="78"/>
      <c r="G857" s="78"/>
      <c r="H857" s="79"/>
      <c r="I857" s="77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ht="10.5" customHeight="1">
      <c r="A858" s="76"/>
      <c r="B858" s="76"/>
      <c r="C858" s="76"/>
      <c r="D858" s="77"/>
      <c r="E858" s="78"/>
      <c r="F858" s="78"/>
      <c r="G858" s="78"/>
      <c r="H858" s="79"/>
      <c r="I858" s="77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ht="10.5" customHeight="1">
      <c r="A859" s="76"/>
      <c r="B859" s="76"/>
      <c r="C859" s="76"/>
      <c r="D859" s="77"/>
      <c r="E859" s="78"/>
      <c r="F859" s="78"/>
      <c r="G859" s="78"/>
      <c r="H859" s="79"/>
      <c r="I859" s="77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ht="10.5" customHeight="1">
      <c r="A860" s="76"/>
      <c r="B860" s="76"/>
      <c r="C860" s="76"/>
      <c r="D860" s="77"/>
      <c r="E860" s="78"/>
      <c r="F860" s="78"/>
      <c r="G860" s="78"/>
      <c r="H860" s="79"/>
      <c r="I860" s="77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ht="10.5" customHeight="1">
      <c r="A861" s="76"/>
      <c r="B861" s="76"/>
      <c r="C861" s="76"/>
      <c r="D861" s="77"/>
      <c r="E861" s="78"/>
      <c r="F861" s="78"/>
      <c r="G861" s="78"/>
      <c r="H861" s="79"/>
      <c r="I861" s="77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ht="10.5" customHeight="1">
      <c r="A862" s="76"/>
      <c r="B862" s="76"/>
      <c r="C862" s="76"/>
      <c r="D862" s="77"/>
      <c r="E862" s="78"/>
      <c r="F862" s="78"/>
      <c r="G862" s="78"/>
      <c r="H862" s="79"/>
      <c r="I862" s="77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ht="10.5" customHeight="1">
      <c r="A863" s="76"/>
      <c r="B863" s="76"/>
      <c r="C863" s="76"/>
      <c r="D863" s="77"/>
      <c r="E863" s="78"/>
      <c r="F863" s="78"/>
      <c r="G863" s="78"/>
      <c r="H863" s="79"/>
      <c r="I863" s="77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ht="10.5" customHeight="1">
      <c r="A864" s="76"/>
      <c r="B864" s="76"/>
      <c r="C864" s="76"/>
      <c r="D864" s="77"/>
      <c r="E864" s="78"/>
      <c r="F864" s="78"/>
      <c r="G864" s="78"/>
      <c r="H864" s="79"/>
      <c r="I864" s="77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ht="10.5" customHeight="1">
      <c r="A865" s="76"/>
      <c r="B865" s="76"/>
      <c r="C865" s="76"/>
      <c r="D865" s="77"/>
      <c r="E865" s="78"/>
      <c r="F865" s="78"/>
      <c r="G865" s="78"/>
      <c r="H865" s="79"/>
      <c r="I865" s="77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ht="10.5" customHeight="1">
      <c r="A866" s="76"/>
      <c r="B866" s="76"/>
      <c r="C866" s="76"/>
      <c r="D866" s="77"/>
      <c r="E866" s="78"/>
      <c r="F866" s="78"/>
      <c r="G866" s="78"/>
      <c r="H866" s="79"/>
      <c r="I866" s="77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ht="10.5" customHeight="1">
      <c r="A867" s="76"/>
      <c r="B867" s="76"/>
      <c r="C867" s="76"/>
      <c r="D867" s="77"/>
      <c r="E867" s="78"/>
      <c r="F867" s="78"/>
      <c r="G867" s="78"/>
      <c r="H867" s="79"/>
      <c r="I867" s="77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ht="10.5" customHeight="1">
      <c r="A868" s="76"/>
      <c r="B868" s="76"/>
      <c r="C868" s="76"/>
      <c r="D868" s="77"/>
      <c r="E868" s="78"/>
      <c r="F868" s="78"/>
      <c r="G868" s="78"/>
      <c r="H868" s="79"/>
      <c r="I868" s="77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ht="10.5" customHeight="1">
      <c r="A869" s="76"/>
      <c r="B869" s="76"/>
      <c r="C869" s="76"/>
      <c r="D869" s="77"/>
      <c r="E869" s="78"/>
      <c r="F869" s="78"/>
      <c r="G869" s="78"/>
      <c r="H869" s="79"/>
      <c r="I869" s="77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ht="10.5" customHeight="1">
      <c r="A870" s="76"/>
      <c r="B870" s="76"/>
      <c r="C870" s="76"/>
      <c r="D870" s="77"/>
      <c r="E870" s="78"/>
      <c r="F870" s="78"/>
      <c r="G870" s="78"/>
      <c r="H870" s="79"/>
      <c r="I870" s="77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ht="10.5" customHeight="1">
      <c r="A871" s="76"/>
      <c r="B871" s="76"/>
      <c r="C871" s="76"/>
      <c r="D871" s="77"/>
      <c r="E871" s="78"/>
      <c r="F871" s="78"/>
      <c r="G871" s="78"/>
      <c r="H871" s="79"/>
      <c r="I871" s="77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ht="10.5" customHeight="1">
      <c r="A872" s="76"/>
      <c r="B872" s="76"/>
      <c r="C872" s="76"/>
      <c r="D872" s="77"/>
      <c r="E872" s="78"/>
      <c r="F872" s="78"/>
      <c r="G872" s="78"/>
      <c r="H872" s="79"/>
      <c r="I872" s="77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ht="10.5" customHeight="1">
      <c r="A873" s="76"/>
      <c r="B873" s="76"/>
      <c r="C873" s="76"/>
      <c r="D873" s="77"/>
      <c r="E873" s="78"/>
      <c r="F873" s="78"/>
      <c r="G873" s="78"/>
      <c r="H873" s="79"/>
      <c r="I873" s="77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ht="10.5" customHeight="1">
      <c r="A874" s="76"/>
      <c r="B874" s="76"/>
      <c r="C874" s="76"/>
      <c r="D874" s="77"/>
      <c r="E874" s="78"/>
      <c r="F874" s="78"/>
      <c r="G874" s="78"/>
      <c r="H874" s="79"/>
      <c r="I874" s="77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ht="10.5" customHeight="1">
      <c r="A875" s="76"/>
      <c r="B875" s="76"/>
      <c r="C875" s="76"/>
      <c r="D875" s="77"/>
      <c r="E875" s="78"/>
      <c r="F875" s="78"/>
      <c r="G875" s="78"/>
      <c r="H875" s="79"/>
      <c r="I875" s="77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ht="10.5" customHeight="1">
      <c r="A876" s="76"/>
      <c r="B876" s="76"/>
      <c r="C876" s="76"/>
      <c r="D876" s="77"/>
      <c r="E876" s="78"/>
      <c r="F876" s="78"/>
      <c r="G876" s="78"/>
      <c r="H876" s="79"/>
      <c r="I876" s="77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ht="10.5" customHeight="1">
      <c r="A877" s="76"/>
      <c r="B877" s="76"/>
      <c r="C877" s="76"/>
      <c r="D877" s="77"/>
      <c r="E877" s="78"/>
      <c r="F877" s="78"/>
      <c r="G877" s="78"/>
      <c r="H877" s="79"/>
      <c r="I877" s="77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ht="10.5" customHeight="1">
      <c r="A878" s="76"/>
      <c r="B878" s="76"/>
      <c r="C878" s="76"/>
      <c r="D878" s="77"/>
      <c r="E878" s="78"/>
      <c r="F878" s="78"/>
      <c r="G878" s="78"/>
      <c r="H878" s="79"/>
      <c r="I878" s="77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ht="10.5" customHeight="1">
      <c r="A879" s="76"/>
      <c r="B879" s="76"/>
      <c r="C879" s="76"/>
      <c r="D879" s="77"/>
      <c r="E879" s="78"/>
      <c r="F879" s="78"/>
      <c r="G879" s="78"/>
      <c r="H879" s="79"/>
      <c r="I879" s="77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ht="10.5" customHeight="1">
      <c r="A880" s="76"/>
      <c r="B880" s="76"/>
      <c r="C880" s="76"/>
      <c r="D880" s="77"/>
      <c r="E880" s="78"/>
      <c r="F880" s="78"/>
      <c r="G880" s="78"/>
      <c r="H880" s="79"/>
      <c r="I880" s="77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ht="10.5" customHeight="1">
      <c r="A881" s="76"/>
      <c r="B881" s="76"/>
      <c r="C881" s="76"/>
      <c r="D881" s="77"/>
      <c r="E881" s="78"/>
      <c r="F881" s="78"/>
      <c r="G881" s="78"/>
      <c r="H881" s="79"/>
      <c r="I881" s="77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ht="10.5" customHeight="1">
      <c r="A882" s="76"/>
      <c r="B882" s="76"/>
      <c r="C882" s="76"/>
      <c r="D882" s="77"/>
      <c r="E882" s="78"/>
      <c r="F882" s="78"/>
      <c r="G882" s="78"/>
      <c r="H882" s="79"/>
      <c r="I882" s="77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ht="10.5" customHeight="1">
      <c r="A883" s="76"/>
      <c r="B883" s="76"/>
      <c r="C883" s="76"/>
      <c r="D883" s="77"/>
      <c r="E883" s="78"/>
      <c r="F883" s="78"/>
      <c r="G883" s="78"/>
      <c r="H883" s="79"/>
      <c r="I883" s="77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ht="10.5" customHeight="1">
      <c r="A884" s="76"/>
      <c r="B884" s="76"/>
      <c r="C884" s="76"/>
      <c r="D884" s="77"/>
      <c r="E884" s="78"/>
      <c r="F884" s="78"/>
      <c r="G884" s="78"/>
      <c r="H884" s="79"/>
      <c r="I884" s="77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ht="10.5" customHeight="1">
      <c r="A885" s="76"/>
      <c r="B885" s="76"/>
      <c r="C885" s="76"/>
      <c r="D885" s="77"/>
      <c r="E885" s="78"/>
      <c r="F885" s="78"/>
      <c r="G885" s="78"/>
      <c r="H885" s="79"/>
      <c r="I885" s="77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ht="10.5" customHeight="1">
      <c r="A886" s="76"/>
      <c r="B886" s="76"/>
      <c r="C886" s="76"/>
      <c r="D886" s="77"/>
      <c r="E886" s="78"/>
      <c r="F886" s="78"/>
      <c r="G886" s="78"/>
      <c r="H886" s="79"/>
      <c r="I886" s="77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ht="10.5" customHeight="1">
      <c r="A887" s="76"/>
      <c r="B887" s="76"/>
      <c r="C887" s="76"/>
      <c r="D887" s="77"/>
      <c r="E887" s="78"/>
      <c r="F887" s="78"/>
      <c r="G887" s="78"/>
      <c r="H887" s="79"/>
      <c r="I887" s="77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ht="10.5" customHeight="1">
      <c r="A888" s="76"/>
      <c r="B888" s="76"/>
      <c r="C888" s="76"/>
      <c r="D888" s="77"/>
      <c r="E888" s="78"/>
      <c r="F888" s="78"/>
      <c r="G888" s="78"/>
      <c r="H888" s="79"/>
      <c r="I888" s="77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ht="10.5" customHeight="1">
      <c r="A889" s="76"/>
      <c r="B889" s="76"/>
      <c r="C889" s="76"/>
      <c r="D889" s="77"/>
      <c r="E889" s="78"/>
      <c r="F889" s="78"/>
      <c r="G889" s="78"/>
      <c r="H889" s="79"/>
      <c r="I889" s="77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ht="10.5" customHeight="1">
      <c r="A890" s="76"/>
      <c r="B890" s="76"/>
      <c r="C890" s="76"/>
      <c r="D890" s="77"/>
      <c r="E890" s="78"/>
      <c r="F890" s="78"/>
      <c r="G890" s="78"/>
      <c r="H890" s="79"/>
      <c r="I890" s="77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ht="10.5" customHeight="1">
      <c r="A891" s="76"/>
      <c r="B891" s="76"/>
      <c r="C891" s="76"/>
      <c r="D891" s="77"/>
      <c r="E891" s="78"/>
      <c r="F891" s="78"/>
      <c r="G891" s="78"/>
      <c r="H891" s="79"/>
      <c r="I891" s="77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ht="10.5" customHeight="1">
      <c r="A892" s="76"/>
      <c r="B892" s="76"/>
      <c r="C892" s="76"/>
      <c r="D892" s="77"/>
      <c r="E892" s="78"/>
      <c r="F892" s="78"/>
      <c r="G892" s="78"/>
      <c r="H892" s="79"/>
      <c r="I892" s="77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ht="10.5" customHeight="1">
      <c r="A893" s="76"/>
      <c r="B893" s="76"/>
      <c r="C893" s="76"/>
      <c r="D893" s="77"/>
      <c r="E893" s="78"/>
      <c r="F893" s="78"/>
      <c r="G893" s="78"/>
      <c r="H893" s="79"/>
      <c r="I893" s="77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ht="10.5" customHeight="1">
      <c r="A894" s="76"/>
      <c r="B894" s="76"/>
      <c r="C894" s="76"/>
      <c r="D894" s="77"/>
      <c r="E894" s="78"/>
      <c r="F894" s="78"/>
      <c r="G894" s="78"/>
      <c r="H894" s="79"/>
      <c r="I894" s="77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ht="10.5" customHeight="1">
      <c r="A895" s="76"/>
      <c r="B895" s="76"/>
      <c r="C895" s="76"/>
      <c r="D895" s="77"/>
      <c r="E895" s="78"/>
      <c r="F895" s="78"/>
      <c r="G895" s="78"/>
      <c r="H895" s="79"/>
      <c r="I895" s="77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ht="10.5" customHeight="1">
      <c r="A896" s="76"/>
      <c r="B896" s="76"/>
      <c r="C896" s="76"/>
      <c r="D896" s="77"/>
      <c r="E896" s="78"/>
      <c r="F896" s="78"/>
      <c r="G896" s="78"/>
      <c r="H896" s="79"/>
      <c r="I896" s="77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ht="10.5" customHeight="1">
      <c r="A897" s="76"/>
      <c r="B897" s="76"/>
      <c r="C897" s="76"/>
      <c r="D897" s="77"/>
      <c r="E897" s="78"/>
      <c r="F897" s="78"/>
      <c r="G897" s="78"/>
      <c r="H897" s="79"/>
      <c r="I897" s="77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ht="10.5" customHeight="1">
      <c r="A898" s="76"/>
      <c r="B898" s="76"/>
      <c r="C898" s="76"/>
      <c r="D898" s="77"/>
      <c r="E898" s="78"/>
      <c r="F898" s="78"/>
      <c r="G898" s="78"/>
      <c r="H898" s="79"/>
      <c r="I898" s="77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ht="10.5" customHeight="1">
      <c r="A899" s="76"/>
      <c r="B899" s="76"/>
      <c r="C899" s="76"/>
      <c r="D899" s="77"/>
      <c r="E899" s="78"/>
      <c r="F899" s="78"/>
      <c r="G899" s="78"/>
      <c r="H899" s="79"/>
      <c r="I899" s="77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ht="10.5" customHeight="1">
      <c r="A900" s="76"/>
      <c r="B900" s="76"/>
      <c r="C900" s="76"/>
      <c r="D900" s="77"/>
      <c r="E900" s="78"/>
      <c r="F900" s="78"/>
      <c r="G900" s="78"/>
      <c r="H900" s="79"/>
      <c r="I900" s="77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ht="10.5" customHeight="1">
      <c r="A901" s="76"/>
      <c r="B901" s="76"/>
      <c r="C901" s="76"/>
      <c r="D901" s="77"/>
      <c r="E901" s="78"/>
      <c r="F901" s="78"/>
      <c r="G901" s="78"/>
      <c r="H901" s="79"/>
      <c r="I901" s="77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ht="10.5" customHeight="1">
      <c r="A902" s="76"/>
      <c r="B902" s="76"/>
      <c r="C902" s="76"/>
      <c r="D902" s="77"/>
      <c r="E902" s="78"/>
      <c r="F902" s="78"/>
      <c r="G902" s="78"/>
      <c r="H902" s="79"/>
      <c r="I902" s="77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ht="10.5" customHeight="1">
      <c r="A903" s="76"/>
      <c r="B903" s="76"/>
      <c r="C903" s="76"/>
      <c r="D903" s="77"/>
      <c r="E903" s="78"/>
      <c r="F903" s="78"/>
      <c r="G903" s="78"/>
      <c r="H903" s="79"/>
      <c r="I903" s="77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ht="10.5" customHeight="1">
      <c r="A904" s="76"/>
      <c r="B904" s="76"/>
      <c r="C904" s="76"/>
      <c r="D904" s="77"/>
      <c r="E904" s="78"/>
      <c r="F904" s="78"/>
      <c r="G904" s="78"/>
      <c r="H904" s="79"/>
      <c r="I904" s="77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ht="10.5" customHeight="1">
      <c r="A905" s="76"/>
      <c r="B905" s="76"/>
      <c r="C905" s="76"/>
      <c r="D905" s="77"/>
      <c r="E905" s="78"/>
      <c r="F905" s="78"/>
      <c r="G905" s="78"/>
      <c r="H905" s="79"/>
      <c r="I905" s="77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ht="10.5" customHeight="1">
      <c r="A906" s="76"/>
      <c r="B906" s="76"/>
      <c r="C906" s="76"/>
      <c r="D906" s="77"/>
      <c r="E906" s="78"/>
      <c r="F906" s="78"/>
      <c r="G906" s="78"/>
      <c r="H906" s="79"/>
      <c r="I906" s="77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ht="10.5" customHeight="1">
      <c r="A907" s="76"/>
      <c r="B907" s="76"/>
      <c r="C907" s="76"/>
      <c r="D907" s="77"/>
      <c r="E907" s="78"/>
      <c r="F907" s="78"/>
      <c r="G907" s="78"/>
      <c r="H907" s="79"/>
      <c r="I907" s="77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ht="10.5" customHeight="1">
      <c r="A908" s="76"/>
      <c r="B908" s="76"/>
      <c r="C908" s="76"/>
      <c r="D908" s="77"/>
      <c r="E908" s="78"/>
      <c r="F908" s="78"/>
      <c r="G908" s="78"/>
      <c r="H908" s="79"/>
      <c r="I908" s="77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ht="10.5" customHeight="1">
      <c r="A909" s="76"/>
      <c r="B909" s="76"/>
      <c r="C909" s="76"/>
      <c r="D909" s="77"/>
      <c r="E909" s="78"/>
      <c r="F909" s="78"/>
      <c r="G909" s="78"/>
      <c r="H909" s="79"/>
      <c r="I909" s="77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ht="10.5" customHeight="1">
      <c r="A910" s="76"/>
      <c r="B910" s="76"/>
      <c r="C910" s="76"/>
      <c r="D910" s="77"/>
      <c r="E910" s="78"/>
      <c r="F910" s="78"/>
      <c r="G910" s="78"/>
      <c r="H910" s="79"/>
      <c r="I910" s="77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ht="10.5" customHeight="1">
      <c r="A911" s="76"/>
      <c r="B911" s="76"/>
      <c r="C911" s="76"/>
      <c r="D911" s="77"/>
      <c r="E911" s="78"/>
      <c r="F911" s="78"/>
      <c r="G911" s="78"/>
      <c r="H911" s="79"/>
      <c r="I911" s="77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ht="10.5" customHeight="1">
      <c r="A912" s="76"/>
      <c r="B912" s="76"/>
      <c r="C912" s="76"/>
      <c r="D912" s="77"/>
      <c r="E912" s="78"/>
      <c r="F912" s="78"/>
      <c r="G912" s="78"/>
      <c r="H912" s="79"/>
      <c r="I912" s="77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ht="10.5" customHeight="1">
      <c r="A913" s="76"/>
      <c r="B913" s="76"/>
      <c r="C913" s="76"/>
      <c r="D913" s="77"/>
      <c r="E913" s="78"/>
      <c r="F913" s="78"/>
      <c r="G913" s="78"/>
      <c r="H913" s="79"/>
      <c r="I913" s="77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ht="10.5" customHeight="1">
      <c r="A914" s="76"/>
      <c r="B914" s="76"/>
      <c r="C914" s="76"/>
      <c r="D914" s="77"/>
      <c r="E914" s="78"/>
      <c r="F914" s="78"/>
      <c r="G914" s="78"/>
      <c r="H914" s="79"/>
      <c r="I914" s="77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ht="10.5" customHeight="1">
      <c r="A915" s="76"/>
      <c r="B915" s="76"/>
      <c r="C915" s="76"/>
      <c r="D915" s="77"/>
      <c r="E915" s="78"/>
      <c r="F915" s="78"/>
      <c r="G915" s="78"/>
      <c r="H915" s="79"/>
      <c r="I915" s="77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ht="10.5" customHeight="1">
      <c r="A916" s="76"/>
      <c r="B916" s="76"/>
      <c r="C916" s="76"/>
      <c r="D916" s="77"/>
      <c r="E916" s="78"/>
      <c r="F916" s="78"/>
      <c r="G916" s="78"/>
      <c r="H916" s="79"/>
      <c r="I916" s="77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ht="10.5" customHeight="1">
      <c r="A917" s="76"/>
      <c r="B917" s="76"/>
      <c r="C917" s="76"/>
      <c r="D917" s="77"/>
      <c r="E917" s="78"/>
      <c r="F917" s="78"/>
      <c r="G917" s="78"/>
      <c r="H917" s="79"/>
      <c r="I917" s="77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ht="10.5" customHeight="1">
      <c r="A918" s="76"/>
      <c r="B918" s="76"/>
      <c r="C918" s="76"/>
      <c r="D918" s="77"/>
      <c r="E918" s="78"/>
      <c r="F918" s="78"/>
      <c r="G918" s="78"/>
      <c r="H918" s="79"/>
      <c r="I918" s="77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ht="10.5" customHeight="1">
      <c r="A919" s="76"/>
      <c r="B919" s="76"/>
      <c r="C919" s="76"/>
      <c r="D919" s="77"/>
      <c r="E919" s="78"/>
      <c r="F919" s="78"/>
      <c r="G919" s="78"/>
      <c r="H919" s="79"/>
      <c r="I919" s="77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ht="10.5" customHeight="1">
      <c r="A920" s="76"/>
      <c r="B920" s="76"/>
      <c r="C920" s="76"/>
      <c r="D920" s="77"/>
      <c r="E920" s="78"/>
      <c r="F920" s="78"/>
      <c r="G920" s="78"/>
      <c r="H920" s="79"/>
      <c r="I920" s="77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ht="10.5" customHeight="1">
      <c r="A921" s="76"/>
      <c r="B921" s="76"/>
      <c r="C921" s="76"/>
      <c r="D921" s="77"/>
      <c r="E921" s="78"/>
      <c r="F921" s="78"/>
      <c r="G921" s="78"/>
      <c r="H921" s="79"/>
      <c r="I921" s="77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ht="10.5" customHeight="1">
      <c r="A922" s="76"/>
      <c r="B922" s="76"/>
      <c r="C922" s="76"/>
      <c r="D922" s="77"/>
      <c r="E922" s="78"/>
      <c r="F922" s="78"/>
      <c r="G922" s="78"/>
      <c r="H922" s="79"/>
      <c r="I922" s="77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ht="10.5" customHeight="1">
      <c r="A923" s="76"/>
      <c r="B923" s="76"/>
      <c r="C923" s="76"/>
      <c r="D923" s="77"/>
      <c r="E923" s="78"/>
      <c r="F923" s="78"/>
      <c r="G923" s="78"/>
      <c r="H923" s="79"/>
      <c r="I923" s="77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ht="10.5" customHeight="1">
      <c r="A924" s="76"/>
      <c r="B924" s="76"/>
      <c r="C924" s="76"/>
      <c r="D924" s="77"/>
      <c r="E924" s="78"/>
      <c r="F924" s="78"/>
      <c r="G924" s="78"/>
      <c r="H924" s="79"/>
      <c r="I924" s="77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ht="10.5" customHeight="1">
      <c r="A925" s="76"/>
      <c r="B925" s="76"/>
      <c r="C925" s="76"/>
      <c r="D925" s="77"/>
      <c r="E925" s="78"/>
      <c r="F925" s="78"/>
      <c r="G925" s="78"/>
      <c r="H925" s="79"/>
      <c r="I925" s="77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ht="10.5" customHeight="1">
      <c r="A926" s="76"/>
      <c r="B926" s="76"/>
      <c r="C926" s="76"/>
      <c r="D926" s="77"/>
      <c r="E926" s="78"/>
      <c r="F926" s="78"/>
      <c r="G926" s="78"/>
      <c r="H926" s="79"/>
      <c r="I926" s="77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ht="10.5" customHeight="1">
      <c r="A927" s="76"/>
      <c r="B927" s="76"/>
      <c r="C927" s="76"/>
      <c r="D927" s="77"/>
      <c r="E927" s="78"/>
      <c r="F927" s="78"/>
      <c r="G927" s="78"/>
      <c r="H927" s="79"/>
      <c r="I927" s="77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ht="10.5" customHeight="1">
      <c r="A928" s="76"/>
      <c r="B928" s="76"/>
      <c r="C928" s="76"/>
      <c r="D928" s="77"/>
      <c r="E928" s="78"/>
      <c r="F928" s="78"/>
      <c r="G928" s="78"/>
      <c r="H928" s="79"/>
      <c r="I928" s="77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ht="10.5" customHeight="1">
      <c r="A929" s="76"/>
      <c r="B929" s="76"/>
      <c r="C929" s="76"/>
      <c r="D929" s="77"/>
      <c r="E929" s="78"/>
      <c r="F929" s="78"/>
      <c r="G929" s="78"/>
      <c r="H929" s="79"/>
      <c r="I929" s="77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ht="10.5" customHeight="1">
      <c r="A930" s="76"/>
      <c r="B930" s="76"/>
      <c r="C930" s="76"/>
      <c r="D930" s="77"/>
      <c r="E930" s="78"/>
      <c r="F930" s="78"/>
      <c r="G930" s="78"/>
      <c r="H930" s="79"/>
      <c r="I930" s="77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ht="10.5" customHeight="1">
      <c r="A931" s="76"/>
      <c r="B931" s="76"/>
      <c r="C931" s="76"/>
      <c r="D931" s="77"/>
      <c r="E931" s="78"/>
      <c r="F931" s="78"/>
      <c r="G931" s="78"/>
      <c r="H931" s="79"/>
      <c r="I931" s="77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ht="10.5" customHeight="1">
      <c r="A932" s="76"/>
      <c r="B932" s="76"/>
      <c r="C932" s="76"/>
      <c r="D932" s="77"/>
      <c r="E932" s="78"/>
      <c r="F932" s="78"/>
      <c r="G932" s="78"/>
      <c r="H932" s="79"/>
      <c r="I932" s="77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ht="10.5" customHeight="1">
      <c r="A933" s="76"/>
      <c r="B933" s="76"/>
      <c r="C933" s="76"/>
      <c r="D933" s="77"/>
      <c r="E933" s="78"/>
      <c r="F933" s="78"/>
      <c r="G933" s="78"/>
      <c r="H933" s="79"/>
      <c r="I933" s="77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ht="10.5" customHeight="1">
      <c r="A934" s="76"/>
      <c r="B934" s="76"/>
      <c r="C934" s="76"/>
      <c r="D934" s="77"/>
      <c r="E934" s="78"/>
      <c r="F934" s="78"/>
      <c r="G934" s="78"/>
      <c r="H934" s="79"/>
      <c r="I934" s="77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ht="10.5" customHeight="1">
      <c r="A935" s="76"/>
      <c r="B935" s="76"/>
      <c r="C935" s="76"/>
      <c r="D935" s="77"/>
      <c r="E935" s="78"/>
      <c r="F935" s="78"/>
      <c r="G935" s="78"/>
      <c r="H935" s="79"/>
      <c r="I935" s="77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ht="10.5" customHeight="1">
      <c r="A936" s="76"/>
      <c r="B936" s="76"/>
      <c r="C936" s="76"/>
      <c r="D936" s="77"/>
      <c r="E936" s="78"/>
      <c r="F936" s="78"/>
      <c r="G936" s="78"/>
      <c r="H936" s="79"/>
      <c r="I936" s="77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ht="10.5" customHeight="1">
      <c r="A937" s="76"/>
      <c r="B937" s="76"/>
      <c r="C937" s="76"/>
      <c r="D937" s="77"/>
      <c r="E937" s="78"/>
      <c r="F937" s="78"/>
      <c r="G937" s="78"/>
      <c r="H937" s="79"/>
      <c r="I937" s="77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ht="10.5" customHeight="1">
      <c r="A938" s="76"/>
      <c r="B938" s="76"/>
      <c r="C938" s="76"/>
      <c r="D938" s="77"/>
      <c r="E938" s="78"/>
      <c r="F938" s="78"/>
      <c r="G938" s="78"/>
      <c r="H938" s="79"/>
      <c r="I938" s="77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ht="10.5" customHeight="1">
      <c r="A939" s="76"/>
      <c r="B939" s="76"/>
      <c r="C939" s="76"/>
      <c r="D939" s="77"/>
      <c r="E939" s="78"/>
      <c r="F939" s="78"/>
      <c r="G939" s="78"/>
      <c r="H939" s="79"/>
      <c r="I939" s="77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ht="10.5" customHeight="1">
      <c r="A940" s="76"/>
      <c r="B940" s="76"/>
      <c r="C940" s="76"/>
      <c r="D940" s="77"/>
      <c r="E940" s="78"/>
      <c r="F940" s="78"/>
      <c r="G940" s="78"/>
      <c r="H940" s="79"/>
      <c r="I940" s="77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ht="10.5" customHeight="1">
      <c r="A941" s="76"/>
      <c r="B941" s="76"/>
      <c r="C941" s="76"/>
      <c r="D941" s="77"/>
      <c r="E941" s="78"/>
      <c r="F941" s="78"/>
      <c r="G941" s="78"/>
      <c r="H941" s="79"/>
      <c r="I941" s="77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ht="10.5" customHeight="1">
      <c r="A942" s="76"/>
      <c r="B942" s="76"/>
      <c r="C942" s="76"/>
      <c r="D942" s="77"/>
      <c r="E942" s="78"/>
      <c r="F942" s="78"/>
      <c r="G942" s="78"/>
      <c r="H942" s="79"/>
      <c r="I942" s="77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ht="10.5" customHeight="1">
      <c r="A943" s="76"/>
      <c r="B943" s="76"/>
      <c r="C943" s="76"/>
      <c r="D943" s="77"/>
      <c r="E943" s="78"/>
      <c r="F943" s="78"/>
      <c r="G943" s="78"/>
      <c r="H943" s="79"/>
      <c r="I943" s="77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ht="10.5" customHeight="1">
      <c r="A944" s="76"/>
      <c r="B944" s="76"/>
      <c r="C944" s="76"/>
      <c r="D944" s="77"/>
      <c r="E944" s="78"/>
      <c r="F944" s="78"/>
      <c r="G944" s="78"/>
      <c r="H944" s="79"/>
      <c r="I944" s="77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ht="10.5" customHeight="1">
      <c r="A945" s="76"/>
      <c r="B945" s="76"/>
      <c r="C945" s="76"/>
      <c r="D945" s="77"/>
      <c r="E945" s="78"/>
      <c r="F945" s="78"/>
      <c r="G945" s="78"/>
      <c r="H945" s="79"/>
      <c r="I945" s="77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ht="10.5" customHeight="1">
      <c r="A946" s="76"/>
      <c r="B946" s="76"/>
      <c r="C946" s="76"/>
      <c r="D946" s="77"/>
      <c r="E946" s="78"/>
      <c r="F946" s="78"/>
      <c r="G946" s="78"/>
      <c r="H946" s="79"/>
      <c r="I946" s="77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ht="10.5" customHeight="1">
      <c r="A947" s="76"/>
      <c r="B947" s="76"/>
      <c r="C947" s="76"/>
      <c r="D947" s="77"/>
      <c r="E947" s="78"/>
      <c r="F947" s="78"/>
      <c r="G947" s="78"/>
      <c r="H947" s="79"/>
      <c r="I947" s="77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ht="10.5" customHeight="1">
      <c r="A948" s="76"/>
      <c r="B948" s="76"/>
      <c r="C948" s="76"/>
      <c r="D948" s="77"/>
      <c r="E948" s="78"/>
      <c r="F948" s="78"/>
      <c r="G948" s="78"/>
      <c r="H948" s="79"/>
      <c r="I948" s="77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ht="10.5" customHeight="1">
      <c r="A949" s="76"/>
      <c r="B949" s="76"/>
      <c r="C949" s="76"/>
      <c r="D949" s="77"/>
      <c r="E949" s="78"/>
      <c r="F949" s="78"/>
      <c r="G949" s="78"/>
      <c r="H949" s="79"/>
      <c r="I949" s="77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ht="10.5" customHeight="1">
      <c r="A950" s="76"/>
      <c r="B950" s="76"/>
      <c r="C950" s="76"/>
      <c r="D950" s="77"/>
      <c r="E950" s="78"/>
      <c r="F950" s="78"/>
      <c r="G950" s="78"/>
      <c r="H950" s="79"/>
      <c r="I950" s="77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ht="10.5" customHeight="1">
      <c r="A951" s="76"/>
      <c r="B951" s="76"/>
      <c r="C951" s="76"/>
      <c r="D951" s="77"/>
      <c r="E951" s="78"/>
      <c r="F951" s="78"/>
      <c r="G951" s="78"/>
      <c r="H951" s="79"/>
      <c r="I951" s="77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ht="10.5" customHeight="1">
      <c r="A952" s="76"/>
      <c r="B952" s="76"/>
      <c r="C952" s="76"/>
      <c r="D952" s="77"/>
      <c r="E952" s="78"/>
      <c r="F952" s="78"/>
      <c r="G952" s="78"/>
      <c r="H952" s="79"/>
      <c r="I952" s="77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ht="10.5" customHeight="1">
      <c r="A953" s="76"/>
      <c r="B953" s="76"/>
      <c r="C953" s="76"/>
      <c r="D953" s="77"/>
      <c r="E953" s="78"/>
      <c r="F953" s="78"/>
      <c r="G953" s="78"/>
      <c r="H953" s="79"/>
      <c r="I953" s="77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ht="10.5" customHeight="1">
      <c r="A954" s="76"/>
      <c r="B954" s="76"/>
      <c r="C954" s="76"/>
      <c r="D954" s="77"/>
      <c r="E954" s="78"/>
      <c r="F954" s="78"/>
      <c r="G954" s="78"/>
      <c r="H954" s="79"/>
      <c r="I954" s="77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ht="10.5" customHeight="1">
      <c r="A955" s="76"/>
      <c r="B955" s="76"/>
      <c r="C955" s="76"/>
      <c r="D955" s="77"/>
      <c r="E955" s="78"/>
      <c r="F955" s="78"/>
      <c r="G955" s="78"/>
      <c r="H955" s="79"/>
      <c r="I955" s="77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ht="10.5" customHeight="1">
      <c r="A956" s="76"/>
      <c r="B956" s="76"/>
      <c r="C956" s="76"/>
      <c r="D956" s="77"/>
      <c r="E956" s="78"/>
      <c r="F956" s="78"/>
      <c r="G956" s="78"/>
      <c r="H956" s="79"/>
      <c r="I956" s="77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ht="10.5" customHeight="1">
      <c r="A957" s="76"/>
      <c r="B957" s="76"/>
      <c r="C957" s="76"/>
      <c r="D957" s="77"/>
      <c r="E957" s="78"/>
      <c r="F957" s="78"/>
      <c r="G957" s="78"/>
      <c r="H957" s="79"/>
      <c r="I957" s="77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ht="10.5" customHeight="1">
      <c r="A958" s="76"/>
      <c r="B958" s="76"/>
      <c r="C958" s="76"/>
      <c r="D958" s="77"/>
      <c r="E958" s="78"/>
      <c r="F958" s="78"/>
      <c r="G958" s="78"/>
      <c r="H958" s="79"/>
      <c r="I958" s="77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ht="10.5" customHeight="1">
      <c r="A959" s="76"/>
      <c r="B959" s="76"/>
      <c r="C959" s="76"/>
      <c r="D959" s="77"/>
      <c r="E959" s="78"/>
      <c r="F959" s="78"/>
      <c r="G959" s="78"/>
      <c r="H959" s="79"/>
      <c r="I959" s="77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ht="10.5" customHeight="1">
      <c r="A960" s="76"/>
      <c r="B960" s="76"/>
      <c r="C960" s="76"/>
      <c r="D960" s="77"/>
      <c r="E960" s="78"/>
      <c r="F960" s="78"/>
      <c r="G960" s="78"/>
      <c r="H960" s="79"/>
      <c r="I960" s="77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ht="10.5" customHeight="1">
      <c r="A961" s="76"/>
      <c r="B961" s="76"/>
      <c r="C961" s="76"/>
      <c r="D961" s="77"/>
      <c r="E961" s="78"/>
      <c r="F961" s="78"/>
      <c r="G961" s="78"/>
      <c r="H961" s="79"/>
      <c r="I961" s="77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ht="10.5" customHeight="1">
      <c r="A962" s="76"/>
      <c r="B962" s="76"/>
      <c r="C962" s="76"/>
      <c r="D962" s="77"/>
      <c r="E962" s="78"/>
      <c r="F962" s="78"/>
      <c r="G962" s="78"/>
      <c r="H962" s="79"/>
      <c r="I962" s="77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ht="10.5" customHeight="1">
      <c r="A963" s="76"/>
      <c r="B963" s="76"/>
      <c r="C963" s="76"/>
      <c r="D963" s="77"/>
      <c r="E963" s="78"/>
      <c r="F963" s="78"/>
      <c r="G963" s="78"/>
      <c r="H963" s="79"/>
      <c r="I963" s="77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ht="10.5" customHeight="1">
      <c r="A964" s="76"/>
      <c r="B964" s="76"/>
      <c r="C964" s="76"/>
      <c r="D964" s="77"/>
      <c r="E964" s="78"/>
      <c r="F964" s="78"/>
      <c r="G964" s="78"/>
      <c r="H964" s="79"/>
      <c r="I964" s="77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ht="10.5" customHeight="1">
      <c r="A965" s="76"/>
      <c r="B965" s="76"/>
      <c r="C965" s="76"/>
      <c r="D965" s="77"/>
      <c r="E965" s="78"/>
      <c r="F965" s="78"/>
      <c r="G965" s="78"/>
      <c r="H965" s="79"/>
      <c r="I965" s="77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ht="10.5" customHeight="1">
      <c r="A966" s="76"/>
      <c r="B966" s="76"/>
      <c r="C966" s="76"/>
      <c r="D966" s="77"/>
      <c r="E966" s="78"/>
      <c r="F966" s="78"/>
      <c r="G966" s="78"/>
      <c r="H966" s="79"/>
      <c r="I966" s="77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ht="10.5" customHeight="1">
      <c r="A967" s="76"/>
      <c r="B967" s="76"/>
      <c r="C967" s="76"/>
      <c r="D967" s="77"/>
      <c r="E967" s="78"/>
      <c r="F967" s="78"/>
      <c r="G967" s="78"/>
      <c r="H967" s="79"/>
      <c r="I967" s="77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ht="10.5" customHeight="1">
      <c r="A968" s="76"/>
      <c r="B968" s="76"/>
      <c r="C968" s="76"/>
      <c r="D968" s="77"/>
      <c r="E968" s="78"/>
      <c r="F968" s="78"/>
      <c r="G968" s="78"/>
      <c r="H968" s="79"/>
      <c r="I968" s="77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ht="10.5" customHeight="1">
      <c r="A969" s="76"/>
      <c r="B969" s="76"/>
      <c r="C969" s="76"/>
      <c r="D969" s="77"/>
      <c r="E969" s="78"/>
      <c r="F969" s="78"/>
      <c r="G969" s="78"/>
      <c r="H969" s="79"/>
      <c r="I969" s="77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ht="10.5" customHeight="1">
      <c r="A970" s="76"/>
      <c r="B970" s="76"/>
      <c r="C970" s="76"/>
      <c r="D970" s="77"/>
      <c r="E970" s="78"/>
      <c r="F970" s="78"/>
      <c r="G970" s="78"/>
      <c r="H970" s="79"/>
      <c r="I970" s="77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ht="10.5" customHeight="1">
      <c r="A971" s="76"/>
      <c r="B971" s="76"/>
      <c r="C971" s="76"/>
      <c r="D971" s="77"/>
      <c r="E971" s="78"/>
      <c r="F971" s="78"/>
      <c r="G971" s="78"/>
      <c r="H971" s="79"/>
      <c r="I971" s="77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ht="10.5" customHeight="1">
      <c r="A972" s="76"/>
      <c r="B972" s="76"/>
      <c r="C972" s="76"/>
      <c r="D972" s="77"/>
      <c r="E972" s="78"/>
      <c r="F972" s="78"/>
      <c r="G972" s="78"/>
      <c r="H972" s="79"/>
      <c r="I972" s="77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ht="10.5" customHeight="1">
      <c r="A973" s="76"/>
      <c r="B973" s="76"/>
      <c r="C973" s="76"/>
      <c r="D973" s="77"/>
      <c r="E973" s="78"/>
      <c r="F973" s="78"/>
      <c r="G973" s="78"/>
      <c r="H973" s="79"/>
      <c r="I973" s="77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ht="10.5" customHeight="1">
      <c r="A974" s="76"/>
      <c r="B974" s="76"/>
      <c r="C974" s="76"/>
      <c r="D974" s="77"/>
      <c r="E974" s="78"/>
      <c r="F974" s="78"/>
      <c r="G974" s="78"/>
      <c r="H974" s="79"/>
      <c r="I974" s="77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ht="10.5" customHeight="1">
      <c r="A975" s="76"/>
      <c r="B975" s="76"/>
      <c r="C975" s="76"/>
      <c r="D975" s="77"/>
      <c r="E975" s="78"/>
      <c r="F975" s="78"/>
      <c r="G975" s="78"/>
      <c r="H975" s="79"/>
      <c r="I975" s="77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ht="10.5" customHeight="1">
      <c r="A976" s="76"/>
      <c r="B976" s="76"/>
      <c r="C976" s="76"/>
      <c r="D976" s="77"/>
      <c r="E976" s="78"/>
      <c r="F976" s="78"/>
      <c r="G976" s="78"/>
      <c r="H976" s="79"/>
      <c r="I976" s="77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ht="10.5" customHeight="1">
      <c r="A977" s="76"/>
      <c r="B977" s="76"/>
      <c r="C977" s="76"/>
      <c r="D977" s="77"/>
      <c r="E977" s="78"/>
      <c r="F977" s="78"/>
      <c r="G977" s="78"/>
      <c r="H977" s="79"/>
      <c r="I977" s="77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ht="10.5" customHeight="1">
      <c r="A978" s="76"/>
      <c r="B978" s="76"/>
      <c r="C978" s="76"/>
      <c r="D978" s="77"/>
      <c r="E978" s="78"/>
      <c r="F978" s="78"/>
      <c r="G978" s="78"/>
      <c r="H978" s="79"/>
      <c r="I978" s="77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ht="10.5" customHeight="1">
      <c r="A979" s="76"/>
      <c r="B979" s="76"/>
      <c r="C979" s="76"/>
      <c r="D979" s="77"/>
      <c r="E979" s="78"/>
      <c r="F979" s="78"/>
      <c r="G979" s="78"/>
      <c r="H979" s="79"/>
      <c r="I979" s="77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ht="10.5" customHeight="1">
      <c r="A980" s="76"/>
      <c r="B980" s="76"/>
      <c r="C980" s="76"/>
      <c r="D980" s="77"/>
      <c r="E980" s="78"/>
      <c r="F980" s="78"/>
      <c r="G980" s="78"/>
      <c r="H980" s="79"/>
      <c r="I980" s="77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ht="10.5" customHeight="1">
      <c r="A981" s="76"/>
      <c r="B981" s="76"/>
      <c r="C981" s="76"/>
      <c r="D981" s="77"/>
      <c r="E981" s="78"/>
      <c r="F981" s="78"/>
      <c r="G981" s="78"/>
      <c r="H981" s="79"/>
      <c r="I981" s="77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ht="10.5" customHeight="1">
      <c r="A982" s="76"/>
      <c r="B982" s="76"/>
      <c r="C982" s="76"/>
      <c r="D982" s="77"/>
      <c r="E982" s="78"/>
      <c r="F982" s="78"/>
      <c r="G982" s="78"/>
      <c r="H982" s="79"/>
      <c r="I982" s="77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ht="10.5" customHeight="1">
      <c r="A983" s="76"/>
      <c r="B983" s="76"/>
      <c r="C983" s="76"/>
      <c r="D983" s="77"/>
      <c r="E983" s="78"/>
      <c r="F983" s="78"/>
      <c r="G983" s="78"/>
      <c r="H983" s="79"/>
      <c r="I983" s="77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ht="10.5" customHeight="1">
      <c r="A984" s="76"/>
      <c r="B984" s="76"/>
      <c r="C984" s="76"/>
      <c r="D984" s="77"/>
      <c r="E984" s="78"/>
      <c r="F984" s="78"/>
      <c r="G984" s="78"/>
      <c r="H984" s="79"/>
      <c r="I984" s="77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ht="10.5" customHeight="1">
      <c r="A985" s="76"/>
      <c r="B985" s="76"/>
      <c r="C985" s="76"/>
      <c r="D985" s="77"/>
      <c r="E985" s="78"/>
      <c r="F985" s="78"/>
      <c r="G985" s="78"/>
      <c r="H985" s="79"/>
      <c r="I985" s="77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ht="10.5" customHeight="1">
      <c r="A986" s="76"/>
      <c r="B986" s="76"/>
      <c r="C986" s="76"/>
      <c r="D986" s="77"/>
      <c r="E986" s="78"/>
      <c r="F986" s="78"/>
      <c r="G986" s="78"/>
      <c r="H986" s="79"/>
      <c r="I986" s="77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ht="10.5" customHeight="1">
      <c r="A987" s="76"/>
      <c r="B987" s="76"/>
      <c r="C987" s="76"/>
      <c r="D987" s="77"/>
      <c r="E987" s="78"/>
      <c r="F987" s="78"/>
      <c r="G987" s="78"/>
      <c r="H987" s="79"/>
      <c r="I987" s="77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ht="10.5" customHeight="1">
      <c r="A988" s="76"/>
      <c r="B988" s="76"/>
      <c r="C988" s="76"/>
      <c r="D988" s="77"/>
      <c r="E988" s="78"/>
      <c r="F988" s="78"/>
      <c r="G988" s="78"/>
      <c r="H988" s="79"/>
      <c r="I988" s="77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ht="10.5" customHeight="1">
      <c r="A989" s="76"/>
      <c r="B989" s="76"/>
      <c r="C989" s="76"/>
      <c r="D989" s="77"/>
      <c r="E989" s="78"/>
      <c r="F989" s="78"/>
      <c r="G989" s="78"/>
      <c r="H989" s="79"/>
      <c r="I989" s="77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ht="10.5" customHeight="1">
      <c r="A990" s="76"/>
      <c r="B990" s="76"/>
      <c r="C990" s="76"/>
      <c r="D990" s="77"/>
      <c r="E990" s="78"/>
      <c r="F990" s="78"/>
      <c r="G990" s="78"/>
      <c r="H990" s="79"/>
      <c r="I990" s="77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ht="10.5" customHeight="1">
      <c r="A991" s="76"/>
      <c r="B991" s="76"/>
      <c r="C991" s="76"/>
      <c r="D991" s="77"/>
      <c r="E991" s="78"/>
      <c r="F991" s="78"/>
      <c r="G991" s="78"/>
      <c r="H991" s="79"/>
      <c r="I991" s="77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ht="10.5" customHeight="1">
      <c r="A992" s="76"/>
      <c r="B992" s="76"/>
      <c r="C992" s="76"/>
      <c r="D992" s="77"/>
      <c r="E992" s="78"/>
      <c r="F992" s="78"/>
      <c r="G992" s="78"/>
      <c r="H992" s="79"/>
      <c r="I992" s="77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ht="10.5" customHeight="1">
      <c r="A993" s="76"/>
      <c r="B993" s="76"/>
      <c r="C993" s="76"/>
      <c r="D993" s="77"/>
      <c r="E993" s="78"/>
      <c r="F993" s="78"/>
      <c r="G993" s="78"/>
      <c r="H993" s="79"/>
      <c r="I993" s="77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ht="10.5" customHeight="1">
      <c r="A994" s="76"/>
      <c r="B994" s="76"/>
      <c r="C994" s="76"/>
      <c r="D994" s="77"/>
      <c r="E994" s="78"/>
      <c r="F994" s="78"/>
      <c r="G994" s="78"/>
      <c r="H994" s="79"/>
      <c r="I994" s="77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ht="10.5" customHeight="1">
      <c r="A995" s="76"/>
      <c r="B995" s="76"/>
      <c r="C995" s="76"/>
      <c r="D995" s="77"/>
      <c r="E995" s="78"/>
      <c r="F995" s="78"/>
      <c r="G995" s="78"/>
      <c r="H995" s="79"/>
      <c r="I995" s="77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ht="10.5" customHeight="1">
      <c r="A996" s="76"/>
      <c r="B996" s="76"/>
      <c r="C996" s="76"/>
      <c r="D996" s="77"/>
      <c r="E996" s="78"/>
      <c r="F996" s="78"/>
      <c r="G996" s="78"/>
      <c r="H996" s="79"/>
      <c r="I996" s="77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ht="10.5" customHeight="1">
      <c r="A997" s="76"/>
      <c r="B997" s="76"/>
      <c r="C997" s="76"/>
      <c r="D997" s="77"/>
      <c r="E997" s="78"/>
      <c r="F997" s="78"/>
      <c r="G997" s="78"/>
      <c r="H997" s="79"/>
      <c r="I997" s="77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ht="10.5" customHeight="1">
      <c r="A998" s="76"/>
      <c r="B998" s="76"/>
      <c r="C998" s="76"/>
      <c r="D998" s="77"/>
      <c r="E998" s="78"/>
      <c r="F998" s="78"/>
      <c r="G998" s="78"/>
      <c r="H998" s="79"/>
      <c r="I998" s="77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ht="10.5" customHeight="1">
      <c r="A999" s="76"/>
      <c r="B999" s="76"/>
      <c r="C999" s="76"/>
      <c r="D999" s="77"/>
      <c r="E999" s="78"/>
      <c r="F999" s="78"/>
      <c r="G999" s="78"/>
      <c r="H999" s="79"/>
      <c r="I999" s="77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ht="10.5" customHeight="1">
      <c r="A1000" s="76"/>
      <c r="B1000" s="76"/>
      <c r="C1000" s="76"/>
      <c r="D1000" s="77"/>
      <c r="E1000" s="78"/>
      <c r="F1000" s="78"/>
      <c r="G1000" s="78"/>
      <c r="H1000" s="79"/>
      <c r="I1000" s="77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mergeCells count="2">
    <mergeCell ref="A1:I1"/>
    <mergeCell ref="B2:E2"/>
  </mergeCells>
  <printOptions/>
  <pageMargins bottom="0.787401575" footer="0.0" header="0.0" left="0.511811024" right="0.511811024" top="0.787401575"/>
  <pageSetup orientation="portrait"/>
  <headerFooter>
    <oddFooter>&amp;CClassification: Public 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7.57"/>
    <col customWidth="1" min="3" max="3" width="10.57"/>
    <col customWidth="1" min="4" max="4" width="39.43"/>
    <col customWidth="1" min="5" max="5" width="30.57"/>
    <col customWidth="1" min="6" max="6" width="18.29"/>
    <col customWidth="1" min="7" max="7" width="13.14"/>
    <col customWidth="1" min="8" max="8" width="28.0"/>
    <col customWidth="1" min="9" max="9" width="36.29"/>
    <col customWidth="1" min="10" max="26" width="8.71"/>
  </cols>
  <sheetData>
    <row r="1" ht="10.5" customHeight="1">
      <c r="A1" s="50" t="str">
        <f>CONCATENATE("Cenário 7 - ", Cenários!#REF!)</f>
        <v>#ERROR!</v>
      </c>
      <c r="B1" s="17"/>
      <c r="C1" s="17"/>
      <c r="D1" s="17"/>
      <c r="E1" s="17"/>
      <c r="F1" s="17"/>
      <c r="G1" s="17"/>
      <c r="H1" s="17"/>
      <c r="I1" s="25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ht="37.5" customHeight="1">
      <c r="A2" s="91" t="s">
        <v>39</v>
      </c>
      <c r="B2" s="53" t="s">
        <v>40</v>
      </c>
      <c r="C2" s="17"/>
      <c r="D2" s="17"/>
      <c r="E2" s="54"/>
      <c r="F2" s="55"/>
      <c r="G2" s="55"/>
      <c r="H2" s="55"/>
      <c r="I2" s="56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</row>
    <row r="3" ht="10.5" customHeight="1">
      <c r="A3" s="57" t="s">
        <v>42</v>
      </c>
      <c r="B3" s="57" t="s">
        <v>29</v>
      </c>
      <c r="C3" s="57" t="s">
        <v>43</v>
      </c>
      <c r="D3" s="58" t="s">
        <v>44</v>
      </c>
      <c r="E3" s="59" t="s">
        <v>45</v>
      </c>
      <c r="F3" s="59" t="s">
        <v>46</v>
      </c>
      <c r="G3" s="59" t="s">
        <v>47</v>
      </c>
      <c r="H3" s="60" t="s">
        <v>6</v>
      </c>
      <c r="I3" s="58" t="s">
        <v>48</v>
      </c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ht="10.5" customHeight="1">
      <c r="A4" s="93" t="s">
        <v>134</v>
      </c>
      <c r="B4" s="100"/>
      <c r="C4" s="100"/>
      <c r="D4" s="109"/>
      <c r="E4" s="106"/>
      <c r="F4" s="106"/>
      <c r="G4" s="105"/>
      <c r="H4" s="105"/>
      <c r="I4" s="106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ht="10.5" customHeight="1">
      <c r="A5" s="93" t="s">
        <v>135</v>
      </c>
      <c r="B5" s="100"/>
      <c r="C5" s="100"/>
      <c r="D5" s="109"/>
      <c r="E5" s="106"/>
      <c r="F5" s="106"/>
      <c r="G5" s="105"/>
      <c r="H5" s="105"/>
      <c r="I5" s="106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ht="10.5" customHeight="1">
      <c r="A6" s="93" t="s">
        <v>136</v>
      </c>
      <c r="B6" s="100"/>
      <c r="C6" s="100"/>
      <c r="D6" s="106"/>
      <c r="E6" s="106"/>
      <c r="F6" s="106"/>
      <c r="G6" s="105"/>
      <c r="H6" s="105"/>
      <c r="I6" s="106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ht="10.5" customHeight="1">
      <c r="A7" s="93"/>
      <c r="B7" s="100"/>
      <c r="C7" s="100"/>
      <c r="D7" s="109"/>
      <c r="E7" s="106"/>
      <c r="F7" s="106"/>
      <c r="G7" s="105"/>
      <c r="H7" s="105"/>
      <c r="I7" s="100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ht="10.5" customHeight="1">
      <c r="A8" s="93"/>
      <c r="B8" s="100"/>
      <c r="C8" s="100"/>
      <c r="D8" s="100"/>
      <c r="E8" s="100"/>
      <c r="F8" s="100"/>
      <c r="G8" s="105"/>
      <c r="H8" s="105"/>
      <c r="I8" s="100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ht="10.5" customHeight="1">
      <c r="A9" s="93"/>
      <c r="B9" s="100"/>
      <c r="C9" s="100"/>
      <c r="D9" s="95"/>
      <c r="E9" s="70"/>
      <c r="F9" s="70"/>
      <c r="G9" s="70"/>
      <c r="H9" s="94"/>
      <c r="I9" s="95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ht="10.5" customHeight="1">
      <c r="A10" s="93"/>
      <c r="B10" s="100"/>
      <c r="C10" s="100"/>
      <c r="D10" s="95"/>
      <c r="E10" s="70"/>
      <c r="F10" s="70"/>
      <c r="G10" s="70"/>
      <c r="H10" s="94"/>
      <c r="I10" s="95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ht="10.5" customHeight="1">
      <c r="A11" s="76"/>
      <c r="B11" s="76"/>
      <c r="C11" s="76"/>
      <c r="D11" s="77"/>
      <c r="E11" s="78"/>
      <c r="F11" s="78"/>
      <c r="G11" s="78"/>
      <c r="H11" s="79"/>
      <c r="I11" s="77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ht="10.5" customHeight="1">
      <c r="A12" s="76"/>
      <c r="B12" s="76"/>
      <c r="C12" s="76"/>
      <c r="D12" s="77"/>
      <c r="E12" s="78"/>
      <c r="F12" s="78"/>
      <c r="G12" s="78"/>
      <c r="H12" s="79"/>
      <c r="I12" s="77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ht="10.5" customHeight="1">
      <c r="A13" s="76"/>
      <c r="B13" s="76"/>
      <c r="C13" s="76"/>
      <c r="D13" s="77"/>
      <c r="E13" s="78"/>
      <c r="F13" s="78"/>
      <c r="G13" s="78"/>
      <c r="H13" s="79"/>
      <c r="I13" s="77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ht="10.5" customHeight="1">
      <c r="A14" s="76"/>
      <c r="B14" s="76"/>
      <c r="C14" s="76"/>
      <c r="D14" s="77"/>
      <c r="E14" s="78"/>
      <c r="F14" s="78"/>
      <c r="G14" s="78"/>
      <c r="H14" s="79"/>
      <c r="I14" s="77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ht="10.5" customHeight="1">
      <c r="A15" s="76"/>
      <c r="B15" s="76"/>
      <c r="C15" s="76"/>
      <c r="D15" s="77"/>
      <c r="E15" s="78"/>
      <c r="F15" s="78"/>
      <c r="G15" s="78"/>
      <c r="H15" s="79"/>
      <c r="I15" s="77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ht="10.5" customHeight="1">
      <c r="A16" s="76"/>
      <c r="B16" s="76"/>
      <c r="C16" s="76"/>
      <c r="D16" s="77"/>
      <c r="E16" s="78"/>
      <c r="F16" s="78"/>
      <c r="G16" s="78"/>
      <c r="H16" s="79"/>
      <c r="I16" s="77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ht="10.5" customHeight="1">
      <c r="A17" s="76"/>
      <c r="B17" s="76"/>
      <c r="C17" s="76"/>
      <c r="D17" s="77"/>
      <c r="E17" s="78"/>
      <c r="F17" s="78"/>
      <c r="G17" s="78"/>
      <c r="H17" s="79"/>
      <c r="I17" s="77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ht="10.5" customHeight="1">
      <c r="A18" s="76"/>
      <c r="B18" s="76"/>
      <c r="C18" s="76"/>
      <c r="D18" s="77"/>
      <c r="E18" s="78"/>
      <c r="F18" s="78"/>
      <c r="G18" s="78"/>
      <c r="H18" s="79"/>
      <c r="I18" s="77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ht="10.5" customHeight="1">
      <c r="A19" s="76"/>
      <c r="B19" s="76"/>
      <c r="C19" s="76"/>
      <c r="D19" s="77"/>
      <c r="E19" s="78"/>
      <c r="F19" s="78"/>
      <c r="G19" s="78"/>
      <c r="H19" s="79"/>
      <c r="I19" s="77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ht="10.5" customHeight="1">
      <c r="A20" s="80"/>
      <c r="B20" s="110"/>
      <c r="C20" s="111"/>
      <c r="D20" s="77"/>
      <c r="E20" s="78"/>
      <c r="F20" s="78"/>
      <c r="G20" s="78"/>
      <c r="H20" s="79"/>
      <c r="I20" s="77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ht="10.5" customHeight="1">
      <c r="A21" s="76"/>
      <c r="B21" s="76"/>
      <c r="C21" s="76"/>
      <c r="D21" s="77"/>
      <c r="E21" s="78"/>
      <c r="F21" s="78"/>
      <c r="G21" s="78"/>
      <c r="H21" s="79"/>
      <c r="I21" s="77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ht="10.5" customHeight="1">
      <c r="A22" s="76"/>
      <c r="B22" s="76"/>
      <c r="C22" s="76"/>
      <c r="D22" s="77"/>
      <c r="E22" s="78"/>
      <c r="F22" s="78"/>
      <c r="G22" s="78"/>
      <c r="H22" s="79"/>
      <c r="I22" s="77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ht="10.5" customHeight="1">
      <c r="A23" s="76"/>
      <c r="B23" s="76"/>
      <c r="C23" s="76"/>
      <c r="D23" s="77"/>
      <c r="E23" s="78"/>
      <c r="F23" s="78"/>
      <c r="G23" s="78"/>
      <c r="H23" s="79"/>
      <c r="I23" s="77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ht="10.5" customHeight="1">
      <c r="A24" s="76"/>
      <c r="B24" s="76"/>
      <c r="C24" s="76"/>
      <c r="D24" s="77"/>
      <c r="E24" s="78"/>
      <c r="F24" s="78"/>
      <c r="G24" s="78"/>
      <c r="H24" s="79"/>
      <c r="I24" s="77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ht="10.5" customHeight="1">
      <c r="A25" s="76"/>
      <c r="B25" s="76"/>
      <c r="C25" s="76"/>
      <c r="D25" s="77"/>
      <c r="E25" s="78"/>
      <c r="F25" s="78"/>
      <c r="G25" s="78"/>
      <c r="H25" s="79"/>
      <c r="I25" s="77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ht="10.5" customHeight="1">
      <c r="A26" s="76"/>
      <c r="B26" s="76"/>
      <c r="C26" s="76"/>
      <c r="D26" s="77"/>
      <c r="E26" s="78"/>
      <c r="F26" s="78"/>
      <c r="G26" s="78"/>
      <c r="H26" s="79"/>
      <c r="I26" s="77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ht="10.5" customHeight="1">
      <c r="A27" s="76"/>
      <c r="B27" s="76"/>
      <c r="C27" s="76"/>
      <c r="D27" s="77"/>
      <c r="E27" s="78"/>
      <c r="F27" s="78"/>
      <c r="G27" s="78"/>
      <c r="H27" s="79"/>
      <c r="I27" s="77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ht="10.5" customHeight="1">
      <c r="A28" s="76"/>
      <c r="B28" s="76"/>
      <c r="C28" s="76"/>
      <c r="D28" s="77"/>
      <c r="E28" s="78"/>
      <c r="F28" s="78"/>
      <c r="G28" s="78"/>
      <c r="H28" s="79"/>
      <c r="I28" s="77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ht="10.5" customHeight="1">
      <c r="A29" s="76"/>
      <c r="B29" s="76"/>
      <c r="C29" s="76"/>
      <c r="D29" s="77"/>
      <c r="E29" s="78"/>
      <c r="F29" s="78"/>
      <c r="G29" s="78"/>
      <c r="H29" s="79"/>
      <c r="I29" s="77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ht="10.5" customHeight="1">
      <c r="A30" s="76"/>
      <c r="B30" s="76"/>
      <c r="C30" s="76"/>
      <c r="D30" s="77"/>
      <c r="E30" s="78"/>
      <c r="F30" s="78"/>
      <c r="G30" s="78"/>
      <c r="H30" s="79"/>
      <c r="I30" s="77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ht="10.5" customHeight="1">
      <c r="A31" s="76"/>
      <c r="B31" s="76"/>
      <c r="C31" s="76"/>
      <c r="D31" s="77"/>
      <c r="E31" s="78"/>
      <c r="F31" s="78"/>
      <c r="G31" s="78"/>
      <c r="H31" s="79"/>
      <c r="I31" s="77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ht="10.5" customHeight="1">
      <c r="A32" s="76"/>
      <c r="B32" s="76"/>
      <c r="C32" s="76"/>
      <c r="D32" s="77"/>
      <c r="E32" s="78"/>
      <c r="F32" s="78"/>
      <c r="G32" s="78"/>
      <c r="H32" s="79"/>
      <c r="I32" s="77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ht="10.5" customHeight="1">
      <c r="A33" s="76"/>
      <c r="B33" s="76"/>
      <c r="C33" s="76"/>
      <c r="D33" s="77"/>
      <c r="E33" s="78"/>
      <c r="F33" s="78"/>
      <c r="G33" s="78"/>
      <c r="H33" s="79"/>
      <c r="I33" s="77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ht="10.5" customHeight="1">
      <c r="A34" s="76"/>
      <c r="B34" s="76"/>
      <c r="C34" s="76"/>
      <c r="D34" s="77"/>
      <c r="E34" s="78"/>
      <c r="F34" s="78"/>
      <c r="G34" s="78"/>
      <c r="H34" s="79"/>
      <c r="I34" s="77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ht="10.5" customHeight="1">
      <c r="A35" s="76"/>
      <c r="B35" s="76"/>
      <c r="C35" s="76"/>
      <c r="D35" s="77"/>
      <c r="E35" s="78"/>
      <c r="F35" s="78"/>
      <c r="G35" s="78"/>
      <c r="H35" s="79"/>
      <c r="I35" s="77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ht="10.5" customHeight="1">
      <c r="A36" s="76"/>
      <c r="B36" s="76"/>
      <c r="C36" s="76"/>
      <c r="D36" s="77"/>
      <c r="E36" s="78"/>
      <c r="F36" s="78"/>
      <c r="G36" s="78"/>
      <c r="H36" s="79"/>
      <c r="I36" s="77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ht="10.5" customHeight="1">
      <c r="A37" s="76"/>
      <c r="B37" s="76"/>
      <c r="C37" s="76"/>
      <c r="D37" s="77"/>
      <c r="E37" s="78"/>
      <c r="F37" s="78"/>
      <c r="G37" s="78"/>
      <c r="H37" s="79"/>
      <c r="I37" s="77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ht="10.5" customHeight="1">
      <c r="A38" s="76"/>
      <c r="B38" s="76"/>
      <c r="C38" s="76"/>
      <c r="D38" s="77"/>
      <c r="E38" s="78"/>
      <c r="F38" s="78"/>
      <c r="G38" s="78"/>
      <c r="H38" s="79"/>
      <c r="I38" s="77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ht="10.5" customHeight="1">
      <c r="A39" s="76"/>
      <c r="B39" s="76"/>
      <c r="C39" s="76"/>
      <c r="D39" s="77"/>
      <c r="E39" s="78"/>
      <c r="F39" s="78"/>
      <c r="G39" s="78"/>
      <c r="H39" s="79"/>
      <c r="I39" s="77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ht="10.5" customHeight="1">
      <c r="A40" s="76"/>
      <c r="B40" s="76"/>
      <c r="C40" s="76"/>
      <c r="D40" s="77"/>
      <c r="E40" s="78"/>
      <c r="F40" s="78"/>
      <c r="G40" s="78"/>
      <c r="H40" s="79"/>
      <c r="I40" s="77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ht="10.5" customHeight="1">
      <c r="A41" s="76"/>
      <c r="B41" s="76"/>
      <c r="C41" s="76"/>
      <c r="D41" s="77"/>
      <c r="E41" s="78"/>
      <c r="F41" s="78"/>
      <c r="G41" s="78"/>
      <c r="H41" s="79"/>
      <c r="I41" s="77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ht="10.5" customHeight="1">
      <c r="A42" s="76"/>
      <c r="B42" s="76"/>
      <c r="C42" s="76"/>
      <c r="D42" s="77"/>
      <c r="E42" s="78"/>
      <c r="F42" s="78"/>
      <c r="G42" s="78"/>
      <c r="H42" s="79"/>
      <c r="I42" s="77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10.5" customHeight="1">
      <c r="A43" s="76"/>
      <c r="B43" s="76"/>
      <c r="C43" s="76"/>
      <c r="D43" s="77"/>
      <c r="E43" s="78"/>
      <c r="F43" s="78"/>
      <c r="G43" s="78"/>
      <c r="H43" s="79"/>
      <c r="I43" s="77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10.5" customHeight="1">
      <c r="A44" s="76"/>
      <c r="B44" s="76"/>
      <c r="C44" s="76"/>
      <c r="D44" s="77"/>
      <c r="E44" s="78"/>
      <c r="F44" s="78"/>
      <c r="G44" s="78"/>
      <c r="H44" s="79"/>
      <c r="I44" s="77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10.5" customHeight="1">
      <c r="A45" s="76"/>
      <c r="B45" s="76"/>
      <c r="C45" s="76"/>
      <c r="D45" s="77"/>
      <c r="E45" s="78"/>
      <c r="F45" s="78"/>
      <c r="G45" s="78"/>
      <c r="H45" s="79"/>
      <c r="I45" s="77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10.5" customHeight="1">
      <c r="A46" s="76"/>
      <c r="B46" s="76"/>
      <c r="C46" s="76"/>
      <c r="D46" s="77"/>
      <c r="E46" s="78"/>
      <c r="F46" s="78"/>
      <c r="G46" s="78"/>
      <c r="H46" s="79"/>
      <c r="I46" s="77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10.5" customHeight="1">
      <c r="A47" s="76"/>
      <c r="B47" s="76"/>
      <c r="C47" s="76"/>
      <c r="D47" s="77"/>
      <c r="E47" s="78"/>
      <c r="F47" s="78"/>
      <c r="G47" s="78"/>
      <c r="H47" s="79"/>
      <c r="I47" s="77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0.5" customHeight="1">
      <c r="A48" s="76"/>
      <c r="B48" s="76"/>
      <c r="C48" s="76"/>
      <c r="D48" s="77"/>
      <c r="E48" s="78"/>
      <c r="F48" s="78"/>
      <c r="G48" s="78"/>
      <c r="H48" s="79"/>
      <c r="I48" s="77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10.5" customHeight="1">
      <c r="A49" s="76"/>
      <c r="B49" s="76"/>
      <c r="C49" s="76"/>
      <c r="D49" s="77"/>
      <c r="E49" s="78"/>
      <c r="F49" s="78"/>
      <c r="G49" s="78"/>
      <c r="H49" s="79"/>
      <c r="I49" s="77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10.5" customHeight="1">
      <c r="A50" s="76"/>
      <c r="B50" s="76"/>
      <c r="C50" s="76"/>
      <c r="D50" s="77"/>
      <c r="E50" s="78"/>
      <c r="F50" s="78"/>
      <c r="G50" s="78"/>
      <c r="H50" s="79"/>
      <c r="I50" s="77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10.5" customHeight="1">
      <c r="A51" s="76"/>
      <c r="B51" s="76"/>
      <c r="C51" s="76"/>
      <c r="D51" s="77"/>
      <c r="E51" s="78"/>
      <c r="F51" s="78"/>
      <c r="G51" s="78"/>
      <c r="H51" s="79"/>
      <c r="I51" s="77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0.5" customHeight="1">
      <c r="A52" s="76"/>
      <c r="B52" s="76"/>
      <c r="C52" s="76"/>
      <c r="D52" s="77"/>
      <c r="E52" s="78"/>
      <c r="F52" s="78"/>
      <c r="G52" s="78"/>
      <c r="H52" s="79"/>
      <c r="I52" s="77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10.5" customHeight="1">
      <c r="A53" s="76"/>
      <c r="B53" s="76"/>
      <c r="C53" s="76"/>
      <c r="D53" s="77"/>
      <c r="E53" s="78"/>
      <c r="F53" s="78"/>
      <c r="G53" s="78"/>
      <c r="H53" s="79"/>
      <c r="I53" s="77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0.5" customHeight="1">
      <c r="A54" s="76"/>
      <c r="B54" s="76"/>
      <c r="C54" s="76"/>
      <c r="D54" s="77"/>
      <c r="E54" s="78"/>
      <c r="F54" s="78"/>
      <c r="G54" s="78"/>
      <c r="H54" s="79"/>
      <c r="I54" s="77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0.5" customHeight="1">
      <c r="A55" s="76"/>
      <c r="B55" s="76"/>
      <c r="C55" s="76"/>
      <c r="D55" s="77"/>
      <c r="E55" s="78"/>
      <c r="F55" s="78"/>
      <c r="G55" s="78"/>
      <c r="H55" s="79"/>
      <c r="I55" s="77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0.5" customHeight="1">
      <c r="A56" s="76"/>
      <c r="B56" s="76"/>
      <c r="C56" s="76"/>
      <c r="D56" s="77"/>
      <c r="E56" s="78"/>
      <c r="F56" s="78"/>
      <c r="G56" s="78"/>
      <c r="H56" s="79"/>
      <c r="I56" s="77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0.5" customHeight="1">
      <c r="A57" s="76"/>
      <c r="B57" s="76"/>
      <c r="C57" s="76"/>
      <c r="D57" s="77"/>
      <c r="E57" s="78"/>
      <c r="F57" s="78"/>
      <c r="G57" s="78"/>
      <c r="H57" s="79"/>
      <c r="I57" s="77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0.5" customHeight="1">
      <c r="A58" s="76"/>
      <c r="B58" s="76"/>
      <c r="C58" s="76"/>
      <c r="D58" s="77"/>
      <c r="E58" s="78"/>
      <c r="F58" s="78"/>
      <c r="G58" s="78"/>
      <c r="H58" s="79"/>
      <c r="I58" s="77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0.5" customHeight="1">
      <c r="A59" s="76"/>
      <c r="B59" s="76"/>
      <c r="C59" s="76"/>
      <c r="D59" s="77"/>
      <c r="E59" s="78"/>
      <c r="F59" s="78"/>
      <c r="G59" s="78"/>
      <c r="H59" s="79"/>
      <c r="I59" s="77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0.5" customHeight="1">
      <c r="A60" s="76"/>
      <c r="B60" s="76"/>
      <c r="C60" s="76"/>
      <c r="D60" s="77"/>
      <c r="E60" s="78"/>
      <c r="F60" s="78"/>
      <c r="G60" s="78"/>
      <c r="H60" s="79"/>
      <c r="I60" s="77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0.5" customHeight="1">
      <c r="A61" s="76"/>
      <c r="B61" s="76"/>
      <c r="C61" s="76"/>
      <c r="D61" s="77"/>
      <c r="E61" s="78"/>
      <c r="F61" s="78"/>
      <c r="G61" s="78"/>
      <c r="H61" s="79"/>
      <c r="I61" s="77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0.5" customHeight="1">
      <c r="A62" s="76"/>
      <c r="B62" s="76"/>
      <c r="C62" s="76"/>
      <c r="D62" s="77"/>
      <c r="E62" s="78"/>
      <c r="F62" s="78"/>
      <c r="G62" s="78"/>
      <c r="H62" s="79"/>
      <c r="I62" s="77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0.5" customHeight="1">
      <c r="A63" s="76"/>
      <c r="B63" s="76"/>
      <c r="C63" s="76"/>
      <c r="D63" s="77"/>
      <c r="E63" s="78"/>
      <c r="F63" s="78"/>
      <c r="G63" s="78"/>
      <c r="H63" s="79"/>
      <c r="I63" s="77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0.5" customHeight="1">
      <c r="A64" s="76"/>
      <c r="B64" s="76"/>
      <c r="C64" s="76"/>
      <c r="D64" s="77"/>
      <c r="E64" s="78"/>
      <c r="F64" s="78"/>
      <c r="G64" s="78"/>
      <c r="H64" s="79"/>
      <c r="I64" s="77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0.5" customHeight="1">
      <c r="A65" s="76"/>
      <c r="B65" s="76"/>
      <c r="C65" s="76"/>
      <c r="D65" s="77"/>
      <c r="E65" s="78"/>
      <c r="F65" s="78"/>
      <c r="G65" s="78"/>
      <c r="H65" s="79"/>
      <c r="I65" s="77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0.5" customHeight="1">
      <c r="A66" s="76"/>
      <c r="B66" s="76"/>
      <c r="C66" s="76"/>
      <c r="D66" s="77"/>
      <c r="E66" s="78"/>
      <c r="F66" s="78"/>
      <c r="G66" s="78"/>
      <c r="H66" s="79"/>
      <c r="I66" s="77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0.5" customHeight="1">
      <c r="A67" s="76"/>
      <c r="B67" s="76"/>
      <c r="C67" s="76"/>
      <c r="D67" s="77"/>
      <c r="E67" s="78"/>
      <c r="F67" s="78"/>
      <c r="G67" s="78"/>
      <c r="H67" s="79"/>
      <c r="I67" s="77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0.5" customHeight="1">
      <c r="A68" s="76"/>
      <c r="B68" s="76"/>
      <c r="C68" s="76"/>
      <c r="D68" s="77"/>
      <c r="E68" s="78"/>
      <c r="F68" s="78"/>
      <c r="G68" s="78"/>
      <c r="H68" s="79"/>
      <c r="I68" s="77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0.5" customHeight="1">
      <c r="A69" s="76"/>
      <c r="B69" s="76"/>
      <c r="C69" s="76"/>
      <c r="D69" s="77"/>
      <c r="E69" s="78"/>
      <c r="F69" s="78"/>
      <c r="G69" s="78"/>
      <c r="H69" s="79"/>
      <c r="I69" s="77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0.5" customHeight="1">
      <c r="A70" s="76"/>
      <c r="B70" s="76"/>
      <c r="C70" s="76"/>
      <c r="D70" s="77"/>
      <c r="E70" s="78"/>
      <c r="F70" s="78"/>
      <c r="G70" s="78"/>
      <c r="H70" s="79"/>
      <c r="I70" s="77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0.5" customHeight="1">
      <c r="A71" s="76"/>
      <c r="B71" s="76"/>
      <c r="C71" s="76"/>
      <c r="D71" s="77"/>
      <c r="E71" s="78"/>
      <c r="F71" s="78"/>
      <c r="G71" s="78"/>
      <c r="H71" s="79"/>
      <c r="I71" s="77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0.5" customHeight="1">
      <c r="A72" s="76"/>
      <c r="B72" s="76"/>
      <c r="C72" s="76"/>
      <c r="D72" s="77"/>
      <c r="E72" s="78"/>
      <c r="F72" s="78"/>
      <c r="G72" s="78"/>
      <c r="H72" s="79"/>
      <c r="I72" s="77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0.5" customHeight="1">
      <c r="A73" s="76"/>
      <c r="B73" s="76"/>
      <c r="C73" s="76"/>
      <c r="D73" s="77"/>
      <c r="E73" s="78"/>
      <c r="F73" s="78"/>
      <c r="G73" s="78"/>
      <c r="H73" s="79"/>
      <c r="I73" s="77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0.5" customHeight="1">
      <c r="A74" s="76"/>
      <c r="B74" s="76"/>
      <c r="C74" s="76"/>
      <c r="D74" s="77"/>
      <c r="E74" s="78"/>
      <c r="F74" s="78"/>
      <c r="G74" s="78"/>
      <c r="H74" s="79"/>
      <c r="I74" s="77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0.5" customHeight="1">
      <c r="A75" s="76"/>
      <c r="B75" s="76"/>
      <c r="C75" s="76"/>
      <c r="D75" s="77"/>
      <c r="E75" s="78"/>
      <c r="F75" s="78"/>
      <c r="G75" s="78"/>
      <c r="H75" s="79"/>
      <c r="I75" s="77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0.5" customHeight="1">
      <c r="A76" s="76"/>
      <c r="B76" s="76"/>
      <c r="C76" s="76"/>
      <c r="D76" s="77"/>
      <c r="E76" s="78"/>
      <c r="F76" s="78"/>
      <c r="G76" s="78"/>
      <c r="H76" s="79"/>
      <c r="I76" s="77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0.5" customHeight="1">
      <c r="A77" s="76"/>
      <c r="B77" s="76"/>
      <c r="C77" s="76"/>
      <c r="D77" s="77"/>
      <c r="E77" s="78"/>
      <c r="F77" s="78"/>
      <c r="G77" s="78"/>
      <c r="H77" s="79"/>
      <c r="I77" s="77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0.5" customHeight="1">
      <c r="A78" s="76"/>
      <c r="B78" s="76"/>
      <c r="C78" s="76"/>
      <c r="D78" s="77"/>
      <c r="E78" s="78"/>
      <c r="F78" s="78"/>
      <c r="G78" s="78"/>
      <c r="H78" s="79"/>
      <c r="I78" s="77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0.5" customHeight="1">
      <c r="A79" s="76"/>
      <c r="B79" s="76"/>
      <c r="C79" s="76"/>
      <c r="D79" s="77"/>
      <c r="E79" s="78"/>
      <c r="F79" s="78"/>
      <c r="G79" s="78"/>
      <c r="H79" s="79"/>
      <c r="I79" s="77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0.5" customHeight="1">
      <c r="A80" s="76"/>
      <c r="B80" s="76"/>
      <c r="C80" s="76"/>
      <c r="D80" s="77"/>
      <c r="E80" s="78"/>
      <c r="F80" s="78"/>
      <c r="G80" s="78"/>
      <c r="H80" s="79"/>
      <c r="I80" s="77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0.5" customHeight="1">
      <c r="A81" s="76"/>
      <c r="B81" s="76"/>
      <c r="C81" s="76"/>
      <c r="D81" s="77"/>
      <c r="E81" s="78"/>
      <c r="F81" s="78"/>
      <c r="G81" s="78"/>
      <c r="H81" s="79"/>
      <c r="I81" s="77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0.5" customHeight="1">
      <c r="A82" s="76"/>
      <c r="B82" s="76"/>
      <c r="C82" s="76"/>
      <c r="D82" s="77"/>
      <c r="E82" s="78"/>
      <c r="F82" s="78"/>
      <c r="G82" s="78"/>
      <c r="H82" s="79"/>
      <c r="I82" s="77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0.5" customHeight="1">
      <c r="A83" s="76"/>
      <c r="B83" s="76"/>
      <c r="C83" s="76"/>
      <c r="D83" s="77"/>
      <c r="E83" s="78"/>
      <c r="F83" s="78"/>
      <c r="G83" s="78"/>
      <c r="H83" s="79"/>
      <c r="I83" s="77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0.5" customHeight="1">
      <c r="A84" s="76"/>
      <c r="B84" s="76"/>
      <c r="C84" s="76"/>
      <c r="D84" s="77"/>
      <c r="E84" s="78"/>
      <c r="F84" s="78"/>
      <c r="G84" s="78"/>
      <c r="H84" s="79"/>
      <c r="I84" s="77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0.5" customHeight="1">
      <c r="A85" s="76"/>
      <c r="B85" s="76"/>
      <c r="C85" s="76"/>
      <c r="D85" s="77"/>
      <c r="E85" s="78"/>
      <c r="F85" s="78"/>
      <c r="G85" s="78"/>
      <c r="H85" s="79"/>
      <c r="I85" s="77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0.5" customHeight="1">
      <c r="A86" s="76"/>
      <c r="B86" s="76"/>
      <c r="C86" s="76"/>
      <c r="D86" s="77"/>
      <c r="E86" s="78"/>
      <c r="F86" s="78"/>
      <c r="G86" s="78"/>
      <c r="H86" s="79"/>
      <c r="I86" s="77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0.5" customHeight="1">
      <c r="A87" s="76"/>
      <c r="B87" s="76"/>
      <c r="C87" s="76"/>
      <c r="D87" s="77"/>
      <c r="E87" s="78"/>
      <c r="F87" s="78"/>
      <c r="G87" s="78"/>
      <c r="H87" s="79"/>
      <c r="I87" s="77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0.5" customHeight="1">
      <c r="A88" s="76"/>
      <c r="B88" s="76"/>
      <c r="C88" s="76"/>
      <c r="D88" s="77"/>
      <c r="E88" s="78"/>
      <c r="F88" s="78"/>
      <c r="G88" s="78"/>
      <c r="H88" s="79"/>
      <c r="I88" s="77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0.5" customHeight="1">
      <c r="A89" s="76"/>
      <c r="B89" s="76"/>
      <c r="C89" s="76"/>
      <c r="D89" s="77"/>
      <c r="E89" s="78"/>
      <c r="F89" s="78"/>
      <c r="G89" s="78"/>
      <c r="H89" s="79"/>
      <c r="I89" s="77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0.5" customHeight="1">
      <c r="A90" s="76"/>
      <c r="B90" s="76"/>
      <c r="C90" s="76"/>
      <c r="D90" s="77"/>
      <c r="E90" s="78"/>
      <c r="F90" s="78"/>
      <c r="G90" s="78"/>
      <c r="H90" s="79"/>
      <c r="I90" s="77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0.5" customHeight="1">
      <c r="A91" s="76"/>
      <c r="B91" s="76"/>
      <c r="C91" s="76"/>
      <c r="D91" s="77"/>
      <c r="E91" s="78"/>
      <c r="F91" s="78"/>
      <c r="G91" s="78"/>
      <c r="H91" s="79"/>
      <c r="I91" s="77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0.5" customHeight="1">
      <c r="A92" s="76"/>
      <c r="B92" s="76"/>
      <c r="C92" s="76"/>
      <c r="D92" s="77"/>
      <c r="E92" s="78"/>
      <c r="F92" s="78"/>
      <c r="G92" s="78"/>
      <c r="H92" s="79"/>
      <c r="I92" s="77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0.5" customHeight="1">
      <c r="A93" s="76"/>
      <c r="B93" s="76"/>
      <c r="C93" s="76"/>
      <c r="D93" s="77"/>
      <c r="E93" s="78"/>
      <c r="F93" s="78"/>
      <c r="G93" s="78"/>
      <c r="H93" s="79"/>
      <c r="I93" s="77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0.5" customHeight="1">
      <c r="A94" s="76"/>
      <c r="B94" s="76"/>
      <c r="C94" s="76"/>
      <c r="D94" s="77"/>
      <c r="E94" s="78"/>
      <c r="F94" s="78"/>
      <c r="G94" s="78"/>
      <c r="H94" s="79"/>
      <c r="I94" s="77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0.5" customHeight="1">
      <c r="A95" s="76"/>
      <c r="B95" s="76"/>
      <c r="C95" s="76"/>
      <c r="D95" s="77"/>
      <c r="E95" s="78"/>
      <c r="F95" s="78"/>
      <c r="G95" s="78"/>
      <c r="H95" s="79"/>
      <c r="I95" s="77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0.5" customHeight="1">
      <c r="A96" s="76"/>
      <c r="B96" s="76"/>
      <c r="C96" s="76"/>
      <c r="D96" s="77"/>
      <c r="E96" s="78"/>
      <c r="F96" s="78"/>
      <c r="G96" s="78"/>
      <c r="H96" s="79"/>
      <c r="I96" s="77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0.5" customHeight="1">
      <c r="A97" s="76"/>
      <c r="B97" s="76"/>
      <c r="C97" s="76"/>
      <c r="D97" s="77"/>
      <c r="E97" s="78"/>
      <c r="F97" s="78"/>
      <c r="G97" s="78"/>
      <c r="H97" s="79"/>
      <c r="I97" s="77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0.5" customHeight="1">
      <c r="A98" s="76"/>
      <c r="B98" s="76"/>
      <c r="C98" s="76"/>
      <c r="D98" s="77"/>
      <c r="E98" s="78"/>
      <c r="F98" s="78"/>
      <c r="G98" s="78"/>
      <c r="H98" s="79"/>
      <c r="I98" s="77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0.5" customHeight="1">
      <c r="A99" s="76"/>
      <c r="B99" s="76"/>
      <c r="C99" s="76"/>
      <c r="D99" s="77"/>
      <c r="E99" s="78"/>
      <c r="F99" s="78"/>
      <c r="G99" s="78"/>
      <c r="H99" s="79"/>
      <c r="I99" s="77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0.5" customHeight="1">
      <c r="A100" s="76"/>
      <c r="B100" s="76"/>
      <c r="C100" s="76"/>
      <c r="D100" s="77"/>
      <c r="E100" s="78"/>
      <c r="F100" s="78"/>
      <c r="G100" s="78"/>
      <c r="H100" s="79"/>
      <c r="I100" s="77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0.5" customHeight="1">
      <c r="A101" s="76"/>
      <c r="B101" s="76"/>
      <c r="C101" s="76"/>
      <c r="D101" s="77"/>
      <c r="E101" s="78"/>
      <c r="F101" s="78"/>
      <c r="G101" s="78"/>
      <c r="H101" s="79"/>
      <c r="I101" s="77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0.5" customHeight="1">
      <c r="A102" s="76"/>
      <c r="B102" s="76"/>
      <c r="C102" s="76"/>
      <c r="D102" s="77"/>
      <c r="E102" s="78"/>
      <c r="F102" s="78"/>
      <c r="G102" s="78"/>
      <c r="H102" s="79"/>
      <c r="I102" s="77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0.5" customHeight="1">
      <c r="A103" s="76"/>
      <c r="B103" s="76"/>
      <c r="C103" s="76"/>
      <c r="D103" s="77"/>
      <c r="E103" s="78"/>
      <c r="F103" s="78"/>
      <c r="G103" s="78"/>
      <c r="H103" s="79"/>
      <c r="I103" s="77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0.5" customHeight="1">
      <c r="A104" s="76"/>
      <c r="B104" s="76"/>
      <c r="C104" s="76"/>
      <c r="D104" s="77"/>
      <c r="E104" s="78"/>
      <c r="F104" s="78"/>
      <c r="G104" s="78"/>
      <c r="H104" s="79"/>
      <c r="I104" s="77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0.5" customHeight="1">
      <c r="A105" s="76"/>
      <c r="B105" s="76"/>
      <c r="C105" s="76"/>
      <c r="D105" s="77"/>
      <c r="E105" s="78"/>
      <c r="F105" s="78"/>
      <c r="G105" s="78"/>
      <c r="H105" s="79"/>
      <c r="I105" s="77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0.5" customHeight="1">
      <c r="A106" s="76"/>
      <c r="B106" s="76"/>
      <c r="C106" s="76"/>
      <c r="D106" s="77"/>
      <c r="E106" s="78"/>
      <c r="F106" s="78"/>
      <c r="G106" s="78"/>
      <c r="H106" s="79"/>
      <c r="I106" s="77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0.5" customHeight="1">
      <c r="A107" s="76"/>
      <c r="B107" s="76"/>
      <c r="C107" s="76"/>
      <c r="D107" s="77"/>
      <c r="E107" s="78"/>
      <c r="F107" s="78"/>
      <c r="G107" s="78"/>
      <c r="H107" s="79"/>
      <c r="I107" s="77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0.5" customHeight="1">
      <c r="A108" s="76"/>
      <c r="B108" s="76"/>
      <c r="C108" s="76"/>
      <c r="D108" s="77"/>
      <c r="E108" s="78"/>
      <c r="F108" s="78"/>
      <c r="G108" s="78"/>
      <c r="H108" s="79"/>
      <c r="I108" s="77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0.5" customHeight="1">
      <c r="A109" s="76"/>
      <c r="B109" s="76"/>
      <c r="C109" s="76"/>
      <c r="D109" s="77"/>
      <c r="E109" s="78"/>
      <c r="F109" s="78"/>
      <c r="G109" s="78"/>
      <c r="H109" s="79"/>
      <c r="I109" s="77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0.5" customHeight="1">
      <c r="A110" s="76"/>
      <c r="B110" s="76"/>
      <c r="C110" s="76"/>
      <c r="D110" s="77"/>
      <c r="E110" s="78"/>
      <c r="F110" s="78"/>
      <c r="G110" s="78"/>
      <c r="H110" s="79"/>
      <c r="I110" s="77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0.5" customHeight="1">
      <c r="A111" s="76"/>
      <c r="B111" s="76"/>
      <c r="C111" s="76"/>
      <c r="D111" s="77"/>
      <c r="E111" s="78"/>
      <c r="F111" s="78"/>
      <c r="G111" s="78"/>
      <c r="H111" s="79"/>
      <c r="I111" s="77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0.5" customHeight="1">
      <c r="A112" s="76"/>
      <c r="B112" s="76"/>
      <c r="C112" s="76"/>
      <c r="D112" s="77"/>
      <c r="E112" s="78"/>
      <c r="F112" s="78"/>
      <c r="G112" s="78"/>
      <c r="H112" s="79"/>
      <c r="I112" s="77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0.5" customHeight="1">
      <c r="A113" s="76"/>
      <c r="B113" s="76"/>
      <c r="C113" s="76"/>
      <c r="D113" s="77"/>
      <c r="E113" s="78"/>
      <c r="F113" s="78"/>
      <c r="G113" s="78"/>
      <c r="H113" s="79"/>
      <c r="I113" s="77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0.5" customHeight="1">
      <c r="A114" s="76"/>
      <c r="B114" s="76"/>
      <c r="C114" s="76"/>
      <c r="D114" s="77"/>
      <c r="E114" s="78"/>
      <c r="F114" s="78"/>
      <c r="G114" s="78"/>
      <c r="H114" s="79"/>
      <c r="I114" s="77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0.5" customHeight="1">
      <c r="A115" s="76"/>
      <c r="B115" s="76"/>
      <c r="C115" s="76"/>
      <c r="D115" s="77"/>
      <c r="E115" s="78"/>
      <c r="F115" s="78"/>
      <c r="G115" s="78"/>
      <c r="H115" s="79"/>
      <c r="I115" s="77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0.5" customHeight="1">
      <c r="A116" s="76"/>
      <c r="B116" s="76"/>
      <c r="C116" s="76"/>
      <c r="D116" s="77"/>
      <c r="E116" s="78"/>
      <c r="F116" s="78"/>
      <c r="G116" s="78"/>
      <c r="H116" s="79"/>
      <c r="I116" s="77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0.5" customHeight="1">
      <c r="A117" s="76"/>
      <c r="B117" s="76"/>
      <c r="C117" s="76"/>
      <c r="D117" s="77"/>
      <c r="E117" s="78"/>
      <c r="F117" s="78"/>
      <c r="G117" s="78"/>
      <c r="H117" s="79"/>
      <c r="I117" s="77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0.5" customHeight="1">
      <c r="A118" s="76"/>
      <c r="B118" s="76"/>
      <c r="C118" s="76"/>
      <c r="D118" s="77"/>
      <c r="E118" s="78"/>
      <c r="F118" s="78"/>
      <c r="G118" s="78"/>
      <c r="H118" s="79"/>
      <c r="I118" s="77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0.5" customHeight="1">
      <c r="A119" s="76"/>
      <c r="B119" s="76"/>
      <c r="C119" s="76"/>
      <c r="D119" s="77"/>
      <c r="E119" s="78"/>
      <c r="F119" s="78"/>
      <c r="G119" s="78"/>
      <c r="H119" s="79"/>
      <c r="I119" s="77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0.5" customHeight="1">
      <c r="A120" s="76"/>
      <c r="B120" s="76"/>
      <c r="C120" s="76"/>
      <c r="D120" s="77"/>
      <c r="E120" s="78"/>
      <c r="F120" s="78"/>
      <c r="G120" s="78"/>
      <c r="H120" s="79"/>
      <c r="I120" s="77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0.5" customHeight="1">
      <c r="A121" s="76"/>
      <c r="B121" s="76"/>
      <c r="C121" s="76"/>
      <c r="D121" s="77"/>
      <c r="E121" s="78"/>
      <c r="F121" s="78"/>
      <c r="G121" s="78"/>
      <c r="H121" s="79"/>
      <c r="I121" s="77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0.5" customHeight="1">
      <c r="A122" s="76"/>
      <c r="B122" s="76"/>
      <c r="C122" s="76"/>
      <c r="D122" s="77"/>
      <c r="E122" s="78"/>
      <c r="F122" s="78"/>
      <c r="G122" s="78"/>
      <c r="H122" s="79"/>
      <c r="I122" s="77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0.5" customHeight="1">
      <c r="A123" s="76"/>
      <c r="B123" s="76"/>
      <c r="C123" s="76"/>
      <c r="D123" s="77"/>
      <c r="E123" s="78"/>
      <c r="F123" s="78"/>
      <c r="G123" s="78"/>
      <c r="H123" s="79"/>
      <c r="I123" s="77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0.5" customHeight="1">
      <c r="A124" s="76"/>
      <c r="B124" s="76"/>
      <c r="C124" s="76"/>
      <c r="D124" s="77"/>
      <c r="E124" s="78"/>
      <c r="F124" s="78"/>
      <c r="G124" s="78"/>
      <c r="H124" s="79"/>
      <c r="I124" s="77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0.5" customHeight="1">
      <c r="A125" s="76"/>
      <c r="B125" s="76"/>
      <c r="C125" s="76"/>
      <c r="D125" s="77"/>
      <c r="E125" s="78"/>
      <c r="F125" s="78"/>
      <c r="G125" s="78"/>
      <c r="H125" s="79"/>
      <c r="I125" s="77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0.5" customHeight="1">
      <c r="A126" s="76"/>
      <c r="B126" s="76"/>
      <c r="C126" s="76"/>
      <c r="D126" s="77"/>
      <c r="E126" s="78"/>
      <c r="F126" s="78"/>
      <c r="G126" s="78"/>
      <c r="H126" s="79"/>
      <c r="I126" s="77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0.5" customHeight="1">
      <c r="A127" s="76"/>
      <c r="B127" s="76"/>
      <c r="C127" s="76"/>
      <c r="D127" s="77"/>
      <c r="E127" s="78"/>
      <c r="F127" s="78"/>
      <c r="G127" s="78"/>
      <c r="H127" s="79"/>
      <c r="I127" s="77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0.5" customHeight="1">
      <c r="A128" s="76"/>
      <c r="B128" s="76"/>
      <c r="C128" s="76"/>
      <c r="D128" s="77"/>
      <c r="E128" s="78"/>
      <c r="F128" s="78"/>
      <c r="G128" s="78"/>
      <c r="H128" s="79"/>
      <c r="I128" s="77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0.5" customHeight="1">
      <c r="A129" s="76"/>
      <c r="B129" s="76"/>
      <c r="C129" s="76"/>
      <c r="D129" s="77"/>
      <c r="E129" s="78"/>
      <c r="F129" s="78"/>
      <c r="G129" s="78"/>
      <c r="H129" s="79"/>
      <c r="I129" s="77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0.5" customHeight="1">
      <c r="A130" s="76"/>
      <c r="B130" s="76"/>
      <c r="C130" s="76"/>
      <c r="D130" s="77"/>
      <c r="E130" s="78"/>
      <c r="F130" s="78"/>
      <c r="G130" s="78"/>
      <c r="H130" s="79"/>
      <c r="I130" s="77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0.5" customHeight="1">
      <c r="A131" s="76"/>
      <c r="B131" s="76"/>
      <c r="C131" s="76"/>
      <c r="D131" s="77"/>
      <c r="E131" s="78"/>
      <c r="F131" s="78"/>
      <c r="G131" s="78"/>
      <c r="H131" s="79"/>
      <c r="I131" s="77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0.5" customHeight="1">
      <c r="A132" s="76"/>
      <c r="B132" s="76"/>
      <c r="C132" s="76"/>
      <c r="D132" s="77"/>
      <c r="E132" s="78"/>
      <c r="F132" s="78"/>
      <c r="G132" s="78"/>
      <c r="H132" s="79"/>
      <c r="I132" s="77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0.5" customHeight="1">
      <c r="A133" s="76"/>
      <c r="B133" s="76"/>
      <c r="C133" s="76"/>
      <c r="D133" s="77"/>
      <c r="E133" s="78"/>
      <c r="F133" s="78"/>
      <c r="G133" s="78"/>
      <c r="H133" s="79"/>
      <c r="I133" s="77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0.5" customHeight="1">
      <c r="A134" s="76"/>
      <c r="B134" s="76"/>
      <c r="C134" s="76"/>
      <c r="D134" s="77"/>
      <c r="E134" s="78"/>
      <c r="F134" s="78"/>
      <c r="G134" s="78"/>
      <c r="H134" s="79"/>
      <c r="I134" s="77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0.5" customHeight="1">
      <c r="A135" s="76"/>
      <c r="B135" s="76"/>
      <c r="C135" s="76"/>
      <c r="D135" s="77"/>
      <c r="E135" s="78"/>
      <c r="F135" s="78"/>
      <c r="G135" s="78"/>
      <c r="H135" s="79"/>
      <c r="I135" s="77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0.5" customHeight="1">
      <c r="A136" s="76"/>
      <c r="B136" s="76"/>
      <c r="C136" s="76"/>
      <c r="D136" s="77"/>
      <c r="E136" s="78"/>
      <c r="F136" s="78"/>
      <c r="G136" s="78"/>
      <c r="H136" s="79"/>
      <c r="I136" s="77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0.5" customHeight="1">
      <c r="A137" s="76"/>
      <c r="B137" s="76"/>
      <c r="C137" s="76"/>
      <c r="D137" s="77"/>
      <c r="E137" s="78"/>
      <c r="F137" s="78"/>
      <c r="G137" s="78"/>
      <c r="H137" s="79"/>
      <c r="I137" s="77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0.5" customHeight="1">
      <c r="A138" s="76"/>
      <c r="B138" s="76"/>
      <c r="C138" s="76"/>
      <c r="D138" s="77"/>
      <c r="E138" s="78"/>
      <c r="F138" s="78"/>
      <c r="G138" s="78"/>
      <c r="H138" s="79"/>
      <c r="I138" s="77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0.5" customHeight="1">
      <c r="A139" s="76"/>
      <c r="B139" s="76"/>
      <c r="C139" s="76"/>
      <c r="D139" s="77"/>
      <c r="E139" s="78"/>
      <c r="F139" s="78"/>
      <c r="G139" s="78"/>
      <c r="H139" s="79"/>
      <c r="I139" s="77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0.5" customHeight="1">
      <c r="A140" s="76"/>
      <c r="B140" s="76"/>
      <c r="C140" s="76"/>
      <c r="D140" s="77"/>
      <c r="E140" s="78"/>
      <c r="F140" s="78"/>
      <c r="G140" s="78"/>
      <c r="H140" s="79"/>
      <c r="I140" s="77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0.5" customHeight="1">
      <c r="A141" s="76"/>
      <c r="B141" s="76"/>
      <c r="C141" s="76"/>
      <c r="D141" s="77"/>
      <c r="E141" s="78"/>
      <c r="F141" s="78"/>
      <c r="G141" s="78"/>
      <c r="H141" s="79"/>
      <c r="I141" s="77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0.5" customHeight="1">
      <c r="A142" s="76"/>
      <c r="B142" s="76"/>
      <c r="C142" s="76"/>
      <c r="D142" s="77"/>
      <c r="E142" s="78"/>
      <c r="F142" s="78"/>
      <c r="G142" s="78"/>
      <c r="H142" s="79"/>
      <c r="I142" s="77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0.5" customHeight="1">
      <c r="A143" s="76"/>
      <c r="B143" s="76"/>
      <c r="C143" s="76"/>
      <c r="D143" s="77"/>
      <c r="E143" s="78"/>
      <c r="F143" s="78"/>
      <c r="G143" s="78"/>
      <c r="H143" s="79"/>
      <c r="I143" s="77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0.5" customHeight="1">
      <c r="A144" s="76"/>
      <c r="B144" s="76"/>
      <c r="C144" s="76"/>
      <c r="D144" s="77"/>
      <c r="E144" s="78"/>
      <c r="F144" s="78"/>
      <c r="G144" s="78"/>
      <c r="H144" s="79"/>
      <c r="I144" s="77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0.5" customHeight="1">
      <c r="A145" s="76"/>
      <c r="B145" s="76"/>
      <c r="C145" s="76"/>
      <c r="D145" s="77"/>
      <c r="E145" s="78"/>
      <c r="F145" s="78"/>
      <c r="G145" s="78"/>
      <c r="H145" s="79"/>
      <c r="I145" s="77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0.5" customHeight="1">
      <c r="A146" s="76"/>
      <c r="B146" s="76"/>
      <c r="C146" s="76"/>
      <c r="D146" s="77"/>
      <c r="E146" s="78"/>
      <c r="F146" s="78"/>
      <c r="G146" s="78"/>
      <c r="H146" s="79"/>
      <c r="I146" s="77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0.5" customHeight="1">
      <c r="A147" s="76"/>
      <c r="B147" s="76"/>
      <c r="C147" s="76"/>
      <c r="D147" s="77"/>
      <c r="E147" s="78"/>
      <c r="F147" s="78"/>
      <c r="G147" s="78"/>
      <c r="H147" s="79"/>
      <c r="I147" s="77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0.5" customHeight="1">
      <c r="A148" s="76"/>
      <c r="B148" s="76"/>
      <c r="C148" s="76"/>
      <c r="D148" s="77"/>
      <c r="E148" s="78"/>
      <c r="F148" s="78"/>
      <c r="G148" s="78"/>
      <c r="H148" s="79"/>
      <c r="I148" s="77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0.5" customHeight="1">
      <c r="A149" s="76"/>
      <c r="B149" s="76"/>
      <c r="C149" s="76"/>
      <c r="D149" s="77"/>
      <c r="E149" s="78"/>
      <c r="F149" s="78"/>
      <c r="G149" s="78"/>
      <c r="H149" s="79"/>
      <c r="I149" s="77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0.5" customHeight="1">
      <c r="A150" s="76"/>
      <c r="B150" s="76"/>
      <c r="C150" s="76"/>
      <c r="D150" s="77"/>
      <c r="E150" s="78"/>
      <c r="F150" s="78"/>
      <c r="G150" s="78"/>
      <c r="H150" s="79"/>
      <c r="I150" s="77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0.5" customHeight="1">
      <c r="A151" s="76"/>
      <c r="B151" s="76"/>
      <c r="C151" s="76"/>
      <c r="D151" s="77"/>
      <c r="E151" s="78"/>
      <c r="F151" s="78"/>
      <c r="G151" s="78"/>
      <c r="H151" s="79"/>
      <c r="I151" s="77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0.5" customHeight="1">
      <c r="A152" s="76"/>
      <c r="B152" s="76"/>
      <c r="C152" s="76"/>
      <c r="D152" s="77"/>
      <c r="E152" s="78"/>
      <c r="F152" s="78"/>
      <c r="G152" s="78"/>
      <c r="H152" s="79"/>
      <c r="I152" s="77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0.5" customHeight="1">
      <c r="A153" s="76"/>
      <c r="B153" s="76"/>
      <c r="C153" s="76"/>
      <c r="D153" s="77"/>
      <c r="E153" s="78"/>
      <c r="F153" s="78"/>
      <c r="G153" s="78"/>
      <c r="H153" s="79"/>
      <c r="I153" s="77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0.5" customHeight="1">
      <c r="A154" s="76"/>
      <c r="B154" s="76"/>
      <c r="C154" s="76"/>
      <c r="D154" s="77"/>
      <c r="E154" s="78"/>
      <c r="F154" s="78"/>
      <c r="G154" s="78"/>
      <c r="H154" s="79"/>
      <c r="I154" s="77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0.5" customHeight="1">
      <c r="A155" s="76"/>
      <c r="B155" s="76"/>
      <c r="C155" s="76"/>
      <c r="D155" s="77"/>
      <c r="E155" s="78"/>
      <c r="F155" s="78"/>
      <c r="G155" s="78"/>
      <c r="H155" s="79"/>
      <c r="I155" s="77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0.5" customHeight="1">
      <c r="A156" s="76"/>
      <c r="B156" s="76"/>
      <c r="C156" s="76"/>
      <c r="D156" s="77"/>
      <c r="E156" s="78"/>
      <c r="F156" s="78"/>
      <c r="G156" s="78"/>
      <c r="H156" s="79"/>
      <c r="I156" s="77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0.5" customHeight="1">
      <c r="A157" s="76"/>
      <c r="B157" s="76"/>
      <c r="C157" s="76"/>
      <c r="D157" s="77"/>
      <c r="E157" s="78"/>
      <c r="F157" s="78"/>
      <c r="G157" s="78"/>
      <c r="H157" s="79"/>
      <c r="I157" s="77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0.5" customHeight="1">
      <c r="A158" s="76"/>
      <c r="B158" s="76"/>
      <c r="C158" s="76"/>
      <c r="D158" s="77"/>
      <c r="E158" s="78"/>
      <c r="F158" s="78"/>
      <c r="G158" s="78"/>
      <c r="H158" s="79"/>
      <c r="I158" s="77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0.5" customHeight="1">
      <c r="A159" s="76"/>
      <c r="B159" s="76"/>
      <c r="C159" s="76"/>
      <c r="D159" s="77"/>
      <c r="E159" s="78"/>
      <c r="F159" s="78"/>
      <c r="G159" s="78"/>
      <c r="H159" s="79"/>
      <c r="I159" s="77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0.5" customHeight="1">
      <c r="A160" s="76"/>
      <c r="B160" s="76"/>
      <c r="C160" s="76"/>
      <c r="D160" s="77"/>
      <c r="E160" s="78"/>
      <c r="F160" s="78"/>
      <c r="G160" s="78"/>
      <c r="H160" s="79"/>
      <c r="I160" s="77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0.5" customHeight="1">
      <c r="A161" s="76"/>
      <c r="B161" s="76"/>
      <c r="C161" s="76"/>
      <c r="D161" s="77"/>
      <c r="E161" s="78"/>
      <c r="F161" s="78"/>
      <c r="G161" s="78"/>
      <c r="H161" s="79"/>
      <c r="I161" s="77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0.5" customHeight="1">
      <c r="A162" s="76"/>
      <c r="B162" s="76"/>
      <c r="C162" s="76"/>
      <c r="D162" s="77"/>
      <c r="E162" s="78"/>
      <c r="F162" s="78"/>
      <c r="G162" s="78"/>
      <c r="H162" s="79"/>
      <c r="I162" s="77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0.5" customHeight="1">
      <c r="A163" s="76"/>
      <c r="B163" s="76"/>
      <c r="C163" s="76"/>
      <c r="D163" s="77"/>
      <c r="E163" s="78"/>
      <c r="F163" s="78"/>
      <c r="G163" s="78"/>
      <c r="H163" s="79"/>
      <c r="I163" s="77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0.5" customHeight="1">
      <c r="A164" s="76"/>
      <c r="B164" s="76"/>
      <c r="C164" s="76"/>
      <c r="D164" s="77"/>
      <c r="E164" s="78"/>
      <c r="F164" s="78"/>
      <c r="G164" s="78"/>
      <c r="H164" s="79"/>
      <c r="I164" s="77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0.5" customHeight="1">
      <c r="A165" s="76"/>
      <c r="B165" s="76"/>
      <c r="C165" s="76"/>
      <c r="D165" s="77"/>
      <c r="E165" s="78"/>
      <c r="F165" s="78"/>
      <c r="G165" s="78"/>
      <c r="H165" s="79"/>
      <c r="I165" s="77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0.5" customHeight="1">
      <c r="A166" s="76"/>
      <c r="B166" s="76"/>
      <c r="C166" s="76"/>
      <c r="D166" s="77"/>
      <c r="E166" s="78"/>
      <c r="F166" s="78"/>
      <c r="G166" s="78"/>
      <c r="H166" s="79"/>
      <c r="I166" s="77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0.5" customHeight="1">
      <c r="A167" s="76"/>
      <c r="B167" s="76"/>
      <c r="C167" s="76"/>
      <c r="D167" s="77"/>
      <c r="E167" s="78"/>
      <c r="F167" s="78"/>
      <c r="G167" s="78"/>
      <c r="H167" s="79"/>
      <c r="I167" s="77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0.5" customHeight="1">
      <c r="A168" s="76"/>
      <c r="B168" s="76"/>
      <c r="C168" s="76"/>
      <c r="D168" s="77"/>
      <c r="E168" s="78"/>
      <c r="F168" s="78"/>
      <c r="G168" s="78"/>
      <c r="H168" s="79"/>
      <c r="I168" s="77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0.5" customHeight="1">
      <c r="A169" s="76"/>
      <c r="B169" s="76"/>
      <c r="C169" s="76"/>
      <c r="D169" s="77"/>
      <c r="E169" s="78"/>
      <c r="F169" s="78"/>
      <c r="G169" s="78"/>
      <c r="H169" s="79"/>
      <c r="I169" s="77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0.5" customHeight="1">
      <c r="A170" s="76"/>
      <c r="B170" s="76"/>
      <c r="C170" s="76"/>
      <c r="D170" s="77"/>
      <c r="E170" s="78"/>
      <c r="F170" s="78"/>
      <c r="G170" s="78"/>
      <c r="H170" s="79"/>
      <c r="I170" s="77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0.5" customHeight="1">
      <c r="A171" s="76"/>
      <c r="B171" s="76"/>
      <c r="C171" s="76"/>
      <c r="D171" s="77"/>
      <c r="E171" s="78"/>
      <c r="F171" s="78"/>
      <c r="G171" s="78"/>
      <c r="H171" s="79"/>
      <c r="I171" s="77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0.5" customHeight="1">
      <c r="A172" s="76"/>
      <c r="B172" s="76"/>
      <c r="C172" s="76"/>
      <c r="D172" s="77"/>
      <c r="E172" s="78"/>
      <c r="F172" s="78"/>
      <c r="G172" s="78"/>
      <c r="H172" s="79"/>
      <c r="I172" s="77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0.5" customHeight="1">
      <c r="A173" s="76"/>
      <c r="B173" s="76"/>
      <c r="C173" s="76"/>
      <c r="D173" s="77"/>
      <c r="E173" s="78"/>
      <c r="F173" s="78"/>
      <c r="G173" s="78"/>
      <c r="H173" s="79"/>
      <c r="I173" s="77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0.5" customHeight="1">
      <c r="A174" s="76"/>
      <c r="B174" s="76"/>
      <c r="C174" s="76"/>
      <c r="D174" s="77"/>
      <c r="E174" s="78"/>
      <c r="F174" s="78"/>
      <c r="G174" s="78"/>
      <c r="H174" s="79"/>
      <c r="I174" s="77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0.5" customHeight="1">
      <c r="A175" s="76"/>
      <c r="B175" s="76"/>
      <c r="C175" s="76"/>
      <c r="D175" s="77"/>
      <c r="E175" s="78"/>
      <c r="F175" s="78"/>
      <c r="G175" s="78"/>
      <c r="H175" s="79"/>
      <c r="I175" s="77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0.5" customHeight="1">
      <c r="A176" s="76"/>
      <c r="B176" s="76"/>
      <c r="C176" s="76"/>
      <c r="D176" s="77"/>
      <c r="E176" s="78"/>
      <c r="F176" s="78"/>
      <c r="G176" s="78"/>
      <c r="H176" s="79"/>
      <c r="I176" s="77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0.5" customHeight="1">
      <c r="A177" s="76"/>
      <c r="B177" s="76"/>
      <c r="C177" s="76"/>
      <c r="D177" s="77"/>
      <c r="E177" s="78"/>
      <c r="F177" s="78"/>
      <c r="G177" s="78"/>
      <c r="H177" s="79"/>
      <c r="I177" s="77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0.5" customHeight="1">
      <c r="A178" s="76"/>
      <c r="B178" s="76"/>
      <c r="C178" s="76"/>
      <c r="D178" s="77"/>
      <c r="E178" s="78"/>
      <c r="F178" s="78"/>
      <c r="G178" s="78"/>
      <c r="H178" s="79"/>
      <c r="I178" s="77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0.5" customHeight="1">
      <c r="A179" s="76"/>
      <c r="B179" s="76"/>
      <c r="C179" s="76"/>
      <c r="D179" s="77"/>
      <c r="E179" s="78"/>
      <c r="F179" s="78"/>
      <c r="G179" s="78"/>
      <c r="H179" s="79"/>
      <c r="I179" s="77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0.5" customHeight="1">
      <c r="A180" s="76"/>
      <c r="B180" s="76"/>
      <c r="C180" s="76"/>
      <c r="D180" s="77"/>
      <c r="E180" s="78"/>
      <c r="F180" s="78"/>
      <c r="G180" s="78"/>
      <c r="H180" s="79"/>
      <c r="I180" s="77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0.5" customHeight="1">
      <c r="A181" s="76"/>
      <c r="B181" s="76"/>
      <c r="C181" s="76"/>
      <c r="D181" s="77"/>
      <c r="E181" s="78"/>
      <c r="F181" s="78"/>
      <c r="G181" s="78"/>
      <c r="H181" s="79"/>
      <c r="I181" s="77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0.5" customHeight="1">
      <c r="A182" s="76"/>
      <c r="B182" s="76"/>
      <c r="C182" s="76"/>
      <c r="D182" s="77"/>
      <c r="E182" s="78"/>
      <c r="F182" s="78"/>
      <c r="G182" s="78"/>
      <c r="H182" s="79"/>
      <c r="I182" s="77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0.5" customHeight="1">
      <c r="A183" s="76"/>
      <c r="B183" s="76"/>
      <c r="C183" s="76"/>
      <c r="D183" s="77"/>
      <c r="E183" s="78"/>
      <c r="F183" s="78"/>
      <c r="G183" s="78"/>
      <c r="H183" s="79"/>
      <c r="I183" s="77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0.5" customHeight="1">
      <c r="A184" s="76"/>
      <c r="B184" s="76"/>
      <c r="C184" s="76"/>
      <c r="D184" s="77"/>
      <c r="E184" s="78"/>
      <c r="F184" s="78"/>
      <c r="G184" s="78"/>
      <c r="H184" s="79"/>
      <c r="I184" s="77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0.5" customHeight="1">
      <c r="A185" s="76"/>
      <c r="B185" s="76"/>
      <c r="C185" s="76"/>
      <c r="D185" s="77"/>
      <c r="E185" s="78"/>
      <c r="F185" s="78"/>
      <c r="G185" s="78"/>
      <c r="H185" s="79"/>
      <c r="I185" s="77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0.5" customHeight="1">
      <c r="A186" s="76"/>
      <c r="B186" s="76"/>
      <c r="C186" s="76"/>
      <c r="D186" s="77"/>
      <c r="E186" s="78"/>
      <c r="F186" s="78"/>
      <c r="G186" s="78"/>
      <c r="H186" s="79"/>
      <c r="I186" s="77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0.5" customHeight="1">
      <c r="A187" s="76"/>
      <c r="B187" s="76"/>
      <c r="C187" s="76"/>
      <c r="D187" s="77"/>
      <c r="E187" s="78"/>
      <c r="F187" s="78"/>
      <c r="G187" s="78"/>
      <c r="H187" s="79"/>
      <c r="I187" s="77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0.5" customHeight="1">
      <c r="A188" s="76"/>
      <c r="B188" s="76"/>
      <c r="C188" s="76"/>
      <c r="D188" s="77"/>
      <c r="E188" s="78"/>
      <c r="F188" s="78"/>
      <c r="G188" s="78"/>
      <c r="H188" s="79"/>
      <c r="I188" s="77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0.5" customHeight="1">
      <c r="A189" s="76"/>
      <c r="B189" s="76"/>
      <c r="C189" s="76"/>
      <c r="D189" s="77"/>
      <c r="E189" s="78"/>
      <c r="F189" s="78"/>
      <c r="G189" s="78"/>
      <c r="H189" s="79"/>
      <c r="I189" s="77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0.5" customHeight="1">
      <c r="A190" s="76"/>
      <c r="B190" s="76"/>
      <c r="C190" s="76"/>
      <c r="D190" s="77"/>
      <c r="E190" s="78"/>
      <c r="F190" s="78"/>
      <c r="G190" s="78"/>
      <c r="H190" s="79"/>
      <c r="I190" s="77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0.5" customHeight="1">
      <c r="A191" s="76"/>
      <c r="B191" s="76"/>
      <c r="C191" s="76"/>
      <c r="D191" s="77"/>
      <c r="E191" s="78"/>
      <c r="F191" s="78"/>
      <c r="G191" s="78"/>
      <c r="H191" s="79"/>
      <c r="I191" s="77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0.5" customHeight="1">
      <c r="A192" s="76"/>
      <c r="B192" s="76"/>
      <c r="C192" s="76"/>
      <c r="D192" s="77"/>
      <c r="E192" s="78"/>
      <c r="F192" s="78"/>
      <c r="G192" s="78"/>
      <c r="H192" s="79"/>
      <c r="I192" s="77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0.5" customHeight="1">
      <c r="A193" s="76"/>
      <c r="B193" s="76"/>
      <c r="C193" s="76"/>
      <c r="D193" s="77"/>
      <c r="E193" s="78"/>
      <c r="F193" s="78"/>
      <c r="G193" s="78"/>
      <c r="H193" s="79"/>
      <c r="I193" s="77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0.5" customHeight="1">
      <c r="A194" s="76"/>
      <c r="B194" s="76"/>
      <c r="C194" s="76"/>
      <c r="D194" s="77"/>
      <c r="E194" s="78"/>
      <c r="F194" s="78"/>
      <c r="G194" s="78"/>
      <c r="H194" s="79"/>
      <c r="I194" s="77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0.5" customHeight="1">
      <c r="A195" s="76"/>
      <c r="B195" s="76"/>
      <c r="C195" s="76"/>
      <c r="D195" s="77"/>
      <c r="E195" s="78"/>
      <c r="F195" s="78"/>
      <c r="G195" s="78"/>
      <c r="H195" s="79"/>
      <c r="I195" s="77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0.5" customHeight="1">
      <c r="A196" s="76"/>
      <c r="B196" s="76"/>
      <c r="C196" s="76"/>
      <c r="D196" s="77"/>
      <c r="E196" s="78"/>
      <c r="F196" s="78"/>
      <c r="G196" s="78"/>
      <c r="H196" s="79"/>
      <c r="I196" s="77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0.5" customHeight="1">
      <c r="A197" s="76"/>
      <c r="B197" s="76"/>
      <c r="C197" s="76"/>
      <c r="D197" s="77"/>
      <c r="E197" s="78"/>
      <c r="F197" s="78"/>
      <c r="G197" s="78"/>
      <c r="H197" s="79"/>
      <c r="I197" s="77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0.5" customHeight="1">
      <c r="A198" s="76"/>
      <c r="B198" s="76"/>
      <c r="C198" s="76"/>
      <c r="D198" s="77"/>
      <c r="E198" s="78"/>
      <c r="F198" s="78"/>
      <c r="G198" s="78"/>
      <c r="H198" s="79"/>
      <c r="I198" s="77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0.5" customHeight="1">
      <c r="A199" s="76"/>
      <c r="B199" s="76"/>
      <c r="C199" s="76"/>
      <c r="D199" s="77"/>
      <c r="E199" s="78"/>
      <c r="F199" s="78"/>
      <c r="G199" s="78"/>
      <c r="H199" s="79"/>
      <c r="I199" s="77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0.5" customHeight="1">
      <c r="A200" s="76"/>
      <c r="B200" s="76"/>
      <c r="C200" s="76"/>
      <c r="D200" s="77"/>
      <c r="E200" s="78"/>
      <c r="F200" s="78"/>
      <c r="G200" s="78"/>
      <c r="H200" s="79"/>
      <c r="I200" s="77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0.5" customHeight="1">
      <c r="A201" s="76"/>
      <c r="B201" s="76"/>
      <c r="C201" s="76"/>
      <c r="D201" s="77"/>
      <c r="E201" s="78"/>
      <c r="F201" s="78"/>
      <c r="G201" s="78"/>
      <c r="H201" s="79"/>
      <c r="I201" s="77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0.5" customHeight="1">
      <c r="A202" s="76"/>
      <c r="B202" s="76"/>
      <c r="C202" s="76"/>
      <c r="D202" s="77"/>
      <c r="E202" s="78"/>
      <c r="F202" s="78"/>
      <c r="G202" s="78"/>
      <c r="H202" s="79"/>
      <c r="I202" s="77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0.5" customHeight="1">
      <c r="A203" s="76"/>
      <c r="B203" s="76"/>
      <c r="C203" s="76"/>
      <c r="D203" s="77"/>
      <c r="E203" s="78"/>
      <c r="F203" s="78"/>
      <c r="G203" s="78"/>
      <c r="H203" s="79"/>
      <c r="I203" s="77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0.5" customHeight="1">
      <c r="A204" s="76"/>
      <c r="B204" s="76"/>
      <c r="C204" s="76"/>
      <c r="D204" s="77"/>
      <c r="E204" s="78"/>
      <c r="F204" s="78"/>
      <c r="G204" s="78"/>
      <c r="H204" s="79"/>
      <c r="I204" s="77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0.5" customHeight="1">
      <c r="A205" s="76"/>
      <c r="B205" s="76"/>
      <c r="C205" s="76"/>
      <c r="D205" s="77"/>
      <c r="E205" s="78"/>
      <c r="F205" s="78"/>
      <c r="G205" s="78"/>
      <c r="H205" s="79"/>
      <c r="I205" s="77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0.5" customHeight="1">
      <c r="A206" s="76"/>
      <c r="B206" s="76"/>
      <c r="C206" s="76"/>
      <c r="D206" s="77"/>
      <c r="E206" s="78"/>
      <c r="F206" s="78"/>
      <c r="G206" s="78"/>
      <c r="H206" s="79"/>
      <c r="I206" s="77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0.5" customHeight="1">
      <c r="A207" s="76"/>
      <c r="B207" s="76"/>
      <c r="C207" s="76"/>
      <c r="D207" s="77"/>
      <c r="E207" s="78"/>
      <c r="F207" s="78"/>
      <c r="G207" s="78"/>
      <c r="H207" s="79"/>
      <c r="I207" s="77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0.5" customHeight="1">
      <c r="A208" s="76"/>
      <c r="B208" s="76"/>
      <c r="C208" s="76"/>
      <c r="D208" s="77"/>
      <c r="E208" s="78"/>
      <c r="F208" s="78"/>
      <c r="G208" s="78"/>
      <c r="H208" s="79"/>
      <c r="I208" s="77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0.5" customHeight="1">
      <c r="A209" s="76"/>
      <c r="B209" s="76"/>
      <c r="C209" s="76"/>
      <c r="D209" s="77"/>
      <c r="E209" s="78"/>
      <c r="F209" s="78"/>
      <c r="G209" s="78"/>
      <c r="H209" s="79"/>
      <c r="I209" s="77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0.5" customHeight="1">
      <c r="A210" s="76"/>
      <c r="B210" s="76"/>
      <c r="C210" s="76"/>
      <c r="D210" s="77"/>
      <c r="E210" s="78"/>
      <c r="F210" s="78"/>
      <c r="G210" s="78"/>
      <c r="H210" s="79"/>
      <c r="I210" s="77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0.5" customHeight="1">
      <c r="A211" s="76"/>
      <c r="B211" s="76"/>
      <c r="C211" s="76"/>
      <c r="D211" s="77"/>
      <c r="E211" s="78"/>
      <c r="F211" s="78"/>
      <c r="G211" s="78"/>
      <c r="H211" s="79"/>
      <c r="I211" s="77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0.5" customHeight="1">
      <c r="A212" s="76"/>
      <c r="B212" s="76"/>
      <c r="C212" s="76"/>
      <c r="D212" s="77"/>
      <c r="E212" s="78"/>
      <c r="F212" s="78"/>
      <c r="G212" s="78"/>
      <c r="H212" s="79"/>
      <c r="I212" s="77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0.5" customHeight="1">
      <c r="A213" s="76"/>
      <c r="B213" s="76"/>
      <c r="C213" s="76"/>
      <c r="D213" s="77"/>
      <c r="E213" s="78"/>
      <c r="F213" s="78"/>
      <c r="G213" s="78"/>
      <c r="H213" s="79"/>
      <c r="I213" s="77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0.5" customHeight="1">
      <c r="A214" s="76"/>
      <c r="B214" s="76"/>
      <c r="C214" s="76"/>
      <c r="D214" s="77"/>
      <c r="E214" s="78"/>
      <c r="F214" s="78"/>
      <c r="G214" s="78"/>
      <c r="H214" s="79"/>
      <c r="I214" s="77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0.5" customHeight="1">
      <c r="A215" s="76"/>
      <c r="B215" s="76"/>
      <c r="C215" s="76"/>
      <c r="D215" s="77"/>
      <c r="E215" s="78"/>
      <c r="F215" s="78"/>
      <c r="G215" s="78"/>
      <c r="H215" s="79"/>
      <c r="I215" s="77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0.5" customHeight="1">
      <c r="A216" s="76"/>
      <c r="B216" s="76"/>
      <c r="C216" s="76"/>
      <c r="D216" s="77"/>
      <c r="E216" s="78"/>
      <c r="F216" s="78"/>
      <c r="G216" s="78"/>
      <c r="H216" s="79"/>
      <c r="I216" s="77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0.5" customHeight="1">
      <c r="A217" s="76"/>
      <c r="B217" s="76"/>
      <c r="C217" s="76"/>
      <c r="D217" s="77"/>
      <c r="E217" s="78"/>
      <c r="F217" s="78"/>
      <c r="G217" s="78"/>
      <c r="H217" s="79"/>
      <c r="I217" s="77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0.5" customHeight="1">
      <c r="A218" s="76"/>
      <c r="B218" s="76"/>
      <c r="C218" s="76"/>
      <c r="D218" s="77"/>
      <c r="E218" s="78"/>
      <c r="F218" s="78"/>
      <c r="G218" s="78"/>
      <c r="H218" s="79"/>
      <c r="I218" s="77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0.5" customHeight="1">
      <c r="A219" s="76"/>
      <c r="B219" s="76"/>
      <c r="C219" s="76"/>
      <c r="D219" s="77"/>
      <c r="E219" s="78"/>
      <c r="F219" s="78"/>
      <c r="G219" s="78"/>
      <c r="H219" s="79"/>
      <c r="I219" s="77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0.5" customHeight="1">
      <c r="A220" s="76"/>
      <c r="B220" s="76"/>
      <c r="C220" s="76"/>
      <c r="D220" s="77"/>
      <c r="E220" s="78"/>
      <c r="F220" s="78"/>
      <c r="G220" s="78"/>
      <c r="H220" s="79"/>
      <c r="I220" s="77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0.5" customHeight="1">
      <c r="A221" s="76"/>
      <c r="B221" s="76"/>
      <c r="C221" s="76"/>
      <c r="D221" s="77"/>
      <c r="E221" s="78"/>
      <c r="F221" s="78"/>
      <c r="G221" s="78"/>
      <c r="H221" s="79"/>
      <c r="I221" s="77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0.5" customHeight="1">
      <c r="A222" s="76"/>
      <c r="B222" s="76"/>
      <c r="C222" s="76"/>
      <c r="D222" s="77"/>
      <c r="E222" s="78"/>
      <c r="F222" s="78"/>
      <c r="G222" s="78"/>
      <c r="H222" s="79"/>
      <c r="I222" s="77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0.5" customHeight="1">
      <c r="A223" s="76"/>
      <c r="B223" s="76"/>
      <c r="C223" s="76"/>
      <c r="D223" s="77"/>
      <c r="E223" s="78"/>
      <c r="F223" s="78"/>
      <c r="G223" s="78"/>
      <c r="H223" s="79"/>
      <c r="I223" s="77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0.5" customHeight="1">
      <c r="A224" s="76"/>
      <c r="B224" s="76"/>
      <c r="C224" s="76"/>
      <c r="D224" s="77"/>
      <c r="E224" s="78"/>
      <c r="F224" s="78"/>
      <c r="G224" s="78"/>
      <c r="H224" s="79"/>
      <c r="I224" s="77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0.5" customHeight="1">
      <c r="A225" s="76"/>
      <c r="B225" s="76"/>
      <c r="C225" s="76"/>
      <c r="D225" s="77"/>
      <c r="E225" s="78"/>
      <c r="F225" s="78"/>
      <c r="G225" s="78"/>
      <c r="H225" s="79"/>
      <c r="I225" s="77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0.5" customHeight="1">
      <c r="A226" s="76"/>
      <c r="B226" s="76"/>
      <c r="C226" s="76"/>
      <c r="D226" s="77"/>
      <c r="E226" s="78"/>
      <c r="F226" s="78"/>
      <c r="G226" s="78"/>
      <c r="H226" s="79"/>
      <c r="I226" s="77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0.5" customHeight="1">
      <c r="A227" s="76"/>
      <c r="B227" s="76"/>
      <c r="C227" s="76"/>
      <c r="D227" s="77"/>
      <c r="E227" s="78"/>
      <c r="F227" s="78"/>
      <c r="G227" s="78"/>
      <c r="H227" s="79"/>
      <c r="I227" s="77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0.5" customHeight="1">
      <c r="A228" s="76"/>
      <c r="B228" s="76"/>
      <c r="C228" s="76"/>
      <c r="D228" s="77"/>
      <c r="E228" s="78"/>
      <c r="F228" s="78"/>
      <c r="G228" s="78"/>
      <c r="H228" s="79"/>
      <c r="I228" s="77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0.5" customHeight="1">
      <c r="A229" s="76"/>
      <c r="B229" s="76"/>
      <c r="C229" s="76"/>
      <c r="D229" s="77"/>
      <c r="E229" s="78"/>
      <c r="F229" s="78"/>
      <c r="G229" s="78"/>
      <c r="H229" s="79"/>
      <c r="I229" s="77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0.5" customHeight="1">
      <c r="A230" s="76"/>
      <c r="B230" s="76"/>
      <c r="C230" s="76"/>
      <c r="D230" s="77"/>
      <c r="E230" s="78"/>
      <c r="F230" s="78"/>
      <c r="G230" s="78"/>
      <c r="H230" s="79"/>
      <c r="I230" s="77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0.5" customHeight="1">
      <c r="A231" s="76"/>
      <c r="B231" s="76"/>
      <c r="C231" s="76"/>
      <c r="D231" s="77"/>
      <c r="E231" s="78"/>
      <c r="F231" s="78"/>
      <c r="G231" s="78"/>
      <c r="H231" s="79"/>
      <c r="I231" s="77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0.5" customHeight="1">
      <c r="A232" s="76"/>
      <c r="B232" s="76"/>
      <c r="C232" s="76"/>
      <c r="D232" s="77"/>
      <c r="E232" s="78"/>
      <c r="F232" s="78"/>
      <c r="G232" s="78"/>
      <c r="H232" s="79"/>
      <c r="I232" s="77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0.5" customHeight="1">
      <c r="A233" s="76"/>
      <c r="B233" s="76"/>
      <c r="C233" s="76"/>
      <c r="D233" s="77"/>
      <c r="E233" s="78"/>
      <c r="F233" s="78"/>
      <c r="G233" s="78"/>
      <c r="H233" s="79"/>
      <c r="I233" s="77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0.5" customHeight="1">
      <c r="A234" s="76"/>
      <c r="B234" s="76"/>
      <c r="C234" s="76"/>
      <c r="D234" s="77"/>
      <c r="E234" s="78"/>
      <c r="F234" s="78"/>
      <c r="G234" s="78"/>
      <c r="H234" s="79"/>
      <c r="I234" s="77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0.5" customHeight="1">
      <c r="A235" s="76"/>
      <c r="B235" s="76"/>
      <c r="C235" s="76"/>
      <c r="D235" s="77"/>
      <c r="E235" s="78"/>
      <c r="F235" s="78"/>
      <c r="G235" s="78"/>
      <c r="H235" s="79"/>
      <c r="I235" s="77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0.5" customHeight="1">
      <c r="A236" s="76"/>
      <c r="B236" s="76"/>
      <c r="C236" s="76"/>
      <c r="D236" s="77"/>
      <c r="E236" s="78"/>
      <c r="F236" s="78"/>
      <c r="G236" s="78"/>
      <c r="H236" s="79"/>
      <c r="I236" s="77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0.5" customHeight="1">
      <c r="A237" s="76"/>
      <c r="B237" s="76"/>
      <c r="C237" s="76"/>
      <c r="D237" s="77"/>
      <c r="E237" s="78"/>
      <c r="F237" s="78"/>
      <c r="G237" s="78"/>
      <c r="H237" s="79"/>
      <c r="I237" s="77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0.5" customHeight="1">
      <c r="A238" s="76"/>
      <c r="B238" s="76"/>
      <c r="C238" s="76"/>
      <c r="D238" s="77"/>
      <c r="E238" s="78"/>
      <c r="F238" s="78"/>
      <c r="G238" s="78"/>
      <c r="H238" s="79"/>
      <c r="I238" s="77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0.5" customHeight="1">
      <c r="A239" s="76"/>
      <c r="B239" s="76"/>
      <c r="C239" s="76"/>
      <c r="D239" s="77"/>
      <c r="E239" s="78"/>
      <c r="F239" s="78"/>
      <c r="G239" s="78"/>
      <c r="H239" s="79"/>
      <c r="I239" s="77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0.5" customHeight="1">
      <c r="A240" s="76"/>
      <c r="B240" s="76"/>
      <c r="C240" s="76"/>
      <c r="D240" s="77"/>
      <c r="E240" s="78"/>
      <c r="F240" s="78"/>
      <c r="G240" s="78"/>
      <c r="H240" s="79"/>
      <c r="I240" s="77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0.5" customHeight="1">
      <c r="A241" s="76"/>
      <c r="B241" s="76"/>
      <c r="C241" s="76"/>
      <c r="D241" s="77"/>
      <c r="E241" s="78"/>
      <c r="F241" s="78"/>
      <c r="G241" s="78"/>
      <c r="H241" s="79"/>
      <c r="I241" s="77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ht="10.5" customHeight="1">
      <c r="A242" s="76"/>
      <c r="B242" s="76"/>
      <c r="C242" s="76"/>
      <c r="D242" s="77"/>
      <c r="E242" s="78"/>
      <c r="F242" s="78"/>
      <c r="G242" s="78"/>
      <c r="H242" s="79"/>
      <c r="I242" s="77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ht="10.5" customHeight="1">
      <c r="A243" s="76"/>
      <c r="B243" s="76"/>
      <c r="C243" s="76"/>
      <c r="D243" s="77"/>
      <c r="E243" s="78"/>
      <c r="F243" s="78"/>
      <c r="G243" s="78"/>
      <c r="H243" s="79"/>
      <c r="I243" s="77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ht="10.5" customHeight="1">
      <c r="A244" s="76"/>
      <c r="B244" s="76"/>
      <c r="C244" s="76"/>
      <c r="D244" s="77"/>
      <c r="E244" s="78"/>
      <c r="F244" s="78"/>
      <c r="G244" s="78"/>
      <c r="H244" s="79"/>
      <c r="I244" s="77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ht="10.5" customHeight="1">
      <c r="A245" s="76"/>
      <c r="B245" s="76"/>
      <c r="C245" s="76"/>
      <c r="D245" s="77"/>
      <c r="E245" s="78"/>
      <c r="F245" s="78"/>
      <c r="G245" s="78"/>
      <c r="H245" s="79"/>
      <c r="I245" s="77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ht="10.5" customHeight="1">
      <c r="A246" s="76"/>
      <c r="B246" s="76"/>
      <c r="C246" s="76"/>
      <c r="D246" s="77"/>
      <c r="E246" s="78"/>
      <c r="F246" s="78"/>
      <c r="G246" s="78"/>
      <c r="H246" s="79"/>
      <c r="I246" s="77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ht="10.5" customHeight="1">
      <c r="A247" s="76"/>
      <c r="B247" s="76"/>
      <c r="C247" s="76"/>
      <c r="D247" s="77"/>
      <c r="E247" s="78"/>
      <c r="F247" s="78"/>
      <c r="G247" s="78"/>
      <c r="H247" s="79"/>
      <c r="I247" s="77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ht="10.5" customHeight="1">
      <c r="A248" s="76"/>
      <c r="B248" s="76"/>
      <c r="C248" s="76"/>
      <c r="D248" s="77"/>
      <c r="E248" s="78"/>
      <c r="F248" s="78"/>
      <c r="G248" s="78"/>
      <c r="H248" s="79"/>
      <c r="I248" s="77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ht="10.5" customHeight="1">
      <c r="A249" s="76"/>
      <c r="B249" s="76"/>
      <c r="C249" s="76"/>
      <c r="D249" s="77"/>
      <c r="E249" s="78"/>
      <c r="F249" s="78"/>
      <c r="G249" s="78"/>
      <c r="H249" s="79"/>
      <c r="I249" s="77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ht="10.5" customHeight="1">
      <c r="A250" s="76"/>
      <c r="B250" s="76"/>
      <c r="C250" s="76"/>
      <c r="D250" s="77"/>
      <c r="E250" s="78"/>
      <c r="F250" s="78"/>
      <c r="G250" s="78"/>
      <c r="H250" s="79"/>
      <c r="I250" s="77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ht="10.5" customHeight="1">
      <c r="A251" s="76"/>
      <c r="B251" s="76"/>
      <c r="C251" s="76"/>
      <c r="D251" s="77"/>
      <c r="E251" s="78"/>
      <c r="F251" s="78"/>
      <c r="G251" s="78"/>
      <c r="H251" s="79"/>
      <c r="I251" s="77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ht="10.5" customHeight="1">
      <c r="A252" s="76"/>
      <c r="B252" s="76"/>
      <c r="C252" s="76"/>
      <c r="D252" s="77"/>
      <c r="E252" s="78"/>
      <c r="F252" s="78"/>
      <c r="G252" s="78"/>
      <c r="H252" s="79"/>
      <c r="I252" s="77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ht="10.5" customHeight="1">
      <c r="A253" s="76"/>
      <c r="B253" s="76"/>
      <c r="C253" s="76"/>
      <c r="D253" s="77"/>
      <c r="E253" s="78"/>
      <c r="F253" s="78"/>
      <c r="G253" s="78"/>
      <c r="H253" s="79"/>
      <c r="I253" s="77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ht="10.5" customHeight="1">
      <c r="A254" s="76"/>
      <c r="B254" s="76"/>
      <c r="C254" s="76"/>
      <c r="D254" s="77"/>
      <c r="E254" s="78"/>
      <c r="F254" s="78"/>
      <c r="G254" s="78"/>
      <c r="H254" s="79"/>
      <c r="I254" s="77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ht="10.5" customHeight="1">
      <c r="A255" s="76"/>
      <c r="B255" s="76"/>
      <c r="C255" s="76"/>
      <c r="D255" s="77"/>
      <c r="E255" s="78"/>
      <c r="F255" s="78"/>
      <c r="G255" s="78"/>
      <c r="H255" s="79"/>
      <c r="I255" s="77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ht="10.5" customHeight="1">
      <c r="A256" s="76"/>
      <c r="B256" s="76"/>
      <c r="C256" s="76"/>
      <c r="D256" s="77"/>
      <c r="E256" s="78"/>
      <c r="F256" s="78"/>
      <c r="G256" s="78"/>
      <c r="H256" s="79"/>
      <c r="I256" s="77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ht="10.5" customHeight="1">
      <c r="A257" s="76"/>
      <c r="B257" s="76"/>
      <c r="C257" s="76"/>
      <c r="D257" s="77"/>
      <c r="E257" s="78"/>
      <c r="F257" s="78"/>
      <c r="G257" s="78"/>
      <c r="H257" s="79"/>
      <c r="I257" s="77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ht="10.5" customHeight="1">
      <c r="A258" s="76"/>
      <c r="B258" s="76"/>
      <c r="C258" s="76"/>
      <c r="D258" s="77"/>
      <c r="E258" s="78"/>
      <c r="F258" s="78"/>
      <c r="G258" s="78"/>
      <c r="H258" s="79"/>
      <c r="I258" s="77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ht="10.5" customHeight="1">
      <c r="A259" s="76"/>
      <c r="B259" s="76"/>
      <c r="C259" s="76"/>
      <c r="D259" s="77"/>
      <c r="E259" s="78"/>
      <c r="F259" s="78"/>
      <c r="G259" s="78"/>
      <c r="H259" s="79"/>
      <c r="I259" s="77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ht="10.5" customHeight="1">
      <c r="A260" s="76"/>
      <c r="B260" s="76"/>
      <c r="C260" s="76"/>
      <c r="D260" s="77"/>
      <c r="E260" s="78"/>
      <c r="F260" s="78"/>
      <c r="G260" s="78"/>
      <c r="H260" s="79"/>
      <c r="I260" s="77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ht="10.5" customHeight="1">
      <c r="A261" s="76"/>
      <c r="B261" s="76"/>
      <c r="C261" s="76"/>
      <c r="D261" s="77"/>
      <c r="E261" s="78"/>
      <c r="F261" s="78"/>
      <c r="G261" s="78"/>
      <c r="H261" s="79"/>
      <c r="I261" s="77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ht="10.5" customHeight="1">
      <c r="A262" s="76"/>
      <c r="B262" s="76"/>
      <c r="C262" s="76"/>
      <c r="D262" s="77"/>
      <c r="E262" s="78"/>
      <c r="F262" s="78"/>
      <c r="G262" s="78"/>
      <c r="H262" s="79"/>
      <c r="I262" s="77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ht="10.5" customHeight="1">
      <c r="A263" s="76"/>
      <c r="B263" s="76"/>
      <c r="C263" s="76"/>
      <c r="D263" s="77"/>
      <c r="E263" s="78"/>
      <c r="F263" s="78"/>
      <c r="G263" s="78"/>
      <c r="H263" s="79"/>
      <c r="I263" s="77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ht="10.5" customHeight="1">
      <c r="A264" s="76"/>
      <c r="B264" s="76"/>
      <c r="C264" s="76"/>
      <c r="D264" s="77"/>
      <c r="E264" s="78"/>
      <c r="F264" s="78"/>
      <c r="G264" s="78"/>
      <c r="H264" s="79"/>
      <c r="I264" s="77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ht="10.5" customHeight="1">
      <c r="A265" s="76"/>
      <c r="B265" s="76"/>
      <c r="C265" s="76"/>
      <c r="D265" s="77"/>
      <c r="E265" s="78"/>
      <c r="F265" s="78"/>
      <c r="G265" s="78"/>
      <c r="H265" s="79"/>
      <c r="I265" s="77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ht="10.5" customHeight="1">
      <c r="A266" s="76"/>
      <c r="B266" s="76"/>
      <c r="C266" s="76"/>
      <c r="D266" s="77"/>
      <c r="E266" s="78"/>
      <c r="F266" s="78"/>
      <c r="G266" s="78"/>
      <c r="H266" s="79"/>
      <c r="I266" s="77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ht="10.5" customHeight="1">
      <c r="A267" s="76"/>
      <c r="B267" s="76"/>
      <c r="C267" s="76"/>
      <c r="D267" s="77"/>
      <c r="E267" s="78"/>
      <c r="F267" s="78"/>
      <c r="G267" s="78"/>
      <c r="H267" s="79"/>
      <c r="I267" s="77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ht="10.5" customHeight="1">
      <c r="A268" s="76"/>
      <c r="B268" s="76"/>
      <c r="C268" s="76"/>
      <c r="D268" s="77"/>
      <c r="E268" s="78"/>
      <c r="F268" s="78"/>
      <c r="G268" s="78"/>
      <c r="H268" s="79"/>
      <c r="I268" s="77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ht="10.5" customHeight="1">
      <c r="A269" s="76"/>
      <c r="B269" s="76"/>
      <c r="C269" s="76"/>
      <c r="D269" s="77"/>
      <c r="E269" s="78"/>
      <c r="F269" s="78"/>
      <c r="G269" s="78"/>
      <c r="H269" s="79"/>
      <c r="I269" s="77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ht="10.5" customHeight="1">
      <c r="A270" s="76"/>
      <c r="B270" s="76"/>
      <c r="C270" s="76"/>
      <c r="D270" s="77"/>
      <c r="E270" s="78"/>
      <c r="F270" s="78"/>
      <c r="G270" s="78"/>
      <c r="H270" s="79"/>
      <c r="I270" s="77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ht="10.5" customHeight="1">
      <c r="A271" s="76"/>
      <c r="B271" s="76"/>
      <c r="C271" s="76"/>
      <c r="D271" s="77"/>
      <c r="E271" s="78"/>
      <c r="F271" s="78"/>
      <c r="G271" s="78"/>
      <c r="H271" s="79"/>
      <c r="I271" s="77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ht="10.5" customHeight="1">
      <c r="A272" s="76"/>
      <c r="B272" s="76"/>
      <c r="C272" s="76"/>
      <c r="D272" s="77"/>
      <c r="E272" s="78"/>
      <c r="F272" s="78"/>
      <c r="G272" s="78"/>
      <c r="H272" s="79"/>
      <c r="I272" s="77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ht="10.5" customHeight="1">
      <c r="A273" s="76"/>
      <c r="B273" s="76"/>
      <c r="C273" s="76"/>
      <c r="D273" s="77"/>
      <c r="E273" s="78"/>
      <c r="F273" s="78"/>
      <c r="G273" s="78"/>
      <c r="H273" s="79"/>
      <c r="I273" s="77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ht="10.5" customHeight="1">
      <c r="A274" s="76"/>
      <c r="B274" s="76"/>
      <c r="C274" s="76"/>
      <c r="D274" s="77"/>
      <c r="E274" s="78"/>
      <c r="F274" s="78"/>
      <c r="G274" s="78"/>
      <c r="H274" s="79"/>
      <c r="I274" s="77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ht="10.5" customHeight="1">
      <c r="A275" s="76"/>
      <c r="B275" s="76"/>
      <c r="C275" s="76"/>
      <c r="D275" s="77"/>
      <c r="E275" s="78"/>
      <c r="F275" s="78"/>
      <c r="G275" s="78"/>
      <c r="H275" s="79"/>
      <c r="I275" s="77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ht="10.5" customHeight="1">
      <c r="A276" s="76"/>
      <c r="B276" s="76"/>
      <c r="C276" s="76"/>
      <c r="D276" s="77"/>
      <c r="E276" s="78"/>
      <c r="F276" s="78"/>
      <c r="G276" s="78"/>
      <c r="H276" s="79"/>
      <c r="I276" s="77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ht="10.5" customHeight="1">
      <c r="A277" s="76"/>
      <c r="B277" s="76"/>
      <c r="C277" s="76"/>
      <c r="D277" s="77"/>
      <c r="E277" s="78"/>
      <c r="F277" s="78"/>
      <c r="G277" s="78"/>
      <c r="H277" s="79"/>
      <c r="I277" s="77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ht="10.5" customHeight="1">
      <c r="A278" s="76"/>
      <c r="B278" s="76"/>
      <c r="C278" s="76"/>
      <c r="D278" s="77"/>
      <c r="E278" s="78"/>
      <c r="F278" s="78"/>
      <c r="G278" s="78"/>
      <c r="H278" s="79"/>
      <c r="I278" s="77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ht="10.5" customHeight="1">
      <c r="A279" s="76"/>
      <c r="B279" s="76"/>
      <c r="C279" s="76"/>
      <c r="D279" s="77"/>
      <c r="E279" s="78"/>
      <c r="F279" s="78"/>
      <c r="G279" s="78"/>
      <c r="H279" s="79"/>
      <c r="I279" s="77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ht="10.5" customHeight="1">
      <c r="A280" s="76"/>
      <c r="B280" s="76"/>
      <c r="C280" s="76"/>
      <c r="D280" s="77"/>
      <c r="E280" s="78"/>
      <c r="F280" s="78"/>
      <c r="G280" s="78"/>
      <c r="H280" s="79"/>
      <c r="I280" s="77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ht="10.5" customHeight="1">
      <c r="A281" s="76"/>
      <c r="B281" s="76"/>
      <c r="C281" s="76"/>
      <c r="D281" s="77"/>
      <c r="E281" s="78"/>
      <c r="F281" s="78"/>
      <c r="G281" s="78"/>
      <c r="H281" s="79"/>
      <c r="I281" s="77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ht="10.5" customHeight="1">
      <c r="A282" s="76"/>
      <c r="B282" s="76"/>
      <c r="C282" s="76"/>
      <c r="D282" s="77"/>
      <c r="E282" s="78"/>
      <c r="F282" s="78"/>
      <c r="G282" s="78"/>
      <c r="H282" s="79"/>
      <c r="I282" s="77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ht="10.5" customHeight="1">
      <c r="A283" s="76"/>
      <c r="B283" s="76"/>
      <c r="C283" s="76"/>
      <c r="D283" s="77"/>
      <c r="E283" s="78"/>
      <c r="F283" s="78"/>
      <c r="G283" s="78"/>
      <c r="H283" s="79"/>
      <c r="I283" s="77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ht="10.5" customHeight="1">
      <c r="A284" s="76"/>
      <c r="B284" s="76"/>
      <c r="C284" s="76"/>
      <c r="D284" s="77"/>
      <c r="E284" s="78"/>
      <c r="F284" s="78"/>
      <c r="G284" s="78"/>
      <c r="H284" s="79"/>
      <c r="I284" s="77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ht="10.5" customHeight="1">
      <c r="A285" s="76"/>
      <c r="B285" s="76"/>
      <c r="C285" s="76"/>
      <c r="D285" s="77"/>
      <c r="E285" s="78"/>
      <c r="F285" s="78"/>
      <c r="G285" s="78"/>
      <c r="H285" s="79"/>
      <c r="I285" s="77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ht="10.5" customHeight="1">
      <c r="A286" s="76"/>
      <c r="B286" s="76"/>
      <c r="C286" s="76"/>
      <c r="D286" s="77"/>
      <c r="E286" s="78"/>
      <c r="F286" s="78"/>
      <c r="G286" s="78"/>
      <c r="H286" s="79"/>
      <c r="I286" s="77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ht="10.5" customHeight="1">
      <c r="A287" s="76"/>
      <c r="B287" s="76"/>
      <c r="C287" s="76"/>
      <c r="D287" s="77"/>
      <c r="E287" s="78"/>
      <c r="F287" s="78"/>
      <c r="G287" s="78"/>
      <c r="H287" s="79"/>
      <c r="I287" s="77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ht="10.5" customHeight="1">
      <c r="A288" s="76"/>
      <c r="B288" s="76"/>
      <c r="C288" s="76"/>
      <c r="D288" s="77"/>
      <c r="E288" s="78"/>
      <c r="F288" s="78"/>
      <c r="G288" s="78"/>
      <c r="H288" s="79"/>
      <c r="I288" s="77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ht="10.5" customHeight="1">
      <c r="A289" s="76"/>
      <c r="B289" s="76"/>
      <c r="C289" s="76"/>
      <c r="D289" s="77"/>
      <c r="E289" s="78"/>
      <c r="F289" s="78"/>
      <c r="G289" s="78"/>
      <c r="H289" s="79"/>
      <c r="I289" s="77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ht="10.5" customHeight="1">
      <c r="A290" s="76"/>
      <c r="B290" s="76"/>
      <c r="C290" s="76"/>
      <c r="D290" s="77"/>
      <c r="E290" s="78"/>
      <c r="F290" s="78"/>
      <c r="G290" s="78"/>
      <c r="H290" s="79"/>
      <c r="I290" s="77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ht="10.5" customHeight="1">
      <c r="A291" s="76"/>
      <c r="B291" s="76"/>
      <c r="C291" s="76"/>
      <c r="D291" s="77"/>
      <c r="E291" s="78"/>
      <c r="F291" s="78"/>
      <c r="G291" s="78"/>
      <c r="H291" s="79"/>
      <c r="I291" s="77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ht="10.5" customHeight="1">
      <c r="A292" s="76"/>
      <c r="B292" s="76"/>
      <c r="C292" s="76"/>
      <c r="D292" s="77"/>
      <c r="E292" s="78"/>
      <c r="F292" s="78"/>
      <c r="G292" s="78"/>
      <c r="H292" s="79"/>
      <c r="I292" s="77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ht="10.5" customHeight="1">
      <c r="A293" s="76"/>
      <c r="B293" s="76"/>
      <c r="C293" s="76"/>
      <c r="D293" s="77"/>
      <c r="E293" s="78"/>
      <c r="F293" s="78"/>
      <c r="G293" s="78"/>
      <c r="H293" s="79"/>
      <c r="I293" s="77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ht="10.5" customHeight="1">
      <c r="A294" s="76"/>
      <c r="B294" s="76"/>
      <c r="C294" s="76"/>
      <c r="D294" s="77"/>
      <c r="E294" s="78"/>
      <c r="F294" s="78"/>
      <c r="G294" s="78"/>
      <c r="H294" s="79"/>
      <c r="I294" s="77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ht="10.5" customHeight="1">
      <c r="A295" s="76"/>
      <c r="B295" s="76"/>
      <c r="C295" s="76"/>
      <c r="D295" s="77"/>
      <c r="E295" s="78"/>
      <c r="F295" s="78"/>
      <c r="G295" s="78"/>
      <c r="H295" s="79"/>
      <c r="I295" s="77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ht="10.5" customHeight="1">
      <c r="A296" s="76"/>
      <c r="B296" s="76"/>
      <c r="C296" s="76"/>
      <c r="D296" s="77"/>
      <c r="E296" s="78"/>
      <c r="F296" s="78"/>
      <c r="G296" s="78"/>
      <c r="H296" s="79"/>
      <c r="I296" s="77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ht="10.5" customHeight="1">
      <c r="A297" s="76"/>
      <c r="B297" s="76"/>
      <c r="C297" s="76"/>
      <c r="D297" s="77"/>
      <c r="E297" s="78"/>
      <c r="F297" s="78"/>
      <c r="G297" s="78"/>
      <c r="H297" s="79"/>
      <c r="I297" s="77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ht="10.5" customHeight="1">
      <c r="A298" s="76"/>
      <c r="B298" s="76"/>
      <c r="C298" s="76"/>
      <c r="D298" s="77"/>
      <c r="E298" s="78"/>
      <c r="F298" s="78"/>
      <c r="G298" s="78"/>
      <c r="H298" s="79"/>
      <c r="I298" s="77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ht="10.5" customHeight="1">
      <c r="A299" s="76"/>
      <c r="B299" s="76"/>
      <c r="C299" s="76"/>
      <c r="D299" s="77"/>
      <c r="E299" s="78"/>
      <c r="F299" s="78"/>
      <c r="G299" s="78"/>
      <c r="H299" s="79"/>
      <c r="I299" s="77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ht="10.5" customHeight="1">
      <c r="A300" s="76"/>
      <c r="B300" s="76"/>
      <c r="C300" s="76"/>
      <c r="D300" s="77"/>
      <c r="E300" s="78"/>
      <c r="F300" s="78"/>
      <c r="G300" s="78"/>
      <c r="H300" s="79"/>
      <c r="I300" s="77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ht="10.5" customHeight="1">
      <c r="A301" s="76"/>
      <c r="B301" s="76"/>
      <c r="C301" s="76"/>
      <c r="D301" s="77"/>
      <c r="E301" s="78"/>
      <c r="F301" s="78"/>
      <c r="G301" s="78"/>
      <c r="H301" s="79"/>
      <c r="I301" s="77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ht="10.5" customHeight="1">
      <c r="A302" s="76"/>
      <c r="B302" s="76"/>
      <c r="C302" s="76"/>
      <c r="D302" s="77"/>
      <c r="E302" s="78"/>
      <c r="F302" s="78"/>
      <c r="G302" s="78"/>
      <c r="H302" s="79"/>
      <c r="I302" s="77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ht="10.5" customHeight="1">
      <c r="A303" s="76"/>
      <c r="B303" s="76"/>
      <c r="C303" s="76"/>
      <c r="D303" s="77"/>
      <c r="E303" s="78"/>
      <c r="F303" s="78"/>
      <c r="G303" s="78"/>
      <c r="H303" s="79"/>
      <c r="I303" s="77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ht="10.5" customHeight="1">
      <c r="A304" s="76"/>
      <c r="B304" s="76"/>
      <c r="C304" s="76"/>
      <c r="D304" s="77"/>
      <c r="E304" s="78"/>
      <c r="F304" s="78"/>
      <c r="G304" s="78"/>
      <c r="H304" s="79"/>
      <c r="I304" s="77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ht="10.5" customHeight="1">
      <c r="A305" s="76"/>
      <c r="B305" s="76"/>
      <c r="C305" s="76"/>
      <c r="D305" s="77"/>
      <c r="E305" s="78"/>
      <c r="F305" s="78"/>
      <c r="G305" s="78"/>
      <c r="H305" s="79"/>
      <c r="I305" s="77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ht="10.5" customHeight="1">
      <c r="A306" s="76"/>
      <c r="B306" s="76"/>
      <c r="C306" s="76"/>
      <c r="D306" s="77"/>
      <c r="E306" s="78"/>
      <c r="F306" s="78"/>
      <c r="G306" s="78"/>
      <c r="H306" s="79"/>
      <c r="I306" s="77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ht="10.5" customHeight="1">
      <c r="A307" s="76"/>
      <c r="B307" s="76"/>
      <c r="C307" s="76"/>
      <c r="D307" s="77"/>
      <c r="E307" s="78"/>
      <c r="F307" s="78"/>
      <c r="G307" s="78"/>
      <c r="H307" s="79"/>
      <c r="I307" s="77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ht="10.5" customHeight="1">
      <c r="A308" s="76"/>
      <c r="B308" s="76"/>
      <c r="C308" s="76"/>
      <c r="D308" s="77"/>
      <c r="E308" s="78"/>
      <c r="F308" s="78"/>
      <c r="G308" s="78"/>
      <c r="H308" s="79"/>
      <c r="I308" s="77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ht="10.5" customHeight="1">
      <c r="A309" s="76"/>
      <c r="B309" s="76"/>
      <c r="C309" s="76"/>
      <c r="D309" s="77"/>
      <c r="E309" s="78"/>
      <c r="F309" s="78"/>
      <c r="G309" s="78"/>
      <c r="H309" s="79"/>
      <c r="I309" s="77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ht="10.5" customHeight="1">
      <c r="A310" s="76"/>
      <c r="B310" s="76"/>
      <c r="C310" s="76"/>
      <c r="D310" s="77"/>
      <c r="E310" s="78"/>
      <c r="F310" s="78"/>
      <c r="G310" s="78"/>
      <c r="H310" s="79"/>
      <c r="I310" s="77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ht="10.5" customHeight="1">
      <c r="A311" s="76"/>
      <c r="B311" s="76"/>
      <c r="C311" s="76"/>
      <c r="D311" s="77"/>
      <c r="E311" s="78"/>
      <c r="F311" s="78"/>
      <c r="G311" s="78"/>
      <c r="H311" s="79"/>
      <c r="I311" s="77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ht="10.5" customHeight="1">
      <c r="A312" s="76"/>
      <c r="B312" s="76"/>
      <c r="C312" s="76"/>
      <c r="D312" s="77"/>
      <c r="E312" s="78"/>
      <c r="F312" s="78"/>
      <c r="G312" s="78"/>
      <c r="H312" s="79"/>
      <c r="I312" s="77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ht="10.5" customHeight="1">
      <c r="A313" s="76"/>
      <c r="B313" s="76"/>
      <c r="C313" s="76"/>
      <c r="D313" s="77"/>
      <c r="E313" s="78"/>
      <c r="F313" s="78"/>
      <c r="G313" s="78"/>
      <c r="H313" s="79"/>
      <c r="I313" s="77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ht="10.5" customHeight="1">
      <c r="A314" s="76"/>
      <c r="B314" s="76"/>
      <c r="C314" s="76"/>
      <c r="D314" s="77"/>
      <c r="E314" s="78"/>
      <c r="F314" s="78"/>
      <c r="G314" s="78"/>
      <c r="H314" s="79"/>
      <c r="I314" s="77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ht="10.5" customHeight="1">
      <c r="A315" s="76"/>
      <c r="B315" s="76"/>
      <c r="C315" s="76"/>
      <c r="D315" s="77"/>
      <c r="E315" s="78"/>
      <c r="F315" s="78"/>
      <c r="G315" s="78"/>
      <c r="H315" s="79"/>
      <c r="I315" s="77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ht="10.5" customHeight="1">
      <c r="A316" s="76"/>
      <c r="B316" s="76"/>
      <c r="C316" s="76"/>
      <c r="D316" s="77"/>
      <c r="E316" s="78"/>
      <c r="F316" s="78"/>
      <c r="G316" s="78"/>
      <c r="H316" s="79"/>
      <c r="I316" s="77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ht="10.5" customHeight="1">
      <c r="A317" s="76"/>
      <c r="B317" s="76"/>
      <c r="C317" s="76"/>
      <c r="D317" s="77"/>
      <c r="E317" s="78"/>
      <c r="F317" s="78"/>
      <c r="G317" s="78"/>
      <c r="H317" s="79"/>
      <c r="I317" s="77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ht="10.5" customHeight="1">
      <c r="A318" s="76"/>
      <c r="B318" s="76"/>
      <c r="C318" s="76"/>
      <c r="D318" s="77"/>
      <c r="E318" s="78"/>
      <c r="F318" s="78"/>
      <c r="G318" s="78"/>
      <c r="H318" s="79"/>
      <c r="I318" s="77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ht="10.5" customHeight="1">
      <c r="A319" s="76"/>
      <c r="B319" s="76"/>
      <c r="C319" s="76"/>
      <c r="D319" s="77"/>
      <c r="E319" s="78"/>
      <c r="F319" s="78"/>
      <c r="G319" s="78"/>
      <c r="H319" s="79"/>
      <c r="I319" s="77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ht="10.5" customHeight="1">
      <c r="A320" s="76"/>
      <c r="B320" s="76"/>
      <c r="C320" s="76"/>
      <c r="D320" s="77"/>
      <c r="E320" s="78"/>
      <c r="F320" s="78"/>
      <c r="G320" s="78"/>
      <c r="H320" s="79"/>
      <c r="I320" s="77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ht="10.5" customHeight="1">
      <c r="A321" s="76"/>
      <c r="B321" s="76"/>
      <c r="C321" s="76"/>
      <c r="D321" s="77"/>
      <c r="E321" s="78"/>
      <c r="F321" s="78"/>
      <c r="G321" s="78"/>
      <c r="H321" s="79"/>
      <c r="I321" s="77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ht="10.5" customHeight="1">
      <c r="A322" s="76"/>
      <c r="B322" s="76"/>
      <c r="C322" s="76"/>
      <c r="D322" s="77"/>
      <c r="E322" s="78"/>
      <c r="F322" s="78"/>
      <c r="G322" s="78"/>
      <c r="H322" s="79"/>
      <c r="I322" s="77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ht="10.5" customHeight="1">
      <c r="A323" s="76"/>
      <c r="B323" s="76"/>
      <c r="C323" s="76"/>
      <c r="D323" s="77"/>
      <c r="E323" s="78"/>
      <c r="F323" s="78"/>
      <c r="G323" s="78"/>
      <c r="H323" s="79"/>
      <c r="I323" s="77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ht="10.5" customHeight="1">
      <c r="A324" s="76"/>
      <c r="B324" s="76"/>
      <c r="C324" s="76"/>
      <c r="D324" s="77"/>
      <c r="E324" s="78"/>
      <c r="F324" s="78"/>
      <c r="G324" s="78"/>
      <c r="H324" s="79"/>
      <c r="I324" s="77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ht="10.5" customHeight="1">
      <c r="A325" s="76"/>
      <c r="B325" s="76"/>
      <c r="C325" s="76"/>
      <c r="D325" s="77"/>
      <c r="E325" s="78"/>
      <c r="F325" s="78"/>
      <c r="G325" s="78"/>
      <c r="H325" s="79"/>
      <c r="I325" s="77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ht="10.5" customHeight="1">
      <c r="A326" s="76"/>
      <c r="B326" s="76"/>
      <c r="C326" s="76"/>
      <c r="D326" s="77"/>
      <c r="E326" s="78"/>
      <c r="F326" s="78"/>
      <c r="G326" s="78"/>
      <c r="H326" s="79"/>
      <c r="I326" s="77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ht="10.5" customHeight="1">
      <c r="A327" s="76"/>
      <c r="B327" s="76"/>
      <c r="C327" s="76"/>
      <c r="D327" s="77"/>
      <c r="E327" s="78"/>
      <c r="F327" s="78"/>
      <c r="G327" s="78"/>
      <c r="H327" s="79"/>
      <c r="I327" s="77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ht="10.5" customHeight="1">
      <c r="A328" s="76"/>
      <c r="B328" s="76"/>
      <c r="C328" s="76"/>
      <c r="D328" s="77"/>
      <c r="E328" s="78"/>
      <c r="F328" s="78"/>
      <c r="G328" s="78"/>
      <c r="H328" s="79"/>
      <c r="I328" s="77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ht="10.5" customHeight="1">
      <c r="A329" s="76"/>
      <c r="B329" s="76"/>
      <c r="C329" s="76"/>
      <c r="D329" s="77"/>
      <c r="E329" s="78"/>
      <c r="F329" s="78"/>
      <c r="G329" s="78"/>
      <c r="H329" s="79"/>
      <c r="I329" s="77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ht="10.5" customHeight="1">
      <c r="A330" s="76"/>
      <c r="B330" s="76"/>
      <c r="C330" s="76"/>
      <c r="D330" s="77"/>
      <c r="E330" s="78"/>
      <c r="F330" s="78"/>
      <c r="G330" s="78"/>
      <c r="H330" s="79"/>
      <c r="I330" s="77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ht="10.5" customHeight="1">
      <c r="A331" s="76"/>
      <c r="B331" s="76"/>
      <c r="C331" s="76"/>
      <c r="D331" s="77"/>
      <c r="E331" s="78"/>
      <c r="F331" s="78"/>
      <c r="G331" s="78"/>
      <c r="H331" s="79"/>
      <c r="I331" s="77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ht="10.5" customHeight="1">
      <c r="A332" s="76"/>
      <c r="B332" s="76"/>
      <c r="C332" s="76"/>
      <c r="D332" s="77"/>
      <c r="E332" s="78"/>
      <c r="F332" s="78"/>
      <c r="G332" s="78"/>
      <c r="H332" s="79"/>
      <c r="I332" s="77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ht="10.5" customHeight="1">
      <c r="A333" s="76"/>
      <c r="B333" s="76"/>
      <c r="C333" s="76"/>
      <c r="D333" s="77"/>
      <c r="E333" s="78"/>
      <c r="F333" s="78"/>
      <c r="G333" s="78"/>
      <c r="H333" s="79"/>
      <c r="I333" s="77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ht="10.5" customHeight="1">
      <c r="A334" s="76"/>
      <c r="B334" s="76"/>
      <c r="C334" s="76"/>
      <c r="D334" s="77"/>
      <c r="E334" s="78"/>
      <c r="F334" s="78"/>
      <c r="G334" s="78"/>
      <c r="H334" s="79"/>
      <c r="I334" s="77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ht="10.5" customHeight="1">
      <c r="A335" s="76"/>
      <c r="B335" s="76"/>
      <c r="C335" s="76"/>
      <c r="D335" s="77"/>
      <c r="E335" s="78"/>
      <c r="F335" s="78"/>
      <c r="G335" s="78"/>
      <c r="H335" s="79"/>
      <c r="I335" s="77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ht="10.5" customHeight="1">
      <c r="A336" s="76"/>
      <c r="B336" s="76"/>
      <c r="C336" s="76"/>
      <c r="D336" s="77"/>
      <c r="E336" s="78"/>
      <c r="F336" s="78"/>
      <c r="G336" s="78"/>
      <c r="H336" s="79"/>
      <c r="I336" s="77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ht="10.5" customHeight="1">
      <c r="A337" s="76"/>
      <c r="B337" s="76"/>
      <c r="C337" s="76"/>
      <c r="D337" s="77"/>
      <c r="E337" s="78"/>
      <c r="F337" s="78"/>
      <c r="G337" s="78"/>
      <c r="H337" s="79"/>
      <c r="I337" s="77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ht="10.5" customHeight="1">
      <c r="A338" s="76"/>
      <c r="B338" s="76"/>
      <c r="C338" s="76"/>
      <c r="D338" s="77"/>
      <c r="E338" s="78"/>
      <c r="F338" s="78"/>
      <c r="G338" s="78"/>
      <c r="H338" s="79"/>
      <c r="I338" s="77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ht="10.5" customHeight="1">
      <c r="A339" s="76"/>
      <c r="B339" s="76"/>
      <c r="C339" s="76"/>
      <c r="D339" s="77"/>
      <c r="E339" s="78"/>
      <c r="F339" s="78"/>
      <c r="G339" s="78"/>
      <c r="H339" s="79"/>
      <c r="I339" s="77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ht="10.5" customHeight="1">
      <c r="A340" s="76"/>
      <c r="B340" s="76"/>
      <c r="C340" s="76"/>
      <c r="D340" s="77"/>
      <c r="E340" s="78"/>
      <c r="F340" s="78"/>
      <c r="G340" s="78"/>
      <c r="H340" s="79"/>
      <c r="I340" s="77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ht="10.5" customHeight="1">
      <c r="A341" s="76"/>
      <c r="B341" s="76"/>
      <c r="C341" s="76"/>
      <c r="D341" s="77"/>
      <c r="E341" s="78"/>
      <c r="F341" s="78"/>
      <c r="G341" s="78"/>
      <c r="H341" s="79"/>
      <c r="I341" s="77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ht="10.5" customHeight="1">
      <c r="A342" s="76"/>
      <c r="B342" s="76"/>
      <c r="C342" s="76"/>
      <c r="D342" s="77"/>
      <c r="E342" s="78"/>
      <c r="F342" s="78"/>
      <c r="G342" s="78"/>
      <c r="H342" s="79"/>
      <c r="I342" s="77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ht="10.5" customHeight="1">
      <c r="A343" s="76"/>
      <c r="B343" s="76"/>
      <c r="C343" s="76"/>
      <c r="D343" s="77"/>
      <c r="E343" s="78"/>
      <c r="F343" s="78"/>
      <c r="G343" s="78"/>
      <c r="H343" s="79"/>
      <c r="I343" s="77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ht="10.5" customHeight="1">
      <c r="A344" s="76"/>
      <c r="B344" s="76"/>
      <c r="C344" s="76"/>
      <c r="D344" s="77"/>
      <c r="E344" s="78"/>
      <c r="F344" s="78"/>
      <c r="G344" s="78"/>
      <c r="H344" s="79"/>
      <c r="I344" s="77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ht="10.5" customHeight="1">
      <c r="A345" s="76"/>
      <c r="B345" s="76"/>
      <c r="C345" s="76"/>
      <c r="D345" s="77"/>
      <c r="E345" s="78"/>
      <c r="F345" s="78"/>
      <c r="G345" s="78"/>
      <c r="H345" s="79"/>
      <c r="I345" s="77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ht="10.5" customHeight="1">
      <c r="A346" s="76"/>
      <c r="B346" s="76"/>
      <c r="C346" s="76"/>
      <c r="D346" s="77"/>
      <c r="E346" s="78"/>
      <c r="F346" s="78"/>
      <c r="G346" s="78"/>
      <c r="H346" s="79"/>
      <c r="I346" s="77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ht="10.5" customHeight="1">
      <c r="A347" s="76"/>
      <c r="B347" s="76"/>
      <c r="C347" s="76"/>
      <c r="D347" s="77"/>
      <c r="E347" s="78"/>
      <c r="F347" s="78"/>
      <c r="G347" s="78"/>
      <c r="H347" s="79"/>
      <c r="I347" s="77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ht="10.5" customHeight="1">
      <c r="A348" s="76"/>
      <c r="B348" s="76"/>
      <c r="C348" s="76"/>
      <c r="D348" s="77"/>
      <c r="E348" s="78"/>
      <c r="F348" s="78"/>
      <c r="G348" s="78"/>
      <c r="H348" s="79"/>
      <c r="I348" s="77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ht="10.5" customHeight="1">
      <c r="A349" s="76"/>
      <c r="B349" s="76"/>
      <c r="C349" s="76"/>
      <c r="D349" s="77"/>
      <c r="E349" s="78"/>
      <c r="F349" s="78"/>
      <c r="G349" s="78"/>
      <c r="H349" s="79"/>
      <c r="I349" s="77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ht="10.5" customHeight="1">
      <c r="A350" s="76"/>
      <c r="B350" s="76"/>
      <c r="C350" s="76"/>
      <c r="D350" s="77"/>
      <c r="E350" s="78"/>
      <c r="F350" s="78"/>
      <c r="G350" s="78"/>
      <c r="H350" s="79"/>
      <c r="I350" s="77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ht="10.5" customHeight="1">
      <c r="A351" s="76"/>
      <c r="B351" s="76"/>
      <c r="C351" s="76"/>
      <c r="D351" s="77"/>
      <c r="E351" s="78"/>
      <c r="F351" s="78"/>
      <c r="G351" s="78"/>
      <c r="H351" s="79"/>
      <c r="I351" s="77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ht="10.5" customHeight="1">
      <c r="A352" s="76"/>
      <c r="B352" s="76"/>
      <c r="C352" s="76"/>
      <c r="D352" s="77"/>
      <c r="E352" s="78"/>
      <c r="F352" s="78"/>
      <c r="G352" s="78"/>
      <c r="H352" s="79"/>
      <c r="I352" s="77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ht="10.5" customHeight="1">
      <c r="A353" s="76"/>
      <c r="B353" s="76"/>
      <c r="C353" s="76"/>
      <c r="D353" s="77"/>
      <c r="E353" s="78"/>
      <c r="F353" s="78"/>
      <c r="G353" s="78"/>
      <c r="H353" s="79"/>
      <c r="I353" s="77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ht="10.5" customHeight="1">
      <c r="A354" s="76"/>
      <c r="B354" s="76"/>
      <c r="C354" s="76"/>
      <c r="D354" s="77"/>
      <c r="E354" s="78"/>
      <c r="F354" s="78"/>
      <c r="G354" s="78"/>
      <c r="H354" s="79"/>
      <c r="I354" s="77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ht="10.5" customHeight="1">
      <c r="A355" s="76"/>
      <c r="B355" s="76"/>
      <c r="C355" s="76"/>
      <c r="D355" s="77"/>
      <c r="E355" s="78"/>
      <c r="F355" s="78"/>
      <c r="G355" s="78"/>
      <c r="H355" s="79"/>
      <c r="I355" s="77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ht="10.5" customHeight="1">
      <c r="A356" s="76"/>
      <c r="B356" s="76"/>
      <c r="C356" s="76"/>
      <c r="D356" s="77"/>
      <c r="E356" s="78"/>
      <c r="F356" s="78"/>
      <c r="G356" s="78"/>
      <c r="H356" s="79"/>
      <c r="I356" s="77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ht="10.5" customHeight="1">
      <c r="A357" s="76"/>
      <c r="B357" s="76"/>
      <c r="C357" s="76"/>
      <c r="D357" s="77"/>
      <c r="E357" s="78"/>
      <c r="F357" s="78"/>
      <c r="G357" s="78"/>
      <c r="H357" s="79"/>
      <c r="I357" s="77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ht="10.5" customHeight="1">
      <c r="A358" s="76"/>
      <c r="B358" s="76"/>
      <c r="C358" s="76"/>
      <c r="D358" s="77"/>
      <c r="E358" s="78"/>
      <c r="F358" s="78"/>
      <c r="G358" s="78"/>
      <c r="H358" s="79"/>
      <c r="I358" s="77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ht="10.5" customHeight="1">
      <c r="A359" s="76"/>
      <c r="B359" s="76"/>
      <c r="C359" s="76"/>
      <c r="D359" s="77"/>
      <c r="E359" s="78"/>
      <c r="F359" s="78"/>
      <c r="G359" s="78"/>
      <c r="H359" s="79"/>
      <c r="I359" s="77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ht="10.5" customHeight="1">
      <c r="A360" s="76"/>
      <c r="B360" s="76"/>
      <c r="C360" s="76"/>
      <c r="D360" s="77"/>
      <c r="E360" s="78"/>
      <c r="F360" s="78"/>
      <c r="G360" s="78"/>
      <c r="H360" s="79"/>
      <c r="I360" s="77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ht="10.5" customHeight="1">
      <c r="A361" s="76"/>
      <c r="B361" s="76"/>
      <c r="C361" s="76"/>
      <c r="D361" s="77"/>
      <c r="E361" s="78"/>
      <c r="F361" s="78"/>
      <c r="G361" s="78"/>
      <c r="H361" s="79"/>
      <c r="I361" s="77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ht="10.5" customHeight="1">
      <c r="A362" s="76"/>
      <c r="B362" s="76"/>
      <c r="C362" s="76"/>
      <c r="D362" s="77"/>
      <c r="E362" s="78"/>
      <c r="F362" s="78"/>
      <c r="G362" s="78"/>
      <c r="H362" s="79"/>
      <c r="I362" s="77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ht="10.5" customHeight="1">
      <c r="A363" s="76"/>
      <c r="B363" s="76"/>
      <c r="C363" s="76"/>
      <c r="D363" s="77"/>
      <c r="E363" s="78"/>
      <c r="F363" s="78"/>
      <c r="G363" s="78"/>
      <c r="H363" s="79"/>
      <c r="I363" s="77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ht="10.5" customHeight="1">
      <c r="A364" s="76"/>
      <c r="B364" s="76"/>
      <c r="C364" s="76"/>
      <c r="D364" s="77"/>
      <c r="E364" s="78"/>
      <c r="F364" s="78"/>
      <c r="G364" s="78"/>
      <c r="H364" s="79"/>
      <c r="I364" s="77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ht="10.5" customHeight="1">
      <c r="A365" s="76"/>
      <c r="B365" s="76"/>
      <c r="C365" s="76"/>
      <c r="D365" s="77"/>
      <c r="E365" s="78"/>
      <c r="F365" s="78"/>
      <c r="G365" s="78"/>
      <c r="H365" s="79"/>
      <c r="I365" s="77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ht="10.5" customHeight="1">
      <c r="A366" s="76"/>
      <c r="B366" s="76"/>
      <c r="C366" s="76"/>
      <c r="D366" s="77"/>
      <c r="E366" s="78"/>
      <c r="F366" s="78"/>
      <c r="G366" s="78"/>
      <c r="H366" s="79"/>
      <c r="I366" s="77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ht="10.5" customHeight="1">
      <c r="A367" s="76"/>
      <c r="B367" s="76"/>
      <c r="C367" s="76"/>
      <c r="D367" s="77"/>
      <c r="E367" s="78"/>
      <c r="F367" s="78"/>
      <c r="G367" s="78"/>
      <c r="H367" s="79"/>
      <c r="I367" s="77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ht="10.5" customHeight="1">
      <c r="A368" s="76"/>
      <c r="B368" s="76"/>
      <c r="C368" s="76"/>
      <c r="D368" s="77"/>
      <c r="E368" s="78"/>
      <c r="F368" s="78"/>
      <c r="G368" s="78"/>
      <c r="H368" s="79"/>
      <c r="I368" s="77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ht="10.5" customHeight="1">
      <c r="A369" s="76"/>
      <c r="B369" s="76"/>
      <c r="C369" s="76"/>
      <c r="D369" s="77"/>
      <c r="E369" s="78"/>
      <c r="F369" s="78"/>
      <c r="G369" s="78"/>
      <c r="H369" s="79"/>
      <c r="I369" s="77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ht="10.5" customHeight="1">
      <c r="A370" s="76"/>
      <c r="B370" s="76"/>
      <c r="C370" s="76"/>
      <c r="D370" s="77"/>
      <c r="E370" s="78"/>
      <c r="F370" s="78"/>
      <c r="G370" s="78"/>
      <c r="H370" s="79"/>
      <c r="I370" s="77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ht="10.5" customHeight="1">
      <c r="A371" s="76"/>
      <c r="B371" s="76"/>
      <c r="C371" s="76"/>
      <c r="D371" s="77"/>
      <c r="E371" s="78"/>
      <c r="F371" s="78"/>
      <c r="G371" s="78"/>
      <c r="H371" s="79"/>
      <c r="I371" s="77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ht="10.5" customHeight="1">
      <c r="A372" s="76"/>
      <c r="B372" s="76"/>
      <c r="C372" s="76"/>
      <c r="D372" s="77"/>
      <c r="E372" s="78"/>
      <c r="F372" s="78"/>
      <c r="G372" s="78"/>
      <c r="H372" s="79"/>
      <c r="I372" s="77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ht="10.5" customHeight="1">
      <c r="A373" s="76"/>
      <c r="B373" s="76"/>
      <c r="C373" s="76"/>
      <c r="D373" s="77"/>
      <c r="E373" s="78"/>
      <c r="F373" s="78"/>
      <c r="G373" s="78"/>
      <c r="H373" s="79"/>
      <c r="I373" s="77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ht="10.5" customHeight="1">
      <c r="A374" s="76"/>
      <c r="B374" s="76"/>
      <c r="C374" s="76"/>
      <c r="D374" s="77"/>
      <c r="E374" s="78"/>
      <c r="F374" s="78"/>
      <c r="G374" s="78"/>
      <c r="H374" s="79"/>
      <c r="I374" s="77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ht="10.5" customHeight="1">
      <c r="A375" s="76"/>
      <c r="B375" s="76"/>
      <c r="C375" s="76"/>
      <c r="D375" s="77"/>
      <c r="E375" s="78"/>
      <c r="F375" s="78"/>
      <c r="G375" s="78"/>
      <c r="H375" s="79"/>
      <c r="I375" s="77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ht="10.5" customHeight="1">
      <c r="A376" s="76"/>
      <c r="B376" s="76"/>
      <c r="C376" s="76"/>
      <c r="D376" s="77"/>
      <c r="E376" s="78"/>
      <c r="F376" s="78"/>
      <c r="G376" s="78"/>
      <c r="H376" s="79"/>
      <c r="I376" s="77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ht="10.5" customHeight="1">
      <c r="A377" s="76"/>
      <c r="B377" s="76"/>
      <c r="C377" s="76"/>
      <c r="D377" s="77"/>
      <c r="E377" s="78"/>
      <c r="F377" s="78"/>
      <c r="G377" s="78"/>
      <c r="H377" s="79"/>
      <c r="I377" s="77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ht="10.5" customHeight="1">
      <c r="A378" s="76"/>
      <c r="B378" s="76"/>
      <c r="C378" s="76"/>
      <c r="D378" s="77"/>
      <c r="E378" s="78"/>
      <c r="F378" s="78"/>
      <c r="G378" s="78"/>
      <c r="H378" s="79"/>
      <c r="I378" s="77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ht="10.5" customHeight="1">
      <c r="A379" s="76"/>
      <c r="B379" s="76"/>
      <c r="C379" s="76"/>
      <c r="D379" s="77"/>
      <c r="E379" s="78"/>
      <c r="F379" s="78"/>
      <c r="G379" s="78"/>
      <c r="H379" s="79"/>
      <c r="I379" s="77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ht="10.5" customHeight="1">
      <c r="A380" s="76"/>
      <c r="B380" s="76"/>
      <c r="C380" s="76"/>
      <c r="D380" s="77"/>
      <c r="E380" s="78"/>
      <c r="F380" s="78"/>
      <c r="G380" s="78"/>
      <c r="H380" s="79"/>
      <c r="I380" s="77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ht="10.5" customHeight="1">
      <c r="A381" s="76"/>
      <c r="B381" s="76"/>
      <c r="C381" s="76"/>
      <c r="D381" s="77"/>
      <c r="E381" s="78"/>
      <c r="F381" s="78"/>
      <c r="G381" s="78"/>
      <c r="H381" s="79"/>
      <c r="I381" s="77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ht="10.5" customHeight="1">
      <c r="A382" s="76"/>
      <c r="B382" s="76"/>
      <c r="C382" s="76"/>
      <c r="D382" s="77"/>
      <c r="E382" s="78"/>
      <c r="F382" s="78"/>
      <c r="G382" s="78"/>
      <c r="H382" s="79"/>
      <c r="I382" s="77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ht="10.5" customHeight="1">
      <c r="A383" s="76"/>
      <c r="B383" s="76"/>
      <c r="C383" s="76"/>
      <c r="D383" s="77"/>
      <c r="E383" s="78"/>
      <c r="F383" s="78"/>
      <c r="G383" s="78"/>
      <c r="H383" s="79"/>
      <c r="I383" s="77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ht="10.5" customHeight="1">
      <c r="A384" s="76"/>
      <c r="B384" s="76"/>
      <c r="C384" s="76"/>
      <c r="D384" s="77"/>
      <c r="E384" s="78"/>
      <c r="F384" s="78"/>
      <c r="G384" s="78"/>
      <c r="H384" s="79"/>
      <c r="I384" s="77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ht="10.5" customHeight="1">
      <c r="A385" s="76"/>
      <c r="B385" s="76"/>
      <c r="C385" s="76"/>
      <c r="D385" s="77"/>
      <c r="E385" s="78"/>
      <c r="F385" s="78"/>
      <c r="G385" s="78"/>
      <c r="H385" s="79"/>
      <c r="I385" s="77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ht="10.5" customHeight="1">
      <c r="A386" s="76"/>
      <c r="B386" s="76"/>
      <c r="C386" s="76"/>
      <c r="D386" s="77"/>
      <c r="E386" s="78"/>
      <c r="F386" s="78"/>
      <c r="G386" s="78"/>
      <c r="H386" s="79"/>
      <c r="I386" s="77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ht="10.5" customHeight="1">
      <c r="A387" s="76"/>
      <c r="B387" s="76"/>
      <c r="C387" s="76"/>
      <c r="D387" s="77"/>
      <c r="E387" s="78"/>
      <c r="F387" s="78"/>
      <c r="G387" s="78"/>
      <c r="H387" s="79"/>
      <c r="I387" s="77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ht="10.5" customHeight="1">
      <c r="A388" s="76"/>
      <c r="B388" s="76"/>
      <c r="C388" s="76"/>
      <c r="D388" s="77"/>
      <c r="E388" s="78"/>
      <c r="F388" s="78"/>
      <c r="G388" s="78"/>
      <c r="H388" s="79"/>
      <c r="I388" s="77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ht="10.5" customHeight="1">
      <c r="A389" s="76"/>
      <c r="B389" s="76"/>
      <c r="C389" s="76"/>
      <c r="D389" s="77"/>
      <c r="E389" s="78"/>
      <c r="F389" s="78"/>
      <c r="G389" s="78"/>
      <c r="H389" s="79"/>
      <c r="I389" s="77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ht="10.5" customHeight="1">
      <c r="A390" s="76"/>
      <c r="B390" s="76"/>
      <c r="C390" s="76"/>
      <c r="D390" s="77"/>
      <c r="E390" s="78"/>
      <c r="F390" s="78"/>
      <c r="G390" s="78"/>
      <c r="H390" s="79"/>
      <c r="I390" s="77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ht="10.5" customHeight="1">
      <c r="A391" s="76"/>
      <c r="B391" s="76"/>
      <c r="C391" s="76"/>
      <c r="D391" s="77"/>
      <c r="E391" s="78"/>
      <c r="F391" s="78"/>
      <c r="G391" s="78"/>
      <c r="H391" s="79"/>
      <c r="I391" s="77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ht="10.5" customHeight="1">
      <c r="A392" s="76"/>
      <c r="B392" s="76"/>
      <c r="C392" s="76"/>
      <c r="D392" s="77"/>
      <c r="E392" s="78"/>
      <c r="F392" s="78"/>
      <c r="G392" s="78"/>
      <c r="H392" s="79"/>
      <c r="I392" s="77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ht="10.5" customHeight="1">
      <c r="A393" s="76"/>
      <c r="B393" s="76"/>
      <c r="C393" s="76"/>
      <c r="D393" s="77"/>
      <c r="E393" s="78"/>
      <c r="F393" s="78"/>
      <c r="G393" s="78"/>
      <c r="H393" s="79"/>
      <c r="I393" s="77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ht="10.5" customHeight="1">
      <c r="A394" s="76"/>
      <c r="B394" s="76"/>
      <c r="C394" s="76"/>
      <c r="D394" s="77"/>
      <c r="E394" s="78"/>
      <c r="F394" s="78"/>
      <c r="G394" s="78"/>
      <c r="H394" s="79"/>
      <c r="I394" s="77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ht="10.5" customHeight="1">
      <c r="A395" s="76"/>
      <c r="B395" s="76"/>
      <c r="C395" s="76"/>
      <c r="D395" s="77"/>
      <c r="E395" s="78"/>
      <c r="F395" s="78"/>
      <c r="G395" s="78"/>
      <c r="H395" s="79"/>
      <c r="I395" s="77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ht="10.5" customHeight="1">
      <c r="A396" s="76"/>
      <c r="B396" s="76"/>
      <c r="C396" s="76"/>
      <c r="D396" s="77"/>
      <c r="E396" s="78"/>
      <c r="F396" s="78"/>
      <c r="G396" s="78"/>
      <c r="H396" s="79"/>
      <c r="I396" s="77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ht="10.5" customHeight="1">
      <c r="A397" s="76"/>
      <c r="B397" s="76"/>
      <c r="C397" s="76"/>
      <c r="D397" s="77"/>
      <c r="E397" s="78"/>
      <c r="F397" s="78"/>
      <c r="G397" s="78"/>
      <c r="H397" s="79"/>
      <c r="I397" s="77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ht="10.5" customHeight="1">
      <c r="A398" s="76"/>
      <c r="B398" s="76"/>
      <c r="C398" s="76"/>
      <c r="D398" s="77"/>
      <c r="E398" s="78"/>
      <c r="F398" s="78"/>
      <c r="G398" s="78"/>
      <c r="H398" s="79"/>
      <c r="I398" s="77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ht="10.5" customHeight="1">
      <c r="A399" s="76"/>
      <c r="B399" s="76"/>
      <c r="C399" s="76"/>
      <c r="D399" s="77"/>
      <c r="E399" s="78"/>
      <c r="F399" s="78"/>
      <c r="G399" s="78"/>
      <c r="H399" s="79"/>
      <c r="I399" s="77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ht="10.5" customHeight="1">
      <c r="A400" s="76"/>
      <c r="B400" s="76"/>
      <c r="C400" s="76"/>
      <c r="D400" s="77"/>
      <c r="E400" s="78"/>
      <c r="F400" s="78"/>
      <c r="G400" s="78"/>
      <c r="H400" s="79"/>
      <c r="I400" s="77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ht="10.5" customHeight="1">
      <c r="A401" s="76"/>
      <c r="B401" s="76"/>
      <c r="C401" s="76"/>
      <c r="D401" s="77"/>
      <c r="E401" s="78"/>
      <c r="F401" s="78"/>
      <c r="G401" s="78"/>
      <c r="H401" s="79"/>
      <c r="I401" s="77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ht="10.5" customHeight="1">
      <c r="A402" s="76"/>
      <c r="B402" s="76"/>
      <c r="C402" s="76"/>
      <c r="D402" s="77"/>
      <c r="E402" s="78"/>
      <c r="F402" s="78"/>
      <c r="G402" s="78"/>
      <c r="H402" s="79"/>
      <c r="I402" s="77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ht="10.5" customHeight="1">
      <c r="A403" s="76"/>
      <c r="B403" s="76"/>
      <c r="C403" s="76"/>
      <c r="D403" s="77"/>
      <c r="E403" s="78"/>
      <c r="F403" s="78"/>
      <c r="G403" s="78"/>
      <c r="H403" s="79"/>
      <c r="I403" s="77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ht="10.5" customHeight="1">
      <c r="A404" s="76"/>
      <c r="B404" s="76"/>
      <c r="C404" s="76"/>
      <c r="D404" s="77"/>
      <c r="E404" s="78"/>
      <c r="F404" s="78"/>
      <c r="G404" s="78"/>
      <c r="H404" s="79"/>
      <c r="I404" s="77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ht="10.5" customHeight="1">
      <c r="A405" s="76"/>
      <c r="B405" s="76"/>
      <c r="C405" s="76"/>
      <c r="D405" s="77"/>
      <c r="E405" s="78"/>
      <c r="F405" s="78"/>
      <c r="G405" s="78"/>
      <c r="H405" s="79"/>
      <c r="I405" s="77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ht="10.5" customHeight="1">
      <c r="A406" s="76"/>
      <c r="B406" s="76"/>
      <c r="C406" s="76"/>
      <c r="D406" s="77"/>
      <c r="E406" s="78"/>
      <c r="F406" s="78"/>
      <c r="G406" s="78"/>
      <c r="H406" s="79"/>
      <c r="I406" s="77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ht="10.5" customHeight="1">
      <c r="A407" s="76"/>
      <c r="B407" s="76"/>
      <c r="C407" s="76"/>
      <c r="D407" s="77"/>
      <c r="E407" s="78"/>
      <c r="F407" s="78"/>
      <c r="G407" s="78"/>
      <c r="H407" s="79"/>
      <c r="I407" s="77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ht="10.5" customHeight="1">
      <c r="A408" s="76"/>
      <c r="B408" s="76"/>
      <c r="C408" s="76"/>
      <c r="D408" s="77"/>
      <c r="E408" s="78"/>
      <c r="F408" s="78"/>
      <c r="G408" s="78"/>
      <c r="H408" s="79"/>
      <c r="I408" s="77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ht="10.5" customHeight="1">
      <c r="A409" s="76"/>
      <c r="B409" s="76"/>
      <c r="C409" s="76"/>
      <c r="D409" s="77"/>
      <c r="E409" s="78"/>
      <c r="F409" s="78"/>
      <c r="G409" s="78"/>
      <c r="H409" s="79"/>
      <c r="I409" s="77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ht="10.5" customHeight="1">
      <c r="A410" s="76"/>
      <c r="B410" s="76"/>
      <c r="C410" s="76"/>
      <c r="D410" s="77"/>
      <c r="E410" s="78"/>
      <c r="F410" s="78"/>
      <c r="G410" s="78"/>
      <c r="H410" s="79"/>
      <c r="I410" s="77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ht="10.5" customHeight="1">
      <c r="A411" s="76"/>
      <c r="B411" s="76"/>
      <c r="C411" s="76"/>
      <c r="D411" s="77"/>
      <c r="E411" s="78"/>
      <c r="F411" s="78"/>
      <c r="G411" s="78"/>
      <c r="H411" s="79"/>
      <c r="I411" s="77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ht="10.5" customHeight="1">
      <c r="A412" s="76"/>
      <c r="B412" s="76"/>
      <c r="C412" s="76"/>
      <c r="D412" s="77"/>
      <c r="E412" s="78"/>
      <c r="F412" s="78"/>
      <c r="G412" s="78"/>
      <c r="H412" s="79"/>
      <c r="I412" s="77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ht="10.5" customHeight="1">
      <c r="A413" s="76"/>
      <c r="B413" s="76"/>
      <c r="C413" s="76"/>
      <c r="D413" s="77"/>
      <c r="E413" s="78"/>
      <c r="F413" s="78"/>
      <c r="G413" s="78"/>
      <c r="H413" s="79"/>
      <c r="I413" s="77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ht="10.5" customHeight="1">
      <c r="A414" s="76"/>
      <c r="B414" s="76"/>
      <c r="C414" s="76"/>
      <c r="D414" s="77"/>
      <c r="E414" s="78"/>
      <c r="F414" s="78"/>
      <c r="G414" s="78"/>
      <c r="H414" s="79"/>
      <c r="I414" s="77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ht="10.5" customHeight="1">
      <c r="A415" s="76"/>
      <c r="B415" s="76"/>
      <c r="C415" s="76"/>
      <c r="D415" s="77"/>
      <c r="E415" s="78"/>
      <c r="F415" s="78"/>
      <c r="G415" s="78"/>
      <c r="H415" s="79"/>
      <c r="I415" s="77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ht="10.5" customHeight="1">
      <c r="A416" s="76"/>
      <c r="B416" s="76"/>
      <c r="C416" s="76"/>
      <c r="D416" s="77"/>
      <c r="E416" s="78"/>
      <c r="F416" s="78"/>
      <c r="G416" s="78"/>
      <c r="H416" s="79"/>
      <c r="I416" s="77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ht="10.5" customHeight="1">
      <c r="A417" s="76"/>
      <c r="B417" s="76"/>
      <c r="C417" s="76"/>
      <c r="D417" s="77"/>
      <c r="E417" s="78"/>
      <c r="F417" s="78"/>
      <c r="G417" s="78"/>
      <c r="H417" s="79"/>
      <c r="I417" s="77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ht="10.5" customHeight="1">
      <c r="A418" s="76"/>
      <c r="B418" s="76"/>
      <c r="C418" s="76"/>
      <c r="D418" s="77"/>
      <c r="E418" s="78"/>
      <c r="F418" s="78"/>
      <c r="G418" s="78"/>
      <c r="H418" s="79"/>
      <c r="I418" s="77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ht="10.5" customHeight="1">
      <c r="A419" s="76"/>
      <c r="B419" s="76"/>
      <c r="C419" s="76"/>
      <c r="D419" s="77"/>
      <c r="E419" s="78"/>
      <c r="F419" s="78"/>
      <c r="G419" s="78"/>
      <c r="H419" s="79"/>
      <c r="I419" s="77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ht="10.5" customHeight="1">
      <c r="A420" s="76"/>
      <c r="B420" s="76"/>
      <c r="C420" s="76"/>
      <c r="D420" s="77"/>
      <c r="E420" s="78"/>
      <c r="F420" s="78"/>
      <c r="G420" s="78"/>
      <c r="H420" s="79"/>
      <c r="I420" s="77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ht="10.5" customHeight="1">
      <c r="A421" s="76"/>
      <c r="B421" s="76"/>
      <c r="C421" s="76"/>
      <c r="D421" s="77"/>
      <c r="E421" s="78"/>
      <c r="F421" s="78"/>
      <c r="G421" s="78"/>
      <c r="H421" s="79"/>
      <c r="I421" s="77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ht="10.5" customHeight="1">
      <c r="A422" s="76"/>
      <c r="B422" s="76"/>
      <c r="C422" s="76"/>
      <c r="D422" s="77"/>
      <c r="E422" s="78"/>
      <c r="F422" s="78"/>
      <c r="G422" s="78"/>
      <c r="H422" s="79"/>
      <c r="I422" s="77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ht="10.5" customHeight="1">
      <c r="A423" s="76"/>
      <c r="B423" s="76"/>
      <c r="C423" s="76"/>
      <c r="D423" s="77"/>
      <c r="E423" s="78"/>
      <c r="F423" s="78"/>
      <c r="G423" s="78"/>
      <c r="H423" s="79"/>
      <c r="I423" s="77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ht="10.5" customHeight="1">
      <c r="A424" s="76"/>
      <c r="B424" s="76"/>
      <c r="C424" s="76"/>
      <c r="D424" s="77"/>
      <c r="E424" s="78"/>
      <c r="F424" s="78"/>
      <c r="G424" s="78"/>
      <c r="H424" s="79"/>
      <c r="I424" s="77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ht="10.5" customHeight="1">
      <c r="A425" s="76"/>
      <c r="B425" s="76"/>
      <c r="C425" s="76"/>
      <c r="D425" s="77"/>
      <c r="E425" s="78"/>
      <c r="F425" s="78"/>
      <c r="G425" s="78"/>
      <c r="H425" s="79"/>
      <c r="I425" s="77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ht="10.5" customHeight="1">
      <c r="A426" s="76"/>
      <c r="B426" s="76"/>
      <c r="C426" s="76"/>
      <c r="D426" s="77"/>
      <c r="E426" s="78"/>
      <c r="F426" s="78"/>
      <c r="G426" s="78"/>
      <c r="H426" s="79"/>
      <c r="I426" s="77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ht="10.5" customHeight="1">
      <c r="A427" s="76"/>
      <c r="B427" s="76"/>
      <c r="C427" s="76"/>
      <c r="D427" s="77"/>
      <c r="E427" s="78"/>
      <c r="F427" s="78"/>
      <c r="G427" s="78"/>
      <c r="H427" s="79"/>
      <c r="I427" s="77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ht="10.5" customHeight="1">
      <c r="A428" s="76"/>
      <c r="B428" s="76"/>
      <c r="C428" s="76"/>
      <c r="D428" s="77"/>
      <c r="E428" s="78"/>
      <c r="F428" s="78"/>
      <c r="G428" s="78"/>
      <c r="H428" s="79"/>
      <c r="I428" s="77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ht="10.5" customHeight="1">
      <c r="A429" s="76"/>
      <c r="B429" s="76"/>
      <c r="C429" s="76"/>
      <c r="D429" s="77"/>
      <c r="E429" s="78"/>
      <c r="F429" s="78"/>
      <c r="G429" s="78"/>
      <c r="H429" s="79"/>
      <c r="I429" s="77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ht="10.5" customHeight="1">
      <c r="A430" s="76"/>
      <c r="B430" s="76"/>
      <c r="C430" s="76"/>
      <c r="D430" s="77"/>
      <c r="E430" s="78"/>
      <c r="F430" s="78"/>
      <c r="G430" s="78"/>
      <c r="H430" s="79"/>
      <c r="I430" s="77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ht="10.5" customHeight="1">
      <c r="A431" s="76"/>
      <c r="B431" s="76"/>
      <c r="C431" s="76"/>
      <c r="D431" s="77"/>
      <c r="E431" s="78"/>
      <c r="F431" s="78"/>
      <c r="G431" s="78"/>
      <c r="H431" s="79"/>
      <c r="I431" s="77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ht="10.5" customHeight="1">
      <c r="A432" s="76"/>
      <c r="B432" s="76"/>
      <c r="C432" s="76"/>
      <c r="D432" s="77"/>
      <c r="E432" s="78"/>
      <c r="F432" s="78"/>
      <c r="G432" s="78"/>
      <c r="H432" s="79"/>
      <c r="I432" s="77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ht="10.5" customHeight="1">
      <c r="A433" s="76"/>
      <c r="B433" s="76"/>
      <c r="C433" s="76"/>
      <c r="D433" s="77"/>
      <c r="E433" s="78"/>
      <c r="F433" s="78"/>
      <c r="G433" s="78"/>
      <c r="H433" s="79"/>
      <c r="I433" s="77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ht="10.5" customHeight="1">
      <c r="A434" s="76"/>
      <c r="B434" s="76"/>
      <c r="C434" s="76"/>
      <c r="D434" s="77"/>
      <c r="E434" s="78"/>
      <c r="F434" s="78"/>
      <c r="G434" s="78"/>
      <c r="H434" s="79"/>
      <c r="I434" s="77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ht="10.5" customHeight="1">
      <c r="A435" s="76"/>
      <c r="B435" s="76"/>
      <c r="C435" s="76"/>
      <c r="D435" s="77"/>
      <c r="E435" s="78"/>
      <c r="F435" s="78"/>
      <c r="G435" s="78"/>
      <c r="H435" s="79"/>
      <c r="I435" s="77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ht="10.5" customHeight="1">
      <c r="A436" s="76"/>
      <c r="B436" s="76"/>
      <c r="C436" s="76"/>
      <c r="D436" s="77"/>
      <c r="E436" s="78"/>
      <c r="F436" s="78"/>
      <c r="G436" s="78"/>
      <c r="H436" s="79"/>
      <c r="I436" s="77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ht="10.5" customHeight="1">
      <c r="A437" s="76"/>
      <c r="B437" s="76"/>
      <c r="C437" s="76"/>
      <c r="D437" s="77"/>
      <c r="E437" s="78"/>
      <c r="F437" s="78"/>
      <c r="G437" s="78"/>
      <c r="H437" s="79"/>
      <c r="I437" s="77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ht="10.5" customHeight="1">
      <c r="A438" s="76"/>
      <c r="B438" s="76"/>
      <c r="C438" s="76"/>
      <c r="D438" s="77"/>
      <c r="E438" s="78"/>
      <c r="F438" s="78"/>
      <c r="G438" s="78"/>
      <c r="H438" s="79"/>
      <c r="I438" s="77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ht="10.5" customHeight="1">
      <c r="A439" s="76"/>
      <c r="B439" s="76"/>
      <c r="C439" s="76"/>
      <c r="D439" s="77"/>
      <c r="E439" s="78"/>
      <c r="F439" s="78"/>
      <c r="G439" s="78"/>
      <c r="H439" s="79"/>
      <c r="I439" s="77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ht="10.5" customHeight="1">
      <c r="A440" s="76"/>
      <c r="B440" s="76"/>
      <c r="C440" s="76"/>
      <c r="D440" s="77"/>
      <c r="E440" s="78"/>
      <c r="F440" s="78"/>
      <c r="G440" s="78"/>
      <c r="H440" s="79"/>
      <c r="I440" s="77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ht="10.5" customHeight="1">
      <c r="A441" s="76"/>
      <c r="B441" s="76"/>
      <c r="C441" s="76"/>
      <c r="D441" s="77"/>
      <c r="E441" s="78"/>
      <c r="F441" s="78"/>
      <c r="G441" s="78"/>
      <c r="H441" s="79"/>
      <c r="I441" s="77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ht="10.5" customHeight="1">
      <c r="A442" s="76"/>
      <c r="B442" s="76"/>
      <c r="C442" s="76"/>
      <c r="D442" s="77"/>
      <c r="E442" s="78"/>
      <c r="F442" s="78"/>
      <c r="G442" s="78"/>
      <c r="H442" s="79"/>
      <c r="I442" s="77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ht="10.5" customHeight="1">
      <c r="A443" s="76"/>
      <c r="B443" s="76"/>
      <c r="C443" s="76"/>
      <c r="D443" s="77"/>
      <c r="E443" s="78"/>
      <c r="F443" s="78"/>
      <c r="G443" s="78"/>
      <c r="H443" s="79"/>
      <c r="I443" s="77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ht="10.5" customHeight="1">
      <c r="A444" s="76"/>
      <c r="B444" s="76"/>
      <c r="C444" s="76"/>
      <c r="D444" s="77"/>
      <c r="E444" s="78"/>
      <c r="F444" s="78"/>
      <c r="G444" s="78"/>
      <c r="H444" s="79"/>
      <c r="I444" s="77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ht="10.5" customHeight="1">
      <c r="A445" s="76"/>
      <c r="B445" s="76"/>
      <c r="C445" s="76"/>
      <c r="D445" s="77"/>
      <c r="E445" s="78"/>
      <c r="F445" s="78"/>
      <c r="G445" s="78"/>
      <c r="H445" s="79"/>
      <c r="I445" s="77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ht="10.5" customHeight="1">
      <c r="A446" s="76"/>
      <c r="B446" s="76"/>
      <c r="C446" s="76"/>
      <c r="D446" s="77"/>
      <c r="E446" s="78"/>
      <c r="F446" s="78"/>
      <c r="G446" s="78"/>
      <c r="H446" s="79"/>
      <c r="I446" s="77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ht="10.5" customHeight="1">
      <c r="A447" s="76"/>
      <c r="B447" s="76"/>
      <c r="C447" s="76"/>
      <c r="D447" s="77"/>
      <c r="E447" s="78"/>
      <c r="F447" s="78"/>
      <c r="G447" s="78"/>
      <c r="H447" s="79"/>
      <c r="I447" s="77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ht="10.5" customHeight="1">
      <c r="A448" s="76"/>
      <c r="B448" s="76"/>
      <c r="C448" s="76"/>
      <c r="D448" s="77"/>
      <c r="E448" s="78"/>
      <c r="F448" s="78"/>
      <c r="G448" s="78"/>
      <c r="H448" s="79"/>
      <c r="I448" s="77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ht="10.5" customHeight="1">
      <c r="A449" s="76"/>
      <c r="B449" s="76"/>
      <c r="C449" s="76"/>
      <c r="D449" s="77"/>
      <c r="E449" s="78"/>
      <c r="F449" s="78"/>
      <c r="G449" s="78"/>
      <c r="H449" s="79"/>
      <c r="I449" s="77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ht="10.5" customHeight="1">
      <c r="A450" s="76"/>
      <c r="B450" s="76"/>
      <c r="C450" s="76"/>
      <c r="D450" s="77"/>
      <c r="E450" s="78"/>
      <c r="F450" s="78"/>
      <c r="G450" s="78"/>
      <c r="H450" s="79"/>
      <c r="I450" s="77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ht="10.5" customHeight="1">
      <c r="A451" s="76"/>
      <c r="B451" s="76"/>
      <c r="C451" s="76"/>
      <c r="D451" s="77"/>
      <c r="E451" s="78"/>
      <c r="F451" s="78"/>
      <c r="G451" s="78"/>
      <c r="H451" s="79"/>
      <c r="I451" s="77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ht="10.5" customHeight="1">
      <c r="A452" s="76"/>
      <c r="B452" s="76"/>
      <c r="C452" s="76"/>
      <c r="D452" s="77"/>
      <c r="E452" s="78"/>
      <c r="F452" s="78"/>
      <c r="G452" s="78"/>
      <c r="H452" s="79"/>
      <c r="I452" s="77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ht="10.5" customHeight="1">
      <c r="A453" s="76"/>
      <c r="B453" s="76"/>
      <c r="C453" s="76"/>
      <c r="D453" s="77"/>
      <c r="E453" s="78"/>
      <c r="F453" s="78"/>
      <c r="G453" s="78"/>
      <c r="H453" s="79"/>
      <c r="I453" s="77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ht="10.5" customHeight="1">
      <c r="A454" s="76"/>
      <c r="B454" s="76"/>
      <c r="C454" s="76"/>
      <c r="D454" s="77"/>
      <c r="E454" s="78"/>
      <c r="F454" s="78"/>
      <c r="G454" s="78"/>
      <c r="H454" s="79"/>
      <c r="I454" s="77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ht="10.5" customHeight="1">
      <c r="A455" s="76"/>
      <c r="B455" s="76"/>
      <c r="C455" s="76"/>
      <c r="D455" s="77"/>
      <c r="E455" s="78"/>
      <c r="F455" s="78"/>
      <c r="G455" s="78"/>
      <c r="H455" s="79"/>
      <c r="I455" s="77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ht="10.5" customHeight="1">
      <c r="A456" s="76"/>
      <c r="B456" s="76"/>
      <c r="C456" s="76"/>
      <c r="D456" s="77"/>
      <c r="E456" s="78"/>
      <c r="F456" s="78"/>
      <c r="G456" s="78"/>
      <c r="H456" s="79"/>
      <c r="I456" s="77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ht="10.5" customHeight="1">
      <c r="A457" s="76"/>
      <c r="B457" s="76"/>
      <c r="C457" s="76"/>
      <c r="D457" s="77"/>
      <c r="E457" s="78"/>
      <c r="F457" s="78"/>
      <c r="G457" s="78"/>
      <c r="H457" s="79"/>
      <c r="I457" s="77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ht="10.5" customHeight="1">
      <c r="A458" s="76"/>
      <c r="B458" s="76"/>
      <c r="C458" s="76"/>
      <c r="D458" s="77"/>
      <c r="E458" s="78"/>
      <c r="F458" s="78"/>
      <c r="G458" s="78"/>
      <c r="H458" s="79"/>
      <c r="I458" s="77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ht="10.5" customHeight="1">
      <c r="A459" s="76"/>
      <c r="B459" s="76"/>
      <c r="C459" s="76"/>
      <c r="D459" s="77"/>
      <c r="E459" s="78"/>
      <c r="F459" s="78"/>
      <c r="G459" s="78"/>
      <c r="H459" s="79"/>
      <c r="I459" s="77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ht="10.5" customHeight="1">
      <c r="A460" s="76"/>
      <c r="B460" s="76"/>
      <c r="C460" s="76"/>
      <c r="D460" s="77"/>
      <c r="E460" s="78"/>
      <c r="F460" s="78"/>
      <c r="G460" s="78"/>
      <c r="H460" s="79"/>
      <c r="I460" s="77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ht="10.5" customHeight="1">
      <c r="A461" s="76"/>
      <c r="B461" s="76"/>
      <c r="C461" s="76"/>
      <c r="D461" s="77"/>
      <c r="E461" s="78"/>
      <c r="F461" s="78"/>
      <c r="G461" s="78"/>
      <c r="H461" s="79"/>
      <c r="I461" s="77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ht="10.5" customHeight="1">
      <c r="A462" s="76"/>
      <c r="B462" s="76"/>
      <c r="C462" s="76"/>
      <c r="D462" s="77"/>
      <c r="E462" s="78"/>
      <c r="F462" s="78"/>
      <c r="G462" s="78"/>
      <c r="H462" s="79"/>
      <c r="I462" s="77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ht="10.5" customHeight="1">
      <c r="A463" s="76"/>
      <c r="B463" s="76"/>
      <c r="C463" s="76"/>
      <c r="D463" s="77"/>
      <c r="E463" s="78"/>
      <c r="F463" s="78"/>
      <c r="G463" s="78"/>
      <c r="H463" s="79"/>
      <c r="I463" s="77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ht="10.5" customHeight="1">
      <c r="A464" s="76"/>
      <c r="B464" s="76"/>
      <c r="C464" s="76"/>
      <c r="D464" s="77"/>
      <c r="E464" s="78"/>
      <c r="F464" s="78"/>
      <c r="G464" s="78"/>
      <c r="H464" s="79"/>
      <c r="I464" s="77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ht="10.5" customHeight="1">
      <c r="A465" s="76"/>
      <c r="B465" s="76"/>
      <c r="C465" s="76"/>
      <c r="D465" s="77"/>
      <c r="E465" s="78"/>
      <c r="F465" s="78"/>
      <c r="G465" s="78"/>
      <c r="H465" s="79"/>
      <c r="I465" s="77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ht="10.5" customHeight="1">
      <c r="A466" s="76"/>
      <c r="B466" s="76"/>
      <c r="C466" s="76"/>
      <c r="D466" s="77"/>
      <c r="E466" s="78"/>
      <c r="F466" s="78"/>
      <c r="G466" s="78"/>
      <c r="H466" s="79"/>
      <c r="I466" s="77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ht="10.5" customHeight="1">
      <c r="A467" s="76"/>
      <c r="B467" s="76"/>
      <c r="C467" s="76"/>
      <c r="D467" s="77"/>
      <c r="E467" s="78"/>
      <c r="F467" s="78"/>
      <c r="G467" s="78"/>
      <c r="H467" s="79"/>
      <c r="I467" s="77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ht="10.5" customHeight="1">
      <c r="A468" s="76"/>
      <c r="B468" s="76"/>
      <c r="C468" s="76"/>
      <c r="D468" s="77"/>
      <c r="E468" s="78"/>
      <c r="F468" s="78"/>
      <c r="G468" s="78"/>
      <c r="H468" s="79"/>
      <c r="I468" s="77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ht="10.5" customHeight="1">
      <c r="A469" s="76"/>
      <c r="B469" s="76"/>
      <c r="C469" s="76"/>
      <c r="D469" s="77"/>
      <c r="E469" s="78"/>
      <c r="F469" s="78"/>
      <c r="G469" s="78"/>
      <c r="H469" s="79"/>
      <c r="I469" s="77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ht="10.5" customHeight="1">
      <c r="A470" s="76"/>
      <c r="B470" s="76"/>
      <c r="C470" s="76"/>
      <c r="D470" s="77"/>
      <c r="E470" s="78"/>
      <c r="F470" s="78"/>
      <c r="G470" s="78"/>
      <c r="H470" s="79"/>
      <c r="I470" s="77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ht="10.5" customHeight="1">
      <c r="A471" s="76"/>
      <c r="B471" s="76"/>
      <c r="C471" s="76"/>
      <c r="D471" s="77"/>
      <c r="E471" s="78"/>
      <c r="F471" s="78"/>
      <c r="G471" s="78"/>
      <c r="H471" s="79"/>
      <c r="I471" s="77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ht="10.5" customHeight="1">
      <c r="A472" s="76"/>
      <c r="B472" s="76"/>
      <c r="C472" s="76"/>
      <c r="D472" s="77"/>
      <c r="E472" s="78"/>
      <c r="F472" s="78"/>
      <c r="G472" s="78"/>
      <c r="H472" s="79"/>
      <c r="I472" s="77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ht="10.5" customHeight="1">
      <c r="A473" s="76"/>
      <c r="B473" s="76"/>
      <c r="C473" s="76"/>
      <c r="D473" s="77"/>
      <c r="E473" s="78"/>
      <c r="F473" s="78"/>
      <c r="G473" s="78"/>
      <c r="H473" s="79"/>
      <c r="I473" s="77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ht="10.5" customHeight="1">
      <c r="A474" s="76"/>
      <c r="B474" s="76"/>
      <c r="C474" s="76"/>
      <c r="D474" s="77"/>
      <c r="E474" s="78"/>
      <c r="F474" s="78"/>
      <c r="G474" s="78"/>
      <c r="H474" s="79"/>
      <c r="I474" s="77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ht="10.5" customHeight="1">
      <c r="A475" s="76"/>
      <c r="B475" s="76"/>
      <c r="C475" s="76"/>
      <c r="D475" s="77"/>
      <c r="E475" s="78"/>
      <c r="F475" s="78"/>
      <c r="G475" s="78"/>
      <c r="H475" s="79"/>
      <c r="I475" s="77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ht="10.5" customHeight="1">
      <c r="A476" s="76"/>
      <c r="B476" s="76"/>
      <c r="C476" s="76"/>
      <c r="D476" s="77"/>
      <c r="E476" s="78"/>
      <c r="F476" s="78"/>
      <c r="G476" s="78"/>
      <c r="H476" s="79"/>
      <c r="I476" s="77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ht="10.5" customHeight="1">
      <c r="A477" s="76"/>
      <c r="B477" s="76"/>
      <c r="C477" s="76"/>
      <c r="D477" s="77"/>
      <c r="E477" s="78"/>
      <c r="F477" s="78"/>
      <c r="G477" s="78"/>
      <c r="H477" s="79"/>
      <c r="I477" s="77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ht="10.5" customHeight="1">
      <c r="A478" s="76"/>
      <c r="B478" s="76"/>
      <c r="C478" s="76"/>
      <c r="D478" s="77"/>
      <c r="E478" s="78"/>
      <c r="F478" s="78"/>
      <c r="G478" s="78"/>
      <c r="H478" s="79"/>
      <c r="I478" s="77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ht="10.5" customHeight="1">
      <c r="A479" s="76"/>
      <c r="B479" s="76"/>
      <c r="C479" s="76"/>
      <c r="D479" s="77"/>
      <c r="E479" s="78"/>
      <c r="F479" s="78"/>
      <c r="G479" s="78"/>
      <c r="H479" s="79"/>
      <c r="I479" s="77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ht="10.5" customHeight="1">
      <c r="A480" s="76"/>
      <c r="B480" s="76"/>
      <c r="C480" s="76"/>
      <c r="D480" s="77"/>
      <c r="E480" s="78"/>
      <c r="F480" s="78"/>
      <c r="G480" s="78"/>
      <c r="H480" s="79"/>
      <c r="I480" s="77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ht="10.5" customHeight="1">
      <c r="A481" s="76"/>
      <c r="B481" s="76"/>
      <c r="C481" s="76"/>
      <c r="D481" s="77"/>
      <c r="E481" s="78"/>
      <c r="F481" s="78"/>
      <c r="G481" s="78"/>
      <c r="H481" s="79"/>
      <c r="I481" s="77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ht="10.5" customHeight="1">
      <c r="A482" s="76"/>
      <c r="B482" s="76"/>
      <c r="C482" s="76"/>
      <c r="D482" s="77"/>
      <c r="E482" s="78"/>
      <c r="F482" s="78"/>
      <c r="G482" s="78"/>
      <c r="H482" s="79"/>
      <c r="I482" s="77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ht="10.5" customHeight="1">
      <c r="A483" s="76"/>
      <c r="B483" s="76"/>
      <c r="C483" s="76"/>
      <c r="D483" s="77"/>
      <c r="E483" s="78"/>
      <c r="F483" s="78"/>
      <c r="G483" s="78"/>
      <c r="H483" s="79"/>
      <c r="I483" s="77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ht="10.5" customHeight="1">
      <c r="A484" s="76"/>
      <c r="B484" s="76"/>
      <c r="C484" s="76"/>
      <c r="D484" s="77"/>
      <c r="E484" s="78"/>
      <c r="F484" s="78"/>
      <c r="G484" s="78"/>
      <c r="H484" s="79"/>
      <c r="I484" s="77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ht="10.5" customHeight="1">
      <c r="A485" s="76"/>
      <c r="B485" s="76"/>
      <c r="C485" s="76"/>
      <c r="D485" s="77"/>
      <c r="E485" s="78"/>
      <c r="F485" s="78"/>
      <c r="G485" s="78"/>
      <c r="H485" s="79"/>
      <c r="I485" s="77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ht="10.5" customHeight="1">
      <c r="A486" s="76"/>
      <c r="B486" s="76"/>
      <c r="C486" s="76"/>
      <c r="D486" s="77"/>
      <c r="E486" s="78"/>
      <c r="F486" s="78"/>
      <c r="G486" s="78"/>
      <c r="H486" s="79"/>
      <c r="I486" s="77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ht="10.5" customHeight="1">
      <c r="A487" s="76"/>
      <c r="B487" s="76"/>
      <c r="C487" s="76"/>
      <c r="D487" s="77"/>
      <c r="E487" s="78"/>
      <c r="F487" s="78"/>
      <c r="G487" s="78"/>
      <c r="H487" s="79"/>
      <c r="I487" s="77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ht="10.5" customHeight="1">
      <c r="A488" s="76"/>
      <c r="B488" s="76"/>
      <c r="C488" s="76"/>
      <c r="D488" s="77"/>
      <c r="E488" s="78"/>
      <c r="F488" s="78"/>
      <c r="G488" s="78"/>
      <c r="H488" s="79"/>
      <c r="I488" s="77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ht="10.5" customHeight="1">
      <c r="A489" s="76"/>
      <c r="B489" s="76"/>
      <c r="C489" s="76"/>
      <c r="D489" s="77"/>
      <c r="E489" s="78"/>
      <c r="F489" s="78"/>
      <c r="G489" s="78"/>
      <c r="H489" s="79"/>
      <c r="I489" s="77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ht="10.5" customHeight="1">
      <c r="A490" s="76"/>
      <c r="B490" s="76"/>
      <c r="C490" s="76"/>
      <c r="D490" s="77"/>
      <c r="E490" s="78"/>
      <c r="F490" s="78"/>
      <c r="G490" s="78"/>
      <c r="H490" s="79"/>
      <c r="I490" s="77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ht="10.5" customHeight="1">
      <c r="A491" s="76"/>
      <c r="B491" s="76"/>
      <c r="C491" s="76"/>
      <c r="D491" s="77"/>
      <c r="E491" s="78"/>
      <c r="F491" s="78"/>
      <c r="G491" s="78"/>
      <c r="H491" s="79"/>
      <c r="I491" s="77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ht="10.5" customHeight="1">
      <c r="A492" s="76"/>
      <c r="B492" s="76"/>
      <c r="C492" s="76"/>
      <c r="D492" s="77"/>
      <c r="E492" s="78"/>
      <c r="F492" s="78"/>
      <c r="G492" s="78"/>
      <c r="H492" s="79"/>
      <c r="I492" s="77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ht="10.5" customHeight="1">
      <c r="A493" s="76"/>
      <c r="B493" s="76"/>
      <c r="C493" s="76"/>
      <c r="D493" s="77"/>
      <c r="E493" s="78"/>
      <c r="F493" s="78"/>
      <c r="G493" s="78"/>
      <c r="H493" s="79"/>
      <c r="I493" s="77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ht="10.5" customHeight="1">
      <c r="A494" s="76"/>
      <c r="B494" s="76"/>
      <c r="C494" s="76"/>
      <c r="D494" s="77"/>
      <c r="E494" s="78"/>
      <c r="F494" s="78"/>
      <c r="G494" s="78"/>
      <c r="H494" s="79"/>
      <c r="I494" s="77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ht="10.5" customHeight="1">
      <c r="A495" s="76"/>
      <c r="B495" s="76"/>
      <c r="C495" s="76"/>
      <c r="D495" s="77"/>
      <c r="E495" s="78"/>
      <c r="F495" s="78"/>
      <c r="G495" s="78"/>
      <c r="H495" s="79"/>
      <c r="I495" s="77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ht="10.5" customHeight="1">
      <c r="A496" s="76"/>
      <c r="B496" s="76"/>
      <c r="C496" s="76"/>
      <c r="D496" s="77"/>
      <c r="E496" s="78"/>
      <c r="F496" s="78"/>
      <c r="G496" s="78"/>
      <c r="H496" s="79"/>
      <c r="I496" s="77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ht="10.5" customHeight="1">
      <c r="A497" s="76"/>
      <c r="B497" s="76"/>
      <c r="C497" s="76"/>
      <c r="D497" s="77"/>
      <c r="E497" s="78"/>
      <c r="F497" s="78"/>
      <c r="G497" s="78"/>
      <c r="H497" s="79"/>
      <c r="I497" s="77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ht="10.5" customHeight="1">
      <c r="A498" s="76"/>
      <c r="B498" s="76"/>
      <c r="C498" s="76"/>
      <c r="D498" s="77"/>
      <c r="E498" s="78"/>
      <c r="F498" s="78"/>
      <c r="G498" s="78"/>
      <c r="H498" s="79"/>
      <c r="I498" s="77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ht="10.5" customHeight="1">
      <c r="A499" s="76"/>
      <c r="B499" s="76"/>
      <c r="C499" s="76"/>
      <c r="D499" s="77"/>
      <c r="E499" s="78"/>
      <c r="F499" s="78"/>
      <c r="G499" s="78"/>
      <c r="H499" s="79"/>
      <c r="I499" s="77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ht="10.5" customHeight="1">
      <c r="A500" s="76"/>
      <c r="B500" s="76"/>
      <c r="C500" s="76"/>
      <c r="D500" s="77"/>
      <c r="E500" s="78"/>
      <c r="F500" s="78"/>
      <c r="G500" s="78"/>
      <c r="H500" s="79"/>
      <c r="I500" s="77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ht="10.5" customHeight="1">
      <c r="A501" s="76"/>
      <c r="B501" s="76"/>
      <c r="C501" s="76"/>
      <c r="D501" s="77"/>
      <c r="E501" s="78"/>
      <c r="F501" s="78"/>
      <c r="G501" s="78"/>
      <c r="H501" s="79"/>
      <c r="I501" s="77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ht="10.5" customHeight="1">
      <c r="A502" s="76"/>
      <c r="B502" s="76"/>
      <c r="C502" s="76"/>
      <c r="D502" s="77"/>
      <c r="E502" s="78"/>
      <c r="F502" s="78"/>
      <c r="G502" s="78"/>
      <c r="H502" s="79"/>
      <c r="I502" s="77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ht="10.5" customHeight="1">
      <c r="A503" s="76"/>
      <c r="B503" s="76"/>
      <c r="C503" s="76"/>
      <c r="D503" s="77"/>
      <c r="E503" s="78"/>
      <c r="F503" s="78"/>
      <c r="G503" s="78"/>
      <c r="H503" s="79"/>
      <c r="I503" s="77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ht="10.5" customHeight="1">
      <c r="A504" s="76"/>
      <c r="B504" s="76"/>
      <c r="C504" s="76"/>
      <c r="D504" s="77"/>
      <c r="E504" s="78"/>
      <c r="F504" s="78"/>
      <c r="G504" s="78"/>
      <c r="H504" s="79"/>
      <c r="I504" s="77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ht="10.5" customHeight="1">
      <c r="A505" s="76"/>
      <c r="B505" s="76"/>
      <c r="C505" s="76"/>
      <c r="D505" s="77"/>
      <c r="E505" s="78"/>
      <c r="F505" s="78"/>
      <c r="G505" s="78"/>
      <c r="H505" s="79"/>
      <c r="I505" s="77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ht="10.5" customHeight="1">
      <c r="A506" s="76"/>
      <c r="B506" s="76"/>
      <c r="C506" s="76"/>
      <c r="D506" s="77"/>
      <c r="E506" s="78"/>
      <c r="F506" s="78"/>
      <c r="G506" s="78"/>
      <c r="H506" s="79"/>
      <c r="I506" s="77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ht="10.5" customHeight="1">
      <c r="A507" s="76"/>
      <c r="B507" s="76"/>
      <c r="C507" s="76"/>
      <c r="D507" s="77"/>
      <c r="E507" s="78"/>
      <c r="F507" s="78"/>
      <c r="G507" s="78"/>
      <c r="H507" s="79"/>
      <c r="I507" s="77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ht="10.5" customHeight="1">
      <c r="A508" s="76"/>
      <c r="B508" s="76"/>
      <c r="C508" s="76"/>
      <c r="D508" s="77"/>
      <c r="E508" s="78"/>
      <c r="F508" s="78"/>
      <c r="G508" s="78"/>
      <c r="H508" s="79"/>
      <c r="I508" s="77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ht="10.5" customHeight="1">
      <c r="A509" s="76"/>
      <c r="B509" s="76"/>
      <c r="C509" s="76"/>
      <c r="D509" s="77"/>
      <c r="E509" s="78"/>
      <c r="F509" s="78"/>
      <c r="G509" s="78"/>
      <c r="H509" s="79"/>
      <c r="I509" s="77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ht="10.5" customHeight="1">
      <c r="A510" s="76"/>
      <c r="B510" s="76"/>
      <c r="C510" s="76"/>
      <c r="D510" s="77"/>
      <c r="E510" s="78"/>
      <c r="F510" s="78"/>
      <c r="G510" s="78"/>
      <c r="H510" s="79"/>
      <c r="I510" s="77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ht="10.5" customHeight="1">
      <c r="A511" s="76"/>
      <c r="B511" s="76"/>
      <c r="C511" s="76"/>
      <c r="D511" s="77"/>
      <c r="E511" s="78"/>
      <c r="F511" s="78"/>
      <c r="G511" s="78"/>
      <c r="H511" s="79"/>
      <c r="I511" s="77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ht="10.5" customHeight="1">
      <c r="A512" s="76"/>
      <c r="B512" s="76"/>
      <c r="C512" s="76"/>
      <c r="D512" s="77"/>
      <c r="E512" s="78"/>
      <c r="F512" s="78"/>
      <c r="G512" s="78"/>
      <c r="H512" s="79"/>
      <c r="I512" s="77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ht="10.5" customHeight="1">
      <c r="A513" s="76"/>
      <c r="B513" s="76"/>
      <c r="C513" s="76"/>
      <c r="D513" s="77"/>
      <c r="E513" s="78"/>
      <c r="F513" s="78"/>
      <c r="G513" s="78"/>
      <c r="H513" s="79"/>
      <c r="I513" s="77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ht="10.5" customHeight="1">
      <c r="A514" s="76"/>
      <c r="B514" s="76"/>
      <c r="C514" s="76"/>
      <c r="D514" s="77"/>
      <c r="E514" s="78"/>
      <c r="F514" s="78"/>
      <c r="G514" s="78"/>
      <c r="H514" s="79"/>
      <c r="I514" s="77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ht="10.5" customHeight="1">
      <c r="A515" s="76"/>
      <c r="B515" s="76"/>
      <c r="C515" s="76"/>
      <c r="D515" s="77"/>
      <c r="E515" s="78"/>
      <c r="F515" s="78"/>
      <c r="G515" s="78"/>
      <c r="H515" s="79"/>
      <c r="I515" s="77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ht="10.5" customHeight="1">
      <c r="A516" s="76"/>
      <c r="B516" s="76"/>
      <c r="C516" s="76"/>
      <c r="D516" s="77"/>
      <c r="E516" s="78"/>
      <c r="F516" s="78"/>
      <c r="G516" s="78"/>
      <c r="H516" s="79"/>
      <c r="I516" s="77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ht="10.5" customHeight="1">
      <c r="A517" s="76"/>
      <c r="B517" s="76"/>
      <c r="C517" s="76"/>
      <c r="D517" s="77"/>
      <c r="E517" s="78"/>
      <c r="F517" s="78"/>
      <c r="G517" s="78"/>
      <c r="H517" s="79"/>
      <c r="I517" s="77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ht="10.5" customHeight="1">
      <c r="A518" s="76"/>
      <c r="B518" s="76"/>
      <c r="C518" s="76"/>
      <c r="D518" s="77"/>
      <c r="E518" s="78"/>
      <c r="F518" s="78"/>
      <c r="G518" s="78"/>
      <c r="H518" s="79"/>
      <c r="I518" s="77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ht="10.5" customHeight="1">
      <c r="A519" s="76"/>
      <c r="B519" s="76"/>
      <c r="C519" s="76"/>
      <c r="D519" s="77"/>
      <c r="E519" s="78"/>
      <c r="F519" s="78"/>
      <c r="G519" s="78"/>
      <c r="H519" s="79"/>
      <c r="I519" s="77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ht="10.5" customHeight="1">
      <c r="A520" s="76"/>
      <c r="B520" s="76"/>
      <c r="C520" s="76"/>
      <c r="D520" s="77"/>
      <c r="E520" s="78"/>
      <c r="F520" s="78"/>
      <c r="G520" s="78"/>
      <c r="H520" s="79"/>
      <c r="I520" s="77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ht="10.5" customHeight="1">
      <c r="A521" s="76"/>
      <c r="B521" s="76"/>
      <c r="C521" s="76"/>
      <c r="D521" s="77"/>
      <c r="E521" s="78"/>
      <c r="F521" s="78"/>
      <c r="G521" s="78"/>
      <c r="H521" s="79"/>
      <c r="I521" s="77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ht="10.5" customHeight="1">
      <c r="A522" s="76"/>
      <c r="B522" s="76"/>
      <c r="C522" s="76"/>
      <c r="D522" s="77"/>
      <c r="E522" s="78"/>
      <c r="F522" s="78"/>
      <c r="G522" s="78"/>
      <c r="H522" s="79"/>
      <c r="I522" s="77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ht="10.5" customHeight="1">
      <c r="A523" s="76"/>
      <c r="B523" s="76"/>
      <c r="C523" s="76"/>
      <c r="D523" s="77"/>
      <c r="E523" s="78"/>
      <c r="F523" s="78"/>
      <c r="G523" s="78"/>
      <c r="H523" s="79"/>
      <c r="I523" s="77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ht="10.5" customHeight="1">
      <c r="A524" s="76"/>
      <c r="B524" s="76"/>
      <c r="C524" s="76"/>
      <c r="D524" s="77"/>
      <c r="E524" s="78"/>
      <c r="F524" s="78"/>
      <c r="G524" s="78"/>
      <c r="H524" s="79"/>
      <c r="I524" s="77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ht="10.5" customHeight="1">
      <c r="A525" s="76"/>
      <c r="B525" s="76"/>
      <c r="C525" s="76"/>
      <c r="D525" s="77"/>
      <c r="E525" s="78"/>
      <c r="F525" s="78"/>
      <c r="G525" s="78"/>
      <c r="H525" s="79"/>
      <c r="I525" s="77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ht="10.5" customHeight="1">
      <c r="A526" s="76"/>
      <c r="B526" s="76"/>
      <c r="C526" s="76"/>
      <c r="D526" s="77"/>
      <c r="E526" s="78"/>
      <c r="F526" s="78"/>
      <c r="G526" s="78"/>
      <c r="H526" s="79"/>
      <c r="I526" s="77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ht="10.5" customHeight="1">
      <c r="A527" s="76"/>
      <c r="B527" s="76"/>
      <c r="C527" s="76"/>
      <c r="D527" s="77"/>
      <c r="E527" s="78"/>
      <c r="F527" s="78"/>
      <c r="G527" s="78"/>
      <c r="H527" s="79"/>
      <c r="I527" s="77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ht="10.5" customHeight="1">
      <c r="A528" s="76"/>
      <c r="B528" s="76"/>
      <c r="C528" s="76"/>
      <c r="D528" s="77"/>
      <c r="E528" s="78"/>
      <c r="F528" s="78"/>
      <c r="G528" s="78"/>
      <c r="H528" s="79"/>
      <c r="I528" s="77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ht="10.5" customHeight="1">
      <c r="A529" s="76"/>
      <c r="B529" s="76"/>
      <c r="C529" s="76"/>
      <c r="D529" s="77"/>
      <c r="E529" s="78"/>
      <c r="F529" s="78"/>
      <c r="G529" s="78"/>
      <c r="H529" s="79"/>
      <c r="I529" s="77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ht="10.5" customHeight="1">
      <c r="A530" s="76"/>
      <c r="B530" s="76"/>
      <c r="C530" s="76"/>
      <c r="D530" s="77"/>
      <c r="E530" s="78"/>
      <c r="F530" s="78"/>
      <c r="G530" s="78"/>
      <c r="H530" s="79"/>
      <c r="I530" s="77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ht="10.5" customHeight="1">
      <c r="A531" s="76"/>
      <c r="B531" s="76"/>
      <c r="C531" s="76"/>
      <c r="D531" s="77"/>
      <c r="E531" s="78"/>
      <c r="F531" s="78"/>
      <c r="G531" s="78"/>
      <c r="H531" s="79"/>
      <c r="I531" s="77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ht="10.5" customHeight="1">
      <c r="A532" s="76"/>
      <c r="B532" s="76"/>
      <c r="C532" s="76"/>
      <c r="D532" s="77"/>
      <c r="E532" s="78"/>
      <c r="F532" s="78"/>
      <c r="G532" s="78"/>
      <c r="H532" s="79"/>
      <c r="I532" s="77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ht="10.5" customHeight="1">
      <c r="A533" s="76"/>
      <c r="B533" s="76"/>
      <c r="C533" s="76"/>
      <c r="D533" s="77"/>
      <c r="E533" s="78"/>
      <c r="F533" s="78"/>
      <c r="G533" s="78"/>
      <c r="H533" s="79"/>
      <c r="I533" s="77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ht="10.5" customHeight="1">
      <c r="A534" s="76"/>
      <c r="B534" s="76"/>
      <c r="C534" s="76"/>
      <c r="D534" s="77"/>
      <c r="E534" s="78"/>
      <c r="F534" s="78"/>
      <c r="G534" s="78"/>
      <c r="H534" s="79"/>
      <c r="I534" s="77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ht="10.5" customHeight="1">
      <c r="A535" s="76"/>
      <c r="B535" s="76"/>
      <c r="C535" s="76"/>
      <c r="D535" s="77"/>
      <c r="E535" s="78"/>
      <c r="F535" s="78"/>
      <c r="G535" s="78"/>
      <c r="H535" s="79"/>
      <c r="I535" s="77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ht="10.5" customHeight="1">
      <c r="A536" s="76"/>
      <c r="B536" s="76"/>
      <c r="C536" s="76"/>
      <c r="D536" s="77"/>
      <c r="E536" s="78"/>
      <c r="F536" s="78"/>
      <c r="G536" s="78"/>
      <c r="H536" s="79"/>
      <c r="I536" s="77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ht="10.5" customHeight="1">
      <c r="A537" s="76"/>
      <c r="B537" s="76"/>
      <c r="C537" s="76"/>
      <c r="D537" s="77"/>
      <c r="E537" s="78"/>
      <c r="F537" s="78"/>
      <c r="G537" s="78"/>
      <c r="H537" s="79"/>
      <c r="I537" s="77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ht="10.5" customHeight="1">
      <c r="A538" s="76"/>
      <c r="B538" s="76"/>
      <c r="C538" s="76"/>
      <c r="D538" s="77"/>
      <c r="E538" s="78"/>
      <c r="F538" s="78"/>
      <c r="G538" s="78"/>
      <c r="H538" s="79"/>
      <c r="I538" s="77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ht="10.5" customHeight="1">
      <c r="A539" s="76"/>
      <c r="B539" s="76"/>
      <c r="C539" s="76"/>
      <c r="D539" s="77"/>
      <c r="E539" s="78"/>
      <c r="F539" s="78"/>
      <c r="G539" s="78"/>
      <c r="H539" s="79"/>
      <c r="I539" s="77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ht="10.5" customHeight="1">
      <c r="A540" s="76"/>
      <c r="B540" s="76"/>
      <c r="C540" s="76"/>
      <c r="D540" s="77"/>
      <c r="E540" s="78"/>
      <c r="F540" s="78"/>
      <c r="G540" s="78"/>
      <c r="H540" s="79"/>
      <c r="I540" s="77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ht="10.5" customHeight="1">
      <c r="A541" s="76"/>
      <c r="B541" s="76"/>
      <c r="C541" s="76"/>
      <c r="D541" s="77"/>
      <c r="E541" s="78"/>
      <c r="F541" s="78"/>
      <c r="G541" s="78"/>
      <c r="H541" s="79"/>
      <c r="I541" s="77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ht="10.5" customHeight="1">
      <c r="A542" s="76"/>
      <c r="B542" s="76"/>
      <c r="C542" s="76"/>
      <c r="D542" s="77"/>
      <c r="E542" s="78"/>
      <c r="F542" s="78"/>
      <c r="G542" s="78"/>
      <c r="H542" s="79"/>
      <c r="I542" s="77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ht="10.5" customHeight="1">
      <c r="A543" s="76"/>
      <c r="B543" s="76"/>
      <c r="C543" s="76"/>
      <c r="D543" s="77"/>
      <c r="E543" s="78"/>
      <c r="F543" s="78"/>
      <c r="G543" s="78"/>
      <c r="H543" s="79"/>
      <c r="I543" s="77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ht="10.5" customHeight="1">
      <c r="A544" s="76"/>
      <c r="B544" s="76"/>
      <c r="C544" s="76"/>
      <c r="D544" s="77"/>
      <c r="E544" s="78"/>
      <c r="F544" s="78"/>
      <c r="G544" s="78"/>
      <c r="H544" s="79"/>
      <c r="I544" s="77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ht="10.5" customHeight="1">
      <c r="A545" s="76"/>
      <c r="B545" s="76"/>
      <c r="C545" s="76"/>
      <c r="D545" s="77"/>
      <c r="E545" s="78"/>
      <c r="F545" s="78"/>
      <c r="G545" s="78"/>
      <c r="H545" s="79"/>
      <c r="I545" s="77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ht="10.5" customHeight="1">
      <c r="A546" s="76"/>
      <c r="B546" s="76"/>
      <c r="C546" s="76"/>
      <c r="D546" s="77"/>
      <c r="E546" s="78"/>
      <c r="F546" s="78"/>
      <c r="G546" s="78"/>
      <c r="H546" s="79"/>
      <c r="I546" s="77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ht="10.5" customHeight="1">
      <c r="A547" s="76"/>
      <c r="B547" s="76"/>
      <c r="C547" s="76"/>
      <c r="D547" s="77"/>
      <c r="E547" s="78"/>
      <c r="F547" s="78"/>
      <c r="G547" s="78"/>
      <c r="H547" s="79"/>
      <c r="I547" s="77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ht="10.5" customHeight="1">
      <c r="A548" s="76"/>
      <c r="B548" s="76"/>
      <c r="C548" s="76"/>
      <c r="D548" s="77"/>
      <c r="E548" s="78"/>
      <c r="F548" s="78"/>
      <c r="G548" s="78"/>
      <c r="H548" s="79"/>
      <c r="I548" s="77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ht="10.5" customHeight="1">
      <c r="A549" s="76"/>
      <c r="B549" s="76"/>
      <c r="C549" s="76"/>
      <c r="D549" s="77"/>
      <c r="E549" s="78"/>
      <c r="F549" s="78"/>
      <c r="G549" s="78"/>
      <c r="H549" s="79"/>
      <c r="I549" s="77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ht="10.5" customHeight="1">
      <c r="A550" s="76"/>
      <c r="B550" s="76"/>
      <c r="C550" s="76"/>
      <c r="D550" s="77"/>
      <c r="E550" s="78"/>
      <c r="F550" s="78"/>
      <c r="G550" s="78"/>
      <c r="H550" s="79"/>
      <c r="I550" s="77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ht="10.5" customHeight="1">
      <c r="A551" s="76"/>
      <c r="B551" s="76"/>
      <c r="C551" s="76"/>
      <c r="D551" s="77"/>
      <c r="E551" s="78"/>
      <c r="F551" s="78"/>
      <c r="G551" s="78"/>
      <c r="H551" s="79"/>
      <c r="I551" s="77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ht="10.5" customHeight="1">
      <c r="A552" s="76"/>
      <c r="B552" s="76"/>
      <c r="C552" s="76"/>
      <c r="D552" s="77"/>
      <c r="E552" s="78"/>
      <c r="F552" s="78"/>
      <c r="G552" s="78"/>
      <c r="H552" s="79"/>
      <c r="I552" s="77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ht="10.5" customHeight="1">
      <c r="A553" s="76"/>
      <c r="B553" s="76"/>
      <c r="C553" s="76"/>
      <c r="D553" s="77"/>
      <c r="E553" s="78"/>
      <c r="F553" s="78"/>
      <c r="G553" s="78"/>
      <c r="H553" s="79"/>
      <c r="I553" s="77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ht="10.5" customHeight="1">
      <c r="A554" s="76"/>
      <c r="B554" s="76"/>
      <c r="C554" s="76"/>
      <c r="D554" s="77"/>
      <c r="E554" s="78"/>
      <c r="F554" s="78"/>
      <c r="G554" s="78"/>
      <c r="H554" s="79"/>
      <c r="I554" s="77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ht="10.5" customHeight="1">
      <c r="A555" s="76"/>
      <c r="B555" s="76"/>
      <c r="C555" s="76"/>
      <c r="D555" s="77"/>
      <c r="E555" s="78"/>
      <c r="F555" s="78"/>
      <c r="G555" s="78"/>
      <c r="H555" s="79"/>
      <c r="I555" s="77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ht="10.5" customHeight="1">
      <c r="A556" s="76"/>
      <c r="B556" s="76"/>
      <c r="C556" s="76"/>
      <c r="D556" s="77"/>
      <c r="E556" s="78"/>
      <c r="F556" s="78"/>
      <c r="G556" s="78"/>
      <c r="H556" s="79"/>
      <c r="I556" s="77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ht="10.5" customHeight="1">
      <c r="A557" s="76"/>
      <c r="B557" s="76"/>
      <c r="C557" s="76"/>
      <c r="D557" s="77"/>
      <c r="E557" s="78"/>
      <c r="F557" s="78"/>
      <c r="G557" s="78"/>
      <c r="H557" s="79"/>
      <c r="I557" s="77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ht="10.5" customHeight="1">
      <c r="A558" s="76"/>
      <c r="B558" s="76"/>
      <c r="C558" s="76"/>
      <c r="D558" s="77"/>
      <c r="E558" s="78"/>
      <c r="F558" s="78"/>
      <c r="G558" s="78"/>
      <c r="H558" s="79"/>
      <c r="I558" s="77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ht="10.5" customHeight="1">
      <c r="A559" s="76"/>
      <c r="B559" s="76"/>
      <c r="C559" s="76"/>
      <c r="D559" s="77"/>
      <c r="E559" s="78"/>
      <c r="F559" s="78"/>
      <c r="G559" s="78"/>
      <c r="H559" s="79"/>
      <c r="I559" s="77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ht="10.5" customHeight="1">
      <c r="A560" s="76"/>
      <c r="B560" s="76"/>
      <c r="C560" s="76"/>
      <c r="D560" s="77"/>
      <c r="E560" s="78"/>
      <c r="F560" s="78"/>
      <c r="G560" s="78"/>
      <c r="H560" s="79"/>
      <c r="I560" s="77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ht="10.5" customHeight="1">
      <c r="A561" s="76"/>
      <c r="B561" s="76"/>
      <c r="C561" s="76"/>
      <c r="D561" s="77"/>
      <c r="E561" s="78"/>
      <c r="F561" s="78"/>
      <c r="G561" s="78"/>
      <c r="H561" s="79"/>
      <c r="I561" s="77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ht="10.5" customHeight="1">
      <c r="A562" s="76"/>
      <c r="B562" s="76"/>
      <c r="C562" s="76"/>
      <c r="D562" s="77"/>
      <c r="E562" s="78"/>
      <c r="F562" s="78"/>
      <c r="G562" s="78"/>
      <c r="H562" s="79"/>
      <c r="I562" s="77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ht="10.5" customHeight="1">
      <c r="A563" s="76"/>
      <c r="B563" s="76"/>
      <c r="C563" s="76"/>
      <c r="D563" s="77"/>
      <c r="E563" s="78"/>
      <c r="F563" s="78"/>
      <c r="G563" s="78"/>
      <c r="H563" s="79"/>
      <c r="I563" s="77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ht="10.5" customHeight="1">
      <c r="A564" s="76"/>
      <c r="B564" s="76"/>
      <c r="C564" s="76"/>
      <c r="D564" s="77"/>
      <c r="E564" s="78"/>
      <c r="F564" s="78"/>
      <c r="G564" s="78"/>
      <c r="H564" s="79"/>
      <c r="I564" s="77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ht="10.5" customHeight="1">
      <c r="A565" s="76"/>
      <c r="B565" s="76"/>
      <c r="C565" s="76"/>
      <c r="D565" s="77"/>
      <c r="E565" s="78"/>
      <c r="F565" s="78"/>
      <c r="G565" s="78"/>
      <c r="H565" s="79"/>
      <c r="I565" s="77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ht="10.5" customHeight="1">
      <c r="A566" s="76"/>
      <c r="B566" s="76"/>
      <c r="C566" s="76"/>
      <c r="D566" s="77"/>
      <c r="E566" s="78"/>
      <c r="F566" s="78"/>
      <c r="G566" s="78"/>
      <c r="H566" s="79"/>
      <c r="I566" s="77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ht="10.5" customHeight="1">
      <c r="A567" s="76"/>
      <c r="B567" s="76"/>
      <c r="C567" s="76"/>
      <c r="D567" s="77"/>
      <c r="E567" s="78"/>
      <c r="F567" s="78"/>
      <c r="G567" s="78"/>
      <c r="H567" s="79"/>
      <c r="I567" s="77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ht="10.5" customHeight="1">
      <c r="A568" s="76"/>
      <c r="B568" s="76"/>
      <c r="C568" s="76"/>
      <c r="D568" s="77"/>
      <c r="E568" s="78"/>
      <c r="F568" s="78"/>
      <c r="G568" s="78"/>
      <c r="H568" s="79"/>
      <c r="I568" s="77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ht="10.5" customHeight="1">
      <c r="A569" s="76"/>
      <c r="B569" s="76"/>
      <c r="C569" s="76"/>
      <c r="D569" s="77"/>
      <c r="E569" s="78"/>
      <c r="F569" s="78"/>
      <c r="G569" s="78"/>
      <c r="H569" s="79"/>
      <c r="I569" s="77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ht="10.5" customHeight="1">
      <c r="A570" s="76"/>
      <c r="B570" s="76"/>
      <c r="C570" s="76"/>
      <c r="D570" s="77"/>
      <c r="E570" s="78"/>
      <c r="F570" s="78"/>
      <c r="G570" s="78"/>
      <c r="H570" s="79"/>
      <c r="I570" s="77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ht="10.5" customHeight="1">
      <c r="A571" s="76"/>
      <c r="B571" s="76"/>
      <c r="C571" s="76"/>
      <c r="D571" s="77"/>
      <c r="E571" s="78"/>
      <c r="F571" s="78"/>
      <c r="G571" s="78"/>
      <c r="H571" s="79"/>
      <c r="I571" s="77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ht="10.5" customHeight="1">
      <c r="A572" s="76"/>
      <c r="B572" s="76"/>
      <c r="C572" s="76"/>
      <c r="D572" s="77"/>
      <c r="E572" s="78"/>
      <c r="F572" s="78"/>
      <c r="G572" s="78"/>
      <c r="H572" s="79"/>
      <c r="I572" s="77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ht="10.5" customHeight="1">
      <c r="A573" s="76"/>
      <c r="B573" s="76"/>
      <c r="C573" s="76"/>
      <c r="D573" s="77"/>
      <c r="E573" s="78"/>
      <c r="F573" s="78"/>
      <c r="G573" s="78"/>
      <c r="H573" s="79"/>
      <c r="I573" s="77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ht="10.5" customHeight="1">
      <c r="A574" s="76"/>
      <c r="B574" s="76"/>
      <c r="C574" s="76"/>
      <c r="D574" s="77"/>
      <c r="E574" s="78"/>
      <c r="F574" s="78"/>
      <c r="G574" s="78"/>
      <c r="H574" s="79"/>
      <c r="I574" s="77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ht="10.5" customHeight="1">
      <c r="A575" s="76"/>
      <c r="B575" s="76"/>
      <c r="C575" s="76"/>
      <c r="D575" s="77"/>
      <c r="E575" s="78"/>
      <c r="F575" s="78"/>
      <c r="G575" s="78"/>
      <c r="H575" s="79"/>
      <c r="I575" s="77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ht="10.5" customHeight="1">
      <c r="A576" s="76"/>
      <c r="B576" s="76"/>
      <c r="C576" s="76"/>
      <c r="D576" s="77"/>
      <c r="E576" s="78"/>
      <c r="F576" s="78"/>
      <c r="G576" s="78"/>
      <c r="H576" s="79"/>
      <c r="I576" s="77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ht="10.5" customHeight="1">
      <c r="A577" s="76"/>
      <c r="B577" s="76"/>
      <c r="C577" s="76"/>
      <c r="D577" s="77"/>
      <c r="E577" s="78"/>
      <c r="F577" s="78"/>
      <c r="G577" s="78"/>
      <c r="H577" s="79"/>
      <c r="I577" s="77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ht="10.5" customHeight="1">
      <c r="A578" s="76"/>
      <c r="B578" s="76"/>
      <c r="C578" s="76"/>
      <c r="D578" s="77"/>
      <c r="E578" s="78"/>
      <c r="F578" s="78"/>
      <c r="G578" s="78"/>
      <c r="H578" s="79"/>
      <c r="I578" s="77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ht="10.5" customHeight="1">
      <c r="A579" s="76"/>
      <c r="B579" s="76"/>
      <c r="C579" s="76"/>
      <c r="D579" s="77"/>
      <c r="E579" s="78"/>
      <c r="F579" s="78"/>
      <c r="G579" s="78"/>
      <c r="H579" s="79"/>
      <c r="I579" s="77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ht="10.5" customHeight="1">
      <c r="A580" s="76"/>
      <c r="B580" s="76"/>
      <c r="C580" s="76"/>
      <c r="D580" s="77"/>
      <c r="E580" s="78"/>
      <c r="F580" s="78"/>
      <c r="G580" s="78"/>
      <c r="H580" s="79"/>
      <c r="I580" s="77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ht="10.5" customHeight="1">
      <c r="A581" s="76"/>
      <c r="B581" s="76"/>
      <c r="C581" s="76"/>
      <c r="D581" s="77"/>
      <c r="E581" s="78"/>
      <c r="F581" s="78"/>
      <c r="G581" s="78"/>
      <c r="H581" s="79"/>
      <c r="I581" s="77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ht="10.5" customHeight="1">
      <c r="A582" s="76"/>
      <c r="B582" s="76"/>
      <c r="C582" s="76"/>
      <c r="D582" s="77"/>
      <c r="E582" s="78"/>
      <c r="F582" s="78"/>
      <c r="G582" s="78"/>
      <c r="H582" s="79"/>
      <c r="I582" s="77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ht="10.5" customHeight="1">
      <c r="A583" s="76"/>
      <c r="B583" s="76"/>
      <c r="C583" s="76"/>
      <c r="D583" s="77"/>
      <c r="E583" s="78"/>
      <c r="F583" s="78"/>
      <c r="G583" s="78"/>
      <c r="H583" s="79"/>
      <c r="I583" s="77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ht="10.5" customHeight="1">
      <c r="A584" s="76"/>
      <c r="B584" s="76"/>
      <c r="C584" s="76"/>
      <c r="D584" s="77"/>
      <c r="E584" s="78"/>
      <c r="F584" s="78"/>
      <c r="G584" s="78"/>
      <c r="H584" s="79"/>
      <c r="I584" s="77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ht="10.5" customHeight="1">
      <c r="A585" s="76"/>
      <c r="B585" s="76"/>
      <c r="C585" s="76"/>
      <c r="D585" s="77"/>
      <c r="E585" s="78"/>
      <c r="F585" s="78"/>
      <c r="G585" s="78"/>
      <c r="H585" s="79"/>
      <c r="I585" s="77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ht="10.5" customHeight="1">
      <c r="A586" s="76"/>
      <c r="B586" s="76"/>
      <c r="C586" s="76"/>
      <c r="D586" s="77"/>
      <c r="E586" s="78"/>
      <c r="F586" s="78"/>
      <c r="G586" s="78"/>
      <c r="H586" s="79"/>
      <c r="I586" s="77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ht="10.5" customHeight="1">
      <c r="A587" s="76"/>
      <c r="B587" s="76"/>
      <c r="C587" s="76"/>
      <c r="D587" s="77"/>
      <c r="E587" s="78"/>
      <c r="F587" s="78"/>
      <c r="G587" s="78"/>
      <c r="H587" s="79"/>
      <c r="I587" s="77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ht="10.5" customHeight="1">
      <c r="A588" s="76"/>
      <c r="B588" s="76"/>
      <c r="C588" s="76"/>
      <c r="D588" s="77"/>
      <c r="E588" s="78"/>
      <c r="F588" s="78"/>
      <c r="G588" s="78"/>
      <c r="H588" s="79"/>
      <c r="I588" s="77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ht="10.5" customHeight="1">
      <c r="A589" s="76"/>
      <c r="B589" s="76"/>
      <c r="C589" s="76"/>
      <c r="D589" s="77"/>
      <c r="E589" s="78"/>
      <c r="F589" s="78"/>
      <c r="G589" s="78"/>
      <c r="H589" s="79"/>
      <c r="I589" s="77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ht="10.5" customHeight="1">
      <c r="A590" s="76"/>
      <c r="B590" s="76"/>
      <c r="C590" s="76"/>
      <c r="D590" s="77"/>
      <c r="E590" s="78"/>
      <c r="F590" s="78"/>
      <c r="G590" s="78"/>
      <c r="H590" s="79"/>
      <c r="I590" s="77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ht="10.5" customHeight="1">
      <c r="A591" s="76"/>
      <c r="B591" s="76"/>
      <c r="C591" s="76"/>
      <c r="D591" s="77"/>
      <c r="E591" s="78"/>
      <c r="F591" s="78"/>
      <c r="G591" s="78"/>
      <c r="H591" s="79"/>
      <c r="I591" s="77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ht="10.5" customHeight="1">
      <c r="A592" s="76"/>
      <c r="B592" s="76"/>
      <c r="C592" s="76"/>
      <c r="D592" s="77"/>
      <c r="E592" s="78"/>
      <c r="F592" s="78"/>
      <c r="G592" s="78"/>
      <c r="H592" s="79"/>
      <c r="I592" s="77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ht="10.5" customHeight="1">
      <c r="A593" s="76"/>
      <c r="B593" s="76"/>
      <c r="C593" s="76"/>
      <c r="D593" s="77"/>
      <c r="E593" s="78"/>
      <c r="F593" s="78"/>
      <c r="G593" s="78"/>
      <c r="H593" s="79"/>
      <c r="I593" s="77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ht="10.5" customHeight="1">
      <c r="A594" s="76"/>
      <c r="B594" s="76"/>
      <c r="C594" s="76"/>
      <c r="D594" s="77"/>
      <c r="E594" s="78"/>
      <c r="F594" s="78"/>
      <c r="G594" s="78"/>
      <c r="H594" s="79"/>
      <c r="I594" s="77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ht="10.5" customHeight="1">
      <c r="A595" s="76"/>
      <c r="B595" s="76"/>
      <c r="C595" s="76"/>
      <c r="D595" s="77"/>
      <c r="E595" s="78"/>
      <c r="F595" s="78"/>
      <c r="G595" s="78"/>
      <c r="H595" s="79"/>
      <c r="I595" s="77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ht="10.5" customHeight="1">
      <c r="A596" s="76"/>
      <c r="B596" s="76"/>
      <c r="C596" s="76"/>
      <c r="D596" s="77"/>
      <c r="E596" s="78"/>
      <c r="F596" s="78"/>
      <c r="G596" s="78"/>
      <c r="H596" s="79"/>
      <c r="I596" s="77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ht="10.5" customHeight="1">
      <c r="A597" s="76"/>
      <c r="B597" s="76"/>
      <c r="C597" s="76"/>
      <c r="D597" s="77"/>
      <c r="E597" s="78"/>
      <c r="F597" s="78"/>
      <c r="G597" s="78"/>
      <c r="H597" s="79"/>
      <c r="I597" s="77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ht="10.5" customHeight="1">
      <c r="A598" s="76"/>
      <c r="B598" s="76"/>
      <c r="C598" s="76"/>
      <c r="D598" s="77"/>
      <c r="E598" s="78"/>
      <c r="F598" s="78"/>
      <c r="G598" s="78"/>
      <c r="H598" s="79"/>
      <c r="I598" s="77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ht="10.5" customHeight="1">
      <c r="A599" s="76"/>
      <c r="B599" s="76"/>
      <c r="C599" s="76"/>
      <c r="D599" s="77"/>
      <c r="E599" s="78"/>
      <c r="F599" s="78"/>
      <c r="G599" s="78"/>
      <c r="H599" s="79"/>
      <c r="I599" s="77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ht="10.5" customHeight="1">
      <c r="A600" s="76"/>
      <c r="B600" s="76"/>
      <c r="C600" s="76"/>
      <c r="D600" s="77"/>
      <c r="E600" s="78"/>
      <c r="F600" s="78"/>
      <c r="G600" s="78"/>
      <c r="H600" s="79"/>
      <c r="I600" s="77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ht="10.5" customHeight="1">
      <c r="A601" s="76"/>
      <c r="B601" s="76"/>
      <c r="C601" s="76"/>
      <c r="D601" s="77"/>
      <c r="E601" s="78"/>
      <c r="F601" s="78"/>
      <c r="G601" s="78"/>
      <c r="H601" s="79"/>
      <c r="I601" s="77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ht="10.5" customHeight="1">
      <c r="A602" s="76"/>
      <c r="B602" s="76"/>
      <c r="C602" s="76"/>
      <c r="D602" s="77"/>
      <c r="E602" s="78"/>
      <c r="F602" s="78"/>
      <c r="G602" s="78"/>
      <c r="H602" s="79"/>
      <c r="I602" s="77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ht="10.5" customHeight="1">
      <c r="A603" s="76"/>
      <c r="B603" s="76"/>
      <c r="C603" s="76"/>
      <c r="D603" s="77"/>
      <c r="E603" s="78"/>
      <c r="F603" s="78"/>
      <c r="G603" s="78"/>
      <c r="H603" s="79"/>
      <c r="I603" s="77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ht="10.5" customHeight="1">
      <c r="A604" s="76"/>
      <c r="B604" s="76"/>
      <c r="C604" s="76"/>
      <c r="D604" s="77"/>
      <c r="E604" s="78"/>
      <c r="F604" s="78"/>
      <c r="G604" s="78"/>
      <c r="H604" s="79"/>
      <c r="I604" s="77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ht="10.5" customHeight="1">
      <c r="A605" s="76"/>
      <c r="B605" s="76"/>
      <c r="C605" s="76"/>
      <c r="D605" s="77"/>
      <c r="E605" s="78"/>
      <c r="F605" s="78"/>
      <c r="G605" s="78"/>
      <c r="H605" s="79"/>
      <c r="I605" s="77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ht="10.5" customHeight="1">
      <c r="A606" s="76"/>
      <c r="B606" s="76"/>
      <c r="C606" s="76"/>
      <c r="D606" s="77"/>
      <c r="E606" s="78"/>
      <c r="F606" s="78"/>
      <c r="G606" s="78"/>
      <c r="H606" s="79"/>
      <c r="I606" s="77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ht="10.5" customHeight="1">
      <c r="A607" s="76"/>
      <c r="B607" s="76"/>
      <c r="C607" s="76"/>
      <c r="D607" s="77"/>
      <c r="E607" s="78"/>
      <c r="F607" s="78"/>
      <c r="G607" s="78"/>
      <c r="H607" s="79"/>
      <c r="I607" s="77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ht="10.5" customHeight="1">
      <c r="A608" s="76"/>
      <c r="B608" s="76"/>
      <c r="C608" s="76"/>
      <c r="D608" s="77"/>
      <c r="E608" s="78"/>
      <c r="F608" s="78"/>
      <c r="G608" s="78"/>
      <c r="H608" s="79"/>
      <c r="I608" s="77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ht="10.5" customHeight="1">
      <c r="A609" s="76"/>
      <c r="B609" s="76"/>
      <c r="C609" s="76"/>
      <c r="D609" s="77"/>
      <c r="E609" s="78"/>
      <c r="F609" s="78"/>
      <c r="G609" s="78"/>
      <c r="H609" s="79"/>
      <c r="I609" s="77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ht="10.5" customHeight="1">
      <c r="A610" s="76"/>
      <c r="B610" s="76"/>
      <c r="C610" s="76"/>
      <c r="D610" s="77"/>
      <c r="E610" s="78"/>
      <c r="F610" s="78"/>
      <c r="G610" s="78"/>
      <c r="H610" s="79"/>
      <c r="I610" s="77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ht="10.5" customHeight="1">
      <c r="A611" s="76"/>
      <c r="B611" s="76"/>
      <c r="C611" s="76"/>
      <c r="D611" s="77"/>
      <c r="E611" s="78"/>
      <c r="F611" s="78"/>
      <c r="G611" s="78"/>
      <c r="H611" s="79"/>
      <c r="I611" s="77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ht="10.5" customHeight="1">
      <c r="A612" s="76"/>
      <c r="B612" s="76"/>
      <c r="C612" s="76"/>
      <c r="D612" s="77"/>
      <c r="E612" s="78"/>
      <c r="F612" s="78"/>
      <c r="G612" s="78"/>
      <c r="H612" s="79"/>
      <c r="I612" s="77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ht="10.5" customHeight="1">
      <c r="A613" s="76"/>
      <c r="B613" s="76"/>
      <c r="C613" s="76"/>
      <c r="D613" s="77"/>
      <c r="E613" s="78"/>
      <c r="F613" s="78"/>
      <c r="G613" s="78"/>
      <c r="H613" s="79"/>
      <c r="I613" s="77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ht="10.5" customHeight="1">
      <c r="A614" s="76"/>
      <c r="B614" s="76"/>
      <c r="C614" s="76"/>
      <c r="D614" s="77"/>
      <c r="E614" s="78"/>
      <c r="F614" s="78"/>
      <c r="G614" s="78"/>
      <c r="H614" s="79"/>
      <c r="I614" s="77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ht="10.5" customHeight="1">
      <c r="A615" s="76"/>
      <c r="B615" s="76"/>
      <c r="C615" s="76"/>
      <c r="D615" s="77"/>
      <c r="E615" s="78"/>
      <c r="F615" s="78"/>
      <c r="G615" s="78"/>
      <c r="H615" s="79"/>
      <c r="I615" s="77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ht="10.5" customHeight="1">
      <c r="A616" s="76"/>
      <c r="B616" s="76"/>
      <c r="C616" s="76"/>
      <c r="D616" s="77"/>
      <c r="E616" s="78"/>
      <c r="F616" s="78"/>
      <c r="G616" s="78"/>
      <c r="H616" s="79"/>
      <c r="I616" s="77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ht="10.5" customHeight="1">
      <c r="A617" s="76"/>
      <c r="B617" s="76"/>
      <c r="C617" s="76"/>
      <c r="D617" s="77"/>
      <c r="E617" s="78"/>
      <c r="F617" s="78"/>
      <c r="G617" s="78"/>
      <c r="H617" s="79"/>
      <c r="I617" s="77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ht="10.5" customHeight="1">
      <c r="A618" s="76"/>
      <c r="B618" s="76"/>
      <c r="C618" s="76"/>
      <c r="D618" s="77"/>
      <c r="E618" s="78"/>
      <c r="F618" s="78"/>
      <c r="G618" s="78"/>
      <c r="H618" s="79"/>
      <c r="I618" s="77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ht="10.5" customHeight="1">
      <c r="A619" s="76"/>
      <c r="B619" s="76"/>
      <c r="C619" s="76"/>
      <c r="D619" s="77"/>
      <c r="E619" s="78"/>
      <c r="F619" s="78"/>
      <c r="G619" s="78"/>
      <c r="H619" s="79"/>
      <c r="I619" s="77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ht="10.5" customHeight="1">
      <c r="A620" s="76"/>
      <c r="B620" s="76"/>
      <c r="C620" s="76"/>
      <c r="D620" s="77"/>
      <c r="E620" s="78"/>
      <c r="F620" s="78"/>
      <c r="G620" s="78"/>
      <c r="H620" s="79"/>
      <c r="I620" s="77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ht="10.5" customHeight="1">
      <c r="A621" s="76"/>
      <c r="B621" s="76"/>
      <c r="C621" s="76"/>
      <c r="D621" s="77"/>
      <c r="E621" s="78"/>
      <c r="F621" s="78"/>
      <c r="G621" s="78"/>
      <c r="H621" s="79"/>
      <c r="I621" s="77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ht="10.5" customHeight="1">
      <c r="A622" s="76"/>
      <c r="B622" s="76"/>
      <c r="C622" s="76"/>
      <c r="D622" s="77"/>
      <c r="E622" s="78"/>
      <c r="F622" s="78"/>
      <c r="G622" s="78"/>
      <c r="H622" s="79"/>
      <c r="I622" s="77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ht="10.5" customHeight="1">
      <c r="A623" s="76"/>
      <c r="B623" s="76"/>
      <c r="C623" s="76"/>
      <c r="D623" s="77"/>
      <c r="E623" s="78"/>
      <c r="F623" s="78"/>
      <c r="G623" s="78"/>
      <c r="H623" s="79"/>
      <c r="I623" s="77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ht="10.5" customHeight="1">
      <c r="A624" s="76"/>
      <c r="B624" s="76"/>
      <c r="C624" s="76"/>
      <c r="D624" s="77"/>
      <c r="E624" s="78"/>
      <c r="F624" s="78"/>
      <c r="G624" s="78"/>
      <c r="H624" s="79"/>
      <c r="I624" s="77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ht="10.5" customHeight="1">
      <c r="A625" s="76"/>
      <c r="B625" s="76"/>
      <c r="C625" s="76"/>
      <c r="D625" s="77"/>
      <c r="E625" s="78"/>
      <c r="F625" s="78"/>
      <c r="G625" s="78"/>
      <c r="H625" s="79"/>
      <c r="I625" s="77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ht="10.5" customHeight="1">
      <c r="A626" s="76"/>
      <c r="B626" s="76"/>
      <c r="C626" s="76"/>
      <c r="D626" s="77"/>
      <c r="E626" s="78"/>
      <c r="F626" s="78"/>
      <c r="G626" s="78"/>
      <c r="H626" s="79"/>
      <c r="I626" s="77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ht="10.5" customHeight="1">
      <c r="A627" s="76"/>
      <c r="B627" s="76"/>
      <c r="C627" s="76"/>
      <c r="D627" s="77"/>
      <c r="E627" s="78"/>
      <c r="F627" s="78"/>
      <c r="G627" s="78"/>
      <c r="H627" s="79"/>
      <c r="I627" s="77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ht="10.5" customHeight="1">
      <c r="A628" s="76"/>
      <c r="B628" s="76"/>
      <c r="C628" s="76"/>
      <c r="D628" s="77"/>
      <c r="E628" s="78"/>
      <c r="F628" s="78"/>
      <c r="G628" s="78"/>
      <c r="H628" s="79"/>
      <c r="I628" s="77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ht="10.5" customHeight="1">
      <c r="A629" s="76"/>
      <c r="B629" s="76"/>
      <c r="C629" s="76"/>
      <c r="D629" s="77"/>
      <c r="E629" s="78"/>
      <c r="F629" s="78"/>
      <c r="G629" s="78"/>
      <c r="H629" s="79"/>
      <c r="I629" s="77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ht="10.5" customHeight="1">
      <c r="A630" s="76"/>
      <c r="B630" s="76"/>
      <c r="C630" s="76"/>
      <c r="D630" s="77"/>
      <c r="E630" s="78"/>
      <c r="F630" s="78"/>
      <c r="G630" s="78"/>
      <c r="H630" s="79"/>
      <c r="I630" s="77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ht="10.5" customHeight="1">
      <c r="A631" s="76"/>
      <c r="B631" s="76"/>
      <c r="C631" s="76"/>
      <c r="D631" s="77"/>
      <c r="E631" s="78"/>
      <c r="F631" s="78"/>
      <c r="G631" s="78"/>
      <c r="H631" s="79"/>
      <c r="I631" s="77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ht="10.5" customHeight="1">
      <c r="A632" s="76"/>
      <c r="B632" s="76"/>
      <c r="C632" s="76"/>
      <c r="D632" s="77"/>
      <c r="E632" s="78"/>
      <c r="F632" s="78"/>
      <c r="G632" s="78"/>
      <c r="H632" s="79"/>
      <c r="I632" s="77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ht="10.5" customHeight="1">
      <c r="A633" s="76"/>
      <c r="B633" s="76"/>
      <c r="C633" s="76"/>
      <c r="D633" s="77"/>
      <c r="E633" s="78"/>
      <c r="F633" s="78"/>
      <c r="G633" s="78"/>
      <c r="H633" s="79"/>
      <c r="I633" s="77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ht="10.5" customHeight="1">
      <c r="A634" s="76"/>
      <c r="B634" s="76"/>
      <c r="C634" s="76"/>
      <c r="D634" s="77"/>
      <c r="E634" s="78"/>
      <c r="F634" s="78"/>
      <c r="G634" s="78"/>
      <c r="H634" s="79"/>
      <c r="I634" s="77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ht="10.5" customHeight="1">
      <c r="A635" s="76"/>
      <c r="B635" s="76"/>
      <c r="C635" s="76"/>
      <c r="D635" s="77"/>
      <c r="E635" s="78"/>
      <c r="F635" s="78"/>
      <c r="G635" s="78"/>
      <c r="H635" s="79"/>
      <c r="I635" s="77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ht="10.5" customHeight="1">
      <c r="A636" s="76"/>
      <c r="B636" s="76"/>
      <c r="C636" s="76"/>
      <c r="D636" s="77"/>
      <c r="E636" s="78"/>
      <c r="F636" s="78"/>
      <c r="G636" s="78"/>
      <c r="H636" s="79"/>
      <c r="I636" s="77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ht="10.5" customHeight="1">
      <c r="A637" s="76"/>
      <c r="B637" s="76"/>
      <c r="C637" s="76"/>
      <c r="D637" s="77"/>
      <c r="E637" s="78"/>
      <c r="F637" s="78"/>
      <c r="G637" s="78"/>
      <c r="H637" s="79"/>
      <c r="I637" s="77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ht="10.5" customHeight="1">
      <c r="A638" s="76"/>
      <c r="B638" s="76"/>
      <c r="C638" s="76"/>
      <c r="D638" s="77"/>
      <c r="E638" s="78"/>
      <c r="F638" s="78"/>
      <c r="G638" s="78"/>
      <c r="H638" s="79"/>
      <c r="I638" s="77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ht="10.5" customHeight="1">
      <c r="A639" s="76"/>
      <c r="B639" s="76"/>
      <c r="C639" s="76"/>
      <c r="D639" s="77"/>
      <c r="E639" s="78"/>
      <c r="F639" s="78"/>
      <c r="G639" s="78"/>
      <c r="H639" s="79"/>
      <c r="I639" s="77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ht="10.5" customHeight="1">
      <c r="A640" s="76"/>
      <c r="B640" s="76"/>
      <c r="C640" s="76"/>
      <c r="D640" s="77"/>
      <c r="E640" s="78"/>
      <c r="F640" s="78"/>
      <c r="G640" s="78"/>
      <c r="H640" s="79"/>
      <c r="I640" s="77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ht="10.5" customHeight="1">
      <c r="A641" s="76"/>
      <c r="B641" s="76"/>
      <c r="C641" s="76"/>
      <c r="D641" s="77"/>
      <c r="E641" s="78"/>
      <c r="F641" s="78"/>
      <c r="G641" s="78"/>
      <c r="H641" s="79"/>
      <c r="I641" s="77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ht="10.5" customHeight="1">
      <c r="A642" s="76"/>
      <c r="B642" s="76"/>
      <c r="C642" s="76"/>
      <c r="D642" s="77"/>
      <c r="E642" s="78"/>
      <c r="F642" s="78"/>
      <c r="G642" s="78"/>
      <c r="H642" s="79"/>
      <c r="I642" s="77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ht="10.5" customHeight="1">
      <c r="A643" s="76"/>
      <c r="B643" s="76"/>
      <c r="C643" s="76"/>
      <c r="D643" s="77"/>
      <c r="E643" s="78"/>
      <c r="F643" s="78"/>
      <c r="G643" s="78"/>
      <c r="H643" s="79"/>
      <c r="I643" s="77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ht="10.5" customHeight="1">
      <c r="A644" s="76"/>
      <c r="B644" s="76"/>
      <c r="C644" s="76"/>
      <c r="D644" s="77"/>
      <c r="E644" s="78"/>
      <c r="F644" s="78"/>
      <c r="G644" s="78"/>
      <c r="H644" s="79"/>
      <c r="I644" s="77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ht="10.5" customHeight="1">
      <c r="A645" s="76"/>
      <c r="B645" s="76"/>
      <c r="C645" s="76"/>
      <c r="D645" s="77"/>
      <c r="E645" s="78"/>
      <c r="F645" s="78"/>
      <c r="G645" s="78"/>
      <c r="H645" s="79"/>
      <c r="I645" s="77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ht="10.5" customHeight="1">
      <c r="A646" s="76"/>
      <c r="B646" s="76"/>
      <c r="C646" s="76"/>
      <c r="D646" s="77"/>
      <c r="E646" s="78"/>
      <c r="F646" s="78"/>
      <c r="G646" s="78"/>
      <c r="H646" s="79"/>
      <c r="I646" s="77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ht="10.5" customHeight="1">
      <c r="A647" s="76"/>
      <c r="B647" s="76"/>
      <c r="C647" s="76"/>
      <c r="D647" s="77"/>
      <c r="E647" s="78"/>
      <c r="F647" s="78"/>
      <c r="G647" s="78"/>
      <c r="H647" s="79"/>
      <c r="I647" s="77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ht="10.5" customHeight="1">
      <c r="A648" s="76"/>
      <c r="B648" s="76"/>
      <c r="C648" s="76"/>
      <c r="D648" s="77"/>
      <c r="E648" s="78"/>
      <c r="F648" s="78"/>
      <c r="G648" s="78"/>
      <c r="H648" s="79"/>
      <c r="I648" s="77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ht="10.5" customHeight="1">
      <c r="A649" s="76"/>
      <c r="B649" s="76"/>
      <c r="C649" s="76"/>
      <c r="D649" s="77"/>
      <c r="E649" s="78"/>
      <c r="F649" s="78"/>
      <c r="G649" s="78"/>
      <c r="H649" s="79"/>
      <c r="I649" s="77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ht="10.5" customHeight="1">
      <c r="A650" s="76"/>
      <c r="B650" s="76"/>
      <c r="C650" s="76"/>
      <c r="D650" s="77"/>
      <c r="E650" s="78"/>
      <c r="F650" s="78"/>
      <c r="G650" s="78"/>
      <c r="H650" s="79"/>
      <c r="I650" s="77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ht="10.5" customHeight="1">
      <c r="A651" s="76"/>
      <c r="B651" s="76"/>
      <c r="C651" s="76"/>
      <c r="D651" s="77"/>
      <c r="E651" s="78"/>
      <c r="F651" s="78"/>
      <c r="G651" s="78"/>
      <c r="H651" s="79"/>
      <c r="I651" s="77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ht="10.5" customHeight="1">
      <c r="A652" s="76"/>
      <c r="B652" s="76"/>
      <c r="C652" s="76"/>
      <c r="D652" s="77"/>
      <c r="E652" s="78"/>
      <c r="F652" s="78"/>
      <c r="G652" s="78"/>
      <c r="H652" s="79"/>
      <c r="I652" s="77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ht="10.5" customHeight="1">
      <c r="A653" s="76"/>
      <c r="B653" s="76"/>
      <c r="C653" s="76"/>
      <c r="D653" s="77"/>
      <c r="E653" s="78"/>
      <c r="F653" s="78"/>
      <c r="G653" s="78"/>
      <c r="H653" s="79"/>
      <c r="I653" s="77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ht="10.5" customHeight="1">
      <c r="A654" s="76"/>
      <c r="B654" s="76"/>
      <c r="C654" s="76"/>
      <c r="D654" s="77"/>
      <c r="E654" s="78"/>
      <c r="F654" s="78"/>
      <c r="G654" s="78"/>
      <c r="H654" s="79"/>
      <c r="I654" s="77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ht="10.5" customHeight="1">
      <c r="A655" s="76"/>
      <c r="B655" s="76"/>
      <c r="C655" s="76"/>
      <c r="D655" s="77"/>
      <c r="E655" s="78"/>
      <c r="F655" s="78"/>
      <c r="G655" s="78"/>
      <c r="H655" s="79"/>
      <c r="I655" s="77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ht="10.5" customHeight="1">
      <c r="A656" s="76"/>
      <c r="B656" s="76"/>
      <c r="C656" s="76"/>
      <c r="D656" s="77"/>
      <c r="E656" s="78"/>
      <c r="F656" s="78"/>
      <c r="G656" s="78"/>
      <c r="H656" s="79"/>
      <c r="I656" s="77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ht="10.5" customHeight="1">
      <c r="A657" s="76"/>
      <c r="B657" s="76"/>
      <c r="C657" s="76"/>
      <c r="D657" s="77"/>
      <c r="E657" s="78"/>
      <c r="F657" s="78"/>
      <c r="G657" s="78"/>
      <c r="H657" s="79"/>
      <c r="I657" s="77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ht="10.5" customHeight="1">
      <c r="A658" s="76"/>
      <c r="B658" s="76"/>
      <c r="C658" s="76"/>
      <c r="D658" s="77"/>
      <c r="E658" s="78"/>
      <c r="F658" s="78"/>
      <c r="G658" s="78"/>
      <c r="H658" s="79"/>
      <c r="I658" s="77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ht="10.5" customHeight="1">
      <c r="A659" s="76"/>
      <c r="B659" s="76"/>
      <c r="C659" s="76"/>
      <c r="D659" s="77"/>
      <c r="E659" s="78"/>
      <c r="F659" s="78"/>
      <c r="G659" s="78"/>
      <c r="H659" s="79"/>
      <c r="I659" s="77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ht="10.5" customHeight="1">
      <c r="A660" s="76"/>
      <c r="B660" s="76"/>
      <c r="C660" s="76"/>
      <c r="D660" s="77"/>
      <c r="E660" s="78"/>
      <c r="F660" s="78"/>
      <c r="G660" s="78"/>
      <c r="H660" s="79"/>
      <c r="I660" s="77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ht="10.5" customHeight="1">
      <c r="A661" s="76"/>
      <c r="B661" s="76"/>
      <c r="C661" s="76"/>
      <c r="D661" s="77"/>
      <c r="E661" s="78"/>
      <c r="F661" s="78"/>
      <c r="G661" s="78"/>
      <c r="H661" s="79"/>
      <c r="I661" s="77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ht="10.5" customHeight="1">
      <c r="A662" s="76"/>
      <c r="B662" s="76"/>
      <c r="C662" s="76"/>
      <c r="D662" s="77"/>
      <c r="E662" s="78"/>
      <c r="F662" s="78"/>
      <c r="G662" s="78"/>
      <c r="H662" s="79"/>
      <c r="I662" s="77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ht="10.5" customHeight="1">
      <c r="A663" s="76"/>
      <c r="B663" s="76"/>
      <c r="C663" s="76"/>
      <c r="D663" s="77"/>
      <c r="E663" s="78"/>
      <c r="F663" s="78"/>
      <c r="G663" s="78"/>
      <c r="H663" s="79"/>
      <c r="I663" s="77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ht="10.5" customHeight="1">
      <c r="A664" s="76"/>
      <c r="B664" s="76"/>
      <c r="C664" s="76"/>
      <c r="D664" s="77"/>
      <c r="E664" s="78"/>
      <c r="F664" s="78"/>
      <c r="G664" s="78"/>
      <c r="H664" s="79"/>
      <c r="I664" s="77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ht="10.5" customHeight="1">
      <c r="A665" s="76"/>
      <c r="B665" s="76"/>
      <c r="C665" s="76"/>
      <c r="D665" s="77"/>
      <c r="E665" s="78"/>
      <c r="F665" s="78"/>
      <c r="G665" s="78"/>
      <c r="H665" s="79"/>
      <c r="I665" s="77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ht="10.5" customHeight="1">
      <c r="A666" s="76"/>
      <c r="B666" s="76"/>
      <c r="C666" s="76"/>
      <c r="D666" s="77"/>
      <c r="E666" s="78"/>
      <c r="F666" s="78"/>
      <c r="G666" s="78"/>
      <c r="H666" s="79"/>
      <c r="I666" s="77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ht="10.5" customHeight="1">
      <c r="A667" s="76"/>
      <c r="B667" s="76"/>
      <c r="C667" s="76"/>
      <c r="D667" s="77"/>
      <c r="E667" s="78"/>
      <c r="F667" s="78"/>
      <c r="G667" s="78"/>
      <c r="H667" s="79"/>
      <c r="I667" s="77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ht="10.5" customHeight="1">
      <c r="A668" s="76"/>
      <c r="B668" s="76"/>
      <c r="C668" s="76"/>
      <c r="D668" s="77"/>
      <c r="E668" s="78"/>
      <c r="F668" s="78"/>
      <c r="G668" s="78"/>
      <c r="H668" s="79"/>
      <c r="I668" s="77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ht="10.5" customHeight="1">
      <c r="A669" s="76"/>
      <c r="B669" s="76"/>
      <c r="C669" s="76"/>
      <c r="D669" s="77"/>
      <c r="E669" s="78"/>
      <c r="F669" s="78"/>
      <c r="G669" s="78"/>
      <c r="H669" s="79"/>
      <c r="I669" s="77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ht="10.5" customHeight="1">
      <c r="A670" s="76"/>
      <c r="B670" s="76"/>
      <c r="C670" s="76"/>
      <c r="D670" s="77"/>
      <c r="E670" s="78"/>
      <c r="F670" s="78"/>
      <c r="G670" s="78"/>
      <c r="H670" s="79"/>
      <c r="I670" s="77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ht="10.5" customHeight="1">
      <c r="A671" s="76"/>
      <c r="B671" s="76"/>
      <c r="C671" s="76"/>
      <c r="D671" s="77"/>
      <c r="E671" s="78"/>
      <c r="F671" s="78"/>
      <c r="G671" s="78"/>
      <c r="H671" s="79"/>
      <c r="I671" s="77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ht="10.5" customHeight="1">
      <c r="A672" s="76"/>
      <c r="B672" s="76"/>
      <c r="C672" s="76"/>
      <c r="D672" s="77"/>
      <c r="E672" s="78"/>
      <c r="F672" s="78"/>
      <c r="G672" s="78"/>
      <c r="H672" s="79"/>
      <c r="I672" s="77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ht="10.5" customHeight="1">
      <c r="A673" s="76"/>
      <c r="B673" s="76"/>
      <c r="C673" s="76"/>
      <c r="D673" s="77"/>
      <c r="E673" s="78"/>
      <c r="F673" s="78"/>
      <c r="G673" s="78"/>
      <c r="H673" s="79"/>
      <c r="I673" s="77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ht="10.5" customHeight="1">
      <c r="A674" s="76"/>
      <c r="B674" s="76"/>
      <c r="C674" s="76"/>
      <c r="D674" s="77"/>
      <c r="E674" s="78"/>
      <c r="F674" s="78"/>
      <c r="G674" s="78"/>
      <c r="H674" s="79"/>
      <c r="I674" s="77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ht="10.5" customHeight="1">
      <c r="A675" s="76"/>
      <c r="B675" s="76"/>
      <c r="C675" s="76"/>
      <c r="D675" s="77"/>
      <c r="E675" s="78"/>
      <c r="F675" s="78"/>
      <c r="G675" s="78"/>
      <c r="H675" s="79"/>
      <c r="I675" s="77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ht="10.5" customHeight="1">
      <c r="A676" s="76"/>
      <c r="B676" s="76"/>
      <c r="C676" s="76"/>
      <c r="D676" s="77"/>
      <c r="E676" s="78"/>
      <c r="F676" s="78"/>
      <c r="G676" s="78"/>
      <c r="H676" s="79"/>
      <c r="I676" s="77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ht="10.5" customHeight="1">
      <c r="A677" s="76"/>
      <c r="B677" s="76"/>
      <c r="C677" s="76"/>
      <c r="D677" s="77"/>
      <c r="E677" s="78"/>
      <c r="F677" s="78"/>
      <c r="G677" s="78"/>
      <c r="H677" s="79"/>
      <c r="I677" s="77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ht="10.5" customHeight="1">
      <c r="A678" s="76"/>
      <c r="B678" s="76"/>
      <c r="C678" s="76"/>
      <c r="D678" s="77"/>
      <c r="E678" s="78"/>
      <c r="F678" s="78"/>
      <c r="G678" s="78"/>
      <c r="H678" s="79"/>
      <c r="I678" s="77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ht="10.5" customHeight="1">
      <c r="A679" s="76"/>
      <c r="B679" s="76"/>
      <c r="C679" s="76"/>
      <c r="D679" s="77"/>
      <c r="E679" s="78"/>
      <c r="F679" s="78"/>
      <c r="G679" s="78"/>
      <c r="H679" s="79"/>
      <c r="I679" s="77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ht="10.5" customHeight="1">
      <c r="A680" s="76"/>
      <c r="B680" s="76"/>
      <c r="C680" s="76"/>
      <c r="D680" s="77"/>
      <c r="E680" s="78"/>
      <c r="F680" s="78"/>
      <c r="G680" s="78"/>
      <c r="H680" s="79"/>
      <c r="I680" s="77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ht="10.5" customHeight="1">
      <c r="A681" s="76"/>
      <c r="B681" s="76"/>
      <c r="C681" s="76"/>
      <c r="D681" s="77"/>
      <c r="E681" s="78"/>
      <c r="F681" s="78"/>
      <c r="G681" s="78"/>
      <c r="H681" s="79"/>
      <c r="I681" s="77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ht="10.5" customHeight="1">
      <c r="A682" s="76"/>
      <c r="B682" s="76"/>
      <c r="C682" s="76"/>
      <c r="D682" s="77"/>
      <c r="E682" s="78"/>
      <c r="F682" s="78"/>
      <c r="G682" s="78"/>
      <c r="H682" s="79"/>
      <c r="I682" s="77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ht="10.5" customHeight="1">
      <c r="A683" s="76"/>
      <c r="B683" s="76"/>
      <c r="C683" s="76"/>
      <c r="D683" s="77"/>
      <c r="E683" s="78"/>
      <c r="F683" s="78"/>
      <c r="G683" s="78"/>
      <c r="H683" s="79"/>
      <c r="I683" s="77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ht="10.5" customHeight="1">
      <c r="A684" s="76"/>
      <c r="B684" s="76"/>
      <c r="C684" s="76"/>
      <c r="D684" s="77"/>
      <c r="E684" s="78"/>
      <c r="F684" s="78"/>
      <c r="G684" s="78"/>
      <c r="H684" s="79"/>
      <c r="I684" s="77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ht="10.5" customHeight="1">
      <c r="A685" s="76"/>
      <c r="B685" s="76"/>
      <c r="C685" s="76"/>
      <c r="D685" s="77"/>
      <c r="E685" s="78"/>
      <c r="F685" s="78"/>
      <c r="G685" s="78"/>
      <c r="H685" s="79"/>
      <c r="I685" s="77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ht="10.5" customHeight="1">
      <c r="A686" s="76"/>
      <c r="B686" s="76"/>
      <c r="C686" s="76"/>
      <c r="D686" s="77"/>
      <c r="E686" s="78"/>
      <c r="F686" s="78"/>
      <c r="G686" s="78"/>
      <c r="H686" s="79"/>
      <c r="I686" s="77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ht="10.5" customHeight="1">
      <c r="A687" s="76"/>
      <c r="B687" s="76"/>
      <c r="C687" s="76"/>
      <c r="D687" s="77"/>
      <c r="E687" s="78"/>
      <c r="F687" s="78"/>
      <c r="G687" s="78"/>
      <c r="H687" s="79"/>
      <c r="I687" s="77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ht="10.5" customHeight="1">
      <c r="A688" s="76"/>
      <c r="B688" s="76"/>
      <c r="C688" s="76"/>
      <c r="D688" s="77"/>
      <c r="E688" s="78"/>
      <c r="F688" s="78"/>
      <c r="G688" s="78"/>
      <c r="H688" s="79"/>
      <c r="I688" s="77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ht="10.5" customHeight="1">
      <c r="A689" s="76"/>
      <c r="B689" s="76"/>
      <c r="C689" s="76"/>
      <c r="D689" s="77"/>
      <c r="E689" s="78"/>
      <c r="F689" s="78"/>
      <c r="G689" s="78"/>
      <c r="H689" s="79"/>
      <c r="I689" s="77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ht="10.5" customHeight="1">
      <c r="A690" s="76"/>
      <c r="B690" s="76"/>
      <c r="C690" s="76"/>
      <c r="D690" s="77"/>
      <c r="E690" s="78"/>
      <c r="F690" s="78"/>
      <c r="G690" s="78"/>
      <c r="H690" s="79"/>
      <c r="I690" s="77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ht="10.5" customHeight="1">
      <c r="A691" s="76"/>
      <c r="B691" s="76"/>
      <c r="C691" s="76"/>
      <c r="D691" s="77"/>
      <c r="E691" s="78"/>
      <c r="F691" s="78"/>
      <c r="G691" s="78"/>
      <c r="H691" s="79"/>
      <c r="I691" s="77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ht="10.5" customHeight="1">
      <c r="A692" s="76"/>
      <c r="B692" s="76"/>
      <c r="C692" s="76"/>
      <c r="D692" s="77"/>
      <c r="E692" s="78"/>
      <c r="F692" s="78"/>
      <c r="G692" s="78"/>
      <c r="H692" s="79"/>
      <c r="I692" s="77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ht="10.5" customHeight="1">
      <c r="A693" s="76"/>
      <c r="B693" s="76"/>
      <c r="C693" s="76"/>
      <c r="D693" s="77"/>
      <c r="E693" s="78"/>
      <c r="F693" s="78"/>
      <c r="G693" s="78"/>
      <c r="H693" s="79"/>
      <c r="I693" s="77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ht="10.5" customHeight="1">
      <c r="A694" s="76"/>
      <c r="B694" s="76"/>
      <c r="C694" s="76"/>
      <c r="D694" s="77"/>
      <c r="E694" s="78"/>
      <c r="F694" s="78"/>
      <c r="G694" s="78"/>
      <c r="H694" s="79"/>
      <c r="I694" s="77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ht="10.5" customHeight="1">
      <c r="A695" s="76"/>
      <c r="B695" s="76"/>
      <c r="C695" s="76"/>
      <c r="D695" s="77"/>
      <c r="E695" s="78"/>
      <c r="F695" s="78"/>
      <c r="G695" s="78"/>
      <c r="H695" s="79"/>
      <c r="I695" s="77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ht="10.5" customHeight="1">
      <c r="A696" s="76"/>
      <c r="B696" s="76"/>
      <c r="C696" s="76"/>
      <c r="D696" s="77"/>
      <c r="E696" s="78"/>
      <c r="F696" s="78"/>
      <c r="G696" s="78"/>
      <c r="H696" s="79"/>
      <c r="I696" s="77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ht="10.5" customHeight="1">
      <c r="A697" s="76"/>
      <c r="B697" s="76"/>
      <c r="C697" s="76"/>
      <c r="D697" s="77"/>
      <c r="E697" s="78"/>
      <c r="F697" s="78"/>
      <c r="G697" s="78"/>
      <c r="H697" s="79"/>
      <c r="I697" s="77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ht="10.5" customHeight="1">
      <c r="A698" s="76"/>
      <c r="B698" s="76"/>
      <c r="C698" s="76"/>
      <c r="D698" s="77"/>
      <c r="E698" s="78"/>
      <c r="F698" s="78"/>
      <c r="G698" s="78"/>
      <c r="H698" s="79"/>
      <c r="I698" s="77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ht="10.5" customHeight="1">
      <c r="A699" s="76"/>
      <c r="B699" s="76"/>
      <c r="C699" s="76"/>
      <c r="D699" s="77"/>
      <c r="E699" s="78"/>
      <c r="F699" s="78"/>
      <c r="G699" s="78"/>
      <c r="H699" s="79"/>
      <c r="I699" s="77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ht="10.5" customHeight="1">
      <c r="A700" s="76"/>
      <c r="B700" s="76"/>
      <c r="C700" s="76"/>
      <c r="D700" s="77"/>
      <c r="E700" s="78"/>
      <c r="F700" s="78"/>
      <c r="G700" s="78"/>
      <c r="H700" s="79"/>
      <c r="I700" s="77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ht="10.5" customHeight="1">
      <c r="A701" s="76"/>
      <c r="B701" s="76"/>
      <c r="C701" s="76"/>
      <c r="D701" s="77"/>
      <c r="E701" s="78"/>
      <c r="F701" s="78"/>
      <c r="G701" s="78"/>
      <c r="H701" s="79"/>
      <c r="I701" s="77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ht="10.5" customHeight="1">
      <c r="A702" s="76"/>
      <c r="B702" s="76"/>
      <c r="C702" s="76"/>
      <c r="D702" s="77"/>
      <c r="E702" s="78"/>
      <c r="F702" s="78"/>
      <c r="G702" s="78"/>
      <c r="H702" s="79"/>
      <c r="I702" s="77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ht="10.5" customHeight="1">
      <c r="A703" s="76"/>
      <c r="B703" s="76"/>
      <c r="C703" s="76"/>
      <c r="D703" s="77"/>
      <c r="E703" s="78"/>
      <c r="F703" s="78"/>
      <c r="G703" s="78"/>
      <c r="H703" s="79"/>
      <c r="I703" s="77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ht="10.5" customHeight="1">
      <c r="A704" s="76"/>
      <c r="B704" s="76"/>
      <c r="C704" s="76"/>
      <c r="D704" s="77"/>
      <c r="E704" s="78"/>
      <c r="F704" s="78"/>
      <c r="G704" s="78"/>
      <c r="H704" s="79"/>
      <c r="I704" s="77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ht="10.5" customHeight="1">
      <c r="A705" s="76"/>
      <c r="B705" s="76"/>
      <c r="C705" s="76"/>
      <c r="D705" s="77"/>
      <c r="E705" s="78"/>
      <c r="F705" s="78"/>
      <c r="G705" s="78"/>
      <c r="H705" s="79"/>
      <c r="I705" s="77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ht="10.5" customHeight="1">
      <c r="A706" s="76"/>
      <c r="B706" s="76"/>
      <c r="C706" s="76"/>
      <c r="D706" s="77"/>
      <c r="E706" s="78"/>
      <c r="F706" s="78"/>
      <c r="G706" s="78"/>
      <c r="H706" s="79"/>
      <c r="I706" s="77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ht="10.5" customHeight="1">
      <c r="A707" s="76"/>
      <c r="B707" s="76"/>
      <c r="C707" s="76"/>
      <c r="D707" s="77"/>
      <c r="E707" s="78"/>
      <c r="F707" s="78"/>
      <c r="G707" s="78"/>
      <c r="H707" s="79"/>
      <c r="I707" s="77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ht="10.5" customHeight="1">
      <c r="A708" s="76"/>
      <c r="B708" s="76"/>
      <c r="C708" s="76"/>
      <c r="D708" s="77"/>
      <c r="E708" s="78"/>
      <c r="F708" s="78"/>
      <c r="G708" s="78"/>
      <c r="H708" s="79"/>
      <c r="I708" s="77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ht="10.5" customHeight="1">
      <c r="A709" s="76"/>
      <c r="B709" s="76"/>
      <c r="C709" s="76"/>
      <c r="D709" s="77"/>
      <c r="E709" s="78"/>
      <c r="F709" s="78"/>
      <c r="G709" s="78"/>
      <c r="H709" s="79"/>
      <c r="I709" s="77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ht="10.5" customHeight="1">
      <c r="A710" s="76"/>
      <c r="B710" s="76"/>
      <c r="C710" s="76"/>
      <c r="D710" s="77"/>
      <c r="E710" s="78"/>
      <c r="F710" s="78"/>
      <c r="G710" s="78"/>
      <c r="H710" s="79"/>
      <c r="I710" s="77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ht="10.5" customHeight="1">
      <c r="A711" s="76"/>
      <c r="B711" s="76"/>
      <c r="C711" s="76"/>
      <c r="D711" s="77"/>
      <c r="E711" s="78"/>
      <c r="F711" s="78"/>
      <c r="G711" s="78"/>
      <c r="H711" s="79"/>
      <c r="I711" s="77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ht="10.5" customHeight="1">
      <c r="A712" s="76"/>
      <c r="B712" s="76"/>
      <c r="C712" s="76"/>
      <c r="D712" s="77"/>
      <c r="E712" s="78"/>
      <c r="F712" s="78"/>
      <c r="G712" s="78"/>
      <c r="H712" s="79"/>
      <c r="I712" s="77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ht="10.5" customHeight="1">
      <c r="A713" s="76"/>
      <c r="B713" s="76"/>
      <c r="C713" s="76"/>
      <c r="D713" s="77"/>
      <c r="E713" s="78"/>
      <c r="F713" s="78"/>
      <c r="G713" s="78"/>
      <c r="H713" s="79"/>
      <c r="I713" s="77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ht="10.5" customHeight="1">
      <c r="A714" s="76"/>
      <c r="B714" s="76"/>
      <c r="C714" s="76"/>
      <c r="D714" s="77"/>
      <c r="E714" s="78"/>
      <c r="F714" s="78"/>
      <c r="G714" s="78"/>
      <c r="H714" s="79"/>
      <c r="I714" s="77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ht="10.5" customHeight="1">
      <c r="A715" s="76"/>
      <c r="B715" s="76"/>
      <c r="C715" s="76"/>
      <c r="D715" s="77"/>
      <c r="E715" s="78"/>
      <c r="F715" s="78"/>
      <c r="G715" s="78"/>
      <c r="H715" s="79"/>
      <c r="I715" s="77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ht="10.5" customHeight="1">
      <c r="A716" s="76"/>
      <c r="B716" s="76"/>
      <c r="C716" s="76"/>
      <c r="D716" s="77"/>
      <c r="E716" s="78"/>
      <c r="F716" s="78"/>
      <c r="G716" s="78"/>
      <c r="H716" s="79"/>
      <c r="I716" s="77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ht="10.5" customHeight="1">
      <c r="A717" s="76"/>
      <c r="B717" s="76"/>
      <c r="C717" s="76"/>
      <c r="D717" s="77"/>
      <c r="E717" s="78"/>
      <c r="F717" s="78"/>
      <c r="G717" s="78"/>
      <c r="H717" s="79"/>
      <c r="I717" s="77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ht="10.5" customHeight="1">
      <c r="A718" s="76"/>
      <c r="B718" s="76"/>
      <c r="C718" s="76"/>
      <c r="D718" s="77"/>
      <c r="E718" s="78"/>
      <c r="F718" s="78"/>
      <c r="G718" s="78"/>
      <c r="H718" s="79"/>
      <c r="I718" s="77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ht="10.5" customHeight="1">
      <c r="A719" s="76"/>
      <c r="B719" s="76"/>
      <c r="C719" s="76"/>
      <c r="D719" s="77"/>
      <c r="E719" s="78"/>
      <c r="F719" s="78"/>
      <c r="G719" s="78"/>
      <c r="H719" s="79"/>
      <c r="I719" s="77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ht="10.5" customHeight="1">
      <c r="A720" s="76"/>
      <c r="B720" s="76"/>
      <c r="C720" s="76"/>
      <c r="D720" s="77"/>
      <c r="E720" s="78"/>
      <c r="F720" s="78"/>
      <c r="G720" s="78"/>
      <c r="H720" s="79"/>
      <c r="I720" s="77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ht="10.5" customHeight="1">
      <c r="A721" s="76"/>
      <c r="B721" s="76"/>
      <c r="C721" s="76"/>
      <c r="D721" s="77"/>
      <c r="E721" s="78"/>
      <c r="F721" s="78"/>
      <c r="G721" s="78"/>
      <c r="H721" s="79"/>
      <c r="I721" s="77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ht="10.5" customHeight="1">
      <c r="A722" s="76"/>
      <c r="B722" s="76"/>
      <c r="C722" s="76"/>
      <c r="D722" s="77"/>
      <c r="E722" s="78"/>
      <c r="F722" s="78"/>
      <c r="G722" s="78"/>
      <c r="H722" s="79"/>
      <c r="I722" s="77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ht="10.5" customHeight="1">
      <c r="A723" s="76"/>
      <c r="B723" s="76"/>
      <c r="C723" s="76"/>
      <c r="D723" s="77"/>
      <c r="E723" s="78"/>
      <c r="F723" s="78"/>
      <c r="G723" s="78"/>
      <c r="H723" s="79"/>
      <c r="I723" s="77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ht="10.5" customHeight="1">
      <c r="A724" s="76"/>
      <c r="B724" s="76"/>
      <c r="C724" s="76"/>
      <c r="D724" s="77"/>
      <c r="E724" s="78"/>
      <c r="F724" s="78"/>
      <c r="G724" s="78"/>
      <c r="H724" s="79"/>
      <c r="I724" s="77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ht="10.5" customHeight="1">
      <c r="A725" s="76"/>
      <c r="B725" s="76"/>
      <c r="C725" s="76"/>
      <c r="D725" s="77"/>
      <c r="E725" s="78"/>
      <c r="F725" s="78"/>
      <c r="G725" s="78"/>
      <c r="H725" s="79"/>
      <c r="I725" s="77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ht="10.5" customHeight="1">
      <c r="A726" s="76"/>
      <c r="B726" s="76"/>
      <c r="C726" s="76"/>
      <c r="D726" s="77"/>
      <c r="E726" s="78"/>
      <c r="F726" s="78"/>
      <c r="G726" s="78"/>
      <c r="H726" s="79"/>
      <c r="I726" s="77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ht="10.5" customHeight="1">
      <c r="A727" s="76"/>
      <c r="B727" s="76"/>
      <c r="C727" s="76"/>
      <c r="D727" s="77"/>
      <c r="E727" s="78"/>
      <c r="F727" s="78"/>
      <c r="G727" s="78"/>
      <c r="H727" s="79"/>
      <c r="I727" s="77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ht="10.5" customHeight="1">
      <c r="A728" s="76"/>
      <c r="B728" s="76"/>
      <c r="C728" s="76"/>
      <c r="D728" s="77"/>
      <c r="E728" s="78"/>
      <c r="F728" s="78"/>
      <c r="G728" s="78"/>
      <c r="H728" s="79"/>
      <c r="I728" s="77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ht="10.5" customHeight="1">
      <c r="A729" s="76"/>
      <c r="B729" s="76"/>
      <c r="C729" s="76"/>
      <c r="D729" s="77"/>
      <c r="E729" s="78"/>
      <c r="F729" s="78"/>
      <c r="G729" s="78"/>
      <c r="H729" s="79"/>
      <c r="I729" s="77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ht="10.5" customHeight="1">
      <c r="A730" s="76"/>
      <c r="B730" s="76"/>
      <c r="C730" s="76"/>
      <c r="D730" s="77"/>
      <c r="E730" s="78"/>
      <c r="F730" s="78"/>
      <c r="G730" s="78"/>
      <c r="H730" s="79"/>
      <c r="I730" s="77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ht="10.5" customHeight="1">
      <c r="A731" s="76"/>
      <c r="B731" s="76"/>
      <c r="C731" s="76"/>
      <c r="D731" s="77"/>
      <c r="E731" s="78"/>
      <c r="F731" s="78"/>
      <c r="G731" s="78"/>
      <c r="H731" s="79"/>
      <c r="I731" s="77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ht="10.5" customHeight="1">
      <c r="A732" s="76"/>
      <c r="B732" s="76"/>
      <c r="C732" s="76"/>
      <c r="D732" s="77"/>
      <c r="E732" s="78"/>
      <c r="F732" s="78"/>
      <c r="G732" s="78"/>
      <c r="H732" s="79"/>
      <c r="I732" s="77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ht="10.5" customHeight="1">
      <c r="A733" s="76"/>
      <c r="B733" s="76"/>
      <c r="C733" s="76"/>
      <c r="D733" s="77"/>
      <c r="E733" s="78"/>
      <c r="F733" s="78"/>
      <c r="G733" s="78"/>
      <c r="H733" s="79"/>
      <c r="I733" s="77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ht="10.5" customHeight="1">
      <c r="A734" s="76"/>
      <c r="B734" s="76"/>
      <c r="C734" s="76"/>
      <c r="D734" s="77"/>
      <c r="E734" s="78"/>
      <c r="F734" s="78"/>
      <c r="G734" s="78"/>
      <c r="H734" s="79"/>
      <c r="I734" s="77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ht="10.5" customHeight="1">
      <c r="A735" s="76"/>
      <c r="B735" s="76"/>
      <c r="C735" s="76"/>
      <c r="D735" s="77"/>
      <c r="E735" s="78"/>
      <c r="F735" s="78"/>
      <c r="G735" s="78"/>
      <c r="H735" s="79"/>
      <c r="I735" s="77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ht="10.5" customHeight="1">
      <c r="A736" s="76"/>
      <c r="B736" s="76"/>
      <c r="C736" s="76"/>
      <c r="D736" s="77"/>
      <c r="E736" s="78"/>
      <c r="F736" s="78"/>
      <c r="G736" s="78"/>
      <c r="H736" s="79"/>
      <c r="I736" s="77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ht="10.5" customHeight="1">
      <c r="A737" s="76"/>
      <c r="B737" s="76"/>
      <c r="C737" s="76"/>
      <c r="D737" s="77"/>
      <c r="E737" s="78"/>
      <c r="F737" s="78"/>
      <c r="G737" s="78"/>
      <c r="H737" s="79"/>
      <c r="I737" s="77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ht="10.5" customHeight="1">
      <c r="A738" s="76"/>
      <c r="B738" s="76"/>
      <c r="C738" s="76"/>
      <c r="D738" s="77"/>
      <c r="E738" s="78"/>
      <c r="F738" s="78"/>
      <c r="G738" s="78"/>
      <c r="H738" s="79"/>
      <c r="I738" s="77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ht="10.5" customHeight="1">
      <c r="A739" s="76"/>
      <c r="B739" s="76"/>
      <c r="C739" s="76"/>
      <c r="D739" s="77"/>
      <c r="E739" s="78"/>
      <c r="F739" s="78"/>
      <c r="G739" s="78"/>
      <c r="H739" s="79"/>
      <c r="I739" s="77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ht="10.5" customHeight="1">
      <c r="A740" s="76"/>
      <c r="B740" s="76"/>
      <c r="C740" s="76"/>
      <c r="D740" s="77"/>
      <c r="E740" s="78"/>
      <c r="F740" s="78"/>
      <c r="G740" s="78"/>
      <c r="H740" s="79"/>
      <c r="I740" s="77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ht="10.5" customHeight="1">
      <c r="A741" s="76"/>
      <c r="B741" s="76"/>
      <c r="C741" s="76"/>
      <c r="D741" s="77"/>
      <c r="E741" s="78"/>
      <c r="F741" s="78"/>
      <c r="G741" s="78"/>
      <c r="H741" s="79"/>
      <c r="I741" s="77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ht="10.5" customHeight="1">
      <c r="A742" s="76"/>
      <c r="B742" s="76"/>
      <c r="C742" s="76"/>
      <c r="D742" s="77"/>
      <c r="E742" s="78"/>
      <c r="F742" s="78"/>
      <c r="G742" s="78"/>
      <c r="H742" s="79"/>
      <c r="I742" s="77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ht="10.5" customHeight="1">
      <c r="A743" s="76"/>
      <c r="B743" s="76"/>
      <c r="C743" s="76"/>
      <c r="D743" s="77"/>
      <c r="E743" s="78"/>
      <c r="F743" s="78"/>
      <c r="G743" s="78"/>
      <c r="H743" s="79"/>
      <c r="I743" s="77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ht="10.5" customHeight="1">
      <c r="A744" s="76"/>
      <c r="B744" s="76"/>
      <c r="C744" s="76"/>
      <c r="D744" s="77"/>
      <c r="E744" s="78"/>
      <c r="F744" s="78"/>
      <c r="G744" s="78"/>
      <c r="H744" s="79"/>
      <c r="I744" s="77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ht="10.5" customHeight="1">
      <c r="A745" s="76"/>
      <c r="B745" s="76"/>
      <c r="C745" s="76"/>
      <c r="D745" s="77"/>
      <c r="E745" s="78"/>
      <c r="F745" s="78"/>
      <c r="G745" s="78"/>
      <c r="H745" s="79"/>
      <c r="I745" s="77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ht="10.5" customHeight="1">
      <c r="A746" s="76"/>
      <c r="B746" s="76"/>
      <c r="C746" s="76"/>
      <c r="D746" s="77"/>
      <c r="E746" s="78"/>
      <c r="F746" s="78"/>
      <c r="G746" s="78"/>
      <c r="H746" s="79"/>
      <c r="I746" s="77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ht="10.5" customHeight="1">
      <c r="A747" s="76"/>
      <c r="B747" s="76"/>
      <c r="C747" s="76"/>
      <c r="D747" s="77"/>
      <c r="E747" s="78"/>
      <c r="F747" s="78"/>
      <c r="G747" s="78"/>
      <c r="H747" s="79"/>
      <c r="I747" s="77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ht="10.5" customHeight="1">
      <c r="A748" s="76"/>
      <c r="B748" s="76"/>
      <c r="C748" s="76"/>
      <c r="D748" s="77"/>
      <c r="E748" s="78"/>
      <c r="F748" s="78"/>
      <c r="G748" s="78"/>
      <c r="H748" s="79"/>
      <c r="I748" s="77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ht="10.5" customHeight="1">
      <c r="A749" s="76"/>
      <c r="B749" s="76"/>
      <c r="C749" s="76"/>
      <c r="D749" s="77"/>
      <c r="E749" s="78"/>
      <c r="F749" s="78"/>
      <c r="G749" s="78"/>
      <c r="H749" s="79"/>
      <c r="I749" s="77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ht="10.5" customHeight="1">
      <c r="A750" s="76"/>
      <c r="B750" s="76"/>
      <c r="C750" s="76"/>
      <c r="D750" s="77"/>
      <c r="E750" s="78"/>
      <c r="F750" s="78"/>
      <c r="G750" s="78"/>
      <c r="H750" s="79"/>
      <c r="I750" s="77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ht="10.5" customHeight="1">
      <c r="A751" s="76"/>
      <c r="B751" s="76"/>
      <c r="C751" s="76"/>
      <c r="D751" s="77"/>
      <c r="E751" s="78"/>
      <c r="F751" s="78"/>
      <c r="G751" s="78"/>
      <c r="H751" s="79"/>
      <c r="I751" s="77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ht="10.5" customHeight="1">
      <c r="A752" s="76"/>
      <c r="B752" s="76"/>
      <c r="C752" s="76"/>
      <c r="D752" s="77"/>
      <c r="E752" s="78"/>
      <c r="F752" s="78"/>
      <c r="G752" s="78"/>
      <c r="H752" s="79"/>
      <c r="I752" s="77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ht="10.5" customHeight="1">
      <c r="A753" s="76"/>
      <c r="B753" s="76"/>
      <c r="C753" s="76"/>
      <c r="D753" s="77"/>
      <c r="E753" s="78"/>
      <c r="F753" s="78"/>
      <c r="G753" s="78"/>
      <c r="H753" s="79"/>
      <c r="I753" s="77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ht="10.5" customHeight="1">
      <c r="A754" s="76"/>
      <c r="B754" s="76"/>
      <c r="C754" s="76"/>
      <c r="D754" s="77"/>
      <c r="E754" s="78"/>
      <c r="F754" s="78"/>
      <c r="G754" s="78"/>
      <c r="H754" s="79"/>
      <c r="I754" s="77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ht="10.5" customHeight="1">
      <c r="A755" s="76"/>
      <c r="B755" s="76"/>
      <c r="C755" s="76"/>
      <c r="D755" s="77"/>
      <c r="E755" s="78"/>
      <c r="F755" s="78"/>
      <c r="G755" s="78"/>
      <c r="H755" s="79"/>
      <c r="I755" s="77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ht="10.5" customHeight="1">
      <c r="A756" s="76"/>
      <c r="B756" s="76"/>
      <c r="C756" s="76"/>
      <c r="D756" s="77"/>
      <c r="E756" s="78"/>
      <c r="F756" s="78"/>
      <c r="G756" s="78"/>
      <c r="H756" s="79"/>
      <c r="I756" s="77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ht="10.5" customHeight="1">
      <c r="A757" s="76"/>
      <c r="B757" s="76"/>
      <c r="C757" s="76"/>
      <c r="D757" s="77"/>
      <c r="E757" s="78"/>
      <c r="F757" s="78"/>
      <c r="G757" s="78"/>
      <c r="H757" s="79"/>
      <c r="I757" s="77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ht="10.5" customHeight="1">
      <c r="A758" s="76"/>
      <c r="B758" s="76"/>
      <c r="C758" s="76"/>
      <c r="D758" s="77"/>
      <c r="E758" s="78"/>
      <c r="F758" s="78"/>
      <c r="G758" s="78"/>
      <c r="H758" s="79"/>
      <c r="I758" s="77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ht="10.5" customHeight="1">
      <c r="A759" s="76"/>
      <c r="B759" s="76"/>
      <c r="C759" s="76"/>
      <c r="D759" s="77"/>
      <c r="E759" s="78"/>
      <c r="F759" s="78"/>
      <c r="G759" s="78"/>
      <c r="H759" s="79"/>
      <c r="I759" s="77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ht="10.5" customHeight="1">
      <c r="A760" s="76"/>
      <c r="B760" s="76"/>
      <c r="C760" s="76"/>
      <c r="D760" s="77"/>
      <c r="E760" s="78"/>
      <c r="F760" s="78"/>
      <c r="G760" s="78"/>
      <c r="H760" s="79"/>
      <c r="I760" s="77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ht="10.5" customHeight="1">
      <c r="A761" s="76"/>
      <c r="B761" s="76"/>
      <c r="C761" s="76"/>
      <c r="D761" s="77"/>
      <c r="E761" s="78"/>
      <c r="F761" s="78"/>
      <c r="G761" s="78"/>
      <c r="H761" s="79"/>
      <c r="I761" s="77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ht="10.5" customHeight="1">
      <c r="A762" s="76"/>
      <c r="B762" s="76"/>
      <c r="C762" s="76"/>
      <c r="D762" s="77"/>
      <c r="E762" s="78"/>
      <c r="F762" s="78"/>
      <c r="G762" s="78"/>
      <c r="H762" s="79"/>
      <c r="I762" s="77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ht="10.5" customHeight="1">
      <c r="A763" s="76"/>
      <c r="B763" s="76"/>
      <c r="C763" s="76"/>
      <c r="D763" s="77"/>
      <c r="E763" s="78"/>
      <c r="F763" s="78"/>
      <c r="G763" s="78"/>
      <c r="H763" s="79"/>
      <c r="I763" s="77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ht="10.5" customHeight="1">
      <c r="A764" s="76"/>
      <c r="B764" s="76"/>
      <c r="C764" s="76"/>
      <c r="D764" s="77"/>
      <c r="E764" s="78"/>
      <c r="F764" s="78"/>
      <c r="G764" s="78"/>
      <c r="H764" s="79"/>
      <c r="I764" s="77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ht="10.5" customHeight="1">
      <c r="A765" s="76"/>
      <c r="B765" s="76"/>
      <c r="C765" s="76"/>
      <c r="D765" s="77"/>
      <c r="E765" s="78"/>
      <c r="F765" s="78"/>
      <c r="G765" s="78"/>
      <c r="H765" s="79"/>
      <c r="I765" s="77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ht="10.5" customHeight="1">
      <c r="A766" s="76"/>
      <c r="B766" s="76"/>
      <c r="C766" s="76"/>
      <c r="D766" s="77"/>
      <c r="E766" s="78"/>
      <c r="F766" s="78"/>
      <c r="G766" s="78"/>
      <c r="H766" s="79"/>
      <c r="I766" s="77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ht="10.5" customHeight="1">
      <c r="A767" s="76"/>
      <c r="B767" s="76"/>
      <c r="C767" s="76"/>
      <c r="D767" s="77"/>
      <c r="E767" s="78"/>
      <c r="F767" s="78"/>
      <c r="G767" s="78"/>
      <c r="H767" s="79"/>
      <c r="I767" s="77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ht="10.5" customHeight="1">
      <c r="A768" s="76"/>
      <c r="B768" s="76"/>
      <c r="C768" s="76"/>
      <c r="D768" s="77"/>
      <c r="E768" s="78"/>
      <c r="F768" s="78"/>
      <c r="G768" s="78"/>
      <c r="H768" s="79"/>
      <c r="I768" s="77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ht="10.5" customHeight="1">
      <c r="A769" s="76"/>
      <c r="B769" s="76"/>
      <c r="C769" s="76"/>
      <c r="D769" s="77"/>
      <c r="E769" s="78"/>
      <c r="F769" s="78"/>
      <c r="G769" s="78"/>
      <c r="H769" s="79"/>
      <c r="I769" s="77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ht="10.5" customHeight="1">
      <c r="A770" s="76"/>
      <c r="B770" s="76"/>
      <c r="C770" s="76"/>
      <c r="D770" s="77"/>
      <c r="E770" s="78"/>
      <c r="F770" s="78"/>
      <c r="G770" s="78"/>
      <c r="H770" s="79"/>
      <c r="I770" s="77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ht="10.5" customHeight="1">
      <c r="A771" s="76"/>
      <c r="B771" s="76"/>
      <c r="C771" s="76"/>
      <c r="D771" s="77"/>
      <c r="E771" s="78"/>
      <c r="F771" s="78"/>
      <c r="G771" s="78"/>
      <c r="H771" s="79"/>
      <c r="I771" s="77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ht="10.5" customHeight="1">
      <c r="A772" s="76"/>
      <c r="B772" s="76"/>
      <c r="C772" s="76"/>
      <c r="D772" s="77"/>
      <c r="E772" s="78"/>
      <c r="F772" s="78"/>
      <c r="G772" s="78"/>
      <c r="H772" s="79"/>
      <c r="I772" s="77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ht="10.5" customHeight="1">
      <c r="A773" s="76"/>
      <c r="B773" s="76"/>
      <c r="C773" s="76"/>
      <c r="D773" s="77"/>
      <c r="E773" s="78"/>
      <c r="F773" s="78"/>
      <c r="G773" s="78"/>
      <c r="H773" s="79"/>
      <c r="I773" s="77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ht="10.5" customHeight="1">
      <c r="A774" s="76"/>
      <c r="B774" s="76"/>
      <c r="C774" s="76"/>
      <c r="D774" s="77"/>
      <c r="E774" s="78"/>
      <c r="F774" s="78"/>
      <c r="G774" s="78"/>
      <c r="H774" s="79"/>
      <c r="I774" s="77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ht="10.5" customHeight="1">
      <c r="A775" s="76"/>
      <c r="B775" s="76"/>
      <c r="C775" s="76"/>
      <c r="D775" s="77"/>
      <c r="E775" s="78"/>
      <c r="F775" s="78"/>
      <c r="G775" s="78"/>
      <c r="H775" s="79"/>
      <c r="I775" s="77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ht="10.5" customHeight="1">
      <c r="A776" s="76"/>
      <c r="B776" s="76"/>
      <c r="C776" s="76"/>
      <c r="D776" s="77"/>
      <c r="E776" s="78"/>
      <c r="F776" s="78"/>
      <c r="G776" s="78"/>
      <c r="H776" s="79"/>
      <c r="I776" s="77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ht="10.5" customHeight="1">
      <c r="A777" s="76"/>
      <c r="B777" s="76"/>
      <c r="C777" s="76"/>
      <c r="D777" s="77"/>
      <c r="E777" s="78"/>
      <c r="F777" s="78"/>
      <c r="G777" s="78"/>
      <c r="H777" s="79"/>
      <c r="I777" s="77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ht="10.5" customHeight="1">
      <c r="A778" s="76"/>
      <c r="B778" s="76"/>
      <c r="C778" s="76"/>
      <c r="D778" s="77"/>
      <c r="E778" s="78"/>
      <c r="F778" s="78"/>
      <c r="G778" s="78"/>
      <c r="H778" s="79"/>
      <c r="I778" s="77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ht="10.5" customHeight="1">
      <c r="A779" s="76"/>
      <c r="B779" s="76"/>
      <c r="C779" s="76"/>
      <c r="D779" s="77"/>
      <c r="E779" s="78"/>
      <c r="F779" s="78"/>
      <c r="G779" s="78"/>
      <c r="H779" s="79"/>
      <c r="I779" s="77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ht="10.5" customHeight="1">
      <c r="A780" s="76"/>
      <c r="B780" s="76"/>
      <c r="C780" s="76"/>
      <c r="D780" s="77"/>
      <c r="E780" s="78"/>
      <c r="F780" s="78"/>
      <c r="G780" s="78"/>
      <c r="H780" s="79"/>
      <c r="I780" s="77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ht="10.5" customHeight="1">
      <c r="A781" s="76"/>
      <c r="B781" s="76"/>
      <c r="C781" s="76"/>
      <c r="D781" s="77"/>
      <c r="E781" s="78"/>
      <c r="F781" s="78"/>
      <c r="G781" s="78"/>
      <c r="H781" s="79"/>
      <c r="I781" s="77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ht="10.5" customHeight="1">
      <c r="A782" s="76"/>
      <c r="B782" s="76"/>
      <c r="C782" s="76"/>
      <c r="D782" s="77"/>
      <c r="E782" s="78"/>
      <c r="F782" s="78"/>
      <c r="G782" s="78"/>
      <c r="H782" s="79"/>
      <c r="I782" s="77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ht="10.5" customHeight="1">
      <c r="A783" s="76"/>
      <c r="B783" s="76"/>
      <c r="C783" s="76"/>
      <c r="D783" s="77"/>
      <c r="E783" s="78"/>
      <c r="F783" s="78"/>
      <c r="G783" s="78"/>
      <c r="H783" s="79"/>
      <c r="I783" s="77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ht="10.5" customHeight="1">
      <c r="A784" s="76"/>
      <c r="B784" s="76"/>
      <c r="C784" s="76"/>
      <c r="D784" s="77"/>
      <c r="E784" s="78"/>
      <c r="F784" s="78"/>
      <c r="G784" s="78"/>
      <c r="H784" s="79"/>
      <c r="I784" s="77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ht="10.5" customHeight="1">
      <c r="A785" s="76"/>
      <c r="B785" s="76"/>
      <c r="C785" s="76"/>
      <c r="D785" s="77"/>
      <c r="E785" s="78"/>
      <c r="F785" s="78"/>
      <c r="G785" s="78"/>
      <c r="H785" s="79"/>
      <c r="I785" s="77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ht="10.5" customHeight="1">
      <c r="A786" s="76"/>
      <c r="B786" s="76"/>
      <c r="C786" s="76"/>
      <c r="D786" s="77"/>
      <c r="E786" s="78"/>
      <c r="F786" s="78"/>
      <c r="G786" s="78"/>
      <c r="H786" s="79"/>
      <c r="I786" s="77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ht="10.5" customHeight="1">
      <c r="A787" s="76"/>
      <c r="B787" s="76"/>
      <c r="C787" s="76"/>
      <c r="D787" s="77"/>
      <c r="E787" s="78"/>
      <c r="F787" s="78"/>
      <c r="G787" s="78"/>
      <c r="H787" s="79"/>
      <c r="I787" s="77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ht="10.5" customHeight="1">
      <c r="A788" s="76"/>
      <c r="B788" s="76"/>
      <c r="C788" s="76"/>
      <c r="D788" s="77"/>
      <c r="E788" s="78"/>
      <c r="F788" s="78"/>
      <c r="G788" s="78"/>
      <c r="H788" s="79"/>
      <c r="I788" s="77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ht="10.5" customHeight="1">
      <c r="A789" s="76"/>
      <c r="B789" s="76"/>
      <c r="C789" s="76"/>
      <c r="D789" s="77"/>
      <c r="E789" s="78"/>
      <c r="F789" s="78"/>
      <c r="G789" s="78"/>
      <c r="H789" s="79"/>
      <c r="I789" s="77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ht="10.5" customHeight="1">
      <c r="A790" s="76"/>
      <c r="B790" s="76"/>
      <c r="C790" s="76"/>
      <c r="D790" s="77"/>
      <c r="E790" s="78"/>
      <c r="F790" s="78"/>
      <c r="G790" s="78"/>
      <c r="H790" s="79"/>
      <c r="I790" s="77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ht="10.5" customHeight="1">
      <c r="A791" s="76"/>
      <c r="B791" s="76"/>
      <c r="C791" s="76"/>
      <c r="D791" s="77"/>
      <c r="E791" s="78"/>
      <c r="F791" s="78"/>
      <c r="G791" s="78"/>
      <c r="H791" s="79"/>
      <c r="I791" s="77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ht="10.5" customHeight="1">
      <c r="A792" s="76"/>
      <c r="B792" s="76"/>
      <c r="C792" s="76"/>
      <c r="D792" s="77"/>
      <c r="E792" s="78"/>
      <c r="F792" s="78"/>
      <c r="G792" s="78"/>
      <c r="H792" s="79"/>
      <c r="I792" s="77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ht="10.5" customHeight="1">
      <c r="A793" s="76"/>
      <c r="B793" s="76"/>
      <c r="C793" s="76"/>
      <c r="D793" s="77"/>
      <c r="E793" s="78"/>
      <c r="F793" s="78"/>
      <c r="G793" s="78"/>
      <c r="H793" s="79"/>
      <c r="I793" s="77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ht="10.5" customHeight="1">
      <c r="A794" s="76"/>
      <c r="B794" s="76"/>
      <c r="C794" s="76"/>
      <c r="D794" s="77"/>
      <c r="E794" s="78"/>
      <c r="F794" s="78"/>
      <c r="G794" s="78"/>
      <c r="H794" s="79"/>
      <c r="I794" s="77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ht="10.5" customHeight="1">
      <c r="A795" s="76"/>
      <c r="B795" s="76"/>
      <c r="C795" s="76"/>
      <c r="D795" s="77"/>
      <c r="E795" s="78"/>
      <c r="F795" s="78"/>
      <c r="G795" s="78"/>
      <c r="H795" s="79"/>
      <c r="I795" s="77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ht="10.5" customHeight="1">
      <c r="A796" s="76"/>
      <c r="B796" s="76"/>
      <c r="C796" s="76"/>
      <c r="D796" s="77"/>
      <c r="E796" s="78"/>
      <c r="F796" s="78"/>
      <c r="G796" s="78"/>
      <c r="H796" s="79"/>
      <c r="I796" s="77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ht="10.5" customHeight="1">
      <c r="A797" s="76"/>
      <c r="B797" s="76"/>
      <c r="C797" s="76"/>
      <c r="D797" s="77"/>
      <c r="E797" s="78"/>
      <c r="F797" s="78"/>
      <c r="G797" s="78"/>
      <c r="H797" s="79"/>
      <c r="I797" s="77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ht="10.5" customHeight="1">
      <c r="A798" s="76"/>
      <c r="B798" s="76"/>
      <c r="C798" s="76"/>
      <c r="D798" s="77"/>
      <c r="E798" s="78"/>
      <c r="F798" s="78"/>
      <c r="G798" s="78"/>
      <c r="H798" s="79"/>
      <c r="I798" s="77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ht="10.5" customHeight="1">
      <c r="A799" s="76"/>
      <c r="B799" s="76"/>
      <c r="C799" s="76"/>
      <c r="D799" s="77"/>
      <c r="E799" s="78"/>
      <c r="F799" s="78"/>
      <c r="G799" s="78"/>
      <c r="H799" s="79"/>
      <c r="I799" s="77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ht="10.5" customHeight="1">
      <c r="A800" s="76"/>
      <c r="B800" s="76"/>
      <c r="C800" s="76"/>
      <c r="D800" s="77"/>
      <c r="E800" s="78"/>
      <c r="F800" s="78"/>
      <c r="G800" s="78"/>
      <c r="H800" s="79"/>
      <c r="I800" s="77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ht="10.5" customHeight="1">
      <c r="A801" s="76"/>
      <c r="B801" s="76"/>
      <c r="C801" s="76"/>
      <c r="D801" s="77"/>
      <c r="E801" s="78"/>
      <c r="F801" s="78"/>
      <c r="G801" s="78"/>
      <c r="H801" s="79"/>
      <c r="I801" s="77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ht="10.5" customHeight="1">
      <c r="A802" s="76"/>
      <c r="B802" s="76"/>
      <c r="C802" s="76"/>
      <c r="D802" s="77"/>
      <c r="E802" s="78"/>
      <c r="F802" s="78"/>
      <c r="G802" s="78"/>
      <c r="H802" s="79"/>
      <c r="I802" s="77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ht="10.5" customHeight="1">
      <c r="A803" s="76"/>
      <c r="B803" s="76"/>
      <c r="C803" s="76"/>
      <c r="D803" s="77"/>
      <c r="E803" s="78"/>
      <c r="F803" s="78"/>
      <c r="G803" s="78"/>
      <c r="H803" s="79"/>
      <c r="I803" s="77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ht="10.5" customHeight="1">
      <c r="A804" s="76"/>
      <c r="B804" s="76"/>
      <c r="C804" s="76"/>
      <c r="D804" s="77"/>
      <c r="E804" s="78"/>
      <c r="F804" s="78"/>
      <c r="G804" s="78"/>
      <c r="H804" s="79"/>
      <c r="I804" s="77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ht="10.5" customHeight="1">
      <c r="A805" s="76"/>
      <c r="B805" s="76"/>
      <c r="C805" s="76"/>
      <c r="D805" s="77"/>
      <c r="E805" s="78"/>
      <c r="F805" s="78"/>
      <c r="G805" s="78"/>
      <c r="H805" s="79"/>
      <c r="I805" s="77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ht="10.5" customHeight="1">
      <c r="A806" s="76"/>
      <c r="B806" s="76"/>
      <c r="C806" s="76"/>
      <c r="D806" s="77"/>
      <c r="E806" s="78"/>
      <c r="F806" s="78"/>
      <c r="G806" s="78"/>
      <c r="H806" s="79"/>
      <c r="I806" s="77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ht="10.5" customHeight="1">
      <c r="A807" s="76"/>
      <c r="B807" s="76"/>
      <c r="C807" s="76"/>
      <c r="D807" s="77"/>
      <c r="E807" s="78"/>
      <c r="F807" s="78"/>
      <c r="G807" s="78"/>
      <c r="H807" s="79"/>
      <c r="I807" s="77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ht="10.5" customHeight="1">
      <c r="A808" s="76"/>
      <c r="B808" s="76"/>
      <c r="C808" s="76"/>
      <c r="D808" s="77"/>
      <c r="E808" s="78"/>
      <c r="F808" s="78"/>
      <c r="G808" s="78"/>
      <c r="H808" s="79"/>
      <c r="I808" s="77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ht="10.5" customHeight="1">
      <c r="A809" s="76"/>
      <c r="B809" s="76"/>
      <c r="C809" s="76"/>
      <c r="D809" s="77"/>
      <c r="E809" s="78"/>
      <c r="F809" s="78"/>
      <c r="G809" s="78"/>
      <c r="H809" s="79"/>
      <c r="I809" s="77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ht="10.5" customHeight="1">
      <c r="A810" s="76"/>
      <c r="B810" s="76"/>
      <c r="C810" s="76"/>
      <c r="D810" s="77"/>
      <c r="E810" s="78"/>
      <c r="F810" s="78"/>
      <c r="G810" s="78"/>
      <c r="H810" s="79"/>
      <c r="I810" s="77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ht="10.5" customHeight="1">
      <c r="A811" s="76"/>
      <c r="B811" s="76"/>
      <c r="C811" s="76"/>
      <c r="D811" s="77"/>
      <c r="E811" s="78"/>
      <c r="F811" s="78"/>
      <c r="G811" s="78"/>
      <c r="H811" s="79"/>
      <c r="I811" s="77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ht="10.5" customHeight="1">
      <c r="A812" s="76"/>
      <c r="B812" s="76"/>
      <c r="C812" s="76"/>
      <c r="D812" s="77"/>
      <c r="E812" s="78"/>
      <c r="F812" s="78"/>
      <c r="G812" s="78"/>
      <c r="H812" s="79"/>
      <c r="I812" s="77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ht="10.5" customHeight="1">
      <c r="A813" s="76"/>
      <c r="B813" s="76"/>
      <c r="C813" s="76"/>
      <c r="D813" s="77"/>
      <c r="E813" s="78"/>
      <c r="F813" s="78"/>
      <c r="G813" s="78"/>
      <c r="H813" s="79"/>
      <c r="I813" s="77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ht="10.5" customHeight="1">
      <c r="A814" s="76"/>
      <c r="B814" s="76"/>
      <c r="C814" s="76"/>
      <c r="D814" s="77"/>
      <c r="E814" s="78"/>
      <c r="F814" s="78"/>
      <c r="G814" s="78"/>
      <c r="H814" s="79"/>
      <c r="I814" s="77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ht="10.5" customHeight="1">
      <c r="A815" s="76"/>
      <c r="B815" s="76"/>
      <c r="C815" s="76"/>
      <c r="D815" s="77"/>
      <c r="E815" s="78"/>
      <c r="F815" s="78"/>
      <c r="G815" s="78"/>
      <c r="H815" s="79"/>
      <c r="I815" s="77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ht="10.5" customHeight="1">
      <c r="A816" s="76"/>
      <c r="B816" s="76"/>
      <c r="C816" s="76"/>
      <c r="D816" s="77"/>
      <c r="E816" s="78"/>
      <c r="F816" s="78"/>
      <c r="G816" s="78"/>
      <c r="H816" s="79"/>
      <c r="I816" s="77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ht="10.5" customHeight="1">
      <c r="A817" s="76"/>
      <c r="B817" s="76"/>
      <c r="C817" s="76"/>
      <c r="D817" s="77"/>
      <c r="E817" s="78"/>
      <c r="F817" s="78"/>
      <c r="G817" s="78"/>
      <c r="H817" s="79"/>
      <c r="I817" s="77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ht="10.5" customHeight="1">
      <c r="A818" s="76"/>
      <c r="B818" s="76"/>
      <c r="C818" s="76"/>
      <c r="D818" s="77"/>
      <c r="E818" s="78"/>
      <c r="F818" s="78"/>
      <c r="G818" s="78"/>
      <c r="H818" s="79"/>
      <c r="I818" s="77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ht="10.5" customHeight="1">
      <c r="A819" s="76"/>
      <c r="B819" s="76"/>
      <c r="C819" s="76"/>
      <c r="D819" s="77"/>
      <c r="E819" s="78"/>
      <c r="F819" s="78"/>
      <c r="G819" s="78"/>
      <c r="H819" s="79"/>
      <c r="I819" s="77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ht="10.5" customHeight="1">
      <c r="A820" s="76"/>
      <c r="B820" s="76"/>
      <c r="C820" s="76"/>
      <c r="D820" s="77"/>
      <c r="E820" s="78"/>
      <c r="F820" s="78"/>
      <c r="G820" s="78"/>
      <c r="H820" s="79"/>
      <c r="I820" s="77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ht="10.5" customHeight="1">
      <c r="A821" s="76"/>
      <c r="B821" s="76"/>
      <c r="C821" s="76"/>
      <c r="D821" s="77"/>
      <c r="E821" s="78"/>
      <c r="F821" s="78"/>
      <c r="G821" s="78"/>
      <c r="H821" s="79"/>
      <c r="I821" s="77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ht="10.5" customHeight="1">
      <c r="A822" s="76"/>
      <c r="B822" s="76"/>
      <c r="C822" s="76"/>
      <c r="D822" s="77"/>
      <c r="E822" s="78"/>
      <c r="F822" s="78"/>
      <c r="G822" s="78"/>
      <c r="H822" s="79"/>
      <c r="I822" s="77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ht="10.5" customHeight="1">
      <c r="A823" s="76"/>
      <c r="B823" s="76"/>
      <c r="C823" s="76"/>
      <c r="D823" s="77"/>
      <c r="E823" s="78"/>
      <c r="F823" s="78"/>
      <c r="G823" s="78"/>
      <c r="H823" s="79"/>
      <c r="I823" s="77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ht="10.5" customHeight="1">
      <c r="A824" s="76"/>
      <c r="B824" s="76"/>
      <c r="C824" s="76"/>
      <c r="D824" s="77"/>
      <c r="E824" s="78"/>
      <c r="F824" s="78"/>
      <c r="G824" s="78"/>
      <c r="H824" s="79"/>
      <c r="I824" s="77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ht="10.5" customHeight="1">
      <c r="A825" s="76"/>
      <c r="B825" s="76"/>
      <c r="C825" s="76"/>
      <c r="D825" s="77"/>
      <c r="E825" s="78"/>
      <c r="F825" s="78"/>
      <c r="G825" s="78"/>
      <c r="H825" s="79"/>
      <c r="I825" s="77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ht="10.5" customHeight="1">
      <c r="A826" s="76"/>
      <c r="B826" s="76"/>
      <c r="C826" s="76"/>
      <c r="D826" s="77"/>
      <c r="E826" s="78"/>
      <c r="F826" s="78"/>
      <c r="G826" s="78"/>
      <c r="H826" s="79"/>
      <c r="I826" s="77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ht="10.5" customHeight="1">
      <c r="A827" s="76"/>
      <c r="B827" s="76"/>
      <c r="C827" s="76"/>
      <c r="D827" s="77"/>
      <c r="E827" s="78"/>
      <c r="F827" s="78"/>
      <c r="G827" s="78"/>
      <c r="H827" s="79"/>
      <c r="I827" s="77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ht="10.5" customHeight="1">
      <c r="A828" s="76"/>
      <c r="B828" s="76"/>
      <c r="C828" s="76"/>
      <c r="D828" s="77"/>
      <c r="E828" s="78"/>
      <c r="F828" s="78"/>
      <c r="G828" s="78"/>
      <c r="H828" s="79"/>
      <c r="I828" s="77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ht="10.5" customHeight="1">
      <c r="A829" s="76"/>
      <c r="B829" s="76"/>
      <c r="C829" s="76"/>
      <c r="D829" s="77"/>
      <c r="E829" s="78"/>
      <c r="F829" s="78"/>
      <c r="G829" s="78"/>
      <c r="H829" s="79"/>
      <c r="I829" s="77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ht="10.5" customHeight="1">
      <c r="A830" s="76"/>
      <c r="B830" s="76"/>
      <c r="C830" s="76"/>
      <c r="D830" s="77"/>
      <c r="E830" s="78"/>
      <c r="F830" s="78"/>
      <c r="G830" s="78"/>
      <c r="H830" s="79"/>
      <c r="I830" s="77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ht="10.5" customHeight="1">
      <c r="A831" s="76"/>
      <c r="B831" s="76"/>
      <c r="C831" s="76"/>
      <c r="D831" s="77"/>
      <c r="E831" s="78"/>
      <c r="F831" s="78"/>
      <c r="G831" s="78"/>
      <c r="H831" s="79"/>
      <c r="I831" s="77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ht="10.5" customHeight="1">
      <c r="A832" s="76"/>
      <c r="B832" s="76"/>
      <c r="C832" s="76"/>
      <c r="D832" s="77"/>
      <c r="E832" s="78"/>
      <c r="F832" s="78"/>
      <c r="G832" s="78"/>
      <c r="H832" s="79"/>
      <c r="I832" s="77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ht="10.5" customHeight="1">
      <c r="A833" s="76"/>
      <c r="B833" s="76"/>
      <c r="C833" s="76"/>
      <c r="D833" s="77"/>
      <c r="E833" s="78"/>
      <c r="F833" s="78"/>
      <c r="G833" s="78"/>
      <c r="H833" s="79"/>
      <c r="I833" s="77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ht="10.5" customHeight="1">
      <c r="A834" s="76"/>
      <c r="B834" s="76"/>
      <c r="C834" s="76"/>
      <c r="D834" s="77"/>
      <c r="E834" s="78"/>
      <c r="F834" s="78"/>
      <c r="G834" s="78"/>
      <c r="H834" s="79"/>
      <c r="I834" s="77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ht="10.5" customHeight="1">
      <c r="A835" s="76"/>
      <c r="B835" s="76"/>
      <c r="C835" s="76"/>
      <c r="D835" s="77"/>
      <c r="E835" s="78"/>
      <c r="F835" s="78"/>
      <c r="G835" s="78"/>
      <c r="H835" s="79"/>
      <c r="I835" s="77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ht="10.5" customHeight="1">
      <c r="A836" s="76"/>
      <c r="B836" s="76"/>
      <c r="C836" s="76"/>
      <c r="D836" s="77"/>
      <c r="E836" s="78"/>
      <c r="F836" s="78"/>
      <c r="G836" s="78"/>
      <c r="H836" s="79"/>
      <c r="I836" s="77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ht="10.5" customHeight="1">
      <c r="A837" s="76"/>
      <c r="B837" s="76"/>
      <c r="C837" s="76"/>
      <c r="D837" s="77"/>
      <c r="E837" s="78"/>
      <c r="F837" s="78"/>
      <c r="G837" s="78"/>
      <c r="H837" s="79"/>
      <c r="I837" s="77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ht="10.5" customHeight="1">
      <c r="A838" s="76"/>
      <c r="B838" s="76"/>
      <c r="C838" s="76"/>
      <c r="D838" s="77"/>
      <c r="E838" s="78"/>
      <c r="F838" s="78"/>
      <c r="G838" s="78"/>
      <c r="H838" s="79"/>
      <c r="I838" s="77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ht="10.5" customHeight="1">
      <c r="A839" s="76"/>
      <c r="B839" s="76"/>
      <c r="C839" s="76"/>
      <c r="D839" s="77"/>
      <c r="E839" s="78"/>
      <c r="F839" s="78"/>
      <c r="G839" s="78"/>
      <c r="H839" s="79"/>
      <c r="I839" s="77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ht="10.5" customHeight="1">
      <c r="A840" s="76"/>
      <c r="B840" s="76"/>
      <c r="C840" s="76"/>
      <c r="D840" s="77"/>
      <c r="E840" s="78"/>
      <c r="F840" s="78"/>
      <c r="G840" s="78"/>
      <c r="H840" s="79"/>
      <c r="I840" s="77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ht="10.5" customHeight="1">
      <c r="A841" s="76"/>
      <c r="B841" s="76"/>
      <c r="C841" s="76"/>
      <c r="D841" s="77"/>
      <c r="E841" s="78"/>
      <c r="F841" s="78"/>
      <c r="G841" s="78"/>
      <c r="H841" s="79"/>
      <c r="I841" s="77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ht="10.5" customHeight="1">
      <c r="A842" s="76"/>
      <c r="B842" s="76"/>
      <c r="C842" s="76"/>
      <c r="D842" s="77"/>
      <c r="E842" s="78"/>
      <c r="F842" s="78"/>
      <c r="G842" s="78"/>
      <c r="H842" s="79"/>
      <c r="I842" s="77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ht="10.5" customHeight="1">
      <c r="A843" s="76"/>
      <c r="B843" s="76"/>
      <c r="C843" s="76"/>
      <c r="D843" s="77"/>
      <c r="E843" s="78"/>
      <c r="F843" s="78"/>
      <c r="G843" s="78"/>
      <c r="H843" s="79"/>
      <c r="I843" s="77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ht="10.5" customHeight="1">
      <c r="A844" s="76"/>
      <c r="B844" s="76"/>
      <c r="C844" s="76"/>
      <c r="D844" s="77"/>
      <c r="E844" s="78"/>
      <c r="F844" s="78"/>
      <c r="G844" s="78"/>
      <c r="H844" s="79"/>
      <c r="I844" s="77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ht="10.5" customHeight="1">
      <c r="A845" s="76"/>
      <c r="B845" s="76"/>
      <c r="C845" s="76"/>
      <c r="D845" s="77"/>
      <c r="E845" s="78"/>
      <c r="F845" s="78"/>
      <c r="G845" s="78"/>
      <c r="H845" s="79"/>
      <c r="I845" s="77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ht="10.5" customHeight="1">
      <c r="A846" s="76"/>
      <c r="B846" s="76"/>
      <c r="C846" s="76"/>
      <c r="D846" s="77"/>
      <c r="E846" s="78"/>
      <c r="F846" s="78"/>
      <c r="G846" s="78"/>
      <c r="H846" s="79"/>
      <c r="I846" s="77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ht="10.5" customHeight="1">
      <c r="A847" s="76"/>
      <c r="B847" s="76"/>
      <c r="C847" s="76"/>
      <c r="D847" s="77"/>
      <c r="E847" s="78"/>
      <c r="F847" s="78"/>
      <c r="G847" s="78"/>
      <c r="H847" s="79"/>
      <c r="I847" s="77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ht="10.5" customHeight="1">
      <c r="A848" s="76"/>
      <c r="B848" s="76"/>
      <c r="C848" s="76"/>
      <c r="D848" s="77"/>
      <c r="E848" s="78"/>
      <c r="F848" s="78"/>
      <c r="G848" s="78"/>
      <c r="H848" s="79"/>
      <c r="I848" s="77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ht="10.5" customHeight="1">
      <c r="A849" s="76"/>
      <c r="B849" s="76"/>
      <c r="C849" s="76"/>
      <c r="D849" s="77"/>
      <c r="E849" s="78"/>
      <c r="F849" s="78"/>
      <c r="G849" s="78"/>
      <c r="H849" s="79"/>
      <c r="I849" s="77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ht="10.5" customHeight="1">
      <c r="A850" s="76"/>
      <c r="B850" s="76"/>
      <c r="C850" s="76"/>
      <c r="D850" s="77"/>
      <c r="E850" s="78"/>
      <c r="F850" s="78"/>
      <c r="G850" s="78"/>
      <c r="H850" s="79"/>
      <c r="I850" s="77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ht="10.5" customHeight="1">
      <c r="A851" s="76"/>
      <c r="B851" s="76"/>
      <c r="C851" s="76"/>
      <c r="D851" s="77"/>
      <c r="E851" s="78"/>
      <c r="F851" s="78"/>
      <c r="G851" s="78"/>
      <c r="H851" s="79"/>
      <c r="I851" s="77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ht="10.5" customHeight="1">
      <c r="A852" s="76"/>
      <c r="B852" s="76"/>
      <c r="C852" s="76"/>
      <c r="D852" s="77"/>
      <c r="E852" s="78"/>
      <c r="F852" s="78"/>
      <c r="G852" s="78"/>
      <c r="H852" s="79"/>
      <c r="I852" s="77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ht="10.5" customHeight="1">
      <c r="A853" s="76"/>
      <c r="B853" s="76"/>
      <c r="C853" s="76"/>
      <c r="D853" s="77"/>
      <c r="E853" s="78"/>
      <c r="F853" s="78"/>
      <c r="G853" s="78"/>
      <c r="H853" s="79"/>
      <c r="I853" s="77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ht="10.5" customHeight="1">
      <c r="A854" s="76"/>
      <c r="B854" s="76"/>
      <c r="C854" s="76"/>
      <c r="D854" s="77"/>
      <c r="E854" s="78"/>
      <c r="F854" s="78"/>
      <c r="G854" s="78"/>
      <c r="H854" s="79"/>
      <c r="I854" s="77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ht="10.5" customHeight="1">
      <c r="A855" s="76"/>
      <c r="B855" s="76"/>
      <c r="C855" s="76"/>
      <c r="D855" s="77"/>
      <c r="E855" s="78"/>
      <c r="F855" s="78"/>
      <c r="G855" s="78"/>
      <c r="H855" s="79"/>
      <c r="I855" s="77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ht="10.5" customHeight="1">
      <c r="A856" s="76"/>
      <c r="B856" s="76"/>
      <c r="C856" s="76"/>
      <c r="D856" s="77"/>
      <c r="E856" s="78"/>
      <c r="F856" s="78"/>
      <c r="G856" s="78"/>
      <c r="H856" s="79"/>
      <c r="I856" s="77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ht="10.5" customHeight="1">
      <c r="A857" s="76"/>
      <c r="B857" s="76"/>
      <c r="C857" s="76"/>
      <c r="D857" s="77"/>
      <c r="E857" s="78"/>
      <c r="F857" s="78"/>
      <c r="G857" s="78"/>
      <c r="H857" s="79"/>
      <c r="I857" s="77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ht="10.5" customHeight="1">
      <c r="A858" s="76"/>
      <c r="B858" s="76"/>
      <c r="C858" s="76"/>
      <c r="D858" s="77"/>
      <c r="E858" s="78"/>
      <c r="F858" s="78"/>
      <c r="G858" s="78"/>
      <c r="H858" s="79"/>
      <c r="I858" s="77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ht="10.5" customHeight="1">
      <c r="A859" s="76"/>
      <c r="B859" s="76"/>
      <c r="C859" s="76"/>
      <c r="D859" s="77"/>
      <c r="E859" s="78"/>
      <c r="F859" s="78"/>
      <c r="G859" s="78"/>
      <c r="H859" s="79"/>
      <c r="I859" s="77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ht="10.5" customHeight="1">
      <c r="A860" s="76"/>
      <c r="B860" s="76"/>
      <c r="C860" s="76"/>
      <c r="D860" s="77"/>
      <c r="E860" s="78"/>
      <c r="F860" s="78"/>
      <c r="G860" s="78"/>
      <c r="H860" s="79"/>
      <c r="I860" s="77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ht="10.5" customHeight="1">
      <c r="A861" s="76"/>
      <c r="B861" s="76"/>
      <c r="C861" s="76"/>
      <c r="D861" s="77"/>
      <c r="E861" s="78"/>
      <c r="F861" s="78"/>
      <c r="G861" s="78"/>
      <c r="H861" s="79"/>
      <c r="I861" s="77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ht="10.5" customHeight="1">
      <c r="A862" s="76"/>
      <c r="B862" s="76"/>
      <c r="C862" s="76"/>
      <c r="D862" s="77"/>
      <c r="E862" s="78"/>
      <c r="F862" s="78"/>
      <c r="G862" s="78"/>
      <c r="H862" s="79"/>
      <c r="I862" s="77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ht="10.5" customHeight="1">
      <c r="A863" s="76"/>
      <c r="B863" s="76"/>
      <c r="C863" s="76"/>
      <c r="D863" s="77"/>
      <c r="E863" s="78"/>
      <c r="F863" s="78"/>
      <c r="G863" s="78"/>
      <c r="H863" s="79"/>
      <c r="I863" s="77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ht="10.5" customHeight="1">
      <c r="A864" s="76"/>
      <c r="B864" s="76"/>
      <c r="C864" s="76"/>
      <c r="D864" s="77"/>
      <c r="E864" s="78"/>
      <c r="F864" s="78"/>
      <c r="G864" s="78"/>
      <c r="H864" s="79"/>
      <c r="I864" s="77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ht="10.5" customHeight="1">
      <c r="A865" s="76"/>
      <c r="B865" s="76"/>
      <c r="C865" s="76"/>
      <c r="D865" s="77"/>
      <c r="E865" s="78"/>
      <c r="F865" s="78"/>
      <c r="G865" s="78"/>
      <c r="H865" s="79"/>
      <c r="I865" s="77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ht="10.5" customHeight="1">
      <c r="A866" s="76"/>
      <c r="B866" s="76"/>
      <c r="C866" s="76"/>
      <c r="D866" s="77"/>
      <c r="E866" s="78"/>
      <c r="F866" s="78"/>
      <c r="G866" s="78"/>
      <c r="H866" s="79"/>
      <c r="I866" s="77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ht="10.5" customHeight="1">
      <c r="A867" s="76"/>
      <c r="B867" s="76"/>
      <c r="C867" s="76"/>
      <c r="D867" s="77"/>
      <c r="E867" s="78"/>
      <c r="F867" s="78"/>
      <c r="G867" s="78"/>
      <c r="H867" s="79"/>
      <c r="I867" s="77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ht="10.5" customHeight="1">
      <c r="A868" s="76"/>
      <c r="B868" s="76"/>
      <c r="C868" s="76"/>
      <c r="D868" s="77"/>
      <c r="E868" s="78"/>
      <c r="F868" s="78"/>
      <c r="G868" s="78"/>
      <c r="H868" s="79"/>
      <c r="I868" s="77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ht="10.5" customHeight="1">
      <c r="A869" s="76"/>
      <c r="B869" s="76"/>
      <c r="C869" s="76"/>
      <c r="D869" s="77"/>
      <c r="E869" s="78"/>
      <c r="F869" s="78"/>
      <c r="G869" s="78"/>
      <c r="H869" s="79"/>
      <c r="I869" s="77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ht="10.5" customHeight="1">
      <c r="A870" s="76"/>
      <c r="B870" s="76"/>
      <c r="C870" s="76"/>
      <c r="D870" s="77"/>
      <c r="E870" s="78"/>
      <c r="F870" s="78"/>
      <c r="G870" s="78"/>
      <c r="H870" s="79"/>
      <c r="I870" s="77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ht="10.5" customHeight="1">
      <c r="A871" s="76"/>
      <c r="B871" s="76"/>
      <c r="C871" s="76"/>
      <c r="D871" s="77"/>
      <c r="E871" s="78"/>
      <c r="F871" s="78"/>
      <c r="G871" s="78"/>
      <c r="H871" s="79"/>
      <c r="I871" s="77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ht="10.5" customHeight="1">
      <c r="A872" s="76"/>
      <c r="B872" s="76"/>
      <c r="C872" s="76"/>
      <c r="D872" s="77"/>
      <c r="E872" s="78"/>
      <c r="F872" s="78"/>
      <c r="G872" s="78"/>
      <c r="H872" s="79"/>
      <c r="I872" s="77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ht="10.5" customHeight="1">
      <c r="A873" s="76"/>
      <c r="B873" s="76"/>
      <c r="C873" s="76"/>
      <c r="D873" s="77"/>
      <c r="E873" s="78"/>
      <c r="F873" s="78"/>
      <c r="G873" s="78"/>
      <c r="H873" s="79"/>
      <c r="I873" s="77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ht="10.5" customHeight="1">
      <c r="A874" s="76"/>
      <c r="B874" s="76"/>
      <c r="C874" s="76"/>
      <c r="D874" s="77"/>
      <c r="E874" s="78"/>
      <c r="F874" s="78"/>
      <c r="G874" s="78"/>
      <c r="H874" s="79"/>
      <c r="I874" s="77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ht="10.5" customHeight="1">
      <c r="A875" s="76"/>
      <c r="B875" s="76"/>
      <c r="C875" s="76"/>
      <c r="D875" s="77"/>
      <c r="E875" s="78"/>
      <c r="F875" s="78"/>
      <c r="G875" s="78"/>
      <c r="H875" s="79"/>
      <c r="I875" s="77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ht="10.5" customHeight="1">
      <c r="A876" s="76"/>
      <c r="B876" s="76"/>
      <c r="C876" s="76"/>
      <c r="D876" s="77"/>
      <c r="E876" s="78"/>
      <c r="F876" s="78"/>
      <c r="G876" s="78"/>
      <c r="H876" s="79"/>
      <c r="I876" s="77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ht="10.5" customHeight="1">
      <c r="A877" s="76"/>
      <c r="B877" s="76"/>
      <c r="C877" s="76"/>
      <c r="D877" s="77"/>
      <c r="E877" s="78"/>
      <c r="F877" s="78"/>
      <c r="G877" s="78"/>
      <c r="H877" s="79"/>
      <c r="I877" s="77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ht="10.5" customHeight="1">
      <c r="A878" s="76"/>
      <c r="B878" s="76"/>
      <c r="C878" s="76"/>
      <c r="D878" s="77"/>
      <c r="E878" s="78"/>
      <c r="F878" s="78"/>
      <c r="G878" s="78"/>
      <c r="H878" s="79"/>
      <c r="I878" s="77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ht="10.5" customHeight="1">
      <c r="A879" s="76"/>
      <c r="B879" s="76"/>
      <c r="C879" s="76"/>
      <c r="D879" s="77"/>
      <c r="E879" s="78"/>
      <c r="F879" s="78"/>
      <c r="G879" s="78"/>
      <c r="H879" s="79"/>
      <c r="I879" s="77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ht="10.5" customHeight="1">
      <c r="A880" s="76"/>
      <c r="B880" s="76"/>
      <c r="C880" s="76"/>
      <c r="D880" s="77"/>
      <c r="E880" s="78"/>
      <c r="F880" s="78"/>
      <c r="G880" s="78"/>
      <c r="H880" s="79"/>
      <c r="I880" s="77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ht="10.5" customHeight="1">
      <c r="A881" s="76"/>
      <c r="B881" s="76"/>
      <c r="C881" s="76"/>
      <c r="D881" s="77"/>
      <c r="E881" s="78"/>
      <c r="F881" s="78"/>
      <c r="G881" s="78"/>
      <c r="H881" s="79"/>
      <c r="I881" s="77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ht="10.5" customHeight="1">
      <c r="A882" s="76"/>
      <c r="B882" s="76"/>
      <c r="C882" s="76"/>
      <c r="D882" s="77"/>
      <c r="E882" s="78"/>
      <c r="F882" s="78"/>
      <c r="G882" s="78"/>
      <c r="H882" s="79"/>
      <c r="I882" s="77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ht="10.5" customHeight="1">
      <c r="A883" s="76"/>
      <c r="B883" s="76"/>
      <c r="C883" s="76"/>
      <c r="D883" s="77"/>
      <c r="E883" s="78"/>
      <c r="F883" s="78"/>
      <c r="G883" s="78"/>
      <c r="H883" s="79"/>
      <c r="I883" s="77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ht="10.5" customHeight="1">
      <c r="A884" s="76"/>
      <c r="B884" s="76"/>
      <c r="C884" s="76"/>
      <c r="D884" s="77"/>
      <c r="E884" s="78"/>
      <c r="F884" s="78"/>
      <c r="G884" s="78"/>
      <c r="H884" s="79"/>
      <c r="I884" s="77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ht="10.5" customHeight="1">
      <c r="A885" s="76"/>
      <c r="B885" s="76"/>
      <c r="C885" s="76"/>
      <c r="D885" s="77"/>
      <c r="E885" s="78"/>
      <c r="F885" s="78"/>
      <c r="G885" s="78"/>
      <c r="H885" s="79"/>
      <c r="I885" s="77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ht="10.5" customHeight="1">
      <c r="A886" s="76"/>
      <c r="B886" s="76"/>
      <c r="C886" s="76"/>
      <c r="D886" s="77"/>
      <c r="E886" s="78"/>
      <c r="F886" s="78"/>
      <c r="G886" s="78"/>
      <c r="H886" s="79"/>
      <c r="I886" s="77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ht="10.5" customHeight="1">
      <c r="A887" s="76"/>
      <c r="B887" s="76"/>
      <c r="C887" s="76"/>
      <c r="D887" s="77"/>
      <c r="E887" s="78"/>
      <c r="F887" s="78"/>
      <c r="G887" s="78"/>
      <c r="H887" s="79"/>
      <c r="I887" s="77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ht="10.5" customHeight="1">
      <c r="A888" s="76"/>
      <c r="B888" s="76"/>
      <c r="C888" s="76"/>
      <c r="D888" s="77"/>
      <c r="E888" s="78"/>
      <c r="F888" s="78"/>
      <c r="G888" s="78"/>
      <c r="H888" s="79"/>
      <c r="I888" s="77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ht="10.5" customHeight="1">
      <c r="A889" s="76"/>
      <c r="B889" s="76"/>
      <c r="C889" s="76"/>
      <c r="D889" s="77"/>
      <c r="E889" s="78"/>
      <c r="F889" s="78"/>
      <c r="G889" s="78"/>
      <c r="H889" s="79"/>
      <c r="I889" s="77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ht="10.5" customHeight="1">
      <c r="A890" s="76"/>
      <c r="B890" s="76"/>
      <c r="C890" s="76"/>
      <c r="D890" s="77"/>
      <c r="E890" s="78"/>
      <c r="F890" s="78"/>
      <c r="G890" s="78"/>
      <c r="H890" s="79"/>
      <c r="I890" s="77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ht="10.5" customHeight="1">
      <c r="A891" s="76"/>
      <c r="B891" s="76"/>
      <c r="C891" s="76"/>
      <c r="D891" s="77"/>
      <c r="E891" s="78"/>
      <c r="F891" s="78"/>
      <c r="G891" s="78"/>
      <c r="H891" s="79"/>
      <c r="I891" s="77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ht="10.5" customHeight="1">
      <c r="A892" s="76"/>
      <c r="B892" s="76"/>
      <c r="C892" s="76"/>
      <c r="D892" s="77"/>
      <c r="E892" s="78"/>
      <c r="F892" s="78"/>
      <c r="G892" s="78"/>
      <c r="H892" s="79"/>
      <c r="I892" s="77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ht="10.5" customHeight="1">
      <c r="A893" s="76"/>
      <c r="B893" s="76"/>
      <c r="C893" s="76"/>
      <c r="D893" s="77"/>
      <c r="E893" s="78"/>
      <c r="F893" s="78"/>
      <c r="G893" s="78"/>
      <c r="H893" s="79"/>
      <c r="I893" s="77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ht="10.5" customHeight="1">
      <c r="A894" s="76"/>
      <c r="B894" s="76"/>
      <c r="C894" s="76"/>
      <c r="D894" s="77"/>
      <c r="E894" s="78"/>
      <c r="F894" s="78"/>
      <c r="G894" s="78"/>
      <c r="H894" s="79"/>
      <c r="I894" s="77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ht="10.5" customHeight="1">
      <c r="A895" s="76"/>
      <c r="B895" s="76"/>
      <c r="C895" s="76"/>
      <c r="D895" s="77"/>
      <c r="E895" s="78"/>
      <c r="F895" s="78"/>
      <c r="G895" s="78"/>
      <c r="H895" s="79"/>
      <c r="I895" s="77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ht="10.5" customHeight="1">
      <c r="A896" s="76"/>
      <c r="B896" s="76"/>
      <c r="C896" s="76"/>
      <c r="D896" s="77"/>
      <c r="E896" s="78"/>
      <c r="F896" s="78"/>
      <c r="G896" s="78"/>
      <c r="H896" s="79"/>
      <c r="I896" s="77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ht="10.5" customHeight="1">
      <c r="A897" s="76"/>
      <c r="B897" s="76"/>
      <c r="C897" s="76"/>
      <c r="D897" s="77"/>
      <c r="E897" s="78"/>
      <c r="F897" s="78"/>
      <c r="G897" s="78"/>
      <c r="H897" s="79"/>
      <c r="I897" s="77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ht="10.5" customHeight="1">
      <c r="A898" s="76"/>
      <c r="B898" s="76"/>
      <c r="C898" s="76"/>
      <c r="D898" s="77"/>
      <c r="E898" s="78"/>
      <c r="F898" s="78"/>
      <c r="G898" s="78"/>
      <c r="H898" s="79"/>
      <c r="I898" s="77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ht="10.5" customHeight="1">
      <c r="A899" s="76"/>
      <c r="B899" s="76"/>
      <c r="C899" s="76"/>
      <c r="D899" s="77"/>
      <c r="E899" s="78"/>
      <c r="F899" s="78"/>
      <c r="G899" s="78"/>
      <c r="H899" s="79"/>
      <c r="I899" s="77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ht="10.5" customHeight="1">
      <c r="A900" s="76"/>
      <c r="B900" s="76"/>
      <c r="C900" s="76"/>
      <c r="D900" s="77"/>
      <c r="E900" s="78"/>
      <c r="F900" s="78"/>
      <c r="G900" s="78"/>
      <c r="H900" s="79"/>
      <c r="I900" s="77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ht="10.5" customHeight="1">
      <c r="A901" s="76"/>
      <c r="B901" s="76"/>
      <c r="C901" s="76"/>
      <c r="D901" s="77"/>
      <c r="E901" s="78"/>
      <c r="F901" s="78"/>
      <c r="G901" s="78"/>
      <c r="H901" s="79"/>
      <c r="I901" s="77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ht="10.5" customHeight="1">
      <c r="A902" s="76"/>
      <c r="B902" s="76"/>
      <c r="C902" s="76"/>
      <c r="D902" s="77"/>
      <c r="E902" s="78"/>
      <c r="F902" s="78"/>
      <c r="G902" s="78"/>
      <c r="H902" s="79"/>
      <c r="I902" s="77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ht="10.5" customHeight="1">
      <c r="A903" s="76"/>
      <c r="B903" s="76"/>
      <c r="C903" s="76"/>
      <c r="D903" s="77"/>
      <c r="E903" s="78"/>
      <c r="F903" s="78"/>
      <c r="G903" s="78"/>
      <c r="H903" s="79"/>
      <c r="I903" s="77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ht="10.5" customHeight="1">
      <c r="A904" s="76"/>
      <c r="B904" s="76"/>
      <c r="C904" s="76"/>
      <c r="D904" s="77"/>
      <c r="E904" s="78"/>
      <c r="F904" s="78"/>
      <c r="G904" s="78"/>
      <c r="H904" s="79"/>
      <c r="I904" s="77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ht="10.5" customHeight="1">
      <c r="A905" s="76"/>
      <c r="B905" s="76"/>
      <c r="C905" s="76"/>
      <c r="D905" s="77"/>
      <c r="E905" s="78"/>
      <c r="F905" s="78"/>
      <c r="G905" s="78"/>
      <c r="H905" s="79"/>
      <c r="I905" s="77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ht="10.5" customHeight="1">
      <c r="A906" s="76"/>
      <c r="B906" s="76"/>
      <c r="C906" s="76"/>
      <c r="D906" s="77"/>
      <c r="E906" s="78"/>
      <c r="F906" s="78"/>
      <c r="G906" s="78"/>
      <c r="H906" s="79"/>
      <c r="I906" s="77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ht="10.5" customHeight="1">
      <c r="A907" s="76"/>
      <c r="B907" s="76"/>
      <c r="C907" s="76"/>
      <c r="D907" s="77"/>
      <c r="E907" s="78"/>
      <c r="F907" s="78"/>
      <c r="G907" s="78"/>
      <c r="H907" s="79"/>
      <c r="I907" s="77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ht="10.5" customHeight="1">
      <c r="A908" s="76"/>
      <c r="B908" s="76"/>
      <c r="C908" s="76"/>
      <c r="D908" s="77"/>
      <c r="E908" s="78"/>
      <c r="F908" s="78"/>
      <c r="G908" s="78"/>
      <c r="H908" s="79"/>
      <c r="I908" s="77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ht="10.5" customHeight="1">
      <c r="A909" s="76"/>
      <c r="B909" s="76"/>
      <c r="C909" s="76"/>
      <c r="D909" s="77"/>
      <c r="E909" s="78"/>
      <c r="F909" s="78"/>
      <c r="G909" s="78"/>
      <c r="H909" s="79"/>
      <c r="I909" s="77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ht="10.5" customHeight="1">
      <c r="A910" s="76"/>
      <c r="B910" s="76"/>
      <c r="C910" s="76"/>
      <c r="D910" s="77"/>
      <c r="E910" s="78"/>
      <c r="F910" s="78"/>
      <c r="G910" s="78"/>
      <c r="H910" s="79"/>
      <c r="I910" s="77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ht="10.5" customHeight="1">
      <c r="A911" s="76"/>
      <c r="B911" s="76"/>
      <c r="C911" s="76"/>
      <c r="D911" s="77"/>
      <c r="E911" s="78"/>
      <c r="F911" s="78"/>
      <c r="G911" s="78"/>
      <c r="H911" s="79"/>
      <c r="I911" s="77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ht="10.5" customHeight="1">
      <c r="A912" s="76"/>
      <c r="B912" s="76"/>
      <c r="C912" s="76"/>
      <c r="D912" s="77"/>
      <c r="E912" s="78"/>
      <c r="F912" s="78"/>
      <c r="G912" s="78"/>
      <c r="H912" s="79"/>
      <c r="I912" s="77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ht="10.5" customHeight="1">
      <c r="A913" s="76"/>
      <c r="B913" s="76"/>
      <c r="C913" s="76"/>
      <c r="D913" s="77"/>
      <c r="E913" s="78"/>
      <c r="F913" s="78"/>
      <c r="G913" s="78"/>
      <c r="H913" s="79"/>
      <c r="I913" s="77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ht="10.5" customHeight="1">
      <c r="A914" s="76"/>
      <c r="B914" s="76"/>
      <c r="C914" s="76"/>
      <c r="D914" s="77"/>
      <c r="E914" s="78"/>
      <c r="F914" s="78"/>
      <c r="G914" s="78"/>
      <c r="H914" s="79"/>
      <c r="I914" s="77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ht="10.5" customHeight="1">
      <c r="A915" s="76"/>
      <c r="B915" s="76"/>
      <c r="C915" s="76"/>
      <c r="D915" s="77"/>
      <c r="E915" s="78"/>
      <c r="F915" s="78"/>
      <c r="G915" s="78"/>
      <c r="H915" s="79"/>
      <c r="I915" s="77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ht="10.5" customHeight="1">
      <c r="A916" s="76"/>
      <c r="B916" s="76"/>
      <c r="C916" s="76"/>
      <c r="D916" s="77"/>
      <c r="E916" s="78"/>
      <c r="F916" s="78"/>
      <c r="G916" s="78"/>
      <c r="H916" s="79"/>
      <c r="I916" s="77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ht="10.5" customHeight="1">
      <c r="A917" s="76"/>
      <c r="B917" s="76"/>
      <c r="C917" s="76"/>
      <c r="D917" s="77"/>
      <c r="E917" s="78"/>
      <c r="F917" s="78"/>
      <c r="G917" s="78"/>
      <c r="H917" s="79"/>
      <c r="I917" s="77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ht="10.5" customHeight="1">
      <c r="A918" s="76"/>
      <c r="B918" s="76"/>
      <c r="C918" s="76"/>
      <c r="D918" s="77"/>
      <c r="E918" s="78"/>
      <c r="F918" s="78"/>
      <c r="G918" s="78"/>
      <c r="H918" s="79"/>
      <c r="I918" s="77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ht="10.5" customHeight="1">
      <c r="A919" s="76"/>
      <c r="B919" s="76"/>
      <c r="C919" s="76"/>
      <c r="D919" s="77"/>
      <c r="E919" s="78"/>
      <c r="F919" s="78"/>
      <c r="G919" s="78"/>
      <c r="H919" s="79"/>
      <c r="I919" s="77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ht="10.5" customHeight="1">
      <c r="A920" s="76"/>
      <c r="B920" s="76"/>
      <c r="C920" s="76"/>
      <c r="D920" s="77"/>
      <c r="E920" s="78"/>
      <c r="F920" s="78"/>
      <c r="G920" s="78"/>
      <c r="H920" s="79"/>
      <c r="I920" s="77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ht="10.5" customHeight="1">
      <c r="A921" s="76"/>
      <c r="B921" s="76"/>
      <c r="C921" s="76"/>
      <c r="D921" s="77"/>
      <c r="E921" s="78"/>
      <c r="F921" s="78"/>
      <c r="G921" s="78"/>
      <c r="H921" s="79"/>
      <c r="I921" s="77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ht="10.5" customHeight="1">
      <c r="A922" s="76"/>
      <c r="B922" s="76"/>
      <c r="C922" s="76"/>
      <c r="D922" s="77"/>
      <c r="E922" s="78"/>
      <c r="F922" s="78"/>
      <c r="G922" s="78"/>
      <c r="H922" s="79"/>
      <c r="I922" s="77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ht="10.5" customHeight="1">
      <c r="A923" s="76"/>
      <c r="B923" s="76"/>
      <c r="C923" s="76"/>
      <c r="D923" s="77"/>
      <c r="E923" s="78"/>
      <c r="F923" s="78"/>
      <c r="G923" s="78"/>
      <c r="H923" s="79"/>
      <c r="I923" s="77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ht="10.5" customHeight="1">
      <c r="A924" s="76"/>
      <c r="B924" s="76"/>
      <c r="C924" s="76"/>
      <c r="D924" s="77"/>
      <c r="E924" s="78"/>
      <c r="F924" s="78"/>
      <c r="G924" s="78"/>
      <c r="H924" s="79"/>
      <c r="I924" s="77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ht="10.5" customHeight="1">
      <c r="A925" s="76"/>
      <c r="B925" s="76"/>
      <c r="C925" s="76"/>
      <c r="D925" s="77"/>
      <c r="E925" s="78"/>
      <c r="F925" s="78"/>
      <c r="G925" s="78"/>
      <c r="H925" s="79"/>
      <c r="I925" s="77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ht="10.5" customHeight="1">
      <c r="A926" s="76"/>
      <c r="B926" s="76"/>
      <c r="C926" s="76"/>
      <c r="D926" s="77"/>
      <c r="E926" s="78"/>
      <c r="F926" s="78"/>
      <c r="G926" s="78"/>
      <c r="H926" s="79"/>
      <c r="I926" s="77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ht="10.5" customHeight="1">
      <c r="A927" s="76"/>
      <c r="B927" s="76"/>
      <c r="C927" s="76"/>
      <c r="D927" s="77"/>
      <c r="E927" s="78"/>
      <c r="F927" s="78"/>
      <c r="G927" s="78"/>
      <c r="H927" s="79"/>
      <c r="I927" s="77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ht="10.5" customHeight="1">
      <c r="A928" s="76"/>
      <c r="B928" s="76"/>
      <c r="C928" s="76"/>
      <c r="D928" s="77"/>
      <c r="E928" s="78"/>
      <c r="F928" s="78"/>
      <c r="G928" s="78"/>
      <c r="H928" s="79"/>
      <c r="I928" s="77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ht="10.5" customHeight="1">
      <c r="A929" s="76"/>
      <c r="B929" s="76"/>
      <c r="C929" s="76"/>
      <c r="D929" s="77"/>
      <c r="E929" s="78"/>
      <c r="F929" s="78"/>
      <c r="G929" s="78"/>
      <c r="H929" s="79"/>
      <c r="I929" s="77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ht="10.5" customHeight="1">
      <c r="A930" s="76"/>
      <c r="B930" s="76"/>
      <c r="C930" s="76"/>
      <c r="D930" s="77"/>
      <c r="E930" s="78"/>
      <c r="F930" s="78"/>
      <c r="G930" s="78"/>
      <c r="H930" s="79"/>
      <c r="I930" s="77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ht="10.5" customHeight="1">
      <c r="A931" s="76"/>
      <c r="B931" s="76"/>
      <c r="C931" s="76"/>
      <c r="D931" s="77"/>
      <c r="E931" s="78"/>
      <c r="F931" s="78"/>
      <c r="G931" s="78"/>
      <c r="H931" s="79"/>
      <c r="I931" s="77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ht="10.5" customHeight="1">
      <c r="A932" s="76"/>
      <c r="B932" s="76"/>
      <c r="C932" s="76"/>
      <c r="D932" s="77"/>
      <c r="E932" s="78"/>
      <c r="F932" s="78"/>
      <c r="G932" s="78"/>
      <c r="H932" s="79"/>
      <c r="I932" s="77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ht="10.5" customHeight="1">
      <c r="A933" s="76"/>
      <c r="B933" s="76"/>
      <c r="C933" s="76"/>
      <c r="D933" s="77"/>
      <c r="E933" s="78"/>
      <c r="F933" s="78"/>
      <c r="G933" s="78"/>
      <c r="H933" s="79"/>
      <c r="I933" s="77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ht="10.5" customHeight="1">
      <c r="A934" s="76"/>
      <c r="B934" s="76"/>
      <c r="C934" s="76"/>
      <c r="D934" s="77"/>
      <c r="E934" s="78"/>
      <c r="F934" s="78"/>
      <c r="G934" s="78"/>
      <c r="H934" s="79"/>
      <c r="I934" s="77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ht="10.5" customHeight="1">
      <c r="A935" s="76"/>
      <c r="B935" s="76"/>
      <c r="C935" s="76"/>
      <c r="D935" s="77"/>
      <c r="E935" s="78"/>
      <c r="F935" s="78"/>
      <c r="G935" s="78"/>
      <c r="H935" s="79"/>
      <c r="I935" s="77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ht="10.5" customHeight="1">
      <c r="A936" s="76"/>
      <c r="B936" s="76"/>
      <c r="C936" s="76"/>
      <c r="D936" s="77"/>
      <c r="E936" s="78"/>
      <c r="F936" s="78"/>
      <c r="G936" s="78"/>
      <c r="H936" s="79"/>
      <c r="I936" s="77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ht="10.5" customHeight="1">
      <c r="A937" s="76"/>
      <c r="B937" s="76"/>
      <c r="C937" s="76"/>
      <c r="D937" s="77"/>
      <c r="E937" s="78"/>
      <c r="F937" s="78"/>
      <c r="G937" s="78"/>
      <c r="H937" s="79"/>
      <c r="I937" s="77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ht="10.5" customHeight="1">
      <c r="A938" s="76"/>
      <c r="B938" s="76"/>
      <c r="C938" s="76"/>
      <c r="D938" s="77"/>
      <c r="E938" s="78"/>
      <c r="F938" s="78"/>
      <c r="G938" s="78"/>
      <c r="H938" s="79"/>
      <c r="I938" s="77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ht="10.5" customHeight="1">
      <c r="A939" s="76"/>
      <c r="B939" s="76"/>
      <c r="C939" s="76"/>
      <c r="D939" s="77"/>
      <c r="E939" s="78"/>
      <c r="F939" s="78"/>
      <c r="G939" s="78"/>
      <c r="H939" s="79"/>
      <c r="I939" s="77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ht="10.5" customHeight="1">
      <c r="A940" s="76"/>
      <c r="B940" s="76"/>
      <c r="C940" s="76"/>
      <c r="D940" s="77"/>
      <c r="E940" s="78"/>
      <c r="F940" s="78"/>
      <c r="G940" s="78"/>
      <c r="H940" s="79"/>
      <c r="I940" s="77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ht="10.5" customHeight="1">
      <c r="A941" s="76"/>
      <c r="B941" s="76"/>
      <c r="C941" s="76"/>
      <c r="D941" s="77"/>
      <c r="E941" s="78"/>
      <c r="F941" s="78"/>
      <c r="G941" s="78"/>
      <c r="H941" s="79"/>
      <c r="I941" s="77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ht="10.5" customHeight="1">
      <c r="A942" s="76"/>
      <c r="B942" s="76"/>
      <c r="C942" s="76"/>
      <c r="D942" s="77"/>
      <c r="E942" s="78"/>
      <c r="F942" s="78"/>
      <c r="G942" s="78"/>
      <c r="H942" s="79"/>
      <c r="I942" s="77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ht="10.5" customHeight="1">
      <c r="A943" s="76"/>
      <c r="B943" s="76"/>
      <c r="C943" s="76"/>
      <c r="D943" s="77"/>
      <c r="E943" s="78"/>
      <c r="F943" s="78"/>
      <c r="G943" s="78"/>
      <c r="H943" s="79"/>
      <c r="I943" s="77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ht="10.5" customHeight="1">
      <c r="A944" s="76"/>
      <c r="B944" s="76"/>
      <c r="C944" s="76"/>
      <c r="D944" s="77"/>
      <c r="E944" s="78"/>
      <c r="F944" s="78"/>
      <c r="G944" s="78"/>
      <c r="H944" s="79"/>
      <c r="I944" s="77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ht="10.5" customHeight="1">
      <c r="A945" s="76"/>
      <c r="B945" s="76"/>
      <c r="C945" s="76"/>
      <c r="D945" s="77"/>
      <c r="E945" s="78"/>
      <c r="F945" s="78"/>
      <c r="G945" s="78"/>
      <c r="H945" s="79"/>
      <c r="I945" s="77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ht="10.5" customHeight="1">
      <c r="A946" s="76"/>
      <c r="B946" s="76"/>
      <c r="C946" s="76"/>
      <c r="D946" s="77"/>
      <c r="E946" s="78"/>
      <c r="F946" s="78"/>
      <c r="G946" s="78"/>
      <c r="H946" s="79"/>
      <c r="I946" s="77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ht="10.5" customHeight="1">
      <c r="A947" s="76"/>
      <c r="B947" s="76"/>
      <c r="C947" s="76"/>
      <c r="D947" s="77"/>
      <c r="E947" s="78"/>
      <c r="F947" s="78"/>
      <c r="G947" s="78"/>
      <c r="H947" s="79"/>
      <c r="I947" s="77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ht="10.5" customHeight="1">
      <c r="A948" s="76"/>
      <c r="B948" s="76"/>
      <c r="C948" s="76"/>
      <c r="D948" s="77"/>
      <c r="E948" s="78"/>
      <c r="F948" s="78"/>
      <c r="G948" s="78"/>
      <c r="H948" s="79"/>
      <c r="I948" s="77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ht="10.5" customHeight="1">
      <c r="A949" s="76"/>
      <c r="B949" s="76"/>
      <c r="C949" s="76"/>
      <c r="D949" s="77"/>
      <c r="E949" s="78"/>
      <c r="F949" s="78"/>
      <c r="G949" s="78"/>
      <c r="H949" s="79"/>
      <c r="I949" s="77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ht="10.5" customHeight="1">
      <c r="A950" s="76"/>
      <c r="B950" s="76"/>
      <c r="C950" s="76"/>
      <c r="D950" s="77"/>
      <c r="E950" s="78"/>
      <c r="F950" s="78"/>
      <c r="G950" s="78"/>
      <c r="H950" s="79"/>
      <c r="I950" s="77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ht="10.5" customHeight="1">
      <c r="A951" s="76"/>
      <c r="B951" s="76"/>
      <c r="C951" s="76"/>
      <c r="D951" s="77"/>
      <c r="E951" s="78"/>
      <c r="F951" s="78"/>
      <c r="G951" s="78"/>
      <c r="H951" s="79"/>
      <c r="I951" s="77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ht="10.5" customHeight="1">
      <c r="A952" s="76"/>
      <c r="B952" s="76"/>
      <c r="C952" s="76"/>
      <c r="D952" s="77"/>
      <c r="E952" s="78"/>
      <c r="F952" s="78"/>
      <c r="G952" s="78"/>
      <c r="H952" s="79"/>
      <c r="I952" s="77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ht="10.5" customHeight="1">
      <c r="A953" s="76"/>
      <c r="B953" s="76"/>
      <c r="C953" s="76"/>
      <c r="D953" s="77"/>
      <c r="E953" s="78"/>
      <c r="F953" s="78"/>
      <c r="G953" s="78"/>
      <c r="H953" s="79"/>
      <c r="I953" s="77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ht="10.5" customHeight="1">
      <c r="A954" s="76"/>
      <c r="B954" s="76"/>
      <c r="C954" s="76"/>
      <c r="D954" s="77"/>
      <c r="E954" s="78"/>
      <c r="F954" s="78"/>
      <c r="G954" s="78"/>
      <c r="H954" s="79"/>
      <c r="I954" s="77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ht="10.5" customHeight="1">
      <c r="A955" s="76"/>
      <c r="B955" s="76"/>
      <c r="C955" s="76"/>
      <c r="D955" s="77"/>
      <c r="E955" s="78"/>
      <c r="F955" s="78"/>
      <c r="G955" s="78"/>
      <c r="H955" s="79"/>
      <c r="I955" s="77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ht="10.5" customHeight="1">
      <c r="A956" s="76"/>
      <c r="B956" s="76"/>
      <c r="C956" s="76"/>
      <c r="D956" s="77"/>
      <c r="E956" s="78"/>
      <c r="F956" s="78"/>
      <c r="G956" s="78"/>
      <c r="H956" s="79"/>
      <c r="I956" s="77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ht="10.5" customHeight="1">
      <c r="A957" s="76"/>
      <c r="B957" s="76"/>
      <c r="C957" s="76"/>
      <c r="D957" s="77"/>
      <c r="E957" s="78"/>
      <c r="F957" s="78"/>
      <c r="G957" s="78"/>
      <c r="H957" s="79"/>
      <c r="I957" s="77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ht="10.5" customHeight="1">
      <c r="A958" s="76"/>
      <c r="B958" s="76"/>
      <c r="C958" s="76"/>
      <c r="D958" s="77"/>
      <c r="E958" s="78"/>
      <c r="F958" s="78"/>
      <c r="G958" s="78"/>
      <c r="H958" s="79"/>
      <c r="I958" s="77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ht="10.5" customHeight="1">
      <c r="A959" s="76"/>
      <c r="B959" s="76"/>
      <c r="C959" s="76"/>
      <c r="D959" s="77"/>
      <c r="E959" s="78"/>
      <c r="F959" s="78"/>
      <c r="G959" s="78"/>
      <c r="H959" s="79"/>
      <c r="I959" s="77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ht="10.5" customHeight="1">
      <c r="A960" s="76"/>
      <c r="B960" s="76"/>
      <c r="C960" s="76"/>
      <c r="D960" s="77"/>
      <c r="E960" s="78"/>
      <c r="F960" s="78"/>
      <c r="G960" s="78"/>
      <c r="H960" s="79"/>
      <c r="I960" s="77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ht="10.5" customHeight="1">
      <c r="A961" s="76"/>
      <c r="B961" s="76"/>
      <c r="C961" s="76"/>
      <c r="D961" s="77"/>
      <c r="E961" s="78"/>
      <c r="F961" s="78"/>
      <c r="G961" s="78"/>
      <c r="H961" s="79"/>
      <c r="I961" s="77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ht="10.5" customHeight="1">
      <c r="A962" s="76"/>
      <c r="B962" s="76"/>
      <c r="C962" s="76"/>
      <c r="D962" s="77"/>
      <c r="E962" s="78"/>
      <c r="F962" s="78"/>
      <c r="G962" s="78"/>
      <c r="H962" s="79"/>
      <c r="I962" s="77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ht="10.5" customHeight="1">
      <c r="A963" s="76"/>
      <c r="B963" s="76"/>
      <c r="C963" s="76"/>
      <c r="D963" s="77"/>
      <c r="E963" s="78"/>
      <c r="F963" s="78"/>
      <c r="G963" s="78"/>
      <c r="H963" s="79"/>
      <c r="I963" s="77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ht="10.5" customHeight="1">
      <c r="A964" s="76"/>
      <c r="B964" s="76"/>
      <c r="C964" s="76"/>
      <c r="D964" s="77"/>
      <c r="E964" s="78"/>
      <c r="F964" s="78"/>
      <c r="G964" s="78"/>
      <c r="H964" s="79"/>
      <c r="I964" s="77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ht="10.5" customHeight="1">
      <c r="A965" s="76"/>
      <c r="B965" s="76"/>
      <c r="C965" s="76"/>
      <c r="D965" s="77"/>
      <c r="E965" s="78"/>
      <c r="F965" s="78"/>
      <c r="G965" s="78"/>
      <c r="H965" s="79"/>
      <c r="I965" s="77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ht="10.5" customHeight="1">
      <c r="A966" s="76"/>
      <c r="B966" s="76"/>
      <c r="C966" s="76"/>
      <c r="D966" s="77"/>
      <c r="E966" s="78"/>
      <c r="F966" s="78"/>
      <c r="G966" s="78"/>
      <c r="H966" s="79"/>
      <c r="I966" s="77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ht="10.5" customHeight="1">
      <c r="A967" s="76"/>
      <c r="B967" s="76"/>
      <c r="C967" s="76"/>
      <c r="D967" s="77"/>
      <c r="E967" s="78"/>
      <c r="F967" s="78"/>
      <c r="G967" s="78"/>
      <c r="H967" s="79"/>
      <c r="I967" s="77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ht="10.5" customHeight="1">
      <c r="A968" s="76"/>
      <c r="B968" s="76"/>
      <c r="C968" s="76"/>
      <c r="D968" s="77"/>
      <c r="E968" s="78"/>
      <c r="F968" s="78"/>
      <c r="G968" s="78"/>
      <c r="H968" s="79"/>
      <c r="I968" s="77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ht="10.5" customHeight="1">
      <c r="A969" s="76"/>
      <c r="B969" s="76"/>
      <c r="C969" s="76"/>
      <c r="D969" s="77"/>
      <c r="E969" s="78"/>
      <c r="F969" s="78"/>
      <c r="G969" s="78"/>
      <c r="H969" s="79"/>
      <c r="I969" s="77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ht="10.5" customHeight="1">
      <c r="A970" s="76"/>
      <c r="B970" s="76"/>
      <c r="C970" s="76"/>
      <c r="D970" s="77"/>
      <c r="E970" s="78"/>
      <c r="F970" s="78"/>
      <c r="G970" s="78"/>
      <c r="H970" s="79"/>
      <c r="I970" s="77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ht="10.5" customHeight="1">
      <c r="A971" s="76"/>
      <c r="B971" s="76"/>
      <c r="C971" s="76"/>
      <c r="D971" s="77"/>
      <c r="E971" s="78"/>
      <c r="F971" s="78"/>
      <c r="G971" s="78"/>
      <c r="H971" s="79"/>
      <c r="I971" s="77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ht="10.5" customHeight="1">
      <c r="A972" s="76"/>
      <c r="B972" s="76"/>
      <c r="C972" s="76"/>
      <c r="D972" s="77"/>
      <c r="E972" s="78"/>
      <c r="F972" s="78"/>
      <c r="G972" s="78"/>
      <c r="H972" s="79"/>
      <c r="I972" s="77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ht="10.5" customHeight="1">
      <c r="A973" s="76"/>
      <c r="B973" s="76"/>
      <c r="C973" s="76"/>
      <c r="D973" s="77"/>
      <c r="E973" s="78"/>
      <c r="F973" s="78"/>
      <c r="G973" s="78"/>
      <c r="H973" s="79"/>
      <c r="I973" s="77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ht="10.5" customHeight="1">
      <c r="A974" s="76"/>
      <c r="B974" s="76"/>
      <c r="C974" s="76"/>
      <c r="D974" s="77"/>
      <c r="E974" s="78"/>
      <c r="F974" s="78"/>
      <c r="G974" s="78"/>
      <c r="H974" s="79"/>
      <c r="I974" s="77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ht="10.5" customHeight="1">
      <c r="A975" s="76"/>
      <c r="B975" s="76"/>
      <c r="C975" s="76"/>
      <c r="D975" s="77"/>
      <c r="E975" s="78"/>
      <c r="F975" s="78"/>
      <c r="G975" s="78"/>
      <c r="H975" s="79"/>
      <c r="I975" s="77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ht="10.5" customHeight="1">
      <c r="A976" s="76"/>
      <c r="B976" s="76"/>
      <c r="C976" s="76"/>
      <c r="D976" s="77"/>
      <c r="E976" s="78"/>
      <c r="F976" s="78"/>
      <c r="G976" s="78"/>
      <c r="H976" s="79"/>
      <c r="I976" s="77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ht="10.5" customHeight="1">
      <c r="A977" s="76"/>
      <c r="B977" s="76"/>
      <c r="C977" s="76"/>
      <c r="D977" s="77"/>
      <c r="E977" s="78"/>
      <c r="F977" s="78"/>
      <c r="G977" s="78"/>
      <c r="H977" s="79"/>
      <c r="I977" s="77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ht="10.5" customHeight="1">
      <c r="A978" s="76"/>
      <c r="B978" s="76"/>
      <c r="C978" s="76"/>
      <c r="D978" s="77"/>
      <c r="E978" s="78"/>
      <c r="F978" s="78"/>
      <c r="G978" s="78"/>
      <c r="H978" s="79"/>
      <c r="I978" s="77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ht="10.5" customHeight="1">
      <c r="A979" s="76"/>
      <c r="B979" s="76"/>
      <c r="C979" s="76"/>
      <c r="D979" s="77"/>
      <c r="E979" s="78"/>
      <c r="F979" s="78"/>
      <c r="G979" s="78"/>
      <c r="H979" s="79"/>
      <c r="I979" s="77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ht="10.5" customHeight="1">
      <c r="A980" s="76"/>
      <c r="B980" s="76"/>
      <c r="C980" s="76"/>
      <c r="D980" s="77"/>
      <c r="E980" s="78"/>
      <c r="F980" s="78"/>
      <c r="G980" s="78"/>
      <c r="H980" s="79"/>
      <c r="I980" s="77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ht="10.5" customHeight="1">
      <c r="A981" s="76"/>
      <c r="B981" s="76"/>
      <c r="C981" s="76"/>
      <c r="D981" s="77"/>
      <c r="E981" s="78"/>
      <c r="F981" s="78"/>
      <c r="G981" s="78"/>
      <c r="H981" s="79"/>
      <c r="I981" s="77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ht="10.5" customHeight="1">
      <c r="A982" s="76"/>
      <c r="B982" s="76"/>
      <c r="C982" s="76"/>
      <c r="D982" s="77"/>
      <c r="E982" s="78"/>
      <c r="F982" s="78"/>
      <c r="G982" s="78"/>
      <c r="H982" s="79"/>
      <c r="I982" s="77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ht="10.5" customHeight="1">
      <c r="A983" s="76"/>
      <c r="B983" s="76"/>
      <c r="C983" s="76"/>
      <c r="D983" s="77"/>
      <c r="E983" s="78"/>
      <c r="F983" s="78"/>
      <c r="G983" s="78"/>
      <c r="H983" s="79"/>
      <c r="I983" s="77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ht="10.5" customHeight="1">
      <c r="A984" s="76"/>
      <c r="B984" s="76"/>
      <c r="C984" s="76"/>
      <c r="D984" s="77"/>
      <c r="E984" s="78"/>
      <c r="F984" s="78"/>
      <c r="G984" s="78"/>
      <c r="H984" s="79"/>
      <c r="I984" s="77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ht="10.5" customHeight="1">
      <c r="A985" s="76"/>
      <c r="B985" s="76"/>
      <c r="C985" s="76"/>
      <c r="D985" s="77"/>
      <c r="E985" s="78"/>
      <c r="F985" s="78"/>
      <c r="G985" s="78"/>
      <c r="H985" s="79"/>
      <c r="I985" s="77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ht="10.5" customHeight="1">
      <c r="A986" s="76"/>
      <c r="B986" s="76"/>
      <c r="C986" s="76"/>
      <c r="D986" s="77"/>
      <c r="E986" s="78"/>
      <c r="F986" s="78"/>
      <c r="G986" s="78"/>
      <c r="H986" s="79"/>
      <c r="I986" s="77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ht="10.5" customHeight="1">
      <c r="A987" s="76"/>
      <c r="B987" s="76"/>
      <c r="C987" s="76"/>
      <c r="D987" s="77"/>
      <c r="E987" s="78"/>
      <c r="F987" s="78"/>
      <c r="G987" s="78"/>
      <c r="H987" s="79"/>
      <c r="I987" s="77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ht="10.5" customHeight="1">
      <c r="A988" s="76"/>
      <c r="B988" s="76"/>
      <c r="C988" s="76"/>
      <c r="D988" s="77"/>
      <c r="E988" s="78"/>
      <c r="F988" s="78"/>
      <c r="G988" s="78"/>
      <c r="H988" s="79"/>
      <c r="I988" s="77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ht="10.5" customHeight="1">
      <c r="A989" s="76"/>
      <c r="B989" s="76"/>
      <c r="C989" s="76"/>
      <c r="D989" s="77"/>
      <c r="E989" s="78"/>
      <c r="F989" s="78"/>
      <c r="G989" s="78"/>
      <c r="H989" s="79"/>
      <c r="I989" s="77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ht="10.5" customHeight="1">
      <c r="A990" s="76"/>
      <c r="B990" s="76"/>
      <c r="C990" s="76"/>
      <c r="D990" s="77"/>
      <c r="E990" s="78"/>
      <c r="F990" s="78"/>
      <c r="G990" s="78"/>
      <c r="H990" s="79"/>
      <c r="I990" s="77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ht="10.5" customHeight="1">
      <c r="A991" s="76"/>
      <c r="B991" s="76"/>
      <c r="C991" s="76"/>
      <c r="D991" s="77"/>
      <c r="E991" s="78"/>
      <c r="F991" s="78"/>
      <c r="G991" s="78"/>
      <c r="H991" s="79"/>
      <c r="I991" s="77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ht="10.5" customHeight="1">
      <c r="A992" s="76"/>
      <c r="B992" s="76"/>
      <c r="C992" s="76"/>
      <c r="D992" s="77"/>
      <c r="E992" s="78"/>
      <c r="F992" s="78"/>
      <c r="G992" s="78"/>
      <c r="H992" s="79"/>
      <c r="I992" s="77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ht="10.5" customHeight="1">
      <c r="A993" s="76"/>
      <c r="B993" s="76"/>
      <c r="C993" s="76"/>
      <c r="D993" s="77"/>
      <c r="E993" s="78"/>
      <c r="F993" s="78"/>
      <c r="G993" s="78"/>
      <c r="H993" s="79"/>
      <c r="I993" s="77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ht="10.5" customHeight="1">
      <c r="A994" s="76"/>
      <c r="B994" s="76"/>
      <c r="C994" s="76"/>
      <c r="D994" s="77"/>
      <c r="E994" s="78"/>
      <c r="F994" s="78"/>
      <c r="G994" s="78"/>
      <c r="H994" s="79"/>
      <c r="I994" s="77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ht="10.5" customHeight="1">
      <c r="A995" s="76"/>
      <c r="B995" s="76"/>
      <c r="C995" s="76"/>
      <c r="D995" s="77"/>
      <c r="E995" s="78"/>
      <c r="F995" s="78"/>
      <c r="G995" s="78"/>
      <c r="H995" s="79"/>
      <c r="I995" s="77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ht="10.5" customHeight="1">
      <c r="A996" s="76"/>
      <c r="B996" s="76"/>
      <c r="C996" s="76"/>
      <c r="D996" s="77"/>
      <c r="E996" s="78"/>
      <c r="F996" s="78"/>
      <c r="G996" s="78"/>
      <c r="H996" s="79"/>
      <c r="I996" s="77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ht="10.5" customHeight="1">
      <c r="A997" s="76"/>
      <c r="B997" s="76"/>
      <c r="C997" s="76"/>
      <c r="D997" s="77"/>
      <c r="E997" s="78"/>
      <c r="F997" s="78"/>
      <c r="G997" s="78"/>
      <c r="H997" s="79"/>
      <c r="I997" s="77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ht="10.5" customHeight="1">
      <c r="A998" s="76"/>
      <c r="B998" s="76"/>
      <c r="C998" s="76"/>
      <c r="D998" s="77"/>
      <c r="E998" s="78"/>
      <c r="F998" s="78"/>
      <c r="G998" s="78"/>
      <c r="H998" s="79"/>
      <c r="I998" s="77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ht="10.5" customHeight="1">
      <c r="A999" s="76"/>
      <c r="B999" s="76"/>
      <c r="C999" s="76"/>
      <c r="D999" s="77"/>
      <c r="E999" s="78"/>
      <c r="F999" s="78"/>
      <c r="G999" s="78"/>
      <c r="H999" s="79"/>
      <c r="I999" s="77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ht="10.5" customHeight="1">
      <c r="A1000" s="76"/>
      <c r="B1000" s="76"/>
      <c r="C1000" s="76"/>
      <c r="D1000" s="77"/>
      <c r="E1000" s="78"/>
      <c r="F1000" s="78"/>
      <c r="G1000" s="78"/>
      <c r="H1000" s="79"/>
      <c r="I1000" s="77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mergeCells count="2">
    <mergeCell ref="A1:I1"/>
    <mergeCell ref="B2:E2"/>
  </mergeCells>
  <printOptions/>
  <pageMargins bottom="0.7874015748031497" footer="0.0" header="0.0" left="0.5118110236220472" right="0.5118110236220472" top="0.7874015748031497"/>
  <pageSetup fitToHeight="0" paperSize="9" orientation="landscape"/>
  <headerFooter>
    <oddHeader>&amp;LPlano de Teste&amp;RBoletas de TED e Transferência no Dossiê</oddHeader>
    <oddFooter>&amp;CClassification: Public 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7.57"/>
    <col customWidth="1" min="3" max="3" width="10.57"/>
    <col customWidth="1" min="4" max="4" width="42.71"/>
    <col customWidth="1" min="5" max="5" width="26.43"/>
    <col customWidth="1" min="6" max="6" width="18.29"/>
    <col customWidth="1" min="7" max="7" width="13.14"/>
    <col customWidth="1" min="8" max="8" width="6.86"/>
    <col customWidth="1" min="9" max="9" width="50.71"/>
    <col customWidth="1" min="10" max="26" width="8.71"/>
  </cols>
  <sheetData>
    <row r="1" ht="10.5" customHeight="1">
      <c r="A1" s="50" t="str">
        <f>CONCATENATE("Cenário 8 - ", 'Cenários'!C18)</f>
        <v>Cenário 8 - </v>
      </c>
      <c r="B1" s="17"/>
      <c r="C1" s="17"/>
      <c r="D1" s="17"/>
      <c r="E1" s="17"/>
      <c r="F1" s="17"/>
      <c r="G1" s="17"/>
      <c r="H1" s="17"/>
      <c r="I1" s="25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ht="37.5" customHeight="1">
      <c r="A2" s="91" t="s">
        <v>39</v>
      </c>
      <c r="B2" s="53" t="s">
        <v>137</v>
      </c>
      <c r="C2" s="17"/>
      <c r="D2" s="17"/>
      <c r="E2" s="54"/>
      <c r="F2" s="55"/>
      <c r="G2" s="55"/>
      <c r="H2" s="55"/>
      <c r="I2" s="56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</row>
    <row r="3" ht="10.5" customHeight="1">
      <c r="A3" s="57" t="s">
        <v>42</v>
      </c>
      <c r="B3" s="57" t="s">
        <v>29</v>
      </c>
      <c r="C3" s="57" t="s">
        <v>43</v>
      </c>
      <c r="D3" s="58" t="s">
        <v>44</v>
      </c>
      <c r="E3" s="59" t="s">
        <v>45</v>
      </c>
      <c r="F3" s="59" t="s">
        <v>46</v>
      </c>
      <c r="G3" s="59" t="s">
        <v>47</v>
      </c>
      <c r="H3" s="60" t="s">
        <v>6</v>
      </c>
      <c r="I3" s="58" t="s">
        <v>48</v>
      </c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ht="10.5" customHeight="1">
      <c r="A4" s="93"/>
      <c r="B4" s="100"/>
      <c r="C4" s="100"/>
      <c r="D4" s="109"/>
      <c r="E4" s="106"/>
      <c r="F4" s="106"/>
      <c r="G4" s="105"/>
      <c r="H4" s="105"/>
      <c r="I4" s="100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ht="10.5" customHeight="1">
      <c r="A5" s="93"/>
      <c r="B5" s="100"/>
      <c r="C5" s="100"/>
      <c r="D5" s="109"/>
      <c r="E5" s="106"/>
      <c r="F5" s="106"/>
      <c r="G5" s="105"/>
      <c r="H5" s="105"/>
      <c r="I5" s="100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ht="10.5" customHeight="1">
      <c r="A6" s="93"/>
      <c r="B6" s="100"/>
      <c r="C6" s="100"/>
      <c r="D6" s="106"/>
      <c r="E6" s="106"/>
      <c r="F6" s="106"/>
      <c r="G6" s="105"/>
      <c r="H6" s="105"/>
      <c r="I6" s="100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ht="10.5" customHeight="1">
      <c r="A7" s="93"/>
      <c r="B7" s="100"/>
      <c r="C7" s="100"/>
      <c r="D7" s="109"/>
      <c r="E7" s="106"/>
      <c r="F7" s="106"/>
      <c r="G7" s="105"/>
      <c r="H7" s="105"/>
      <c r="I7" s="100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ht="10.5" customHeight="1">
      <c r="A8" s="93"/>
      <c r="B8" s="100"/>
      <c r="C8" s="100"/>
      <c r="D8" s="106"/>
      <c r="E8" s="106"/>
      <c r="F8" s="106"/>
      <c r="G8" s="105"/>
      <c r="H8" s="105"/>
      <c r="I8" s="100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ht="10.5" customHeight="1">
      <c r="A9" s="93"/>
      <c r="B9" s="100"/>
      <c r="C9" s="100"/>
      <c r="D9" s="106"/>
      <c r="E9" s="106"/>
      <c r="F9" s="106"/>
      <c r="G9" s="105"/>
      <c r="H9" s="105"/>
      <c r="I9" s="100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ht="10.5" customHeight="1">
      <c r="A10" s="93"/>
      <c r="B10" s="100"/>
      <c r="C10" s="100"/>
      <c r="D10" s="109"/>
      <c r="E10" s="106"/>
      <c r="F10" s="106"/>
      <c r="G10" s="105"/>
      <c r="H10" s="105"/>
      <c r="I10" s="95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ht="10.5" customHeight="1">
      <c r="A11" s="93"/>
      <c r="B11" s="100"/>
      <c r="C11" s="100"/>
      <c r="D11" s="95"/>
      <c r="E11" s="70"/>
      <c r="F11" s="70"/>
      <c r="G11" s="70"/>
      <c r="H11" s="94"/>
      <c r="I11" s="95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ht="10.5" customHeight="1">
      <c r="A12" s="76"/>
      <c r="B12" s="76"/>
      <c r="C12" s="76"/>
      <c r="D12" s="77"/>
      <c r="E12" s="78"/>
      <c r="F12" s="78"/>
      <c r="G12" s="78"/>
      <c r="H12" s="79"/>
      <c r="I12" s="77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ht="10.5" customHeight="1">
      <c r="A13" s="76"/>
      <c r="B13" s="76"/>
      <c r="C13" s="76"/>
      <c r="D13" s="77"/>
      <c r="E13" s="78"/>
      <c r="F13" s="78"/>
      <c r="G13" s="78"/>
      <c r="H13" s="79"/>
      <c r="I13" s="77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ht="10.5" customHeight="1">
      <c r="A14" s="76"/>
      <c r="B14" s="76"/>
      <c r="C14" s="76"/>
      <c r="D14" s="77"/>
      <c r="E14" s="78"/>
      <c r="F14" s="78"/>
      <c r="G14" s="78"/>
      <c r="H14" s="79"/>
      <c r="I14" s="77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ht="10.5" customHeight="1">
      <c r="A15" s="76"/>
      <c r="B15" s="76"/>
      <c r="C15" s="76"/>
      <c r="D15" s="77"/>
      <c r="E15" s="78"/>
      <c r="F15" s="78"/>
      <c r="G15" s="78"/>
      <c r="H15" s="79"/>
      <c r="I15" s="77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ht="10.5" customHeight="1">
      <c r="A16" s="76"/>
      <c r="B16" s="76"/>
      <c r="C16" s="76"/>
      <c r="D16" s="77"/>
      <c r="E16" s="78"/>
      <c r="F16" s="78"/>
      <c r="G16" s="78"/>
      <c r="H16" s="79"/>
      <c r="I16" s="77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ht="10.5" customHeight="1">
      <c r="A17" s="76"/>
      <c r="B17" s="76"/>
      <c r="C17" s="76"/>
      <c r="D17" s="77"/>
      <c r="E17" s="78"/>
      <c r="F17" s="78"/>
      <c r="G17" s="78"/>
      <c r="H17" s="79"/>
      <c r="I17" s="77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ht="10.5" customHeight="1">
      <c r="A18" s="76"/>
      <c r="B18" s="76"/>
      <c r="C18" s="76"/>
      <c r="D18" s="77"/>
      <c r="E18" s="78"/>
      <c r="F18" s="78"/>
      <c r="G18" s="78"/>
      <c r="H18" s="79"/>
      <c r="I18" s="77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ht="10.5" customHeight="1">
      <c r="A19" s="76"/>
      <c r="B19" s="76"/>
      <c r="C19" s="76"/>
      <c r="D19" s="77"/>
      <c r="E19" s="78"/>
      <c r="F19" s="78"/>
      <c r="G19" s="78"/>
      <c r="H19" s="79"/>
      <c r="I19" s="77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ht="10.5" customHeight="1">
      <c r="A20" s="76"/>
      <c r="B20" s="76"/>
      <c r="C20" s="76"/>
      <c r="D20" s="77"/>
      <c r="E20" s="78"/>
      <c r="F20" s="78"/>
      <c r="G20" s="78"/>
      <c r="H20" s="79"/>
      <c r="I20" s="77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ht="10.5" customHeight="1">
      <c r="A21" s="80"/>
      <c r="B21" s="112"/>
      <c r="C21" s="76"/>
      <c r="D21" s="77"/>
      <c r="E21" s="78"/>
      <c r="F21" s="78"/>
      <c r="G21" s="78"/>
      <c r="H21" s="79"/>
      <c r="I21" s="77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ht="10.5" customHeight="1">
      <c r="A22" s="76"/>
      <c r="B22" s="76"/>
      <c r="C22" s="76"/>
      <c r="D22" s="77"/>
      <c r="E22" s="78"/>
      <c r="F22" s="78"/>
      <c r="G22" s="78"/>
      <c r="H22" s="79"/>
      <c r="I22" s="77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ht="10.5" customHeight="1">
      <c r="A23" s="76"/>
      <c r="B23" s="76"/>
      <c r="C23" s="76"/>
      <c r="D23" s="77"/>
      <c r="E23" s="78"/>
      <c r="F23" s="78"/>
      <c r="G23" s="78"/>
      <c r="H23" s="79"/>
      <c r="I23" s="77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ht="10.5" customHeight="1">
      <c r="A24" s="76"/>
      <c r="B24" s="76"/>
      <c r="C24" s="76"/>
      <c r="D24" s="77"/>
      <c r="E24" s="78"/>
      <c r="F24" s="78"/>
      <c r="G24" s="78"/>
      <c r="H24" s="79"/>
      <c r="I24" s="77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ht="10.5" customHeight="1">
      <c r="A25" s="76"/>
      <c r="B25" s="76"/>
      <c r="C25" s="76"/>
      <c r="D25" s="77"/>
      <c r="E25" s="78"/>
      <c r="F25" s="78"/>
      <c r="G25" s="78"/>
      <c r="H25" s="79"/>
      <c r="I25" s="77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ht="10.5" customHeight="1">
      <c r="A26" s="76"/>
      <c r="B26" s="76"/>
      <c r="C26" s="76"/>
      <c r="D26" s="77"/>
      <c r="E26" s="78"/>
      <c r="F26" s="78"/>
      <c r="G26" s="78"/>
      <c r="H26" s="79"/>
      <c r="I26" s="77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ht="10.5" customHeight="1">
      <c r="A27" s="76"/>
      <c r="B27" s="76"/>
      <c r="C27" s="76"/>
      <c r="D27" s="77"/>
      <c r="E27" s="78"/>
      <c r="F27" s="78"/>
      <c r="G27" s="78"/>
      <c r="H27" s="79"/>
      <c r="I27" s="77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ht="10.5" customHeight="1">
      <c r="A28" s="76"/>
      <c r="B28" s="76"/>
      <c r="C28" s="76"/>
      <c r="D28" s="77"/>
      <c r="E28" s="78"/>
      <c r="F28" s="78"/>
      <c r="G28" s="78"/>
      <c r="H28" s="79"/>
      <c r="I28" s="77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ht="10.5" customHeight="1">
      <c r="A29" s="76"/>
      <c r="B29" s="76"/>
      <c r="C29" s="76"/>
      <c r="D29" s="77"/>
      <c r="E29" s="78"/>
      <c r="F29" s="78"/>
      <c r="G29" s="78"/>
      <c r="H29" s="79"/>
      <c r="I29" s="77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ht="10.5" customHeight="1">
      <c r="A30" s="76"/>
      <c r="B30" s="76"/>
      <c r="C30" s="76"/>
      <c r="D30" s="77"/>
      <c r="E30" s="78"/>
      <c r="F30" s="78"/>
      <c r="G30" s="78"/>
      <c r="H30" s="79"/>
      <c r="I30" s="77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ht="10.5" customHeight="1">
      <c r="A31" s="76"/>
      <c r="B31" s="76"/>
      <c r="C31" s="76"/>
      <c r="D31" s="77"/>
      <c r="E31" s="78"/>
      <c r="F31" s="78"/>
      <c r="G31" s="78"/>
      <c r="H31" s="79"/>
      <c r="I31" s="77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ht="10.5" customHeight="1">
      <c r="A32" s="76"/>
      <c r="B32" s="76"/>
      <c r="C32" s="76"/>
      <c r="D32" s="77"/>
      <c r="E32" s="78"/>
      <c r="F32" s="78"/>
      <c r="G32" s="78"/>
      <c r="H32" s="79"/>
      <c r="I32" s="77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ht="10.5" customHeight="1">
      <c r="A33" s="76"/>
      <c r="B33" s="76"/>
      <c r="C33" s="76"/>
      <c r="D33" s="77"/>
      <c r="E33" s="78"/>
      <c r="F33" s="78"/>
      <c r="G33" s="78"/>
      <c r="H33" s="79"/>
      <c r="I33" s="77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ht="10.5" customHeight="1">
      <c r="A34" s="76"/>
      <c r="B34" s="76"/>
      <c r="C34" s="76"/>
      <c r="D34" s="77"/>
      <c r="E34" s="78"/>
      <c r="F34" s="78"/>
      <c r="G34" s="78"/>
      <c r="H34" s="79"/>
      <c r="I34" s="77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ht="10.5" customHeight="1">
      <c r="A35" s="76"/>
      <c r="B35" s="76"/>
      <c r="C35" s="76"/>
      <c r="D35" s="77"/>
      <c r="E35" s="78"/>
      <c r="F35" s="78"/>
      <c r="G35" s="78"/>
      <c r="H35" s="79"/>
      <c r="I35" s="77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ht="10.5" customHeight="1">
      <c r="A36" s="76"/>
      <c r="B36" s="76"/>
      <c r="C36" s="76"/>
      <c r="D36" s="77"/>
      <c r="E36" s="78"/>
      <c r="F36" s="78"/>
      <c r="G36" s="78"/>
      <c r="H36" s="79"/>
      <c r="I36" s="77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ht="10.5" customHeight="1">
      <c r="A37" s="76"/>
      <c r="B37" s="76"/>
      <c r="C37" s="76"/>
      <c r="D37" s="77"/>
      <c r="E37" s="78"/>
      <c r="F37" s="78"/>
      <c r="G37" s="78"/>
      <c r="H37" s="79"/>
      <c r="I37" s="77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ht="10.5" customHeight="1">
      <c r="A38" s="76"/>
      <c r="B38" s="76"/>
      <c r="C38" s="76"/>
      <c r="D38" s="77"/>
      <c r="E38" s="78"/>
      <c r="F38" s="78"/>
      <c r="G38" s="78"/>
      <c r="H38" s="79"/>
      <c r="I38" s="77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ht="10.5" customHeight="1">
      <c r="A39" s="76"/>
      <c r="B39" s="76"/>
      <c r="C39" s="76"/>
      <c r="D39" s="77"/>
      <c r="E39" s="78"/>
      <c r="F39" s="78"/>
      <c r="G39" s="78"/>
      <c r="H39" s="79"/>
      <c r="I39" s="77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ht="10.5" customHeight="1">
      <c r="A40" s="76"/>
      <c r="B40" s="76"/>
      <c r="C40" s="76"/>
      <c r="D40" s="77"/>
      <c r="E40" s="78"/>
      <c r="F40" s="78"/>
      <c r="G40" s="78"/>
      <c r="H40" s="79"/>
      <c r="I40" s="77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ht="10.5" customHeight="1">
      <c r="A41" s="76"/>
      <c r="B41" s="76"/>
      <c r="C41" s="76"/>
      <c r="D41" s="77"/>
      <c r="E41" s="78"/>
      <c r="F41" s="78"/>
      <c r="G41" s="78"/>
      <c r="H41" s="79"/>
      <c r="I41" s="77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ht="10.5" customHeight="1">
      <c r="A42" s="76"/>
      <c r="B42" s="76"/>
      <c r="C42" s="76"/>
      <c r="D42" s="77"/>
      <c r="E42" s="78"/>
      <c r="F42" s="78"/>
      <c r="G42" s="78"/>
      <c r="H42" s="79"/>
      <c r="I42" s="77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10.5" customHeight="1">
      <c r="A43" s="76"/>
      <c r="B43" s="76"/>
      <c r="C43" s="76"/>
      <c r="D43" s="77"/>
      <c r="E43" s="78"/>
      <c r="F43" s="78"/>
      <c r="G43" s="78"/>
      <c r="H43" s="79"/>
      <c r="I43" s="77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10.5" customHeight="1">
      <c r="A44" s="76"/>
      <c r="B44" s="76"/>
      <c r="C44" s="76"/>
      <c r="D44" s="77"/>
      <c r="E44" s="78"/>
      <c r="F44" s="78"/>
      <c r="G44" s="78"/>
      <c r="H44" s="79"/>
      <c r="I44" s="77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10.5" customHeight="1">
      <c r="A45" s="76"/>
      <c r="B45" s="76"/>
      <c r="C45" s="76"/>
      <c r="D45" s="77"/>
      <c r="E45" s="78"/>
      <c r="F45" s="78"/>
      <c r="G45" s="78"/>
      <c r="H45" s="79"/>
      <c r="I45" s="77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10.5" customHeight="1">
      <c r="A46" s="76"/>
      <c r="B46" s="76"/>
      <c r="C46" s="76"/>
      <c r="D46" s="77"/>
      <c r="E46" s="78"/>
      <c r="F46" s="78"/>
      <c r="G46" s="78"/>
      <c r="H46" s="79"/>
      <c r="I46" s="77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10.5" customHeight="1">
      <c r="A47" s="76"/>
      <c r="B47" s="76"/>
      <c r="C47" s="76"/>
      <c r="D47" s="77"/>
      <c r="E47" s="78"/>
      <c r="F47" s="78"/>
      <c r="G47" s="78"/>
      <c r="H47" s="79"/>
      <c r="I47" s="77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0.5" customHeight="1">
      <c r="A48" s="76"/>
      <c r="B48" s="76"/>
      <c r="C48" s="76"/>
      <c r="D48" s="77"/>
      <c r="E48" s="78"/>
      <c r="F48" s="78"/>
      <c r="G48" s="78"/>
      <c r="H48" s="79"/>
      <c r="I48" s="77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10.5" customHeight="1">
      <c r="A49" s="76"/>
      <c r="B49" s="76"/>
      <c r="C49" s="76"/>
      <c r="D49" s="77"/>
      <c r="E49" s="78"/>
      <c r="F49" s="78"/>
      <c r="G49" s="78"/>
      <c r="H49" s="79"/>
      <c r="I49" s="77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10.5" customHeight="1">
      <c r="A50" s="76"/>
      <c r="B50" s="76"/>
      <c r="C50" s="76"/>
      <c r="D50" s="77"/>
      <c r="E50" s="78"/>
      <c r="F50" s="78"/>
      <c r="G50" s="78"/>
      <c r="H50" s="79"/>
      <c r="I50" s="77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10.5" customHeight="1">
      <c r="A51" s="76"/>
      <c r="B51" s="76"/>
      <c r="C51" s="76"/>
      <c r="D51" s="77"/>
      <c r="E51" s="78"/>
      <c r="F51" s="78"/>
      <c r="G51" s="78"/>
      <c r="H51" s="79"/>
      <c r="I51" s="77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0.5" customHeight="1">
      <c r="A52" s="76"/>
      <c r="B52" s="76"/>
      <c r="C52" s="76"/>
      <c r="D52" s="77"/>
      <c r="E52" s="78"/>
      <c r="F52" s="78"/>
      <c r="G52" s="78"/>
      <c r="H52" s="79"/>
      <c r="I52" s="77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10.5" customHeight="1">
      <c r="A53" s="76"/>
      <c r="B53" s="76"/>
      <c r="C53" s="76"/>
      <c r="D53" s="77"/>
      <c r="E53" s="78"/>
      <c r="F53" s="78"/>
      <c r="G53" s="78"/>
      <c r="H53" s="79"/>
      <c r="I53" s="77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0.5" customHeight="1">
      <c r="A54" s="76"/>
      <c r="B54" s="76"/>
      <c r="C54" s="76"/>
      <c r="D54" s="77"/>
      <c r="E54" s="78"/>
      <c r="F54" s="78"/>
      <c r="G54" s="78"/>
      <c r="H54" s="79"/>
      <c r="I54" s="77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0.5" customHeight="1">
      <c r="A55" s="76"/>
      <c r="B55" s="76"/>
      <c r="C55" s="76"/>
      <c r="D55" s="77"/>
      <c r="E55" s="78"/>
      <c r="F55" s="78"/>
      <c r="G55" s="78"/>
      <c r="H55" s="79"/>
      <c r="I55" s="77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0.5" customHeight="1">
      <c r="A56" s="76"/>
      <c r="B56" s="76"/>
      <c r="C56" s="76"/>
      <c r="D56" s="77"/>
      <c r="E56" s="78"/>
      <c r="F56" s="78"/>
      <c r="G56" s="78"/>
      <c r="H56" s="79"/>
      <c r="I56" s="77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0.5" customHeight="1">
      <c r="A57" s="76"/>
      <c r="B57" s="76"/>
      <c r="C57" s="76"/>
      <c r="D57" s="77"/>
      <c r="E57" s="78"/>
      <c r="F57" s="78"/>
      <c r="G57" s="78"/>
      <c r="H57" s="79"/>
      <c r="I57" s="77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0.5" customHeight="1">
      <c r="A58" s="76"/>
      <c r="B58" s="76"/>
      <c r="C58" s="76"/>
      <c r="D58" s="77"/>
      <c r="E58" s="78"/>
      <c r="F58" s="78"/>
      <c r="G58" s="78"/>
      <c r="H58" s="79"/>
      <c r="I58" s="77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0.5" customHeight="1">
      <c r="A59" s="76"/>
      <c r="B59" s="76"/>
      <c r="C59" s="76"/>
      <c r="D59" s="77"/>
      <c r="E59" s="78"/>
      <c r="F59" s="78"/>
      <c r="G59" s="78"/>
      <c r="H59" s="79"/>
      <c r="I59" s="77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0.5" customHeight="1">
      <c r="A60" s="76"/>
      <c r="B60" s="76"/>
      <c r="C60" s="76"/>
      <c r="D60" s="77"/>
      <c r="E60" s="78"/>
      <c r="F60" s="78"/>
      <c r="G60" s="78"/>
      <c r="H60" s="79"/>
      <c r="I60" s="77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0.5" customHeight="1">
      <c r="A61" s="76"/>
      <c r="B61" s="76"/>
      <c r="C61" s="76"/>
      <c r="D61" s="77"/>
      <c r="E61" s="78"/>
      <c r="F61" s="78"/>
      <c r="G61" s="78"/>
      <c r="H61" s="79"/>
      <c r="I61" s="77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0.5" customHeight="1">
      <c r="A62" s="76"/>
      <c r="B62" s="76"/>
      <c r="C62" s="76"/>
      <c r="D62" s="77"/>
      <c r="E62" s="78"/>
      <c r="F62" s="78"/>
      <c r="G62" s="78"/>
      <c r="H62" s="79"/>
      <c r="I62" s="77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0.5" customHeight="1">
      <c r="A63" s="76"/>
      <c r="B63" s="76"/>
      <c r="C63" s="76"/>
      <c r="D63" s="77"/>
      <c r="E63" s="78"/>
      <c r="F63" s="78"/>
      <c r="G63" s="78"/>
      <c r="H63" s="79"/>
      <c r="I63" s="77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0.5" customHeight="1">
      <c r="A64" s="76"/>
      <c r="B64" s="76"/>
      <c r="C64" s="76"/>
      <c r="D64" s="77"/>
      <c r="E64" s="78"/>
      <c r="F64" s="78"/>
      <c r="G64" s="78"/>
      <c r="H64" s="79"/>
      <c r="I64" s="77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0.5" customHeight="1">
      <c r="A65" s="76"/>
      <c r="B65" s="76"/>
      <c r="C65" s="76"/>
      <c r="D65" s="77"/>
      <c r="E65" s="78"/>
      <c r="F65" s="78"/>
      <c r="G65" s="78"/>
      <c r="H65" s="79"/>
      <c r="I65" s="77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0.5" customHeight="1">
      <c r="A66" s="76"/>
      <c r="B66" s="76"/>
      <c r="C66" s="76"/>
      <c r="D66" s="77"/>
      <c r="E66" s="78"/>
      <c r="F66" s="78"/>
      <c r="G66" s="78"/>
      <c r="H66" s="79"/>
      <c r="I66" s="77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0.5" customHeight="1">
      <c r="A67" s="76"/>
      <c r="B67" s="76"/>
      <c r="C67" s="76"/>
      <c r="D67" s="77"/>
      <c r="E67" s="78"/>
      <c r="F67" s="78"/>
      <c r="G67" s="78"/>
      <c r="H67" s="79"/>
      <c r="I67" s="77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0.5" customHeight="1">
      <c r="A68" s="76"/>
      <c r="B68" s="76"/>
      <c r="C68" s="76"/>
      <c r="D68" s="77"/>
      <c r="E68" s="78"/>
      <c r="F68" s="78"/>
      <c r="G68" s="78"/>
      <c r="H68" s="79"/>
      <c r="I68" s="77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0.5" customHeight="1">
      <c r="A69" s="76"/>
      <c r="B69" s="76"/>
      <c r="C69" s="76"/>
      <c r="D69" s="77"/>
      <c r="E69" s="78"/>
      <c r="F69" s="78"/>
      <c r="G69" s="78"/>
      <c r="H69" s="79"/>
      <c r="I69" s="77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0.5" customHeight="1">
      <c r="A70" s="76"/>
      <c r="B70" s="76"/>
      <c r="C70" s="76"/>
      <c r="D70" s="77"/>
      <c r="E70" s="78"/>
      <c r="F70" s="78"/>
      <c r="G70" s="78"/>
      <c r="H70" s="79"/>
      <c r="I70" s="77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0.5" customHeight="1">
      <c r="A71" s="76"/>
      <c r="B71" s="76"/>
      <c r="C71" s="76"/>
      <c r="D71" s="77"/>
      <c r="E71" s="78"/>
      <c r="F71" s="78"/>
      <c r="G71" s="78"/>
      <c r="H71" s="79"/>
      <c r="I71" s="77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0.5" customHeight="1">
      <c r="A72" s="76"/>
      <c r="B72" s="76"/>
      <c r="C72" s="76"/>
      <c r="D72" s="77"/>
      <c r="E72" s="78"/>
      <c r="F72" s="78"/>
      <c r="G72" s="78"/>
      <c r="H72" s="79"/>
      <c r="I72" s="77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0.5" customHeight="1">
      <c r="A73" s="76"/>
      <c r="B73" s="76"/>
      <c r="C73" s="76"/>
      <c r="D73" s="77"/>
      <c r="E73" s="78"/>
      <c r="F73" s="78"/>
      <c r="G73" s="78"/>
      <c r="H73" s="79"/>
      <c r="I73" s="77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0.5" customHeight="1">
      <c r="A74" s="76"/>
      <c r="B74" s="76"/>
      <c r="C74" s="76"/>
      <c r="D74" s="77"/>
      <c r="E74" s="78"/>
      <c r="F74" s="78"/>
      <c r="G74" s="78"/>
      <c r="H74" s="79"/>
      <c r="I74" s="77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0.5" customHeight="1">
      <c r="A75" s="76"/>
      <c r="B75" s="76"/>
      <c r="C75" s="76"/>
      <c r="D75" s="77"/>
      <c r="E75" s="78"/>
      <c r="F75" s="78"/>
      <c r="G75" s="78"/>
      <c r="H75" s="79"/>
      <c r="I75" s="77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0.5" customHeight="1">
      <c r="A76" s="76"/>
      <c r="B76" s="76"/>
      <c r="C76" s="76"/>
      <c r="D76" s="77"/>
      <c r="E76" s="78"/>
      <c r="F76" s="78"/>
      <c r="G76" s="78"/>
      <c r="H76" s="79"/>
      <c r="I76" s="77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0.5" customHeight="1">
      <c r="A77" s="76"/>
      <c r="B77" s="76"/>
      <c r="C77" s="76"/>
      <c r="D77" s="77"/>
      <c r="E77" s="78"/>
      <c r="F77" s="78"/>
      <c r="G77" s="78"/>
      <c r="H77" s="79"/>
      <c r="I77" s="77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0.5" customHeight="1">
      <c r="A78" s="76"/>
      <c r="B78" s="76"/>
      <c r="C78" s="76"/>
      <c r="D78" s="77"/>
      <c r="E78" s="78"/>
      <c r="F78" s="78"/>
      <c r="G78" s="78"/>
      <c r="H78" s="79"/>
      <c r="I78" s="77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0.5" customHeight="1">
      <c r="A79" s="76"/>
      <c r="B79" s="76"/>
      <c r="C79" s="76"/>
      <c r="D79" s="77"/>
      <c r="E79" s="78"/>
      <c r="F79" s="78"/>
      <c r="G79" s="78"/>
      <c r="H79" s="79"/>
      <c r="I79" s="77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0.5" customHeight="1">
      <c r="A80" s="76"/>
      <c r="B80" s="76"/>
      <c r="C80" s="76"/>
      <c r="D80" s="77"/>
      <c r="E80" s="78"/>
      <c r="F80" s="78"/>
      <c r="G80" s="78"/>
      <c r="H80" s="79"/>
      <c r="I80" s="77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0.5" customHeight="1">
      <c r="A81" s="76"/>
      <c r="B81" s="76"/>
      <c r="C81" s="76"/>
      <c r="D81" s="77"/>
      <c r="E81" s="78"/>
      <c r="F81" s="78"/>
      <c r="G81" s="78"/>
      <c r="H81" s="79"/>
      <c r="I81" s="77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0.5" customHeight="1">
      <c r="A82" s="76"/>
      <c r="B82" s="76"/>
      <c r="C82" s="76"/>
      <c r="D82" s="77"/>
      <c r="E82" s="78"/>
      <c r="F82" s="78"/>
      <c r="G82" s="78"/>
      <c r="H82" s="79"/>
      <c r="I82" s="77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0.5" customHeight="1">
      <c r="A83" s="76"/>
      <c r="B83" s="76"/>
      <c r="C83" s="76"/>
      <c r="D83" s="77"/>
      <c r="E83" s="78"/>
      <c r="F83" s="78"/>
      <c r="G83" s="78"/>
      <c r="H83" s="79"/>
      <c r="I83" s="77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0.5" customHeight="1">
      <c r="A84" s="76"/>
      <c r="B84" s="76"/>
      <c r="C84" s="76"/>
      <c r="D84" s="77"/>
      <c r="E84" s="78"/>
      <c r="F84" s="78"/>
      <c r="G84" s="78"/>
      <c r="H84" s="79"/>
      <c r="I84" s="77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0.5" customHeight="1">
      <c r="A85" s="76"/>
      <c r="B85" s="76"/>
      <c r="C85" s="76"/>
      <c r="D85" s="77"/>
      <c r="E85" s="78"/>
      <c r="F85" s="78"/>
      <c r="G85" s="78"/>
      <c r="H85" s="79"/>
      <c r="I85" s="77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0.5" customHeight="1">
      <c r="A86" s="76"/>
      <c r="B86" s="76"/>
      <c r="C86" s="76"/>
      <c r="D86" s="77"/>
      <c r="E86" s="78"/>
      <c r="F86" s="78"/>
      <c r="G86" s="78"/>
      <c r="H86" s="79"/>
      <c r="I86" s="77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0.5" customHeight="1">
      <c r="A87" s="76"/>
      <c r="B87" s="76"/>
      <c r="C87" s="76"/>
      <c r="D87" s="77"/>
      <c r="E87" s="78"/>
      <c r="F87" s="78"/>
      <c r="G87" s="78"/>
      <c r="H87" s="79"/>
      <c r="I87" s="77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0.5" customHeight="1">
      <c r="A88" s="76"/>
      <c r="B88" s="76"/>
      <c r="C88" s="76"/>
      <c r="D88" s="77"/>
      <c r="E88" s="78"/>
      <c r="F88" s="78"/>
      <c r="G88" s="78"/>
      <c r="H88" s="79"/>
      <c r="I88" s="77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0.5" customHeight="1">
      <c r="A89" s="76"/>
      <c r="B89" s="76"/>
      <c r="C89" s="76"/>
      <c r="D89" s="77"/>
      <c r="E89" s="78"/>
      <c r="F89" s="78"/>
      <c r="G89" s="78"/>
      <c r="H89" s="79"/>
      <c r="I89" s="77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0.5" customHeight="1">
      <c r="A90" s="76"/>
      <c r="B90" s="76"/>
      <c r="C90" s="76"/>
      <c r="D90" s="77"/>
      <c r="E90" s="78"/>
      <c r="F90" s="78"/>
      <c r="G90" s="78"/>
      <c r="H90" s="79"/>
      <c r="I90" s="77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0.5" customHeight="1">
      <c r="A91" s="76"/>
      <c r="B91" s="76"/>
      <c r="C91" s="76"/>
      <c r="D91" s="77"/>
      <c r="E91" s="78"/>
      <c r="F91" s="78"/>
      <c r="G91" s="78"/>
      <c r="H91" s="79"/>
      <c r="I91" s="77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0.5" customHeight="1">
      <c r="A92" s="76"/>
      <c r="B92" s="76"/>
      <c r="C92" s="76"/>
      <c r="D92" s="77"/>
      <c r="E92" s="78"/>
      <c r="F92" s="78"/>
      <c r="G92" s="78"/>
      <c r="H92" s="79"/>
      <c r="I92" s="77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0.5" customHeight="1">
      <c r="A93" s="76"/>
      <c r="B93" s="76"/>
      <c r="C93" s="76"/>
      <c r="D93" s="77"/>
      <c r="E93" s="78"/>
      <c r="F93" s="78"/>
      <c r="G93" s="78"/>
      <c r="H93" s="79"/>
      <c r="I93" s="77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0.5" customHeight="1">
      <c r="A94" s="76"/>
      <c r="B94" s="76"/>
      <c r="C94" s="76"/>
      <c r="D94" s="77"/>
      <c r="E94" s="78"/>
      <c r="F94" s="78"/>
      <c r="G94" s="78"/>
      <c r="H94" s="79"/>
      <c r="I94" s="77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0.5" customHeight="1">
      <c r="A95" s="76"/>
      <c r="B95" s="76"/>
      <c r="C95" s="76"/>
      <c r="D95" s="77"/>
      <c r="E95" s="78"/>
      <c r="F95" s="78"/>
      <c r="G95" s="78"/>
      <c r="H95" s="79"/>
      <c r="I95" s="77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0.5" customHeight="1">
      <c r="A96" s="76"/>
      <c r="B96" s="76"/>
      <c r="C96" s="76"/>
      <c r="D96" s="77"/>
      <c r="E96" s="78"/>
      <c r="F96" s="78"/>
      <c r="G96" s="78"/>
      <c r="H96" s="79"/>
      <c r="I96" s="77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0.5" customHeight="1">
      <c r="A97" s="76"/>
      <c r="B97" s="76"/>
      <c r="C97" s="76"/>
      <c r="D97" s="77"/>
      <c r="E97" s="78"/>
      <c r="F97" s="78"/>
      <c r="G97" s="78"/>
      <c r="H97" s="79"/>
      <c r="I97" s="77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0.5" customHeight="1">
      <c r="A98" s="76"/>
      <c r="B98" s="76"/>
      <c r="C98" s="76"/>
      <c r="D98" s="77"/>
      <c r="E98" s="78"/>
      <c r="F98" s="78"/>
      <c r="G98" s="78"/>
      <c r="H98" s="79"/>
      <c r="I98" s="77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0.5" customHeight="1">
      <c r="A99" s="76"/>
      <c r="B99" s="76"/>
      <c r="C99" s="76"/>
      <c r="D99" s="77"/>
      <c r="E99" s="78"/>
      <c r="F99" s="78"/>
      <c r="G99" s="78"/>
      <c r="H99" s="79"/>
      <c r="I99" s="77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0.5" customHeight="1">
      <c r="A100" s="76"/>
      <c r="B100" s="76"/>
      <c r="C100" s="76"/>
      <c r="D100" s="77"/>
      <c r="E100" s="78"/>
      <c r="F100" s="78"/>
      <c r="G100" s="78"/>
      <c r="H100" s="79"/>
      <c r="I100" s="77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0.5" customHeight="1">
      <c r="A101" s="76"/>
      <c r="B101" s="76"/>
      <c r="C101" s="76"/>
      <c r="D101" s="77"/>
      <c r="E101" s="78"/>
      <c r="F101" s="78"/>
      <c r="G101" s="78"/>
      <c r="H101" s="79"/>
      <c r="I101" s="77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0.5" customHeight="1">
      <c r="A102" s="76"/>
      <c r="B102" s="76"/>
      <c r="C102" s="76"/>
      <c r="D102" s="77"/>
      <c r="E102" s="78"/>
      <c r="F102" s="78"/>
      <c r="G102" s="78"/>
      <c r="H102" s="79"/>
      <c r="I102" s="77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0.5" customHeight="1">
      <c r="A103" s="76"/>
      <c r="B103" s="76"/>
      <c r="C103" s="76"/>
      <c r="D103" s="77"/>
      <c r="E103" s="78"/>
      <c r="F103" s="78"/>
      <c r="G103" s="78"/>
      <c r="H103" s="79"/>
      <c r="I103" s="77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0.5" customHeight="1">
      <c r="A104" s="76"/>
      <c r="B104" s="76"/>
      <c r="C104" s="76"/>
      <c r="D104" s="77"/>
      <c r="E104" s="78"/>
      <c r="F104" s="78"/>
      <c r="G104" s="78"/>
      <c r="H104" s="79"/>
      <c r="I104" s="77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0.5" customHeight="1">
      <c r="A105" s="76"/>
      <c r="B105" s="76"/>
      <c r="C105" s="76"/>
      <c r="D105" s="77"/>
      <c r="E105" s="78"/>
      <c r="F105" s="78"/>
      <c r="G105" s="78"/>
      <c r="H105" s="79"/>
      <c r="I105" s="77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0.5" customHeight="1">
      <c r="A106" s="76"/>
      <c r="B106" s="76"/>
      <c r="C106" s="76"/>
      <c r="D106" s="77"/>
      <c r="E106" s="78"/>
      <c r="F106" s="78"/>
      <c r="G106" s="78"/>
      <c r="H106" s="79"/>
      <c r="I106" s="77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0.5" customHeight="1">
      <c r="A107" s="76"/>
      <c r="B107" s="76"/>
      <c r="C107" s="76"/>
      <c r="D107" s="77"/>
      <c r="E107" s="78"/>
      <c r="F107" s="78"/>
      <c r="G107" s="78"/>
      <c r="H107" s="79"/>
      <c r="I107" s="77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0.5" customHeight="1">
      <c r="A108" s="76"/>
      <c r="B108" s="76"/>
      <c r="C108" s="76"/>
      <c r="D108" s="77"/>
      <c r="E108" s="78"/>
      <c r="F108" s="78"/>
      <c r="G108" s="78"/>
      <c r="H108" s="79"/>
      <c r="I108" s="77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0.5" customHeight="1">
      <c r="A109" s="76"/>
      <c r="B109" s="76"/>
      <c r="C109" s="76"/>
      <c r="D109" s="77"/>
      <c r="E109" s="78"/>
      <c r="F109" s="78"/>
      <c r="G109" s="78"/>
      <c r="H109" s="79"/>
      <c r="I109" s="77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0.5" customHeight="1">
      <c r="A110" s="76"/>
      <c r="B110" s="76"/>
      <c r="C110" s="76"/>
      <c r="D110" s="77"/>
      <c r="E110" s="78"/>
      <c r="F110" s="78"/>
      <c r="G110" s="78"/>
      <c r="H110" s="79"/>
      <c r="I110" s="77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0.5" customHeight="1">
      <c r="A111" s="76"/>
      <c r="B111" s="76"/>
      <c r="C111" s="76"/>
      <c r="D111" s="77"/>
      <c r="E111" s="78"/>
      <c r="F111" s="78"/>
      <c r="G111" s="78"/>
      <c r="H111" s="79"/>
      <c r="I111" s="77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0.5" customHeight="1">
      <c r="A112" s="76"/>
      <c r="B112" s="76"/>
      <c r="C112" s="76"/>
      <c r="D112" s="77"/>
      <c r="E112" s="78"/>
      <c r="F112" s="78"/>
      <c r="G112" s="78"/>
      <c r="H112" s="79"/>
      <c r="I112" s="77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0.5" customHeight="1">
      <c r="A113" s="76"/>
      <c r="B113" s="76"/>
      <c r="C113" s="76"/>
      <c r="D113" s="77"/>
      <c r="E113" s="78"/>
      <c r="F113" s="78"/>
      <c r="G113" s="78"/>
      <c r="H113" s="79"/>
      <c r="I113" s="77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0.5" customHeight="1">
      <c r="A114" s="76"/>
      <c r="B114" s="76"/>
      <c r="C114" s="76"/>
      <c r="D114" s="77"/>
      <c r="E114" s="78"/>
      <c r="F114" s="78"/>
      <c r="G114" s="78"/>
      <c r="H114" s="79"/>
      <c r="I114" s="77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0.5" customHeight="1">
      <c r="A115" s="76"/>
      <c r="B115" s="76"/>
      <c r="C115" s="76"/>
      <c r="D115" s="77"/>
      <c r="E115" s="78"/>
      <c r="F115" s="78"/>
      <c r="G115" s="78"/>
      <c r="H115" s="79"/>
      <c r="I115" s="77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0.5" customHeight="1">
      <c r="A116" s="76"/>
      <c r="B116" s="76"/>
      <c r="C116" s="76"/>
      <c r="D116" s="77"/>
      <c r="E116" s="78"/>
      <c r="F116" s="78"/>
      <c r="G116" s="78"/>
      <c r="H116" s="79"/>
      <c r="I116" s="77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0.5" customHeight="1">
      <c r="A117" s="76"/>
      <c r="B117" s="76"/>
      <c r="C117" s="76"/>
      <c r="D117" s="77"/>
      <c r="E117" s="78"/>
      <c r="F117" s="78"/>
      <c r="G117" s="78"/>
      <c r="H117" s="79"/>
      <c r="I117" s="77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0.5" customHeight="1">
      <c r="A118" s="76"/>
      <c r="B118" s="76"/>
      <c r="C118" s="76"/>
      <c r="D118" s="77"/>
      <c r="E118" s="78"/>
      <c r="F118" s="78"/>
      <c r="G118" s="78"/>
      <c r="H118" s="79"/>
      <c r="I118" s="77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0.5" customHeight="1">
      <c r="A119" s="76"/>
      <c r="B119" s="76"/>
      <c r="C119" s="76"/>
      <c r="D119" s="77"/>
      <c r="E119" s="78"/>
      <c r="F119" s="78"/>
      <c r="G119" s="78"/>
      <c r="H119" s="79"/>
      <c r="I119" s="77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0.5" customHeight="1">
      <c r="A120" s="76"/>
      <c r="B120" s="76"/>
      <c r="C120" s="76"/>
      <c r="D120" s="77"/>
      <c r="E120" s="78"/>
      <c r="F120" s="78"/>
      <c r="G120" s="78"/>
      <c r="H120" s="79"/>
      <c r="I120" s="77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0.5" customHeight="1">
      <c r="A121" s="76"/>
      <c r="B121" s="76"/>
      <c r="C121" s="76"/>
      <c r="D121" s="77"/>
      <c r="E121" s="78"/>
      <c r="F121" s="78"/>
      <c r="G121" s="78"/>
      <c r="H121" s="79"/>
      <c r="I121" s="77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0.5" customHeight="1">
      <c r="A122" s="76"/>
      <c r="B122" s="76"/>
      <c r="C122" s="76"/>
      <c r="D122" s="77"/>
      <c r="E122" s="78"/>
      <c r="F122" s="78"/>
      <c r="G122" s="78"/>
      <c r="H122" s="79"/>
      <c r="I122" s="77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0.5" customHeight="1">
      <c r="A123" s="76"/>
      <c r="B123" s="76"/>
      <c r="C123" s="76"/>
      <c r="D123" s="77"/>
      <c r="E123" s="78"/>
      <c r="F123" s="78"/>
      <c r="G123" s="78"/>
      <c r="H123" s="79"/>
      <c r="I123" s="77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0.5" customHeight="1">
      <c r="A124" s="76"/>
      <c r="B124" s="76"/>
      <c r="C124" s="76"/>
      <c r="D124" s="77"/>
      <c r="E124" s="78"/>
      <c r="F124" s="78"/>
      <c r="G124" s="78"/>
      <c r="H124" s="79"/>
      <c r="I124" s="77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0.5" customHeight="1">
      <c r="A125" s="76"/>
      <c r="B125" s="76"/>
      <c r="C125" s="76"/>
      <c r="D125" s="77"/>
      <c r="E125" s="78"/>
      <c r="F125" s="78"/>
      <c r="G125" s="78"/>
      <c r="H125" s="79"/>
      <c r="I125" s="77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0.5" customHeight="1">
      <c r="A126" s="76"/>
      <c r="B126" s="76"/>
      <c r="C126" s="76"/>
      <c r="D126" s="77"/>
      <c r="E126" s="78"/>
      <c r="F126" s="78"/>
      <c r="G126" s="78"/>
      <c r="H126" s="79"/>
      <c r="I126" s="77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0.5" customHeight="1">
      <c r="A127" s="76"/>
      <c r="B127" s="76"/>
      <c r="C127" s="76"/>
      <c r="D127" s="77"/>
      <c r="E127" s="78"/>
      <c r="F127" s="78"/>
      <c r="G127" s="78"/>
      <c r="H127" s="79"/>
      <c r="I127" s="77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0.5" customHeight="1">
      <c r="A128" s="76"/>
      <c r="B128" s="76"/>
      <c r="C128" s="76"/>
      <c r="D128" s="77"/>
      <c r="E128" s="78"/>
      <c r="F128" s="78"/>
      <c r="G128" s="78"/>
      <c r="H128" s="79"/>
      <c r="I128" s="77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0.5" customHeight="1">
      <c r="A129" s="76"/>
      <c r="B129" s="76"/>
      <c r="C129" s="76"/>
      <c r="D129" s="77"/>
      <c r="E129" s="78"/>
      <c r="F129" s="78"/>
      <c r="G129" s="78"/>
      <c r="H129" s="79"/>
      <c r="I129" s="77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0.5" customHeight="1">
      <c r="A130" s="76"/>
      <c r="B130" s="76"/>
      <c r="C130" s="76"/>
      <c r="D130" s="77"/>
      <c r="E130" s="78"/>
      <c r="F130" s="78"/>
      <c r="G130" s="78"/>
      <c r="H130" s="79"/>
      <c r="I130" s="77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0.5" customHeight="1">
      <c r="A131" s="76"/>
      <c r="B131" s="76"/>
      <c r="C131" s="76"/>
      <c r="D131" s="77"/>
      <c r="E131" s="78"/>
      <c r="F131" s="78"/>
      <c r="G131" s="78"/>
      <c r="H131" s="79"/>
      <c r="I131" s="77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0.5" customHeight="1">
      <c r="A132" s="76"/>
      <c r="B132" s="76"/>
      <c r="C132" s="76"/>
      <c r="D132" s="77"/>
      <c r="E132" s="78"/>
      <c r="F132" s="78"/>
      <c r="G132" s="78"/>
      <c r="H132" s="79"/>
      <c r="I132" s="77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0.5" customHeight="1">
      <c r="A133" s="76"/>
      <c r="B133" s="76"/>
      <c r="C133" s="76"/>
      <c r="D133" s="77"/>
      <c r="E133" s="78"/>
      <c r="F133" s="78"/>
      <c r="G133" s="78"/>
      <c r="H133" s="79"/>
      <c r="I133" s="77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0.5" customHeight="1">
      <c r="A134" s="76"/>
      <c r="B134" s="76"/>
      <c r="C134" s="76"/>
      <c r="D134" s="77"/>
      <c r="E134" s="78"/>
      <c r="F134" s="78"/>
      <c r="G134" s="78"/>
      <c r="H134" s="79"/>
      <c r="I134" s="77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0.5" customHeight="1">
      <c r="A135" s="76"/>
      <c r="B135" s="76"/>
      <c r="C135" s="76"/>
      <c r="D135" s="77"/>
      <c r="E135" s="78"/>
      <c r="F135" s="78"/>
      <c r="G135" s="78"/>
      <c r="H135" s="79"/>
      <c r="I135" s="77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0.5" customHeight="1">
      <c r="A136" s="76"/>
      <c r="B136" s="76"/>
      <c r="C136" s="76"/>
      <c r="D136" s="77"/>
      <c r="E136" s="78"/>
      <c r="F136" s="78"/>
      <c r="G136" s="78"/>
      <c r="H136" s="79"/>
      <c r="I136" s="77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0.5" customHeight="1">
      <c r="A137" s="76"/>
      <c r="B137" s="76"/>
      <c r="C137" s="76"/>
      <c r="D137" s="77"/>
      <c r="E137" s="78"/>
      <c r="F137" s="78"/>
      <c r="G137" s="78"/>
      <c r="H137" s="79"/>
      <c r="I137" s="77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0.5" customHeight="1">
      <c r="A138" s="76"/>
      <c r="B138" s="76"/>
      <c r="C138" s="76"/>
      <c r="D138" s="77"/>
      <c r="E138" s="78"/>
      <c r="F138" s="78"/>
      <c r="G138" s="78"/>
      <c r="H138" s="79"/>
      <c r="I138" s="77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0.5" customHeight="1">
      <c r="A139" s="76"/>
      <c r="B139" s="76"/>
      <c r="C139" s="76"/>
      <c r="D139" s="77"/>
      <c r="E139" s="78"/>
      <c r="F139" s="78"/>
      <c r="G139" s="78"/>
      <c r="H139" s="79"/>
      <c r="I139" s="77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0.5" customHeight="1">
      <c r="A140" s="76"/>
      <c r="B140" s="76"/>
      <c r="C140" s="76"/>
      <c r="D140" s="77"/>
      <c r="E140" s="78"/>
      <c r="F140" s="78"/>
      <c r="G140" s="78"/>
      <c r="H140" s="79"/>
      <c r="I140" s="77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0.5" customHeight="1">
      <c r="A141" s="76"/>
      <c r="B141" s="76"/>
      <c r="C141" s="76"/>
      <c r="D141" s="77"/>
      <c r="E141" s="78"/>
      <c r="F141" s="78"/>
      <c r="G141" s="78"/>
      <c r="H141" s="79"/>
      <c r="I141" s="77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0.5" customHeight="1">
      <c r="A142" s="76"/>
      <c r="B142" s="76"/>
      <c r="C142" s="76"/>
      <c r="D142" s="77"/>
      <c r="E142" s="78"/>
      <c r="F142" s="78"/>
      <c r="G142" s="78"/>
      <c r="H142" s="79"/>
      <c r="I142" s="77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0.5" customHeight="1">
      <c r="A143" s="76"/>
      <c r="B143" s="76"/>
      <c r="C143" s="76"/>
      <c r="D143" s="77"/>
      <c r="E143" s="78"/>
      <c r="F143" s="78"/>
      <c r="G143" s="78"/>
      <c r="H143" s="79"/>
      <c r="I143" s="77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0.5" customHeight="1">
      <c r="A144" s="76"/>
      <c r="B144" s="76"/>
      <c r="C144" s="76"/>
      <c r="D144" s="77"/>
      <c r="E144" s="78"/>
      <c r="F144" s="78"/>
      <c r="G144" s="78"/>
      <c r="H144" s="79"/>
      <c r="I144" s="77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0.5" customHeight="1">
      <c r="A145" s="76"/>
      <c r="B145" s="76"/>
      <c r="C145" s="76"/>
      <c r="D145" s="77"/>
      <c r="E145" s="78"/>
      <c r="F145" s="78"/>
      <c r="G145" s="78"/>
      <c r="H145" s="79"/>
      <c r="I145" s="77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0.5" customHeight="1">
      <c r="A146" s="76"/>
      <c r="B146" s="76"/>
      <c r="C146" s="76"/>
      <c r="D146" s="77"/>
      <c r="E146" s="78"/>
      <c r="F146" s="78"/>
      <c r="G146" s="78"/>
      <c r="H146" s="79"/>
      <c r="I146" s="77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0.5" customHeight="1">
      <c r="A147" s="76"/>
      <c r="B147" s="76"/>
      <c r="C147" s="76"/>
      <c r="D147" s="77"/>
      <c r="E147" s="78"/>
      <c r="F147" s="78"/>
      <c r="G147" s="78"/>
      <c r="H147" s="79"/>
      <c r="I147" s="77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0.5" customHeight="1">
      <c r="A148" s="76"/>
      <c r="B148" s="76"/>
      <c r="C148" s="76"/>
      <c r="D148" s="77"/>
      <c r="E148" s="78"/>
      <c r="F148" s="78"/>
      <c r="G148" s="78"/>
      <c r="H148" s="79"/>
      <c r="I148" s="77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0.5" customHeight="1">
      <c r="A149" s="76"/>
      <c r="B149" s="76"/>
      <c r="C149" s="76"/>
      <c r="D149" s="77"/>
      <c r="E149" s="78"/>
      <c r="F149" s="78"/>
      <c r="G149" s="78"/>
      <c r="H149" s="79"/>
      <c r="I149" s="77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0.5" customHeight="1">
      <c r="A150" s="76"/>
      <c r="B150" s="76"/>
      <c r="C150" s="76"/>
      <c r="D150" s="77"/>
      <c r="E150" s="78"/>
      <c r="F150" s="78"/>
      <c r="G150" s="78"/>
      <c r="H150" s="79"/>
      <c r="I150" s="77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0.5" customHeight="1">
      <c r="A151" s="76"/>
      <c r="B151" s="76"/>
      <c r="C151" s="76"/>
      <c r="D151" s="77"/>
      <c r="E151" s="78"/>
      <c r="F151" s="78"/>
      <c r="G151" s="78"/>
      <c r="H151" s="79"/>
      <c r="I151" s="77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0.5" customHeight="1">
      <c r="A152" s="76"/>
      <c r="B152" s="76"/>
      <c r="C152" s="76"/>
      <c r="D152" s="77"/>
      <c r="E152" s="78"/>
      <c r="F152" s="78"/>
      <c r="G152" s="78"/>
      <c r="H152" s="79"/>
      <c r="I152" s="77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0.5" customHeight="1">
      <c r="A153" s="76"/>
      <c r="B153" s="76"/>
      <c r="C153" s="76"/>
      <c r="D153" s="77"/>
      <c r="E153" s="78"/>
      <c r="F153" s="78"/>
      <c r="G153" s="78"/>
      <c r="H153" s="79"/>
      <c r="I153" s="77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0.5" customHeight="1">
      <c r="A154" s="76"/>
      <c r="B154" s="76"/>
      <c r="C154" s="76"/>
      <c r="D154" s="77"/>
      <c r="E154" s="78"/>
      <c r="F154" s="78"/>
      <c r="G154" s="78"/>
      <c r="H154" s="79"/>
      <c r="I154" s="77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0.5" customHeight="1">
      <c r="A155" s="76"/>
      <c r="B155" s="76"/>
      <c r="C155" s="76"/>
      <c r="D155" s="77"/>
      <c r="E155" s="78"/>
      <c r="F155" s="78"/>
      <c r="G155" s="78"/>
      <c r="H155" s="79"/>
      <c r="I155" s="77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0.5" customHeight="1">
      <c r="A156" s="76"/>
      <c r="B156" s="76"/>
      <c r="C156" s="76"/>
      <c r="D156" s="77"/>
      <c r="E156" s="78"/>
      <c r="F156" s="78"/>
      <c r="G156" s="78"/>
      <c r="H156" s="79"/>
      <c r="I156" s="77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0.5" customHeight="1">
      <c r="A157" s="76"/>
      <c r="B157" s="76"/>
      <c r="C157" s="76"/>
      <c r="D157" s="77"/>
      <c r="E157" s="78"/>
      <c r="F157" s="78"/>
      <c r="G157" s="78"/>
      <c r="H157" s="79"/>
      <c r="I157" s="77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0.5" customHeight="1">
      <c r="A158" s="76"/>
      <c r="B158" s="76"/>
      <c r="C158" s="76"/>
      <c r="D158" s="77"/>
      <c r="E158" s="78"/>
      <c r="F158" s="78"/>
      <c r="G158" s="78"/>
      <c r="H158" s="79"/>
      <c r="I158" s="77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0.5" customHeight="1">
      <c r="A159" s="76"/>
      <c r="B159" s="76"/>
      <c r="C159" s="76"/>
      <c r="D159" s="77"/>
      <c r="E159" s="78"/>
      <c r="F159" s="78"/>
      <c r="G159" s="78"/>
      <c r="H159" s="79"/>
      <c r="I159" s="77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0.5" customHeight="1">
      <c r="A160" s="76"/>
      <c r="B160" s="76"/>
      <c r="C160" s="76"/>
      <c r="D160" s="77"/>
      <c r="E160" s="78"/>
      <c r="F160" s="78"/>
      <c r="G160" s="78"/>
      <c r="H160" s="79"/>
      <c r="I160" s="77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0.5" customHeight="1">
      <c r="A161" s="76"/>
      <c r="B161" s="76"/>
      <c r="C161" s="76"/>
      <c r="D161" s="77"/>
      <c r="E161" s="78"/>
      <c r="F161" s="78"/>
      <c r="G161" s="78"/>
      <c r="H161" s="79"/>
      <c r="I161" s="77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0.5" customHeight="1">
      <c r="A162" s="76"/>
      <c r="B162" s="76"/>
      <c r="C162" s="76"/>
      <c r="D162" s="77"/>
      <c r="E162" s="78"/>
      <c r="F162" s="78"/>
      <c r="G162" s="78"/>
      <c r="H162" s="79"/>
      <c r="I162" s="77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0.5" customHeight="1">
      <c r="A163" s="76"/>
      <c r="B163" s="76"/>
      <c r="C163" s="76"/>
      <c r="D163" s="77"/>
      <c r="E163" s="78"/>
      <c r="F163" s="78"/>
      <c r="G163" s="78"/>
      <c r="H163" s="79"/>
      <c r="I163" s="77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0.5" customHeight="1">
      <c r="A164" s="76"/>
      <c r="B164" s="76"/>
      <c r="C164" s="76"/>
      <c r="D164" s="77"/>
      <c r="E164" s="78"/>
      <c r="F164" s="78"/>
      <c r="G164" s="78"/>
      <c r="H164" s="79"/>
      <c r="I164" s="77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0.5" customHeight="1">
      <c r="A165" s="76"/>
      <c r="B165" s="76"/>
      <c r="C165" s="76"/>
      <c r="D165" s="77"/>
      <c r="E165" s="78"/>
      <c r="F165" s="78"/>
      <c r="G165" s="78"/>
      <c r="H165" s="79"/>
      <c r="I165" s="77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0.5" customHeight="1">
      <c r="A166" s="76"/>
      <c r="B166" s="76"/>
      <c r="C166" s="76"/>
      <c r="D166" s="77"/>
      <c r="E166" s="78"/>
      <c r="F166" s="78"/>
      <c r="G166" s="78"/>
      <c r="H166" s="79"/>
      <c r="I166" s="77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0.5" customHeight="1">
      <c r="A167" s="76"/>
      <c r="B167" s="76"/>
      <c r="C167" s="76"/>
      <c r="D167" s="77"/>
      <c r="E167" s="78"/>
      <c r="F167" s="78"/>
      <c r="G167" s="78"/>
      <c r="H167" s="79"/>
      <c r="I167" s="77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0.5" customHeight="1">
      <c r="A168" s="76"/>
      <c r="B168" s="76"/>
      <c r="C168" s="76"/>
      <c r="D168" s="77"/>
      <c r="E168" s="78"/>
      <c r="F168" s="78"/>
      <c r="G168" s="78"/>
      <c r="H168" s="79"/>
      <c r="I168" s="77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0.5" customHeight="1">
      <c r="A169" s="76"/>
      <c r="B169" s="76"/>
      <c r="C169" s="76"/>
      <c r="D169" s="77"/>
      <c r="E169" s="78"/>
      <c r="F169" s="78"/>
      <c r="G169" s="78"/>
      <c r="H169" s="79"/>
      <c r="I169" s="77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0.5" customHeight="1">
      <c r="A170" s="76"/>
      <c r="B170" s="76"/>
      <c r="C170" s="76"/>
      <c r="D170" s="77"/>
      <c r="E170" s="78"/>
      <c r="F170" s="78"/>
      <c r="G170" s="78"/>
      <c r="H170" s="79"/>
      <c r="I170" s="77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0.5" customHeight="1">
      <c r="A171" s="76"/>
      <c r="B171" s="76"/>
      <c r="C171" s="76"/>
      <c r="D171" s="77"/>
      <c r="E171" s="78"/>
      <c r="F171" s="78"/>
      <c r="G171" s="78"/>
      <c r="H171" s="79"/>
      <c r="I171" s="77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0.5" customHeight="1">
      <c r="A172" s="76"/>
      <c r="B172" s="76"/>
      <c r="C172" s="76"/>
      <c r="D172" s="77"/>
      <c r="E172" s="78"/>
      <c r="F172" s="78"/>
      <c r="G172" s="78"/>
      <c r="H172" s="79"/>
      <c r="I172" s="77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0.5" customHeight="1">
      <c r="A173" s="76"/>
      <c r="B173" s="76"/>
      <c r="C173" s="76"/>
      <c r="D173" s="77"/>
      <c r="E173" s="78"/>
      <c r="F173" s="78"/>
      <c r="G173" s="78"/>
      <c r="H173" s="79"/>
      <c r="I173" s="77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0.5" customHeight="1">
      <c r="A174" s="76"/>
      <c r="B174" s="76"/>
      <c r="C174" s="76"/>
      <c r="D174" s="77"/>
      <c r="E174" s="78"/>
      <c r="F174" s="78"/>
      <c r="G174" s="78"/>
      <c r="H174" s="79"/>
      <c r="I174" s="77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0.5" customHeight="1">
      <c r="A175" s="76"/>
      <c r="B175" s="76"/>
      <c r="C175" s="76"/>
      <c r="D175" s="77"/>
      <c r="E175" s="78"/>
      <c r="F175" s="78"/>
      <c r="G175" s="78"/>
      <c r="H175" s="79"/>
      <c r="I175" s="77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0.5" customHeight="1">
      <c r="A176" s="76"/>
      <c r="B176" s="76"/>
      <c r="C176" s="76"/>
      <c r="D176" s="77"/>
      <c r="E176" s="78"/>
      <c r="F176" s="78"/>
      <c r="G176" s="78"/>
      <c r="H176" s="79"/>
      <c r="I176" s="77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0.5" customHeight="1">
      <c r="A177" s="76"/>
      <c r="B177" s="76"/>
      <c r="C177" s="76"/>
      <c r="D177" s="77"/>
      <c r="E177" s="78"/>
      <c r="F177" s="78"/>
      <c r="G177" s="78"/>
      <c r="H177" s="79"/>
      <c r="I177" s="77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0.5" customHeight="1">
      <c r="A178" s="76"/>
      <c r="B178" s="76"/>
      <c r="C178" s="76"/>
      <c r="D178" s="77"/>
      <c r="E178" s="78"/>
      <c r="F178" s="78"/>
      <c r="G178" s="78"/>
      <c r="H178" s="79"/>
      <c r="I178" s="77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0.5" customHeight="1">
      <c r="A179" s="76"/>
      <c r="B179" s="76"/>
      <c r="C179" s="76"/>
      <c r="D179" s="77"/>
      <c r="E179" s="78"/>
      <c r="F179" s="78"/>
      <c r="G179" s="78"/>
      <c r="H179" s="79"/>
      <c r="I179" s="77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0.5" customHeight="1">
      <c r="A180" s="76"/>
      <c r="B180" s="76"/>
      <c r="C180" s="76"/>
      <c r="D180" s="77"/>
      <c r="E180" s="78"/>
      <c r="F180" s="78"/>
      <c r="G180" s="78"/>
      <c r="H180" s="79"/>
      <c r="I180" s="77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0.5" customHeight="1">
      <c r="A181" s="76"/>
      <c r="B181" s="76"/>
      <c r="C181" s="76"/>
      <c r="D181" s="77"/>
      <c r="E181" s="78"/>
      <c r="F181" s="78"/>
      <c r="G181" s="78"/>
      <c r="H181" s="79"/>
      <c r="I181" s="77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0.5" customHeight="1">
      <c r="A182" s="76"/>
      <c r="B182" s="76"/>
      <c r="C182" s="76"/>
      <c r="D182" s="77"/>
      <c r="E182" s="78"/>
      <c r="F182" s="78"/>
      <c r="G182" s="78"/>
      <c r="H182" s="79"/>
      <c r="I182" s="77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0.5" customHeight="1">
      <c r="A183" s="76"/>
      <c r="B183" s="76"/>
      <c r="C183" s="76"/>
      <c r="D183" s="77"/>
      <c r="E183" s="78"/>
      <c r="F183" s="78"/>
      <c r="G183" s="78"/>
      <c r="H183" s="79"/>
      <c r="I183" s="77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0.5" customHeight="1">
      <c r="A184" s="76"/>
      <c r="B184" s="76"/>
      <c r="C184" s="76"/>
      <c r="D184" s="77"/>
      <c r="E184" s="78"/>
      <c r="F184" s="78"/>
      <c r="G184" s="78"/>
      <c r="H184" s="79"/>
      <c r="I184" s="77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0.5" customHeight="1">
      <c r="A185" s="76"/>
      <c r="B185" s="76"/>
      <c r="C185" s="76"/>
      <c r="D185" s="77"/>
      <c r="E185" s="78"/>
      <c r="F185" s="78"/>
      <c r="G185" s="78"/>
      <c r="H185" s="79"/>
      <c r="I185" s="77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0.5" customHeight="1">
      <c r="A186" s="76"/>
      <c r="B186" s="76"/>
      <c r="C186" s="76"/>
      <c r="D186" s="77"/>
      <c r="E186" s="78"/>
      <c r="F186" s="78"/>
      <c r="G186" s="78"/>
      <c r="H186" s="79"/>
      <c r="I186" s="77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0.5" customHeight="1">
      <c r="A187" s="76"/>
      <c r="B187" s="76"/>
      <c r="C187" s="76"/>
      <c r="D187" s="77"/>
      <c r="E187" s="78"/>
      <c r="F187" s="78"/>
      <c r="G187" s="78"/>
      <c r="H187" s="79"/>
      <c r="I187" s="77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0.5" customHeight="1">
      <c r="A188" s="76"/>
      <c r="B188" s="76"/>
      <c r="C188" s="76"/>
      <c r="D188" s="77"/>
      <c r="E188" s="78"/>
      <c r="F188" s="78"/>
      <c r="G188" s="78"/>
      <c r="H188" s="79"/>
      <c r="I188" s="77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0.5" customHeight="1">
      <c r="A189" s="76"/>
      <c r="B189" s="76"/>
      <c r="C189" s="76"/>
      <c r="D189" s="77"/>
      <c r="E189" s="78"/>
      <c r="F189" s="78"/>
      <c r="G189" s="78"/>
      <c r="H189" s="79"/>
      <c r="I189" s="77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0.5" customHeight="1">
      <c r="A190" s="76"/>
      <c r="B190" s="76"/>
      <c r="C190" s="76"/>
      <c r="D190" s="77"/>
      <c r="E190" s="78"/>
      <c r="F190" s="78"/>
      <c r="G190" s="78"/>
      <c r="H190" s="79"/>
      <c r="I190" s="77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0.5" customHeight="1">
      <c r="A191" s="76"/>
      <c r="B191" s="76"/>
      <c r="C191" s="76"/>
      <c r="D191" s="77"/>
      <c r="E191" s="78"/>
      <c r="F191" s="78"/>
      <c r="G191" s="78"/>
      <c r="H191" s="79"/>
      <c r="I191" s="77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0.5" customHeight="1">
      <c r="A192" s="76"/>
      <c r="B192" s="76"/>
      <c r="C192" s="76"/>
      <c r="D192" s="77"/>
      <c r="E192" s="78"/>
      <c r="F192" s="78"/>
      <c r="G192" s="78"/>
      <c r="H192" s="79"/>
      <c r="I192" s="77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0.5" customHeight="1">
      <c r="A193" s="76"/>
      <c r="B193" s="76"/>
      <c r="C193" s="76"/>
      <c r="D193" s="77"/>
      <c r="E193" s="78"/>
      <c r="F193" s="78"/>
      <c r="G193" s="78"/>
      <c r="H193" s="79"/>
      <c r="I193" s="77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0.5" customHeight="1">
      <c r="A194" s="76"/>
      <c r="B194" s="76"/>
      <c r="C194" s="76"/>
      <c r="D194" s="77"/>
      <c r="E194" s="78"/>
      <c r="F194" s="78"/>
      <c r="G194" s="78"/>
      <c r="H194" s="79"/>
      <c r="I194" s="77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0.5" customHeight="1">
      <c r="A195" s="76"/>
      <c r="B195" s="76"/>
      <c r="C195" s="76"/>
      <c r="D195" s="77"/>
      <c r="E195" s="78"/>
      <c r="F195" s="78"/>
      <c r="G195" s="78"/>
      <c r="H195" s="79"/>
      <c r="I195" s="77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0.5" customHeight="1">
      <c r="A196" s="76"/>
      <c r="B196" s="76"/>
      <c r="C196" s="76"/>
      <c r="D196" s="77"/>
      <c r="E196" s="78"/>
      <c r="F196" s="78"/>
      <c r="G196" s="78"/>
      <c r="H196" s="79"/>
      <c r="I196" s="77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0.5" customHeight="1">
      <c r="A197" s="76"/>
      <c r="B197" s="76"/>
      <c r="C197" s="76"/>
      <c r="D197" s="77"/>
      <c r="E197" s="78"/>
      <c r="F197" s="78"/>
      <c r="G197" s="78"/>
      <c r="H197" s="79"/>
      <c r="I197" s="77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0.5" customHeight="1">
      <c r="A198" s="76"/>
      <c r="B198" s="76"/>
      <c r="C198" s="76"/>
      <c r="D198" s="77"/>
      <c r="E198" s="78"/>
      <c r="F198" s="78"/>
      <c r="G198" s="78"/>
      <c r="H198" s="79"/>
      <c r="I198" s="77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0.5" customHeight="1">
      <c r="A199" s="76"/>
      <c r="B199" s="76"/>
      <c r="C199" s="76"/>
      <c r="D199" s="77"/>
      <c r="E199" s="78"/>
      <c r="F199" s="78"/>
      <c r="G199" s="78"/>
      <c r="H199" s="79"/>
      <c r="I199" s="77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0.5" customHeight="1">
      <c r="A200" s="76"/>
      <c r="B200" s="76"/>
      <c r="C200" s="76"/>
      <c r="D200" s="77"/>
      <c r="E200" s="78"/>
      <c r="F200" s="78"/>
      <c r="G200" s="78"/>
      <c r="H200" s="79"/>
      <c r="I200" s="77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0.5" customHeight="1">
      <c r="A201" s="76"/>
      <c r="B201" s="76"/>
      <c r="C201" s="76"/>
      <c r="D201" s="77"/>
      <c r="E201" s="78"/>
      <c r="F201" s="78"/>
      <c r="G201" s="78"/>
      <c r="H201" s="79"/>
      <c r="I201" s="77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0.5" customHeight="1">
      <c r="A202" s="76"/>
      <c r="B202" s="76"/>
      <c r="C202" s="76"/>
      <c r="D202" s="77"/>
      <c r="E202" s="78"/>
      <c r="F202" s="78"/>
      <c r="G202" s="78"/>
      <c r="H202" s="79"/>
      <c r="I202" s="77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0.5" customHeight="1">
      <c r="A203" s="76"/>
      <c r="B203" s="76"/>
      <c r="C203" s="76"/>
      <c r="D203" s="77"/>
      <c r="E203" s="78"/>
      <c r="F203" s="78"/>
      <c r="G203" s="78"/>
      <c r="H203" s="79"/>
      <c r="I203" s="77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0.5" customHeight="1">
      <c r="A204" s="76"/>
      <c r="B204" s="76"/>
      <c r="C204" s="76"/>
      <c r="D204" s="77"/>
      <c r="E204" s="78"/>
      <c r="F204" s="78"/>
      <c r="G204" s="78"/>
      <c r="H204" s="79"/>
      <c r="I204" s="77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0.5" customHeight="1">
      <c r="A205" s="76"/>
      <c r="B205" s="76"/>
      <c r="C205" s="76"/>
      <c r="D205" s="77"/>
      <c r="E205" s="78"/>
      <c r="F205" s="78"/>
      <c r="G205" s="78"/>
      <c r="H205" s="79"/>
      <c r="I205" s="77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0.5" customHeight="1">
      <c r="A206" s="76"/>
      <c r="B206" s="76"/>
      <c r="C206" s="76"/>
      <c r="D206" s="77"/>
      <c r="E206" s="78"/>
      <c r="F206" s="78"/>
      <c r="G206" s="78"/>
      <c r="H206" s="79"/>
      <c r="I206" s="77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0.5" customHeight="1">
      <c r="A207" s="76"/>
      <c r="B207" s="76"/>
      <c r="C207" s="76"/>
      <c r="D207" s="77"/>
      <c r="E207" s="78"/>
      <c r="F207" s="78"/>
      <c r="G207" s="78"/>
      <c r="H207" s="79"/>
      <c r="I207" s="77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0.5" customHeight="1">
      <c r="A208" s="76"/>
      <c r="B208" s="76"/>
      <c r="C208" s="76"/>
      <c r="D208" s="77"/>
      <c r="E208" s="78"/>
      <c r="F208" s="78"/>
      <c r="G208" s="78"/>
      <c r="H208" s="79"/>
      <c r="I208" s="77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0.5" customHeight="1">
      <c r="A209" s="76"/>
      <c r="B209" s="76"/>
      <c r="C209" s="76"/>
      <c r="D209" s="77"/>
      <c r="E209" s="78"/>
      <c r="F209" s="78"/>
      <c r="G209" s="78"/>
      <c r="H209" s="79"/>
      <c r="I209" s="77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0.5" customHeight="1">
      <c r="A210" s="76"/>
      <c r="B210" s="76"/>
      <c r="C210" s="76"/>
      <c r="D210" s="77"/>
      <c r="E210" s="78"/>
      <c r="F210" s="78"/>
      <c r="G210" s="78"/>
      <c r="H210" s="79"/>
      <c r="I210" s="77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0.5" customHeight="1">
      <c r="A211" s="76"/>
      <c r="B211" s="76"/>
      <c r="C211" s="76"/>
      <c r="D211" s="77"/>
      <c r="E211" s="78"/>
      <c r="F211" s="78"/>
      <c r="G211" s="78"/>
      <c r="H211" s="79"/>
      <c r="I211" s="77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0.5" customHeight="1">
      <c r="A212" s="76"/>
      <c r="B212" s="76"/>
      <c r="C212" s="76"/>
      <c r="D212" s="77"/>
      <c r="E212" s="78"/>
      <c r="F212" s="78"/>
      <c r="G212" s="78"/>
      <c r="H212" s="79"/>
      <c r="I212" s="77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0.5" customHeight="1">
      <c r="A213" s="76"/>
      <c r="B213" s="76"/>
      <c r="C213" s="76"/>
      <c r="D213" s="77"/>
      <c r="E213" s="78"/>
      <c r="F213" s="78"/>
      <c r="G213" s="78"/>
      <c r="H213" s="79"/>
      <c r="I213" s="77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0.5" customHeight="1">
      <c r="A214" s="76"/>
      <c r="B214" s="76"/>
      <c r="C214" s="76"/>
      <c r="D214" s="77"/>
      <c r="E214" s="78"/>
      <c r="F214" s="78"/>
      <c r="G214" s="78"/>
      <c r="H214" s="79"/>
      <c r="I214" s="77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0.5" customHeight="1">
      <c r="A215" s="76"/>
      <c r="B215" s="76"/>
      <c r="C215" s="76"/>
      <c r="D215" s="77"/>
      <c r="E215" s="78"/>
      <c r="F215" s="78"/>
      <c r="G215" s="78"/>
      <c r="H215" s="79"/>
      <c r="I215" s="77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0.5" customHeight="1">
      <c r="A216" s="76"/>
      <c r="B216" s="76"/>
      <c r="C216" s="76"/>
      <c r="D216" s="77"/>
      <c r="E216" s="78"/>
      <c r="F216" s="78"/>
      <c r="G216" s="78"/>
      <c r="H216" s="79"/>
      <c r="I216" s="77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0.5" customHeight="1">
      <c r="A217" s="76"/>
      <c r="B217" s="76"/>
      <c r="C217" s="76"/>
      <c r="D217" s="77"/>
      <c r="E217" s="78"/>
      <c r="F217" s="78"/>
      <c r="G217" s="78"/>
      <c r="H217" s="79"/>
      <c r="I217" s="77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0.5" customHeight="1">
      <c r="A218" s="76"/>
      <c r="B218" s="76"/>
      <c r="C218" s="76"/>
      <c r="D218" s="77"/>
      <c r="E218" s="78"/>
      <c r="F218" s="78"/>
      <c r="G218" s="78"/>
      <c r="H218" s="79"/>
      <c r="I218" s="77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0.5" customHeight="1">
      <c r="A219" s="76"/>
      <c r="B219" s="76"/>
      <c r="C219" s="76"/>
      <c r="D219" s="77"/>
      <c r="E219" s="78"/>
      <c r="F219" s="78"/>
      <c r="G219" s="78"/>
      <c r="H219" s="79"/>
      <c r="I219" s="77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0.5" customHeight="1">
      <c r="A220" s="76"/>
      <c r="B220" s="76"/>
      <c r="C220" s="76"/>
      <c r="D220" s="77"/>
      <c r="E220" s="78"/>
      <c r="F220" s="78"/>
      <c r="G220" s="78"/>
      <c r="H220" s="79"/>
      <c r="I220" s="77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0.5" customHeight="1">
      <c r="A221" s="76"/>
      <c r="B221" s="76"/>
      <c r="C221" s="76"/>
      <c r="D221" s="77"/>
      <c r="E221" s="78"/>
      <c r="F221" s="78"/>
      <c r="G221" s="78"/>
      <c r="H221" s="79"/>
      <c r="I221" s="77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0.5" customHeight="1">
      <c r="A222" s="76"/>
      <c r="B222" s="76"/>
      <c r="C222" s="76"/>
      <c r="D222" s="77"/>
      <c r="E222" s="78"/>
      <c r="F222" s="78"/>
      <c r="G222" s="78"/>
      <c r="H222" s="79"/>
      <c r="I222" s="77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0.5" customHeight="1">
      <c r="A223" s="76"/>
      <c r="B223" s="76"/>
      <c r="C223" s="76"/>
      <c r="D223" s="77"/>
      <c r="E223" s="78"/>
      <c r="F223" s="78"/>
      <c r="G223" s="78"/>
      <c r="H223" s="79"/>
      <c r="I223" s="77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0.5" customHeight="1">
      <c r="A224" s="76"/>
      <c r="B224" s="76"/>
      <c r="C224" s="76"/>
      <c r="D224" s="77"/>
      <c r="E224" s="78"/>
      <c r="F224" s="78"/>
      <c r="G224" s="78"/>
      <c r="H224" s="79"/>
      <c r="I224" s="77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0.5" customHeight="1">
      <c r="A225" s="76"/>
      <c r="B225" s="76"/>
      <c r="C225" s="76"/>
      <c r="D225" s="77"/>
      <c r="E225" s="78"/>
      <c r="F225" s="78"/>
      <c r="G225" s="78"/>
      <c r="H225" s="79"/>
      <c r="I225" s="77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0.5" customHeight="1">
      <c r="A226" s="76"/>
      <c r="B226" s="76"/>
      <c r="C226" s="76"/>
      <c r="D226" s="77"/>
      <c r="E226" s="78"/>
      <c r="F226" s="78"/>
      <c r="G226" s="78"/>
      <c r="H226" s="79"/>
      <c r="I226" s="77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0.5" customHeight="1">
      <c r="A227" s="76"/>
      <c r="B227" s="76"/>
      <c r="C227" s="76"/>
      <c r="D227" s="77"/>
      <c r="E227" s="78"/>
      <c r="F227" s="78"/>
      <c r="G227" s="78"/>
      <c r="H227" s="79"/>
      <c r="I227" s="77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0.5" customHeight="1">
      <c r="A228" s="76"/>
      <c r="B228" s="76"/>
      <c r="C228" s="76"/>
      <c r="D228" s="77"/>
      <c r="E228" s="78"/>
      <c r="F228" s="78"/>
      <c r="G228" s="78"/>
      <c r="H228" s="79"/>
      <c r="I228" s="77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0.5" customHeight="1">
      <c r="A229" s="76"/>
      <c r="B229" s="76"/>
      <c r="C229" s="76"/>
      <c r="D229" s="77"/>
      <c r="E229" s="78"/>
      <c r="F229" s="78"/>
      <c r="G229" s="78"/>
      <c r="H229" s="79"/>
      <c r="I229" s="77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0.5" customHeight="1">
      <c r="A230" s="76"/>
      <c r="B230" s="76"/>
      <c r="C230" s="76"/>
      <c r="D230" s="77"/>
      <c r="E230" s="78"/>
      <c r="F230" s="78"/>
      <c r="G230" s="78"/>
      <c r="H230" s="79"/>
      <c r="I230" s="77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0.5" customHeight="1">
      <c r="A231" s="76"/>
      <c r="B231" s="76"/>
      <c r="C231" s="76"/>
      <c r="D231" s="77"/>
      <c r="E231" s="78"/>
      <c r="F231" s="78"/>
      <c r="G231" s="78"/>
      <c r="H231" s="79"/>
      <c r="I231" s="77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0.5" customHeight="1">
      <c r="A232" s="76"/>
      <c r="B232" s="76"/>
      <c r="C232" s="76"/>
      <c r="D232" s="77"/>
      <c r="E232" s="78"/>
      <c r="F232" s="78"/>
      <c r="G232" s="78"/>
      <c r="H232" s="79"/>
      <c r="I232" s="77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0.5" customHeight="1">
      <c r="A233" s="76"/>
      <c r="B233" s="76"/>
      <c r="C233" s="76"/>
      <c r="D233" s="77"/>
      <c r="E233" s="78"/>
      <c r="F233" s="78"/>
      <c r="G233" s="78"/>
      <c r="H233" s="79"/>
      <c r="I233" s="77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0.5" customHeight="1">
      <c r="A234" s="76"/>
      <c r="B234" s="76"/>
      <c r="C234" s="76"/>
      <c r="D234" s="77"/>
      <c r="E234" s="78"/>
      <c r="F234" s="78"/>
      <c r="G234" s="78"/>
      <c r="H234" s="79"/>
      <c r="I234" s="77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0.5" customHeight="1">
      <c r="A235" s="76"/>
      <c r="B235" s="76"/>
      <c r="C235" s="76"/>
      <c r="D235" s="77"/>
      <c r="E235" s="78"/>
      <c r="F235" s="78"/>
      <c r="G235" s="78"/>
      <c r="H235" s="79"/>
      <c r="I235" s="77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0.5" customHeight="1">
      <c r="A236" s="76"/>
      <c r="B236" s="76"/>
      <c r="C236" s="76"/>
      <c r="D236" s="77"/>
      <c r="E236" s="78"/>
      <c r="F236" s="78"/>
      <c r="G236" s="78"/>
      <c r="H236" s="79"/>
      <c r="I236" s="77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0.5" customHeight="1">
      <c r="A237" s="76"/>
      <c r="B237" s="76"/>
      <c r="C237" s="76"/>
      <c r="D237" s="77"/>
      <c r="E237" s="78"/>
      <c r="F237" s="78"/>
      <c r="G237" s="78"/>
      <c r="H237" s="79"/>
      <c r="I237" s="77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0.5" customHeight="1">
      <c r="A238" s="76"/>
      <c r="B238" s="76"/>
      <c r="C238" s="76"/>
      <c r="D238" s="77"/>
      <c r="E238" s="78"/>
      <c r="F238" s="78"/>
      <c r="G238" s="78"/>
      <c r="H238" s="79"/>
      <c r="I238" s="77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0.5" customHeight="1">
      <c r="A239" s="76"/>
      <c r="B239" s="76"/>
      <c r="C239" s="76"/>
      <c r="D239" s="77"/>
      <c r="E239" s="78"/>
      <c r="F239" s="78"/>
      <c r="G239" s="78"/>
      <c r="H239" s="79"/>
      <c r="I239" s="77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0.5" customHeight="1">
      <c r="A240" s="76"/>
      <c r="B240" s="76"/>
      <c r="C240" s="76"/>
      <c r="D240" s="77"/>
      <c r="E240" s="78"/>
      <c r="F240" s="78"/>
      <c r="G240" s="78"/>
      <c r="H240" s="79"/>
      <c r="I240" s="77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0.5" customHeight="1">
      <c r="A241" s="76"/>
      <c r="B241" s="76"/>
      <c r="C241" s="76"/>
      <c r="D241" s="77"/>
      <c r="E241" s="78"/>
      <c r="F241" s="78"/>
      <c r="G241" s="78"/>
      <c r="H241" s="79"/>
      <c r="I241" s="77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ht="10.5" customHeight="1">
      <c r="A242" s="76"/>
      <c r="B242" s="76"/>
      <c r="C242" s="76"/>
      <c r="D242" s="77"/>
      <c r="E242" s="78"/>
      <c r="F242" s="78"/>
      <c r="G242" s="78"/>
      <c r="H242" s="79"/>
      <c r="I242" s="77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ht="10.5" customHeight="1">
      <c r="A243" s="76"/>
      <c r="B243" s="76"/>
      <c r="C243" s="76"/>
      <c r="D243" s="77"/>
      <c r="E243" s="78"/>
      <c r="F243" s="78"/>
      <c r="G243" s="78"/>
      <c r="H243" s="79"/>
      <c r="I243" s="77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ht="10.5" customHeight="1">
      <c r="A244" s="76"/>
      <c r="B244" s="76"/>
      <c r="C244" s="76"/>
      <c r="D244" s="77"/>
      <c r="E244" s="78"/>
      <c r="F244" s="78"/>
      <c r="G244" s="78"/>
      <c r="H244" s="79"/>
      <c r="I244" s="77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ht="10.5" customHeight="1">
      <c r="A245" s="76"/>
      <c r="B245" s="76"/>
      <c r="C245" s="76"/>
      <c r="D245" s="77"/>
      <c r="E245" s="78"/>
      <c r="F245" s="78"/>
      <c r="G245" s="78"/>
      <c r="H245" s="79"/>
      <c r="I245" s="77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ht="10.5" customHeight="1">
      <c r="A246" s="76"/>
      <c r="B246" s="76"/>
      <c r="C246" s="76"/>
      <c r="D246" s="77"/>
      <c r="E246" s="78"/>
      <c r="F246" s="78"/>
      <c r="G246" s="78"/>
      <c r="H246" s="79"/>
      <c r="I246" s="77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ht="10.5" customHeight="1">
      <c r="A247" s="76"/>
      <c r="B247" s="76"/>
      <c r="C247" s="76"/>
      <c r="D247" s="77"/>
      <c r="E247" s="78"/>
      <c r="F247" s="78"/>
      <c r="G247" s="78"/>
      <c r="H247" s="79"/>
      <c r="I247" s="77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ht="10.5" customHeight="1">
      <c r="A248" s="76"/>
      <c r="B248" s="76"/>
      <c r="C248" s="76"/>
      <c r="D248" s="77"/>
      <c r="E248" s="78"/>
      <c r="F248" s="78"/>
      <c r="G248" s="78"/>
      <c r="H248" s="79"/>
      <c r="I248" s="77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ht="10.5" customHeight="1">
      <c r="A249" s="76"/>
      <c r="B249" s="76"/>
      <c r="C249" s="76"/>
      <c r="D249" s="77"/>
      <c r="E249" s="78"/>
      <c r="F249" s="78"/>
      <c r="G249" s="78"/>
      <c r="H249" s="79"/>
      <c r="I249" s="77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ht="10.5" customHeight="1">
      <c r="A250" s="76"/>
      <c r="B250" s="76"/>
      <c r="C250" s="76"/>
      <c r="D250" s="77"/>
      <c r="E250" s="78"/>
      <c r="F250" s="78"/>
      <c r="G250" s="78"/>
      <c r="H250" s="79"/>
      <c r="I250" s="77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ht="10.5" customHeight="1">
      <c r="A251" s="76"/>
      <c r="B251" s="76"/>
      <c r="C251" s="76"/>
      <c r="D251" s="77"/>
      <c r="E251" s="78"/>
      <c r="F251" s="78"/>
      <c r="G251" s="78"/>
      <c r="H251" s="79"/>
      <c r="I251" s="77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ht="10.5" customHeight="1">
      <c r="A252" s="76"/>
      <c r="B252" s="76"/>
      <c r="C252" s="76"/>
      <c r="D252" s="77"/>
      <c r="E252" s="78"/>
      <c r="F252" s="78"/>
      <c r="G252" s="78"/>
      <c r="H252" s="79"/>
      <c r="I252" s="77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ht="10.5" customHeight="1">
      <c r="A253" s="76"/>
      <c r="B253" s="76"/>
      <c r="C253" s="76"/>
      <c r="D253" s="77"/>
      <c r="E253" s="78"/>
      <c r="F253" s="78"/>
      <c r="G253" s="78"/>
      <c r="H253" s="79"/>
      <c r="I253" s="77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ht="10.5" customHeight="1">
      <c r="A254" s="76"/>
      <c r="B254" s="76"/>
      <c r="C254" s="76"/>
      <c r="D254" s="77"/>
      <c r="E254" s="78"/>
      <c r="F254" s="78"/>
      <c r="G254" s="78"/>
      <c r="H254" s="79"/>
      <c r="I254" s="77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ht="10.5" customHeight="1">
      <c r="A255" s="76"/>
      <c r="B255" s="76"/>
      <c r="C255" s="76"/>
      <c r="D255" s="77"/>
      <c r="E255" s="78"/>
      <c r="F255" s="78"/>
      <c r="G255" s="78"/>
      <c r="H255" s="79"/>
      <c r="I255" s="77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ht="10.5" customHeight="1">
      <c r="A256" s="76"/>
      <c r="B256" s="76"/>
      <c r="C256" s="76"/>
      <c r="D256" s="77"/>
      <c r="E256" s="78"/>
      <c r="F256" s="78"/>
      <c r="G256" s="78"/>
      <c r="H256" s="79"/>
      <c r="I256" s="77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ht="10.5" customHeight="1">
      <c r="A257" s="76"/>
      <c r="B257" s="76"/>
      <c r="C257" s="76"/>
      <c r="D257" s="77"/>
      <c r="E257" s="78"/>
      <c r="F257" s="78"/>
      <c r="G257" s="78"/>
      <c r="H257" s="79"/>
      <c r="I257" s="77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ht="10.5" customHeight="1">
      <c r="A258" s="76"/>
      <c r="B258" s="76"/>
      <c r="C258" s="76"/>
      <c r="D258" s="77"/>
      <c r="E258" s="78"/>
      <c r="F258" s="78"/>
      <c r="G258" s="78"/>
      <c r="H258" s="79"/>
      <c r="I258" s="77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ht="10.5" customHeight="1">
      <c r="A259" s="76"/>
      <c r="B259" s="76"/>
      <c r="C259" s="76"/>
      <c r="D259" s="77"/>
      <c r="E259" s="78"/>
      <c r="F259" s="78"/>
      <c r="G259" s="78"/>
      <c r="H259" s="79"/>
      <c r="I259" s="77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ht="10.5" customHeight="1">
      <c r="A260" s="76"/>
      <c r="B260" s="76"/>
      <c r="C260" s="76"/>
      <c r="D260" s="77"/>
      <c r="E260" s="78"/>
      <c r="F260" s="78"/>
      <c r="G260" s="78"/>
      <c r="H260" s="79"/>
      <c r="I260" s="77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ht="10.5" customHeight="1">
      <c r="A261" s="76"/>
      <c r="B261" s="76"/>
      <c r="C261" s="76"/>
      <c r="D261" s="77"/>
      <c r="E261" s="78"/>
      <c r="F261" s="78"/>
      <c r="G261" s="78"/>
      <c r="H261" s="79"/>
      <c r="I261" s="77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ht="10.5" customHeight="1">
      <c r="A262" s="76"/>
      <c r="B262" s="76"/>
      <c r="C262" s="76"/>
      <c r="D262" s="77"/>
      <c r="E262" s="78"/>
      <c r="F262" s="78"/>
      <c r="G262" s="78"/>
      <c r="H262" s="79"/>
      <c r="I262" s="77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ht="10.5" customHeight="1">
      <c r="A263" s="76"/>
      <c r="B263" s="76"/>
      <c r="C263" s="76"/>
      <c r="D263" s="77"/>
      <c r="E263" s="78"/>
      <c r="F263" s="78"/>
      <c r="G263" s="78"/>
      <c r="H263" s="79"/>
      <c r="I263" s="77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ht="10.5" customHeight="1">
      <c r="A264" s="76"/>
      <c r="B264" s="76"/>
      <c r="C264" s="76"/>
      <c r="D264" s="77"/>
      <c r="E264" s="78"/>
      <c r="F264" s="78"/>
      <c r="G264" s="78"/>
      <c r="H264" s="79"/>
      <c r="I264" s="77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ht="10.5" customHeight="1">
      <c r="A265" s="76"/>
      <c r="B265" s="76"/>
      <c r="C265" s="76"/>
      <c r="D265" s="77"/>
      <c r="E265" s="78"/>
      <c r="F265" s="78"/>
      <c r="G265" s="78"/>
      <c r="H265" s="79"/>
      <c r="I265" s="77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ht="10.5" customHeight="1">
      <c r="A266" s="76"/>
      <c r="B266" s="76"/>
      <c r="C266" s="76"/>
      <c r="D266" s="77"/>
      <c r="E266" s="78"/>
      <c r="F266" s="78"/>
      <c r="G266" s="78"/>
      <c r="H266" s="79"/>
      <c r="I266" s="77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ht="10.5" customHeight="1">
      <c r="A267" s="76"/>
      <c r="B267" s="76"/>
      <c r="C267" s="76"/>
      <c r="D267" s="77"/>
      <c r="E267" s="78"/>
      <c r="F267" s="78"/>
      <c r="G267" s="78"/>
      <c r="H267" s="79"/>
      <c r="I267" s="77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ht="10.5" customHeight="1">
      <c r="A268" s="76"/>
      <c r="B268" s="76"/>
      <c r="C268" s="76"/>
      <c r="D268" s="77"/>
      <c r="E268" s="78"/>
      <c r="F268" s="78"/>
      <c r="G268" s="78"/>
      <c r="H268" s="79"/>
      <c r="I268" s="77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ht="10.5" customHeight="1">
      <c r="A269" s="76"/>
      <c r="B269" s="76"/>
      <c r="C269" s="76"/>
      <c r="D269" s="77"/>
      <c r="E269" s="78"/>
      <c r="F269" s="78"/>
      <c r="G269" s="78"/>
      <c r="H269" s="79"/>
      <c r="I269" s="77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ht="10.5" customHeight="1">
      <c r="A270" s="76"/>
      <c r="B270" s="76"/>
      <c r="C270" s="76"/>
      <c r="D270" s="77"/>
      <c r="E270" s="78"/>
      <c r="F270" s="78"/>
      <c r="G270" s="78"/>
      <c r="H270" s="79"/>
      <c r="I270" s="77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ht="10.5" customHeight="1">
      <c r="A271" s="76"/>
      <c r="B271" s="76"/>
      <c r="C271" s="76"/>
      <c r="D271" s="77"/>
      <c r="E271" s="78"/>
      <c r="F271" s="78"/>
      <c r="G271" s="78"/>
      <c r="H271" s="79"/>
      <c r="I271" s="77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ht="10.5" customHeight="1">
      <c r="A272" s="76"/>
      <c r="B272" s="76"/>
      <c r="C272" s="76"/>
      <c r="D272" s="77"/>
      <c r="E272" s="78"/>
      <c r="F272" s="78"/>
      <c r="G272" s="78"/>
      <c r="H272" s="79"/>
      <c r="I272" s="77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ht="10.5" customHeight="1">
      <c r="A273" s="76"/>
      <c r="B273" s="76"/>
      <c r="C273" s="76"/>
      <c r="D273" s="77"/>
      <c r="E273" s="78"/>
      <c r="F273" s="78"/>
      <c r="G273" s="78"/>
      <c r="H273" s="79"/>
      <c r="I273" s="77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ht="10.5" customHeight="1">
      <c r="A274" s="76"/>
      <c r="B274" s="76"/>
      <c r="C274" s="76"/>
      <c r="D274" s="77"/>
      <c r="E274" s="78"/>
      <c r="F274" s="78"/>
      <c r="G274" s="78"/>
      <c r="H274" s="79"/>
      <c r="I274" s="77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ht="10.5" customHeight="1">
      <c r="A275" s="76"/>
      <c r="B275" s="76"/>
      <c r="C275" s="76"/>
      <c r="D275" s="77"/>
      <c r="E275" s="78"/>
      <c r="F275" s="78"/>
      <c r="G275" s="78"/>
      <c r="H275" s="79"/>
      <c r="I275" s="77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ht="10.5" customHeight="1">
      <c r="A276" s="76"/>
      <c r="B276" s="76"/>
      <c r="C276" s="76"/>
      <c r="D276" s="77"/>
      <c r="E276" s="78"/>
      <c r="F276" s="78"/>
      <c r="G276" s="78"/>
      <c r="H276" s="79"/>
      <c r="I276" s="77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ht="10.5" customHeight="1">
      <c r="A277" s="76"/>
      <c r="B277" s="76"/>
      <c r="C277" s="76"/>
      <c r="D277" s="77"/>
      <c r="E277" s="78"/>
      <c r="F277" s="78"/>
      <c r="G277" s="78"/>
      <c r="H277" s="79"/>
      <c r="I277" s="77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ht="10.5" customHeight="1">
      <c r="A278" s="76"/>
      <c r="B278" s="76"/>
      <c r="C278" s="76"/>
      <c r="D278" s="77"/>
      <c r="E278" s="78"/>
      <c r="F278" s="78"/>
      <c r="G278" s="78"/>
      <c r="H278" s="79"/>
      <c r="I278" s="77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ht="10.5" customHeight="1">
      <c r="A279" s="76"/>
      <c r="B279" s="76"/>
      <c r="C279" s="76"/>
      <c r="D279" s="77"/>
      <c r="E279" s="78"/>
      <c r="F279" s="78"/>
      <c r="G279" s="78"/>
      <c r="H279" s="79"/>
      <c r="I279" s="77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ht="10.5" customHeight="1">
      <c r="A280" s="76"/>
      <c r="B280" s="76"/>
      <c r="C280" s="76"/>
      <c r="D280" s="77"/>
      <c r="E280" s="78"/>
      <c r="F280" s="78"/>
      <c r="G280" s="78"/>
      <c r="H280" s="79"/>
      <c r="I280" s="77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ht="10.5" customHeight="1">
      <c r="A281" s="76"/>
      <c r="B281" s="76"/>
      <c r="C281" s="76"/>
      <c r="D281" s="77"/>
      <c r="E281" s="78"/>
      <c r="F281" s="78"/>
      <c r="G281" s="78"/>
      <c r="H281" s="79"/>
      <c r="I281" s="77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ht="10.5" customHeight="1">
      <c r="A282" s="76"/>
      <c r="B282" s="76"/>
      <c r="C282" s="76"/>
      <c r="D282" s="77"/>
      <c r="E282" s="78"/>
      <c r="F282" s="78"/>
      <c r="G282" s="78"/>
      <c r="H282" s="79"/>
      <c r="I282" s="77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ht="10.5" customHeight="1">
      <c r="A283" s="76"/>
      <c r="B283" s="76"/>
      <c r="C283" s="76"/>
      <c r="D283" s="77"/>
      <c r="E283" s="78"/>
      <c r="F283" s="78"/>
      <c r="G283" s="78"/>
      <c r="H283" s="79"/>
      <c r="I283" s="77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ht="10.5" customHeight="1">
      <c r="A284" s="76"/>
      <c r="B284" s="76"/>
      <c r="C284" s="76"/>
      <c r="D284" s="77"/>
      <c r="E284" s="78"/>
      <c r="F284" s="78"/>
      <c r="G284" s="78"/>
      <c r="H284" s="79"/>
      <c r="I284" s="77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ht="10.5" customHeight="1">
      <c r="A285" s="76"/>
      <c r="B285" s="76"/>
      <c r="C285" s="76"/>
      <c r="D285" s="77"/>
      <c r="E285" s="78"/>
      <c r="F285" s="78"/>
      <c r="G285" s="78"/>
      <c r="H285" s="79"/>
      <c r="I285" s="77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ht="10.5" customHeight="1">
      <c r="A286" s="76"/>
      <c r="B286" s="76"/>
      <c r="C286" s="76"/>
      <c r="D286" s="77"/>
      <c r="E286" s="78"/>
      <c r="F286" s="78"/>
      <c r="G286" s="78"/>
      <c r="H286" s="79"/>
      <c r="I286" s="77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ht="10.5" customHeight="1">
      <c r="A287" s="76"/>
      <c r="B287" s="76"/>
      <c r="C287" s="76"/>
      <c r="D287" s="77"/>
      <c r="E287" s="78"/>
      <c r="F287" s="78"/>
      <c r="G287" s="78"/>
      <c r="H287" s="79"/>
      <c r="I287" s="77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ht="10.5" customHeight="1">
      <c r="A288" s="76"/>
      <c r="B288" s="76"/>
      <c r="C288" s="76"/>
      <c r="D288" s="77"/>
      <c r="E288" s="78"/>
      <c r="F288" s="78"/>
      <c r="G288" s="78"/>
      <c r="H288" s="79"/>
      <c r="I288" s="77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ht="10.5" customHeight="1">
      <c r="A289" s="76"/>
      <c r="B289" s="76"/>
      <c r="C289" s="76"/>
      <c r="D289" s="77"/>
      <c r="E289" s="78"/>
      <c r="F289" s="78"/>
      <c r="G289" s="78"/>
      <c r="H289" s="79"/>
      <c r="I289" s="77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ht="10.5" customHeight="1">
      <c r="A290" s="76"/>
      <c r="B290" s="76"/>
      <c r="C290" s="76"/>
      <c r="D290" s="77"/>
      <c r="E290" s="78"/>
      <c r="F290" s="78"/>
      <c r="G290" s="78"/>
      <c r="H290" s="79"/>
      <c r="I290" s="77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ht="10.5" customHeight="1">
      <c r="A291" s="76"/>
      <c r="B291" s="76"/>
      <c r="C291" s="76"/>
      <c r="D291" s="77"/>
      <c r="E291" s="78"/>
      <c r="F291" s="78"/>
      <c r="G291" s="78"/>
      <c r="H291" s="79"/>
      <c r="I291" s="77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ht="10.5" customHeight="1">
      <c r="A292" s="76"/>
      <c r="B292" s="76"/>
      <c r="C292" s="76"/>
      <c r="D292" s="77"/>
      <c r="E292" s="78"/>
      <c r="F292" s="78"/>
      <c r="G292" s="78"/>
      <c r="H292" s="79"/>
      <c r="I292" s="77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ht="10.5" customHeight="1">
      <c r="A293" s="76"/>
      <c r="B293" s="76"/>
      <c r="C293" s="76"/>
      <c r="D293" s="77"/>
      <c r="E293" s="78"/>
      <c r="F293" s="78"/>
      <c r="G293" s="78"/>
      <c r="H293" s="79"/>
      <c r="I293" s="77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ht="10.5" customHeight="1">
      <c r="A294" s="76"/>
      <c r="B294" s="76"/>
      <c r="C294" s="76"/>
      <c r="D294" s="77"/>
      <c r="E294" s="78"/>
      <c r="F294" s="78"/>
      <c r="G294" s="78"/>
      <c r="H294" s="79"/>
      <c r="I294" s="77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ht="10.5" customHeight="1">
      <c r="A295" s="76"/>
      <c r="B295" s="76"/>
      <c r="C295" s="76"/>
      <c r="D295" s="77"/>
      <c r="E295" s="78"/>
      <c r="F295" s="78"/>
      <c r="G295" s="78"/>
      <c r="H295" s="79"/>
      <c r="I295" s="77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ht="10.5" customHeight="1">
      <c r="A296" s="76"/>
      <c r="B296" s="76"/>
      <c r="C296" s="76"/>
      <c r="D296" s="77"/>
      <c r="E296" s="78"/>
      <c r="F296" s="78"/>
      <c r="G296" s="78"/>
      <c r="H296" s="79"/>
      <c r="I296" s="77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ht="10.5" customHeight="1">
      <c r="A297" s="76"/>
      <c r="B297" s="76"/>
      <c r="C297" s="76"/>
      <c r="D297" s="77"/>
      <c r="E297" s="78"/>
      <c r="F297" s="78"/>
      <c r="G297" s="78"/>
      <c r="H297" s="79"/>
      <c r="I297" s="77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ht="10.5" customHeight="1">
      <c r="A298" s="76"/>
      <c r="B298" s="76"/>
      <c r="C298" s="76"/>
      <c r="D298" s="77"/>
      <c r="E298" s="78"/>
      <c r="F298" s="78"/>
      <c r="G298" s="78"/>
      <c r="H298" s="79"/>
      <c r="I298" s="77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ht="10.5" customHeight="1">
      <c r="A299" s="76"/>
      <c r="B299" s="76"/>
      <c r="C299" s="76"/>
      <c r="D299" s="77"/>
      <c r="E299" s="78"/>
      <c r="F299" s="78"/>
      <c r="G299" s="78"/>
      <c r="H299" s="79"/>
      <c r="I299" s="77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ht="10.5" customHeight="1">
      <c r="A300" s="76"/>
      <c r="B300" s="76"/>
      <c r="C300" s="76"/>
      <c r="D300" s="77"/>
      <c r="E300" s="78"/>
      <c r="F300" s="78"/>
      <c r="G300" s="78"/>
      <c r="H300" s="79"/>
      <c r="I300" s="77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ht="10.5" customHeight="1">
      <c r="A301" s="76"/>
      <c r="B301" s="76"/>
      <c r="C301" s="76"/>
      <c r="D301" s="77"/>
      <c r="E301" s="78"/>
      <c r="F301" s="78"/>
      <c r="G301" s="78"/>
      <c r="H301" s="79"/>
      <c r="I301" s="77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ht="10.5" customHeight="1">
      <c r="A302" s="76"/>
      <c r="B302" s="76"/>
      <c r="C302" s="76"/>
      <c r="D302" s="77"/>
      <c r="E302" s="78"/>
      <c r="F302" s="78"/>
      <c r="G302" s="78"/>
      <c r="H302" s="79"/>
      <c r="I302" s="77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ht="10.5" customHeight="1">
      <c r="A303" s="76"/>
      <c r="B303" s="76"/>
      <c r="C303" s="76"/>
      <c r="D303" s="77"/>
      <c r="E303" s="78"/>
      <c r="F303" s="78"/>
      <c r="G303" s="78"/>
      <c r="H303" s="79"/>
      <c r="I303" s="77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ht="10.5" customHeight="1">
      <c r="A304" s="76"/>
      <c r="B304" s="76"/>
      <c r="C304" s="76"/>
      <c r="D304" s="77"/>
      <c r="E304" s="78"/>
      <c r="F304" s="78"/>
      <c r="G304" s="78"/>
      <c r="H304" s="79"/>
      <c r="I304" s="77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ht="10.5" customHeight="1">
      <c r="A305" s="76"/>
      <c r="B305" s="76"/>
      <c r="C305" s="76"/>
      <c r="D305" s="77"/>
      <c r="E305" s="78"/>
      <c r="F305" s="78"/>
      <c r="G305" s="78"/>
      <c r="H305" s="79"/>
      <c r="I305" s="77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ht="10.5" customHeight="1">
      <c r="A306" s="76"/>
      <c r="B306" s="76"/>
      <c r="C306" s="76"/>
      <c r="D306" s="77"/>
      <c r="E306" s="78"/>
      <c r="F306" s="78"/>
      <c r="G306" s="78"/>
      <c r="H306" s="79"/>
      <c r="I306" s="77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ht="10.5" customHeight="1">
      <c r="A307" s="76"/>
      <c r="B307" s="76"/>
      <c r="C307" s="76"/>
      <c r="D307" s="77"/>
      <c r="E307" s="78"/>
      <c r="F307" s="78"/>
      <c r="G307" s="78"/>
      <c r="H307" s="79"/>
      <c r="I307" s="77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ht="10.5" customHeight="1">
      <c r="A308" s="76"/>
      <c r="B308" s="76"/>
      <c r="C308" s="76"/>
      <c r="D308" s="77"/>
      <c r="E308" s="78"/>
      <c r="F308" s="78"/>
      <c r="G308" s="78"/>
      <c r="H308" s="79"/>
      <c r="I308" s="77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ht="10.5" customHeight="1">
      <c r="A309" s="76"/>
      <c r="B309" s="76"/>
      <c r="C309" s="76"/>
      <c r="D309" s="77"/>
      <c r="E309" s="78"/>
      <c r="F309" s="78"/>
      <c r="G309" s="78"/>
      <c r="H309" s="79"/>
      <c r="I309" s="77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ht="10.5" customHeight="1">
      <c r="A310" s="76"/>
      <c r="B310" s="76"/>
      <c r="C310" s="76"/>
      <c r="D310" s="77"/>
      <c r="E310" s="78"/>
      <c r="F310" s="78"/>
      <c r="G310" s="78"/>
      <c r="H310" s="79"/>
      <c r="I310" s="77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ht="10.5" customHeight="1">
      <c r="A311" s="76"/>
      <c r="B311" s="76"/>
      <c r="C311" s="76"/>
      <c r="D311" s="77"/>
      <c r="E311" s="78"/>
      <c r="F311" s="78"/>
      <c r="G311" s="78"/>
      <c r="H311" s="79"/>
      <c r="I311" s="77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ht="10.5" customHeight="1">
      <c r="A312" s="76"/>
      <c r="B312" s="76"/>
      <c r="C312" s="76"/>
      <c r="D312" s="77"/>
      <c r="E312" s="78"/>
      <c r="F312" s="78"/>
      <c r="G312" s="78"/>
      <c r="H312" s="79"/>
      <c r="I312" s="77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ht="10.5" customHeight="1">
      <c r="A313" s="76"/>
      <c r="B313" s="76"/>
      <c r="C313" s="76"/>
      <c r="D313" s="77"/>
      <c r="E313" s="78"/>
      <c r="F313" s="78"/>
      <c r="G313" s="78"/>
      <c r="H313" s="79"/>
      <c r="I313" s="77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ht="10.5" customHeight="1">
      <c r="A314" s="76"/>
      <c r="B314" s="76"/>
      <c r="C314" s="76"/>
      <c r="D314" s="77"/>
      <c r="E314" s="78"/>
      <c r="F314" s="78"/>
      <c r="G314" s="78"/>
      <c r="H314" s="79"/>
      <c r="I314" s="77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ht="10.5" customHeight="1">
      <c r="A315" s="76"/>
      <c r="B315" s="76"/>
      <c r="C315" s="76"/>
      <c r="D315" s="77"/>
      <c r="E315" s="78"/>
      <c r="F315" s="78"/>
      <c r="G315" s="78"/>
      <c r="H315" s="79"/>
      <c r="I315" s="77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ht="10.5" customHeight="1">
      <c r="A316" s="76"/>
      <c r="B316" s="76"/>
      <c r="C316" s="76"/>
      <c r="D316" s="77"/>
      <c r="E316" s="78"/>
      <c r="F316" s="78"/>
      <c r="G316" s="78"/>
      <c r="H316" s="79"/>
      <c r="I316" s="77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ht="10.5" customHeight="1">
      <c r="A317" s="76"/>
      <c r="B317" s="76"/>
      <c r="C317" s="76"/>
      <c r="D317" s="77"/>
      <c r="E317" s="78"/>
      <c r="F317" s="78"/>
      <c r="G317" s="78"/>
      <c r="H317" s="79"/>
      <c r="I317" s="77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ht="10.5" customHeight="1">
      <c r="A318" s="76"/>
      <c r="B318" s="76"/>
      <c r="C318" s="76"/>
      <c r="D318" s="77"/>
      <c r="E318" s="78"/>
      <c r="F318" s="78"/>
      <c r="G318" s="78"/>
      <c r="H318" s="79"/>
      <c r="I318" s="77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ht="10.5" customHeight="1">
      <c r="A319" s="76"/>
      <c r="B319" s="76"/>
      <c r="C319" s="76"/>
      <c r="D319" s="77"/>
      <c r="E319" s="78"/>
      <c r="F319" s="78"/>
      <c r="G319" s="78"/>
      <c r="H319" s="79"/>
      <c r="I319" s="77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ht="10.5" customHeight="1">
      <c r="A320" s="76"/>
      <c r="B320" s="76"/>
      <c r="C320" s="76"/>
      <c r="D320" s="77"/>
      <c r="E320" s="78"/>
      <c r="F320" s="78"/>
      <c r="G320" s="78"/>
      <c r="H320" s="79"/>
      <c r="I320" s="77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ht="10.5" customHeight="1">
      <c r="A321" s="76"/>
      <c r="B321" s="76"/>
      <c r="C321" s="76"/>
      <c r="D321" s="77"/>
      <c r="E321" s="78"/>
      <c r="F321" s="78"/>
      <c r="G321" s="78"/>
      <c r="H321" s="79"/>
      <c r="I321" s="77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ht="10.5" customHeight="1">
      <c r="A322" s="76"/>
      <c r="B322" s="76"/>
      <c r="C322" s="76"/>
      <c r="D322" s="77"/>
      <c r="E322" s="78"/>
      <c r="F322" s="78"/>
      <c r="G322" s="78"/>
      <c r="H322" s="79"/>
      <c r="I322" s="77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ht="10.5" customHeight="1">
      <c r="A323" s="76"/>
      <c r="B323" s="76"/>
      <c r="C323" s="76"/>
      <c r="D323" s="77"/>
      <c r="E323" s="78"/>
      <c r="F323" s="78"/>
      <c r="G323" s="78"/>
      <c r="H323" s="79"/>
      <c r="I323" s="77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ht="10.5" customHeight="1">
      <c r="A324" s="76"/>
      <c r="B324" s="76"/>
      <c r="C324" s="76"/>
      <c r="D324" s="77"/>
      <c r="E324" s="78"/>
      <c r="F324" s="78"/>
      <c r="G324" s="78"/>
      <c r="H324" s="79"/>
      <c r="I324" s="77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ht="10.5" customHeight="1">
      <c r="A325" s="76"/>
      <c r="B325" s="76"/>
      <c r="C325" s="76"/>
      <c r="D325" s="77"/>
      <c r="E325" s="78"/>
      <c r="F325" s="78"/>
      <c r="G325" s="78"/>
      <c r="H325" s="79"/>
      <c r="I325" s="77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ht="10.5" customHeight="1">
      <c r="A326" s="76"/>
      <c r="B326" s="76"/>
      <c r="C326" s="76"/>
      <c r="D326" s="77"/>
      <c r="E326" s="78"/>
      <c r="F326" s="78"/>
      <c r="G326" s="78"/>
      <c r="H326" s="79"/>
      <c r="I326" s="77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ht="10.5" customHeight="1">
      <c r="A327" s="76"/>
      <c r="B327" s="76"/>
      <c r="C327" s="76"/>
      <c r="D327" s="77"/>
      <c r="E327" s="78"/>
      <c r="F327" s="78"/>
      <c r="G327" s="78"/>
      <c r="H327" s="79"/>
      <c r="I327" s="77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ht="10.5" customHeight="1">
      <c r="A328" s="76"/>
      <c r="B328" s="76"/>
      <c r="C328" s="76"/>
      <c r="D328" s="77"/>
      <c r="E328" s="78"/>
      <c r="F328" s="78"/>
      <c r="G328" s="78"/>
      <c r="H328" s="79"/>
      <c r="I328" s="77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ht="10.5" customHeight="1">
      <c r="A329" s="76"/>
      <c r="B329" s="76"/>
      <c r="C329" s="76"/>
      <c r="D329" s="77"/>
      <c r="E329" s="78"/>
      <c r="F329" s="78"/>
      <c r="G329" s="78"/>
      <c r="H329" s="79"/>
      <c r="I329" s="77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ht="10.5" customHeight="1">
      <c r="A330" s="76"/>
      <c r="B330" s="76"/>
      <c r="C330" s="76"/>
      <c r="D330" s="77"/>
      <c r="E330" s="78"/>
      <c r="F330" s="78"/>
      <c r="G330" s="78"/>
      <c r="H330" s="79"/>
      <c r="I330" s="77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ht="10.5" customHeight="1">
      <c r="A331" s="76"/>
      <c r="B331" s="76"/>
      <c r="C331" s="76"/>
      <c r="D331" s="77"/>
      <c r="E331" s="78"/>
      <c r="F331" s="78"/>
      <c r="G331" s="78"/>
      <c r="H331" s="79"/>
      <c r="I331" s="77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ht="10.5" customHeight="1">
      <c r="A332" s="76"/>
      <c r="B332" s="76"/>
      <c r="C332" s="76"/>
      <c r="D332" s="77"/>
      <c r="E332" s="78"/>
      <c r="F332" s="78"/>
      <c r="G332" s="78"/>
      <c r="H332" s="79"/>
      <c r="I332" s="77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ht="10.5" customHeight="1">
      <c r="A333" s="76"/>
      <c r="B333" s="76"/>
      <c r="C333" s="76"/>
      <c r="D333" s="77"/>
      <c r="E333" s="78"/>
      <c r="F333" s="78"/>
      <c r="G333" s="78"/>
      <c r="H333" s="79"/>
      <c r="I333" s="77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ht="10.5" customHeight="1">
      <c r="A334" s="76"/>
      <c r="B334" s="76"/>
      <c r="C334" s="76"/>
      <c r="D334" s="77"/>
      <c r="E334" s="78"/>
      <c r="F334" s="78"/>
      <c r="G334" s="78"/>
      <c r="H334" s="79"/>
      <c r="I334" s="77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ht="10.5" customHeight="1">
      <c r="A335" s="76"/>
      <c r="B335" s="76"/>
      <c r="C335" s="76"/>
      <c r="D335" s="77"/>
      <c r="E335" s="78"/>
      <c r="F335" s="78"/>
      <c r="G335" s="78"/>
      <c r="H335" s="79"/>
      <c r="I335" s="77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ht="10.5" customHeight="1">
      <c r="A336" s="76"/>
      <c r="B336" s="76"/>
      <c r="C336" s="76"/>
      <c r="D336" s="77"/>
      <c r="E336" s="78"/>
      <c r="F336" s="78"/>
      <c r="G336" s="78"/>
      <c r="H336" s="79"/>
      <c r="I336" s="77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ht="10.5" customHeight="1">
      <c r="A337" s="76"/>
      <c r="B337" s="76"/>
      <c r="C337" s="76"/>
      <c r="D337" s="77"/>
      <c r="E337" s="78"/>
      <c r="F337" s="78"/>
      <c r="G337" s="78"/>
      <c r="H337" s="79"/>
      <c r="I337" s="77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ht="10.5" customHeight="1">
      <c r="A338" s="76"/>
      <c r="B338" s="76"/>
      <c r="C338" s="76"/>
      <c r="D338" s="77"/>
      <c r="E338" s="78"/>
      <c r="F338" s="78"/>
      <c r="G338" s="78"/>
      <c r="H338" s="79"/>
      <c r="I338" s="77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ht="10.5" customHeight="1">
      <c r="A339" s="76"/>
      <c r="B339" s="76"/>
      <c r="C339" s="76"/>
      <c r="D339" s="77"/>
      <c r="E339" s="78"/>
      <c r="F339" s="78"/>
      <c r="G339" s="78"/>
      <c r="H339" s="79"/>
      <c r="I339" s="77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ht="10.5" customHeight="1">
      <c r="A340" s="76"/>
      <c r="B340" s="76"/>
      <c r="C340" s="76"/>
      <c r="D340" s="77"/>
      <c r="E340" s="78"/>
      <c r="F340" s="78"/>
      <c r="G340" s="78"/>
      <c r="H340" s="79"/>
      <c r="I340" s="77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ht="10.5" customHeight="1">
      <c r="A341" s="76"/>
      <c r="B341" s="76"/>
      <c r="C341" s="76"/>
      <c r="D341" s="77"/>
      <c r="E341" s="78"/>
      <c r="F341" s="78"/>
      <c r="G341" s="78"/>
      <c r="H341" s="79"/>
      <c r="I341" s="77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ht="10.5" customHeight="1">
      <c r="A342" s="76"/>
      <c r="B342" s="76"/>
      <c r="C342" s="76"/>
      <c r="D342" s="77"/>
      <c r="E342" s="78"/>
      <c r="F342" s="78"/>
      <c r="G342" s="78"/>
      <c r="H342" s="79"/>
      <c r="I342" s="77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ht="10.5" customHeight="1">
      <c r="A343" s="76"/>
      <c r="B343" s="76"/>
      <c r="C343" s="76"/>
      <c r="D343" s="77"/>
      <c r="E343" s="78"/>
      <c r="F343" s="78"/>
      <c r="G343" s="78"/>
      <c r="H343" s="79"/>
      <c r="I343" s="77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ht="10.5" customHeight="1">
      <c r="A344" s="76"/>
      <c r="B344" s="76"/>
      <c r="C344" s="76"/>
      <c r="D344" s="77"/>
      <c r="E344" s="78"/>
      <c r="F344" s="78"/>
      <c r="G344" s="78"/>
      <c r="H344" s="79"/>
      <c r="I344" s="77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ht="10.5" customHeight="1">
      <c r="A345" s="76"/>
      <c r="B345" s="76"/>
      <c r="C345" s="76"/>
      <c r="D345" s="77"/>
      <c r="E345" s="78"/>
      <c r="F345" s="78"/>
      <c r="G345" s="78"/>
      <c r="H345" s="79"/>
      <c r="I345" s="77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ht="10.5" customHeight="1">
      <c r="A346" s="76"/>
      <c r="B346" s="76"/>
      <c r="C346" s="76"/>
      <c r="D346" s="77"/>
      <c r="E346" s="78"/>
      <c r="F346" s="78"/>
      <c r="G346" s="78"/>
      <c r="H346" s="79"/>
      <c r="I346" s="77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ht="10.5" customHeight="1">
      <c r="A347" s="76"/>
      <c r="B347" s="76"/>
      <c r="C347" s="76"/>
      <c r="D347" s="77"/>
      <c r="E347" s="78"/>
      <c r="F347" s="78"/>
      <c r="G347" s="78"/>
      <c r="H347" s="79"/>
      <c r="I347" s="77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ht="10.5" customHeight="1">
      <c r="A348" s="76"/>
      <c r="B348" s="76"/>
      <c r="C348" s="76"/>
      <c r="D348" s="77"/>
      <c r="E348" s="78"/>
      <c r="F348" s="78"/>
      <c r="G348" s="78"/>
      <c r="H348" s="79"/>
      <c r="I348" s="77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ht="10.5" customHeight="1">
      <c r="A349" s="76"/>
      <c r="B349" s="76"/>
      <c r="C349" s="76"/>
      <c r="D349" s="77"/>
      <c r="E349" s="78"/>
      <c r="F349" s="78"/>
      <c r="G349" s="78"/>
      <c r="H349" s="79"/>
      <c r="I349" s="77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ht="10.5" customHeight="1">
      <c r="A350" s="76"/>
      <c r="B350" s="76"/>
      <c r="C350" s="76"/>
      <c r="D350" s="77"/>
      <c r="E350" s="78"/>
      <c r="F350" s="78"/>
      <c r="G350" s="78"/>
      <c r="H350" s="79"/>
      <c r="I350" s="77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ht="10.5" customHeight="1">
      <c r="A351" s="76"/>
      <c r="B351" s="76"/>
      <c r="C351" s="76"/>
      <c r="D351" s="77"/>
      <c r="E351" s="78"/>
      <c r="F351" s="78"/>
      <c r="G351" s="78"/>
      <c r="H351" s="79"/>
      <c r="I351" s="77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ht="10.5" customHeight="1">
      <c r="A352" s="76"/>
      <c r="B352" s="76"/>
      <c r="C352" s="76"/>
      <c r="D352" s="77"/>
      <c r="E352" s="78"/>
      <c r="F352" s="78"/>
      <c r="G352" s="78"/>
      <c r="H352" s="79"/>
      <c r="I352" s="77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ht="10.5" customHeight="1">
      <c r="A353" s="76"/>
      <c r="B353" s="76"/>
      <c r="C353" s="76"/>
      <c r="D353" s="77"/>
      <c r="E353" s="78"/>
      <c r="F353" s="78"/>
      <c r="G353" s="78"/>
      <c r="H353" s="79"/>
      <c r="I353" s="77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ht="10.5" customHeight="1">
      <c r="A354" s="76"/>
      <c r="B354" s="76"/>
      <c r="C354" s="76"/>
      <c r="D354" s="77"/>
      <c r="E354" s="78"/>
      <c r="F354" s="78"/>
      <c r="G354" s="78"/>
      <c r="H354" s="79"/>
      <c r="I354" s="77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ht="10.5" customHeight="1">
      <c r="A355" s="76"/>
      <c r="B355" s="76"/>
      <c r="C355" s="76"/>
      <c r="D355" s="77"/>
      <c r="E355" s="78"/>
      <c r="F355" s="78"/>
      <c r="G355" s="78"/>
      <c r="H355" s="79"/>
      <c r="I355" s="77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ht="10.5" customHeight="1">
      <c r="A356" s="76"/>
      <c r="B356" s="76"/>
      <c r="C356" s="76"/>
      <c r="D356" s="77"/>
      <c r="E356" s="78"/>
      <c r="F356" s="78"/>
      <c r="G356" s="78"/>
      <c r="H356" s="79"/>
      <c r="I356" s="77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ht="10.5" customHeight="1">
      <c r="A357" s="76"/>
      <c r="B357" s="76"/>
      <c r="C357" s="76"/>
      <c r="D357" s="77"/>
      <c r="E357" s="78"/>
      <c r="F357" s="78"/>
      <c r="G357" s="78"/>
      <c r="H357" s="79"/>
      <c r="I357" s="77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ht="10.5" customHeight="1">
      <c r="A358" s="76"/>
      <c r="B358" s="76"/>
      <c r="C358" s="76"/>
      <c r="D358" s="77"/>
      <c r="E358" s="78"/>
      <c r="F358" s="78"/>
      <c r="G358" s="78"/>
      <c r="H358" s="79"/>
      <c r="I358" s="77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ht="10.5" customHeight="1">
      <c r="A359" s="76"/>
      <c r="B359" s="76"/>
      <c r="C359" s="76"/>
      <c r="D359" s="77"/>
      <c r="E359" s="78"/>
      <c r="F359" s="78"/>
      <c r="G359" s="78"/>
      <c r="H359" s="79"/>
      <c r="I359" s="77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ht="10.5" customHeight="1">
      <c r="A360" s="76"/>
      <c r="B360" s="76"/>
      <c r="C360" s="76"/>
      <c r="D360" s="77"/>
      <c r="E360" s="78"/>
      <c r="F360" s="78"/>
      <c r="G360" s="78"/>
      <c r="H360" s="79"/>
      <c r="I360" s="77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ht="10.5" customHeight="1">
      <c r="A361" s="76"/>
      <c r="B361" s="76"/>
      <c r="C361" s="76"/>
      <c r="D361" s="77"/>
      <c r="E361" s="78"/>
      <c r="F361" s="78"/>
      <c r="G361" s="78"/>
      <c r="H361" s="79"/>
      <c r="I361" s="77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ht="10.5" customHeight="1">
      <c r="A362" s="76"/>
      <c r="B362" s="76"/>
      <c r="C362" s="76"/>
      <c r="D362" s="77"/>
      <c r="E362" s="78"/>
      <c r="F362" s="78"/>
      <c r="G362" s="78"/>
      <c r="H362" s="79"/>
      <c r="I362" s="77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ht="10.5" customHeight="1">
      <c r="A363" s="76"/>
      <c r="B363" s="76"/>
      <c r="C363" s="76"/>
      <c r="D363" s="77"/>
      <c r="E363" s="78"/>
      <c r="F363" s="78"/>
      <c r="G363" s="78"/>
      <c r="H363" s="79"/>
      <c r="I363" s="77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ht="10.5" customHeight="1">
      <c r="A364" s="76"/>
      <c r="B364" s="76"/>
      <c r="C364" s="76"/>
      <c r="D364" s="77"/>
      <c r="E364" s="78"/>
      <c r="F364" s="78"/>
      <c r="G364" s="78"/>
      <c r="H364" s="79"/>
      <c r="I364" s="77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ht="10.5" customHeight="1">
      <c r="A365" s="76"/>
      <c r="B365" s="76"/>
      <c r="C365" s="76"/>
      <c r="D365" s="77"/>
      <c r="E365" s="78"/>
      <c r="F365" s="78"/>
      <c r="G365" s="78"/>
      <c r="H365" s="79"/>
      <c r="I365" s="77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ht="10.5" customHeight="1">
      <c r="A366" s="76"/>
      <c r="B366" s="76"/>
      <c r="C366" s="76"/>
      <c r="D366" s="77"/>
      <c r="E366" s="78"/>
      <c r="F366" s="78"/>
      <c r="G366" s="78"/>
      <c r="H366" s="79"/>
      <c r="I366" s="77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ht="10.5" customHeight="1">
      <c r="A367" s="76"/>
      <c r="B367" s="76"/>
      <c r="C367" s="76"/>
      <c r="D367" s="77"/>
      <c r="E367" s="78"/>
      <c r="F367" s="78"/>
      <c r="G367" s="78"/>
      <c r="H367" s="79"/>
      <c r="I367" s="77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ht="10.5" customHeight="1">
      <c r="A368" s="76"/>
      <c r="B368" s="76"/>
      <c r="C368" s="76"/>
      <c r="D368" s="77"/>
      <c r="E368" s="78"/>
      <c r="F368" s="78"/>
      <c r="G368" s="78"/>
      <c r="H368" s="79"/>
      <c r="I368" s="77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ht="10.5" customHeight="1">
      <c r="A369" s="76"/>
      <c r="B369" s="76"/>
      <c r="C369" s="76"/>
      <c r="D369" s="77"/>
      <c r="E369" s="78"/>
      <c r="F369" s="78"/>
      <c r="G369" s="78"/>
      <c r="H369" s="79"/>
      <c r="I369" s="77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ht="10.5" customHeight="1">
      <c r="A370" s="76"/>
      <c r="B370" s="76"/>
      <c r="C370" s="76"/>
      <c r="D370" s="77"/>
      <c r="E370" s="78"/>
      <c r="F370" s="78"/>
      <c r="G370" s="78"/>
      <c r="H370" s="79"/>
      <c r="I370" s="77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ht="10.5" customHeight="1">
      <c r="A371" s="76"/>
      <c r="B371" s="76"/>
      <c r="C371" s="76"/>
      <c r="D371" s="77"/>
      <c r="E371" s="78"/>
      <c r="F371" s="78"/>
      <c r="G371" s="78"/>
      <c r="H371" s="79"/>
      <c r="I371" s="77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ht="10.5" customHeight="1">
      <c r="A372" s="76"/>
      <c r="B372" s="76"/>
      <c r="C372" s="76"/>
      <c r="D372" s="77"/>
      <c r="E372" s="78"/>
      <c r="F372" s="78"/>
      <c r="G372" s="78"/>
      <c r="H372" s="79"/>
      <c r="I372" s="77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ht="10.5" customHeight="1">
      <c r="A373" s="76"/>
      <c r="B373" s="76"/>
      <c r="C373" s="76"/>
      <c r="D373" s="77"/>
      <c r="E373" s="78"/>
      <c r="F373" s="78"/>
      <c r="G373" s="78"/>
      <c r="H373" s="79"/>
      <c r="I373" s="77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ht="10.5" customHeight="1">
      <c r="A374" s="76"/>
      <c r="B374" s="76"/>
      <c r="C374" s="76"/>
      <c r="D374" s="77"/>
      <c r="E374" s="78"/>
      <c r="F374" s="78"/>
      <c r="G374" s="78"/>
      <c r="H374" s="79"/>
      <c r="I374" s="77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ht="10.5" customHeight="1">
      <c r="A375" s="76"/>
      <c r="B375" s="76"/>
      <c r="C375" s="76"/>
      <c r="D375" s="77"/>
      <c r="E375" s="78"/>
      <c r="F375" s="78"/>
      <c r="G375" s="78"/>
      <c r="H375" s="79"/>
      <c r="I375" s="77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ht="10.5" customHeight="1">
      <c r="A376" s="76"/>
      <c r="B376" s="76"/>
      <c r="C376" s="76"/>
      <c r="D376" s="77"/>
      <c r="E376" s="78"/>
      <c r="F376" s="78"/>
      <c r="G376" s="78"/>
      <c r="H376" s="79"/>
      <c r="I376" s="77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ht="10.5" customHeight="1">
      <c r="A377" s="76"/>
      <c r="B377" s="76"/>
      <c r="C377" s="76"/>
      <c r="D377" s="77"/>
      <c r="E377" s="78"/>
      <c r="F377" s="78"/>
      <c r="G377" s="78"/>
      <c r="H377" s="79"/>
      <c r="I377" s="77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ht="10.5" customHeight="1">
      <c r="A378" s="76"/>
      <c r="B378" s="76"/>
      <c r="C378" s="76"/>
      <c r="D378" s="77"/>
      <c r="E378" s="78"/>
      <c r="F378" s="78"/>
      <c r="G378" s="78"/>
      <c r="H378" s="79"/>
      <c r="I378" s="77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ht="10.5" customHeight="1">
      <c r="A379" s="76"/>
      <c r="B379" s="76"/>
      <c r="C379" s="76"/>
      <c r="D379" s="77"/>
      <c r="E379" s="78"/>
      <c r="F379" s="78"/>
      <c r="G379" s="78"/>
      <c r="H379" s="79"/>
      <c r="I379" s="77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ht="10.5" customHeight="1">
      <c r="A380" s="76"/>
      <c r="B380" s="76"/>
      <c r="C380" s="76"/>
      <c r="D380" s="77"/>
      <c r="E380" s="78"/>
      <c r="F380" s="78"/>
      <c r="G380" s="78"/>
      <c r="H380" s="79"/>
      <c r="I380" s="77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ht="10.5" customHeight="1">
      <c r="A381" s="76"/>
      <c r="B381" s="76"/>
      <c r="C381" s="76"/>
      <c r="D381" s="77"/>
      <c r="E381" s="78"/>
      <c r="F381" s="78"/>
      <c r="G381" s="78"/>
      <c r="H381" s="79"/>
      <c r="I381" s="77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ht="10.5" customHeight="1">
      <c r="A382" s="76"/>
      <c r="B382" s="76"/>
      <c r="C382" s="76"/>
      <c r="D382" s="77"/>
      <c r="E382" s="78"/>
      <c r="F382" s="78"/>
      <c r="G382" s="78"/>
      <c r="H382" s="79"/>
      <c r="I382" s="77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ht="10.5" customHeight="1">
      <c r="A383" s="76"/>
      <c r="B383" s="76"/>
      <c r="C383" s="76"/>
      <c r="D383" s="77"/>
      <c r="E383" s="78"/>
      <c r="F383" s="78"/>
      <c r="G383" s="78"/>
      <c r="H383" s="79"/>
      <c r="I383" s="77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ht="10.5" customHeight="1">
      <c r="A384" s="76"/>
      <c r="B384" s="76"/>
      <c r="C384" s="76"/>
      <c r="D384" s="77"/>
      <c r="E384" s="78"/>
      <c r="F384" s="78"/>
      <c r="G384" s="78"/>
      <c r="H384" s="79"/>
      <c r="I384" s="77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ht="10.5" customHeight="1">
      <c r="A385" s="76"/>
      <c r="B385" s="76"/>
      <c r="C385" s="76"/>
      <c r="D385" s="77"/>
      <c r="E385" s="78"/>
      <c r="F385" s="78"/>
      <c r="G385" s="78"/>
      <c r="H385" s="79"/>
      <c r="I385" s="77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ht="10.5" customHeight="1">
      <c r="A386" s="76"/>
      <c r="B386" s="76"/>
      <c r="C386" s="76"/>
      <c r="D386" s="77"/>
      <c r="E386" s="78"/>
      <c r="F386" s="78"/>
      <c r="G386" s="78"/>
      <c r="H386" s="79"/>
      <c r="I386" s="77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ht="10.5" customHeight="1">
      <c r="A387" s="76"/>
      <c r="B387" s="76"/>
      <c r="C387" s="76"/>
      <c r="D387" s="77"/>
      <c r="E387" s="78"/>
      <c r="F387" s="78"/>
      <c r="G387" s="78"/>
      <c r="H387" s="79"/>
      <c r="I387" s="77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ht="10.5" customHeight="1">
      <c r="A388" s="76"/>
      <c r="B388" s="76"/>
      <c r="C388" s="76"/>
      <c r="D388" s="77"/>
      <c r="E388" s="78"/>
      <c r="F388" s="78"/>
      <c r="G388" s="78"/>
      <c r="H388" s="79"/>
      <c r="I388" s="77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ht="10.5" customHeight="1">
      <c r="A389" s="76"/>
      <c r="B389" s="76"/>
      <c r="C389" s="76"/>
      <c r="D389" s="77"/>
      <c r="E389" s="78"/>
      <c r="F389" s="78"/>
      <c r="G389" s="78"/>
      <c r="H389" s="79"/>
      <c r="I389" s="77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ht="10.5" customHeight="1">
      <c r="A390" s="76"/>
      <c r="B390" s="76"/>
      <c r="C390" s="76"/>
      <c r="D390" s="77"/>
      <c r="E390" s="78"/>
      <c r="F390" s="78"/>
      <c r="G390" s="78"/>
      <c r="H390" s="79"/>
      <c r="I390" s="77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ht="10.5" customHeight="1">
      <c r="A391" s="76"/>
      <c r="B391" s="76"/>
      <c r="C391" s="76"/>
      <c r="D391" s="77"/>
      <c r="E391" s="78"/>
      <c r="F391" s="78"/>
      <c r="G391" s="78"/>
      <c r="H391" s="79"/>
      <c r="I391" s="77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ht="10.5" customHeight="1">
      <c r="A392" s="76"/>
      <c r="B392" s="76"/>
      <c r="C392" s="76"/>
      <c r="D392" s="77"/>
      <c r="E392" s="78"/>
      <c r="F392" s="78"/>
      <c r="G392" s="78"/>
      <c r="H392" s="79"/>
      <c r="I392" s="77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ht="10.5" customHeight="1">
      <c r="A393" s="76"/>
      <c r="B393" s="76"/>
      <c r="C393" s="76"/>
      <c r="D393" s="77"/>
      <c r="E393" s="78"/>
      <c r="F393" s="78"/>
      <c r="G393" s="78"/>
      <c r="H393" s="79"/>
      <c r="I393" s="77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ht="10.5" customHeight="1">
      <c r="A394" s="76"/>
      <c r="B394" s="76"/>
      <c r="C394" s="76"/>
      <c r="D394" s="77"/>
      <c r="E394" s="78"/>
      <c r="F394" s="78"/>
      <c r="G394" s="78"/>
      <c r="H394" s="79"/>
      <c r="I394" s="77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ht="10.5" customHeight="1">
      <c r="A395" s="76"/>
      <c r="B395" s="76"/>
      <c r="C395" s="76"/>
      <c r="D395" s="77"/>
      <c r="E395" s="78"/>
      <c r="F395" s="78"/>
      <c r="G395" s="78"/>
      <c r="H395" s="79"/>
      <c r="I395" s="77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ht="10.5" customHeight="1">
      <c r="A396" s="76"/>
      <c r="B396" s="76"/>
      <c r="C396" s="76"/>
      <c r="D396" s="77"/>
      <c r="E396" s="78"/>
      <c r="F396" s="78"/>
      <c r="G396" s="78"/>
      <c r="H396" s="79"/>
      <c r="I396" s="77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ht="10.5" customHeight="1">
      <c r="A397" s="76"/>
      <c r="B397" s="76"/>
      <c r="C397" s="76"/>
      <c r="D397" s="77"/>
      <c r="E397" s="78"/>
      <c r="F397" s="78"/>
      <c r="G397" s="78"/>
      <c r="H397" s="79"/>
      <c r="I397" s="77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ht="10.5" customHeight="1">
      <c r="A398" s="76"/>
      <c r="B398" s="76"/>
      <c r="C398" s="76"/>
      <c r="D398" s="77"/>
      <c r="E398" s="78"/>
      <c r="F398" s="78"/>
      <c r="G398" s="78"/>
      <c r="H398" s="79"/>
      <c r="I398" s="77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ht="10.5" customHeight="1">
      <c r="A399" s="76"/>
      <c r="B399" s="76"/>
      <c r="C399" s="76"/>
      <c r="D399" s="77"/>
      <c r="E399" s="78"/>
      <c r="F399" s="78"/>
      <c r="G399" s="78"/>
      <c r="H399" s="79"/>
      <c r="I399" s="77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ht="10.5" customHeight="1">
      <c r="A400" s="76"/>
      <c r="B400" s="76"/>
      <c r="C400" s="76"/>
      <c r="D400" s="77"/>
      <c r="E400" s="78"/>
      <c r="F400" s="78"/>
      <c r="G400" s="78"/>
      <c r="H400" s="79"/>
      <c r="I400" s="77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ht="10.5" customHeight="1">
      <c r="A401" s="76"/>
      <c r="B401" s="76"/>
      <c r="C401" s="76"/>
      <c r="D401" s="77"/>
      <c r="E401" s="78"/>
      <c r="F401" s="78"/>
      <c r="G401" s="78"/>
      <c r="H401" s="79"/>
      <c r="I401" s="77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ht="10.5" customHeight="1">
      <c r="A402" s="76"/>
      <c r="B402" s="76"/>
      <c r="C402" s="76"/>
      <c r="D402" s="77"/>
      <c r="E402" s="78"/>
      <c r="F402" s="78"/>
      <c r="G402" s="78"/>
      <c r="H402" s="79"/>
      <c r="I402" s="77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ht="10.5" customHeight="1">
      <c r="A403" s="76"/>
      <c r="B403" s="76"/>
      <c r="C403" s="76"/>
      <c r="D403" s="77"/>
      <c r="E403" s="78"/>
      <c r="F403" s="78"/>
      <c r="G403" s="78"/>
      <c r="H403" s="79"/>
      <c r="I403" s="77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ht="10.5" customHeight="1">
      <c r="A404" s="76"/>
      <c r="B404" s="76"/>
      <c r="C404" s="76"/>
      <c r="D404" s="77"/>
      <c r="E404" s="78"/>
      <c r="F404" s="78"/>
      <c r="G404" s="78"/>
      <c r="H404" s="79"/>
      <c r="I404" s="77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ht="10.5" customHeight="1">
      <c r="A405" s="76"/>
      <c r="B405" s="76"/>
      <c r="C405" s="76"/>
      <c r="D405" s="77"/>
      <c r="E405" s="78"/>
      <c r="F405" s="78"/>
      <c r="G405" s="78"/>
      <c r="H405" s="79"/>
      <c r="I405" s="77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ht="10.5" customHeight="1">
      <c r="A406" s="76"/>
      <c r="B406" s="76"/>
      <c r="C406" s="76"/>
      <c r="D406" s="77"/>
      <c r="E406" s="78"/>
      <c r="F406" s="78"/>
      <c r="G406" s="78"/>
      <c r="H406" s="79"/>
      <c r="I406" s="77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ht="10.5" customHeight="1">
      <c r="A407" s="76"/>
      <c r="B407" s="76"/>
      <c r="C407" s="76"/>
      <c r="D407" s="77"/>
      <c r="E407" s="78"/>
      <c r="F407" s="78"/>
      <c r="G407" s="78"/>
      <c r="H407" s="79"/>
      <c r="I407" s="77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ht="10.5" customHeight="1">
      <c r="A408" s="76"/>
      <c r="B408" s="76"/>
      <c r="C408" s="76"/>
      <c r="D408" s="77"/>
      <c r="E408" s="78"/>
      <c r="F408" s="78"/>
      <c r="G408" s="78"/>
      <c r="H408" s="79"/>
      <c r="I408" s="77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ht="10.5" customHeight="1">
      <c r="A409" s="76"/>
      <c r="B409" s="76"/>
      <c r="C409" s="76"/>
      <c r="D409" s="77"/>
      <c r="E409" s="78"/>
      <c r="F409" s="78"/>
      <c r="G409" s="78"/>
      <c r="H409" s="79"/>
      <c r="I409" s="77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ht="10.5" customHeight="1">
      <c r="A410" s="76"/>
      <c r="B410" s="76"/>
      <c r="C410" s="76"/>
      <c r="D410" s="77"/>
      <c r="E410" s="78"/>
      <c r="F410" s="78"/>
      <c r="G410" s="78"/>
      <c r="H410" s="79"/>
      <c r="I410" s="77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ht="10.5" customHeight="1">
      <c r="A411" s="76"/>
      <c r="B411" s="76"/>
      <c r="C411" s="76"/>
      <c r="D411" s="77"/>
      <c r="E411" s="78"/>
      <c r="F411" s="78"/>
      <c r="G411" s="78"/>
      <c r="H411" s="79"/>
      <c r="I411" s="77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ht="10.5" customHeight="1">
      <c r="A412" s="76"/>
      <c r="B412" s="76"/>
      <c r="C412" s="76"/>
      <c r="D412" s="77"/>
      <c r="E412" s="78"/>
      <c r="F412" s="78"/>
      <c r="G412" s="78"/>
      <c r="H412" s="79"/>
      <c r="I412" s="77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ht="10.5" customHeight="1">
      <c r="A413" s="76"/>
      <c r="B413" s="76"/>
      <c r="C413" s="76"/>
      <c r="D413" s="77"/>
      <c r="E413" s="78"/>
      <c r="F413" s="78"/>
      <c r="G413" s="78"/>
      <c r="H413" s="79"/>
      <c r="I413" s="77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ht="10.5" customHeight="1">
      <c r="A414" s="76"/>
      <c r="B414" s="76"/>
      <c r="C414" s="76"/>
      <c r="D414" s="77"/>
      <c r="E414" s="78"/>
      <c r="F414" s="78"/>
      <c r="G414" s="78"/>
      <c r="H414" s="79"/>
      <c r="I414" s="77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ht="10.5" customHeight="1">
      <c r="A415" s="76"/>
      <c r="B415" s="76"/>
      <c r="C415" s="76"/>
      <c r="D415" s="77"/>
      <c r="E415" s="78"/>
      <c r="F415" s="78"/>
      <c r="G415" s="78"/>
      <c r="H415" s="79"/>
      <c r="I415" s="77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ht="10.5" customHeight="1">
      <c r="A416" s="76"/>
      <c r="B416" s="76"/>
      <c r="C416" s="76"/>
      <c r="D416" s="77"/>
      <c r="E416" s="78"/>
      <c r="F416" s="78"/>
      <c r="G416" s="78"/>
      <c r="H416" s="79"/>
      <c r="I416" s="77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ht="10.5" customHeight="1">
      <c r="A417" s="76"/>
      <c r="B417" s="76"/>
      <c r="C417" s="76"/>
      <c r="D417" s="77"/>
      <c r="E417" s="78"/>
      <c r="F417" s="78"/>
      <c r="G417" s="78"/>
      <c r="H417" s="79"/>
      <c r="I417" s="77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ht="10.5" customHeight="1">
      <c r="A418" s="76"/>
      <c r="B418" s="76"/>
      <c r="C418" s="76"/>
      <c r="D418" s="77"/>
      <c r="E418" s="78"/>
      <c r="F418" s="78"/>
      <c r="G418" s="78"/>
      <c r="H418" s="79"/>
      <c r="I418" s="77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ht="10.5" customHeight="1">
      <c r="A419" s="76"/>
      <c r="B419" s="76"/>
      <c r="C419" s="76"/>
      <c r="D419" s="77"/>
      <c r="E419" s="78"/>
      <c r="F419" s="78"/>
      <c r="G419" s="78"/>
      <c r="H419" s="79"/>
      <c r="I419" s="77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ht="10.5" customHeight="1">
      <c r="A420" s="76"/>
      <c r="B420" s="76"/>
      <c r="C420" s="76"/>
      <c r="D420" s="77"/>
      <c r="E420" s="78"/>
      <c r="F420" s="78"/>
      <c r="G420" s="78"/>
      <c r="H420" s="79"/>
      <c r="I420" s="77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ht="10.5" customHeight="1">
      <c r="A421" s="76"/>
      <c r="B421" s="76"/>
      <c r="C421" s="76"/>
      <c r="D421" s="77"/>
      <c r="E421" s="78"/>
      <c r="F421" s="78"/>
      <c r="G421" s="78"/>
      <c r="H421" s="79"/>
      <c r="I421" s="77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ht="10.5" customHeight="1">
      <c r="A422" s="76"/>
      <c r="B422" s="76"/>
      <c r="C422" s="76"/>
      <c r="D422" s="77"/>
      <c r="E422" s="78"/>
      <c r="F422" s="78"/>
      <c r="G422" s="78"/>
      <c r="H422" s="79"/>
      <c r="I422" s="77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ht="10.5" customHeight="1">
      <c r="A423" s="76"/>
      <c r="B423" s="76"/>
      <c r="C423" s="76"/>
      <c r="D423" s="77"/>
      <c r="E423" s="78"/>
      <c r="F423" s="78"/>
      <c r="G423" s="78"/>
      <c r="H423" s="79"/>
      <c r="I423" s="77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ht="10.5" customHeight="1">
      <c r="A424" s="76"/>
      <c r="B424" s="76"/>
      <c r="C424" s="76"/>
      <c r="D424" s="77"/>
      <c r="E424" s="78"/>
      <c r="F424" s="78"/>
      <c r="G424" s="78"/>
      <c r="H424" s="79"/>
      <c r="I424" s="77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ht="10.5" customHeight="1">
      <c r="A425" s="76"/>
      <c r="B425" s="76"/>
      <c r="C425" s="76"/>
      <c r="D425" s="77"/>
      <c r="E425" s="78"/>
      <c r="F425" s="78"/>
      <c r="G425" s="78"/>
      <c r="H425" s="79"/>
      <c r="I425" s="77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ht="10.5" customHeight="1">
      <c r="A426" s="76"/>
      <c r="B426" s="76"/>
      <c r="C426" s="76"/>
      <c r="D426" s="77"/>
      <c r="E426" s="78"/>
      <c r="F426" s="78"/>
      <c r="G426" s="78"/>
      <c r="H426" s="79"/>
      <c r="I426" s="77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ht="10.5" customHeight="1">
      <c r="A427" s="76"/>
      <c r="B427" s="76"/>
      <c r="C427" s="76"/>
      <c r="D427" s="77"/>
      <c r="E427" s="78"/>
      <c r="F427" s="78"/>
      <c r="G427" s="78"/>
      <c r="H427" s="79"/>
      <c r="I427" s="77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ht="10.5" customHeight="1">
      <c r="A428" s="76"/>
      <c r="B428" s="76"/>
      <c r="C428" s="76"/>
      <c r="D428" s="77"/>
      <c r="E428" s="78"/>
      <c r="F428" s="78"/>
      <c r="G428" s="78"/>
      <c r="H428" s="79"/>
      <c r="I428" s="77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ht="10.5" customHeight="1">
      <c r="A429" s="76"/>
      <c r="B429" s="76"/>
      <c r="C429" s="76"/>
      <c r="D429" s="77"/>
      <c r="E429" s="78"/>
      <c r="F429" s="78"/>
      <c r="G429" s="78"/>
      <c r="H429" s="79"/>
      <c r="I429" s="77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ht="10.5" customHeight="1">
      <c r="A430" s="76"/>
      <c r="B430" s="76"/>
      <c r="C430" s="76"/>
      <c r="D430" s="77"/>
      <c r="E430" s="78"/>
      <c r="F430" s="78"/>
      <c r="G430" s="78"/>
      <c r="H430" s="79"/>
      <c r="I430" s="77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ht="10.5" customHeight="1">
      <c r="A431" s="76"/>
      <c r="B431" s="76"/>
      <c r="C431" s="76"/>
      <c r="D431" s="77"/>
      <c r="E431" s="78"/>
      <c r="F431" s="78"/>
      <c r="G431" s="78"/>
      <c r="H431" s="79"/>
      <c r="I431" s="77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ht="10.5" customHeight="1">
      <c r="A432" s="76"/>
      <c r="B432" s="76"/>
      <c r="C432" s="76"/>
      <c r="D432" s="77"/>
      <c r="E432" s="78"/>
      <c r="F432" s="78"/>
      <c r="G432" s="78"/>
      <c r="H432" s="79"/>
      <c r="I432" s="77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ht="10.5" customHeight="1">
      <c r="A433" s="76"/>
      <c r="B433" s="76"/>
      <c r="C433" s="76"/>
      <c r="D433" s="77"/>
      <c r="E433" s="78"/>
      <c r="F433" s="78"/>
      <c r="G433" s="78"/>
      <c r="H433" s="79"/>
      <c r="I433" s="77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ht="10.5" customHeight="1">
      <c r="A434" s="76"/>
      <c r="B434" s="76"/>
      <c r="C434" s="76"/>
      <c r="D434" s="77"/>
      <c r="E434" s="78"/>
      <c r="F434" s="78"/>
      <c r="G434" s="78"/>
      <c r="H434" s="79"/>
      <c r="I434" s="77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ht="10.5" customHeight="1">
      <c r="A435" s="76"/>
      <c r="B435" s="76"/>
      <c r="C435" s="76"/>
      <c r="D435" s="77"/>
      <c r="E435" s="78"/>
      <c r="F435" s="78"/>
      <c r="G435" s="78"/>
      <c r="H435" s="79"/>
      <c r="I435" s="77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ht="10.5" customHeight="1">
      <c r="A436" s="76"/>
      <c r="B436" s="76"/>
      <c r="C436" s="76"/>
      <c r="D436" s="77"/>
      <c r="E436" s="78"/>
      <c r="F436" s="78"/>
      <c r="G436" s="78"/>
      <c r="H436" s="79"/>
      <c r="I436" s="77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ht="10.5" customHeight="1">
      <c r="A437" s="76"/>
      <c r="B437" s="76"/>
      <c r="C437" s="76"/>
      <c r="D437" s="77"/>
      <c r="E437" s="78"/>
      <c r="F437" s="78"/>
      <c r="G437" s="78"/>
      <c r="H437" s="79"/>
      <c r="I437" s="77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ht="10.5" customHeight="1">
      <c r="A438" s="76"/>
      <c r="B438" s="76"/>
      <c r="C438" s="76"/>
      <c r="D438" s="77"/>
      <c r="E438" s="78"/>
      <c r="F438" s="78"/>
      <c r="G438" s="78"/>
      <c r="H438" s="79"/>
      <c r="I438" s="77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ht="10.5" customHeight="1">
      <c r="A439" s="76"/>
      <c r="B439" s="76"/>
      <c r="C439" s="76"/>
      <c r="D439" s="77"/>
      <c r="E439" s="78"/>
      <c r="F439" s="78"/>
      <c r="G439" s="78"/>
      <c r="H439" s="79"/>
      <c r="I439" s="77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ht="10.5" customHeight="1">
      <c r="A440" s="76"/>
      <c r="B440" s="76"/>
      <c r="C440" s="76"/>
      <c r="D440" s="77"/>
      <c r="E440" s="78"/>
      <c r="F440" s="78"/>
      <c r="G440" s="78"/>
      <c r="H440" s="79"/>
      <c r="I440" s="77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ht="10.5" customHeight="1">
      <c r="A441" s="76"/>
      <c r="B441" s="76"/>
      <c r="C441" s="76"/>
      <c r="D441" s="77"/>
      <c r="E441" s="78"/>
      <c r="F441" s="78"/>
      <c r="G441" s="78"/>
      <c r="H441" s="79"/>
      <c r="I441" s="77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ht="10.5" customHeight="1">
      <c r="A442" s="76"/>
      <c r="B442" s="76"/>
      <c r="C442" s="76"/>
      <c r="D442" s="77"/>
      <c r="E442" s="78"/>
      <c r="F442" s="78"/>
      <c r="G442" s="78"/>
      <c r="H442" s="79"/>
      <c r="I442" s="77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ht="10.5" customHeight="1">
      <c r="A443" s="76"/>
      <c r="B443" s="76"/>
      <c r="C443" s="76"/>
      <c r="D443" s="77"/>
      <c r="E443" s="78"/>
      <c r="F443" s="78"/>
      <c r="G443" s="78"/>
      <c r="H443" s="79"/>
      <c r="I443" s="77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ht="10.5" customHeight="1">
      <c r="A444" s="76"/>
      <c r="B444" s="76"/>
      <c r="C444" s="76"/>
      <c r="D444" s="77"/>
      <c r="E444" s="78"/>
      <c r="F444" s="78"/>
      <c r="G444" s="78"/>
      <c r="H444" s="79"/>
      <c r="I444" s="77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ht="10.5" customHeight="1">
      <c r="A445" s="76"/>
      <c r="B445" s="76"/>
      <c r="C445" s="76"/>
      <c r="D445" s="77"/>
      <c r="E445" s="78"/>
      <c r="F445" s="78"/>
      <c r="G445" s="78"/>
      <c r="H445" s="79"/>
      <c r="I445" s="77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ht="10.5" customHeight="1">
      <c r="A446" s="76"/>
      <c r="B446" s="76"/>
      <c r="C446" s="76"/>
      <c r="D446" s="77"/>
      <c r="E446" s="78"/>
      <c r="F446" s="78"/>
      <c r="G446" s="78"/>
      <c r="H446" s="79"/>
      <c r="I446" s="77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ht="10.5" customHeight="1">
      <c r="A447" s="76"/>
      <c r="B447" s="76"/>
      <c r="C447" s="76"/>
      <c r="D447" s="77"/>
      <c r="E447" s="78"/>
      <c r="F447" s="78"/>
      <c r="G447" s="78"/>
      <c r="H447" s="79"/>
      <c r="I447" s="77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ht="10.5" customHeight="1">
      <c r="A448" s="76"/>
      <c r="B448" s="76"/>
      <c r="C448" s="76"/>
      <c r="D448" s="77"/>
      <c r="E448" s="78"/>
      <c r="F448" s="78"/>
      <c r="G448" s="78"/>
      <c r="H448" s="79"/>
      <c r="I448" s="77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ht="10.5" customHeight="1">
      <c r="A449" s="76"/>
      <c r="B449" s="76"/>
      <c r="C449" s="76"/>
      <c r="D449" s="77"/>
      <c r="E449" s="78"/>
      <c r="F449" s="78"/>
      <c r="G449" s="78"/>
      <c r="H449" s="79"/>
      <c r="I449" s="77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ht="10.5" customHeight="1">
      <c r="A450" s="76"/>
      <c r="B450" s="76"/>
      <c r="C450" s="76"/>
      <c r="D450" s="77"/>
      <c r="E450" s="78"/>
      <c r="F450" s="78"/>
      <c r="G450" s="78"/>
      <c r="H450" s="79"/>
      <c r="I450" s="77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ht="10.5" customHeight="1">
      <c r="A451" s="76"/>
      <c r="B451" s="76"/>
      <c r="C451" s="76"/>
      <c r="D451" s="77"/>
      <c r="E451" s="78"/>
      <c r="F451" s="78"/>
      <c r="G451" s="78"/>
      <c r="H451" s="79"/>
      <c r="I451" s="77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ht="10.5" customHeight="1">
      <c r="A452" s="76"/>
      <c r="B452" s="76"/>
      <c r="C452" s="76"/>
      <c r="D452" s="77"/>
      <c r="E452" s="78"/>
      <c r="F452" s="78"/>
      <c r="G452" s="78"/>
      <c r="H452" s="79"/>
      <c r="I452" s="77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ht="10.5" customHeight="1">
      <c r="A453" s="76"/>
      <c r="B453" s="76"/>
      <c r="C453" s="76"/>
      <c r="D453" s="77"/>
      <c r="E453" s="78"/>
      <c r="F453" s="78"/>
      <c r="G453" s="78"/>
      <c r="H453" s="79"/>
      <c r="I453" s="77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ht="10.5" customHeight="1">
      <c r="A454" s="76"/>
      <c r="B454" s="76"/>
      <c r="C454" s="76"/>
      <c r="D454" s="77"/>
      <c r="E454" s="78"/>
      <c r="F454" s="78"/>
      <c r="G454" s="78"/>
      <c r="H454" s="79"/>
      <c r="I454" s="77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ht="10.5" customHeight="1">
      <c r="A455" s="76"/>
      <c r="B455" s="76"/>
      <c r="C455" s="76"/>
      <c r="D455" s="77"/>
      <c r="E455" s="78"/>
      <c r="F455" s="78"/>
      <c r="G455" s="78"/>
      <c r="H455" s="79"/>
      <c r="I455" s="77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ht="10.5" customHeight="1">
      <c r="A456" s="76"/>
      <c r="B456" s="76"/>
      <c r="C456" s="76"/>
      <c r="D456" s="77"/>
      <c r="E456" s="78"/>
      <c r="F456" s="78"/>
      <c r="G456" s="78"/>
      <c r="H456" s="79"/>
      <c r="I456" s="77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ht="10.5" customHeight="1">
      <c r="A457" s="76"/>
      <c r="B457" s="76"/>
      <c r="C457" s="76"/>
      <c r="D457" s="77"/>
      <c r="E457" s="78"/>
      <c r="F457" s="78"/>
      <c r="G457" s="78"/>
      <c r="H457" s="79"/>
      <c r="I457" s="77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ht="10.5" customHeight="1">
      <c r="A458" s="76"/>
      <c r="B458" s="76"/>
      <c r="C458" s="76"/>
      <c r="D458" s="77"/>
      <c r="E458" s="78"/>
      <c r="F458" s="78"/>
      <c r="G458" s="78"/>
      <c r="H458" s="79"/>
      <c r="I458" s="77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ht="10.5" customHeight="1">
      <c r="A459" s="76"/>
      <c r="B459" s="76"/>
      <c r="C459" s="76"/>
      <c r="D459" s="77"/>
      <c r="E459" s="78"/>
      <c r="F459" s="78"/>
      <c r="G459" s="78"/>
      <c r="H459" s="79"/>
      <c r="I459" s="77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ht="10.5" customHeight="1">
      <c r="A460" s="76"/>
      <c r="B460" s="76"/>
      <c r="C460" s="76"/>
      <c r="D460" s="77"/>
      <c r="E460" s="78"/>
      <c r="F460" s="78"/>
      <c r="G460" s="78"/>
      <c r="H460" s="79"/>
      <c r="I460" s="77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ht="10.5" customHeight="1">
      <c r="A461" s="76"/>
      <c r="B461" s="76"/>
      <c r="C461" s="76"/>
      <c r="D461" s="77"/>
      <c r="E461" s="78"/>
      <c r="F461" s="78"/>
      <c r="G461" s="78"/>
      <c r="H461" s="79"/>
      <c r="I461" s="77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ht="10.5" customHeight="1">
      <c r="A462" s="76"/>
      <c r="B462" s="76"/>
      <c r="C462" s="76"/>
      <c r="D462" s="77"/>
      <c r="E462" s="78"/>
      <c r="F462" s="78"/>
      <c r="G462" s="78"/>
      <c r="H462" s="79"/>
      <c r="I462" s="77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ht="10.5" customHeight="1">
      <c r="A463" s="76"/>
      <c r="B463" s="76"/>
      <c r="C463" s="76"/>
      <c r="D463" s="77"/>
      <c r="E463" s="78"/>
      <c r="F463" s="78"/>
      <c r="G463" s="78"/>
      <c r="H463" s="79"/>
      <c r="I463" s="77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ht="10.5" customHeight="1">
      <c r="A464" s="76"/>
      <c r="B464" s="76"/>
      <c r="C464" s="76"/>
      <c r="D464" s="77"/>
      <c r="E464" s="78"/>
      <c r="F464" s="78"/>
      <c r="G464" s="78"/>
      <c r="H464" s="79"/>
      <c r="I464" s="77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ht="10.5" customHeight="1">
      <c r="A465" s="76"/>
      <c r="B465" s="76"/>
      <c r="C465" s="76"/>
      <c r="D465" s="77"/>
      <c r="E465" s="78"/>
      <c r="F465" s="78"/>
      <c r="G465" s="78"/>
      <c r="H465" s="79"/>
      <c r="I465" s="77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ht="10.5" customHeight="1">
      <c r="A466" s="76"/>
      <c r="B466" s="76"/>
      <c r="C466" s="76"/>
      <c r="D466" s="77"/>
      <c r="E466" s="78"/>
      <c r="F466" s="78"/>
      <c r="G466" s="78"/>
      <c r="H466" s="79"/>
      <c r="I466" s="77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ht="10.5" customHeight="1">
      <c r="A467" s="76"/>
      <c r="B467" s="76"/>
      <c r="C467" s="76"/>
      <c r="D467" s="77"/>
      <c r="E467" s="78"/>
      <c r="F467" s="78"/>
      <c r="G467" s="78"/>
      <c r="H467" s="79"/>
      <c r="I467" s="77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ht="10.5" customHeight="1">
      <c r="A468" s="76"/>
      <c r="B468" s="76"/>
      <c r="C468" s="76"/>
      <c r="D468" s="77"/>
      <c r="E468" s="78"/>
      <c r="F468" s="78"/>
      <c r="G468" s="78"/>
      <c r="H468" s="79"/>
      <c r="I468" s="77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ht="10.5" customHeight="1">
      <c r="A469" s="76"/>
      <c r="B469" s="76"/>
      <c r="C469" s="76"/>
      <c r="D469" s="77"/>
      <c r="E469" s="78"/>
      <c r="F469" s="78"/>
      <c r="G469" s="78"/>
      <c r="H469" s="79"/>
      <c r="I469" s="77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ht="10.5" customHeight="1">
      <c r="A470" s="76"/>
      <c r="B470" s="76"/>
      <c r="C470" s="76"/>
      <c r="D470" s="77"/>
      <c r="E470" s="78"/>
      <c r="F470" s="78"/>
      <c r="G470" s="78"/>
      <c r="H470" s="79"/>
      <c r="I470" s="77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ht="10.5" customHeight="1">
      <c r="A471" s="76"/>
      <c r="B471" s="76"/>
      <c r="C471" s="76"/>
      <c r="D471" s="77"/>
      <c r="E471" s="78"/>
      <c r="F471" s="78"/>
      <c r="G471" s="78"/>
      <c r="H471" s="79"/>
      <c r="I471" s="77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ht="10.5" customHeight="1">
      <c r="A472" s="76"/>
      <c r="B472" s="76"/>
      <c r="C472" s="76"/>
      <c r="D472" s="77"/>
      <c r="E472" s="78"/>
      <c r="F472" s="78"/>
      <c r="G472" s="78"/>
      <c r="H472" s="79"/>
      <c r="I472" s="77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ht="10.5" customHeight="1">
      <c r="A473" s="76"/>
      <c r="B473" s="76"/>
      <c r="C473" s="76"/>
      <c r="D473" s="77"/>
      <c r="E473" s="78"/>
      <c r="F473" s="78"/>
      <c r="G473" s="78"/>
      <c r="H473" s="79"/>
      <c r="I473" s="77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ht="10.5" customHeight="1">
      <c r="A474" s="76"/>
      <c r="B474" s="76"/>
      <c r="C474" s="76"/>
      <c r="D474" s="77"/>
      <c r="E474" s="78"/>
      <c r="F474" s="78"/>
      <c r="G474" s="78"/>
      <c r="H474" s="79"/>
      <c r="I474" s="77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ht="10.5" customHeight="1">
      <c r="A475" s="76"/>
      <c r="B475" s="76"/>
      <c r="C475" s="76"/>
      <c r="D475" s="77"/>
      <c r="E475" s="78"/>
      <c r="F475" s="78"/>
      <c r="G475" s="78"/>
      <c r="H475" s="79"/>
      <c r="I475" s="77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ht="10.5" customHeight="1">
      <c r="A476" s="76"/>
      <c r="B476" s="76"/>
      <c r="C476" s="76"/>
      <c r="D476" s="77"/>
      <c r="E476" s="78"/>
      <c r="F476" s="78"/>
      <c r="G476" s="78"/>
      <c r="H476" s="79"/>
      <c r="I476" s="77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ht="10.5" customHeight="1">
      <c r="A477" s="76"/>
      <c r="B477" s="76"/>
      <c r="C477" s="76"/>
      <c r="D477" s="77"/>
      <c r="E477" s="78"/>
      <c r="F477" s="78"/>
      <c r="G477" s="78"/>
      <c r="H477" s="79"/>
      <c r="I477" s="77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ht="10.5" customHeight="1">
      <c r="A478" s="76"/>
      <c r="B478" s="76"/>
      <c r="C478" s="76"/>
      <c r="D478" s="77"/>
      <c r="E478" s="78"/>
      <c r="F478" s="78"/>
      <c r="G478" s="78"/>
      <c r="H478" s="79"/>
      <c r="I478" s="77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ht="10.5" customHeight="1">
      <c r="A479" s="76"/>
      <c r="B479" s="76"/>
      <c r="C479" s="76"/>
      <c r="D479" s="77"/>
      <c r="E479" s="78"/>
      <c r="F479" s="78"/>
      <c r="G479" s="78"/>
      <c r="H479" s="79"/>
      <c r="I479" s="77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ht="10.5" customHeight="1">
      <c r="A480" s="76"/>
      <c r="B480" s="76"/>
      <c r="C480" s="76"/>
      <c r="D480" s="77"/>
      <c r="E480" s="78"/>
      <c r="F480" s="78"/>
      <c r="G480" s="78"/>
      <c r="H480" s="79"/>
      <c r="I480" s="77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ht="10.5" customHeight="1">
      <c r="A481" s="76"/>
      <c r="B481" s="76"/>
      <c r="C481" s="76"/>
      <c r="D481" s="77"/>
      <c r="E481" s="78"/>
      <c r="F481" s="78"/>
      <c r="G481" s="78"/>
      <c r="H481" s="79"/>
      <c r="I481" s="77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ht="10.5" customHeight="1">
      <c r="A482" s="76"/>
      <c r="B482" s="76"/>
      <c r="C482" s="76"/>
      <c r="D482" s="77"/>
      <c r="E482" s="78"/>
      <c r="F482" s="78"/>
      <c r="G482" s="78"/>
      <c r="H482" s="79"/>
      <c r="I482" s="77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ht="10.5" customHeight="1">
      <c r="A483" s="76"/>
      <c r="B483" s="76"/>
      <c r="C483" s="76"/>
      <c r="D483" s="77"/>
      <c r="E483" s="78"/>
      <c r="F483" s="78"/>
      <c r="G483" s="78"/>
      <c r="H483" s="79"/>
      <c r="I483" s="77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ht="10.5" customHeight="1">
      <c r="A484" s="76"/>
      <c r="B484" s="76"/>
      <c r="C484" s="76"/>
      <c r="D484" s="77"/>
      <c r="E484" s="78"/>
      <c r="F484" s="78"/>
      <c r="G484" s="78"/>
      <c r="H484" s="79"/>
      <c r="I484" s="77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ht="10.5" customHeight="1">
      <c r="A485" s="76"/>
      <c r="B485" s="76"/>
      <c r="C485" s="76"/>
      <c r="D485" s="77"/>
      <c r="E485" s="78"/>
      <c r="F485" s="78"/>
      <c r="G485" s="78"/>
      <c r="H485" s="79"/>
      <c r="I485" s="77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ht="10.5" customHeight="1">
      <c r="A486" s="76"/>
      <c r="B486" s="76"/>
      <c r="C486" s="76"/>
      <c r="D486" s="77"/>
      <c r="E486" s="78"/>
      <c r="F486" s="78"/>
      <c r="G486" s="78"/>
      <c r="H486" s="79"/>
      <c r="I486" s="77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ht="10.5" customHeight="1">
      <c r="A487" s="76"/>
      <c r="B487" s="76"/>
      <c r="C487" s="76"/>
      <c r="D487" s="77"/>
      <c r="E487" s="78"/>
      <c r="F487" s="78"/>
      <c r="G487" s="78"/>
      <c r="H487" s="79"/>
      <c r="I487" s="77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ht="10.5" customHeight="1">
      <c r="A488" s="76"/>
      <c r="B488" s="76"/>
      <c r="C488" s="76"/>
      <c r="D488" s="77"/>
      <c r="E488" s="78"/>
      <c r="F488" s="78"/>
      <c r="G488" s="78"/>
      <c r="H488" s="79"/>
      <c r="I488" s="77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ht="10.5" customHeight="1">
      <c r="A489" s="76"/>
      <c r="B489" s="76"/>
      <c r="C489" s="76"/>
      <c r="D489" s="77"/>
      <c r="E489" s="78"/>
      <c r="F489" s="78"/>
      <c r="G489" s="78"/>
      <c r="H489" s="79"/>
      <c r="I489" s="77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ht="10.5" customHeight="1">
      <c r="A490" s="76"/>
      <c r="B490" s="76"/>
      <c r="C490" s="76"/>
      <c r="D490" s="77"/>
      <c r="E490" s="78"/>
      <c r="F490" s="78"/>
      <c r="G490" s="78"/>
      <c r="H490" s="79"/>
      <c r="I490" s="77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ht="10.5" customHeight="1">
      <c r="A491" s="76"/>
      <c r="B491" s="76"/>
      <c r="C491" s="76"/>
      <c r="D491" s="77"/>
      <c r="E491" s="78"/>
      <c r="F491" s="78"/>
      <c r="G491" s="78"/>
      <c r="H491" s="79"/>
      <c r="I491" s="77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ht="10.5" customHeight="1">
      <c r="A492" s="76"/>
      <c r="B492" s="76"/>
      <c r="C492" s="76"/>
      <c r="D492" s="77"/>
      <c r="E492" s="78"/>
      <c r="F492" s="78"/>
      <c r="G492" s="78"/>
      <c r="H492" s="79"/>
      <c r="I492" s="77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ht="10.5" customHeight="1">
      <c r="A493" s="76"/>
      <c r="B493" s="76"/>
      <c r="C493" s="76"/>
      <c r="D493" s="77"/>
      <c r="E493" s="78"/>
      <c r="F493" s="78"/>
      <c r="G493" s="78"/>
      <c r="H493" s="79"/>
      <c r="I493" s="77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ht="10.5" customHeight="1">
      <c r="A494" s="76"/>
      <c r="B494" s="76"/>
      <c r="C494" s="76"/>
      <c r="D494" s="77"/>
      <c r="E494" s="78"/>
      <c r="F494" s="78"/>
      <c r="G494" s="78"/>
      <c r="H494" s="79"/>
      <c r="I494" s="77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ht="10.5" customHeight="1">
      <c r="A495" s="76"/>
      <c r="B495" s="76"/>
      <c r="C495" s="76"/>
      <c r="D495" s="77"/>
      <c r="E495" s="78"/>
      <c r="F495" s="78"/>
      <c r="G495" s="78"/>
      <c r="H495" s="79"/>
      <c r="I495" s="77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ht="10.5" customHeight="1">
      <c r="A496" s="76"/>
      <c r="B496" s="76"/>
      <c r="C496" s="76"/>
      <c r="D496" s="77"/>
      <c r="E496" s="78"/>
      <c r="F496" s="78"/>
      <c r="G496" s="78"/>
      <c r="H496" s="79"/>
      <c r="I496" s="77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ht="10.5" customHeight="1">
      <c r="A497" s="76"/>
      <c r="B497" s="76"/>
      <c r="C497" s="76"/>
      <c r="D497" s="77"/>
      <c r="E497" s="78"/>
      <c r="F497" s="78"/>
      <c r="G497" s="78"/>
      <c r="H497" s="79"/>
      <c r="I497" s="77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ht="10.5" customHeight="1">
      <c r="A498" s="76"/>
      <c r="B498" s="76"/>
      <c r="C498" s="76"/>
      <c r="D498" s="77"/>
      <c r="E498" s="78"/>
      <c r="F498" s="78"/>
      <c r="G498" s="78"/>
      <c r="H498" s="79"/>
      <c r="I498" s="77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ht="10.5" customHeight="1">
      <c r="A499" s="76"/>
      <c r="B499" s="76"/>
      <c r="C499" s="76"/>
      <c r="D499" s="77"/>
      <c r="E499" s="78"/>
      <c r="F499" s="78"/>
      <c r="G499" s="78"/>
      <c r="H499" s="79"/>
      <c r="I499" s="77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ht="10.5" customHeight="1">
      <c r="A500" s="76"/>
      <c r="B500" s="76"/>
      <c r="C500" s="76"/>
      <c r="D500" s="77"/>
      <c r="E500" s="78"/>
      <c r="F500" s="78"/>
      <c r="G500" s="78"/>
      <c r="H500" s="79"/>
      <c r="I500" s="77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ht="10.5" customHeight="1">
      <c r="A501" s="76"/>
      <c r="B501" s="76"/>
      <c r="C501" s="76"/>
      <c r="D501" s="77"/>
      <c r="E501" s="78"/>
      <c r="F501" s="78"/>
      <c r="G501" s="78"/>
      <c r="H501" s="79"/>
      <c r="I501" s="77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ht="10.5" customHeight="1">
      <c r="A502" s="76"/>
      <c r="B502" s="76"/>
      <c r="C502" s="76"/>
      <c r="D502" s="77"/>
      <c r="E502" s="78"/>
      <c r="F502" s="78"/>
      <c r="G502" s="78"/>
      <c r="H502" s="79"/>
      <c r="I502" s="77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ht="10.5" customHeight="1">
      <c r="A503" s="76"/>
      <c r="B503" s="76"/>
      <c r="C503" s="76"/>
      <c r="D503" s="77"/>
      <c r="E503" s="78"/>
      <c r="F503" s="78"/>
      <c r="G503" s="78"/>
      <c r="H503" s="79"/>
      <c r="I503" s="77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ht="10.5" customHeight="1">
      <c r="A504" s="76"/>
      <c r="B504" s="76"/>
      <c r="C504" s="76"/>
      <c r="D504" s="77"/>
      <c r="E504" s="78"/>
      <c r="F504" s="78"/>
      <c r="G504" s="78"/>
      <c r="H504" s="79"/>
      <c r="I504" s="77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ht="10.5" customHeight="1">
      <c r="A505" s="76"/>
      <c r="B505" s="76"/>
      <c r="C505" s="76"/>
      <c r="D505" s="77"/>
      <c r="E505" s="78"/>
      <c r="F505" s="78"/>
      <c r="G505" s="78"/>
      <c r="H505" s="79"/>
      <c r="I505" s="77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ht="10.5" customHeight="1">
      <c r="A506" s="76"/>
      <c r="B506" s="76"/>
      <c r="C506" s="76"/>
      <c r="D506" s="77"/>
      <c r="E506" s="78"/>
      <c r="F506" s="78"/>
      <c r="G506" s="78"/>
      <c r="H506" s="79"/>
      <c r="I506" s="77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ht="10.5" customHeight="1">
      <c r="A507" s="76"/>
      <c r="B507" s="76"/>
      <c r="C507" s="76"/>
      <c r="D507" s="77"/>
      <c r="E507" s="78"/>
      <c r="F507" s="78"/>
      <c r="G507" s="78"/>
      <c r="H507" s="79"/>
      <c r="I507" s="77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ht="10.5" customHeight="1">
      <c r="A508" s="76"/>
      <c r="B508" s="76"/>
      <c r="C508" s="76"/>
      <c r="D508" s="77"/>
      <c r="E508" s="78"/>
      <c r="F508" s="78"/>
      <c r="G508" s="78"/>
      <c r="H508" s="79"/>
      <c r="I508" s="77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ht="10.5" customHeight="1">
      <c r="A509" s="76"/>
      <c r="B509" s="76"/>
      <c r="C509" s="76"/>
      <c r="D509" s="77"/>
      <c r="E509" s="78"/>
      <c r="F509" s="78"/>
      <c r="G509" s="78"/>
      <c r="H509" s="79"/>
      <c r="I509" s="77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ht="10.5" customHeight="1">
      <c r="A510" s="76"/>
      <c r="B510" s="76"/>
      <c r="C510" s="76"/>
      <c r="D510" s="77"/>
      <c r="E510" s="78"/>
      <c r="F510" s="78"/>
      <c r="G510" s="78"/>
      <c r="H510" s="79"/>
      <c r="I510" s="77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ht="10.5" customHeight="1">
      <c r="A511" s="76"/>
      <c r="B511" s="76"/>
      <c r="C511" s="76"/>
      <c r="D511" s="77"/>
      <c r="E511" s="78"/>
      <c r="F511" s="78"/>
      <c r="G511" s="78"/>
      <c r="H511" s="79"/>
      <c r="I511" s="77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ht="10.5" customHeight="1">
      <c r="A512" s="76"/>
      <c r="B512" s="76"/>
      <c r="C512" s="76"/>
      <c r="D512" s="77"/>
      <c r="E512" s="78"/>
      <c r="F512" s="78"/>
      <c r="G512" s="78"/>
      <c r="H512" s="79"/>
      <c r="I512" s="77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ht="10.5" customHeight="1">
      <c r="A513" s="76"/>
      <c r="B513" s="76"/>
      <c r="C513" s="76"/>
      <c r="D513" s="77"/>
      <c r="E513" s="78"/>
      <c r="F513" s="78"/>
      <c r="G513" s="78"/>
      <c r="H513" s="79"/>
      <c r="I513" s="77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ht="10.5" customHeight="1">
      <c r="A514" s="76"/>
      <c r="B514" s="76"/>
      <c r="C514" s="76"/>
      <c r="D514" s="77"/>
      <c r="E514" s="78"/>
      <c r="F514" s="78"/>
      <c r="G514" s="78"/>
      <c r="H514" s="79"/>
      <c r="I514" s="77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ht="10.5" customHeight="1">
      <c r="A515" s="76"/>
      <c r="B515" s="76"/>
      <c r="C515" s="76"/>
      <c r="D515" s="77"/>
      <c r="E515" s="78"/>
      <c r="F515" s="78"/>
      <c r="G515" s="78"/>
      <c r="H515" s="79"/>
      <c r="I515" s="77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ht="10.5" customHeight="1">
      <c r="A516" s="76"/>
      <c r="B516" s="76"/>
      <c r="C516" s="76"/>
      <c r="D516" s="77"/>
      <c r="E516" s="78"/>
      <c r="F516" s="78"/>
      <c r="G516" s="78"/>
      <c r="H516" s="79"/>
      <c r="I516" s="77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ht="10.5" customHeight="1">
      <c r="A517" s="76"/>
      <c r="B517" s="76"/>
      <c r="C517" s="76"/>
      <c r="D517" s="77"/>
      <c r="E517" s="78"/>
      <c r="F517" s="78"/>
      <c r="G517" s="78"/>
      <c r="H517" s="79"/>
      <c r="I517" s="77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ht="10.5" customHeight="1">
      <c r="A518" s="76"/>
      <c r="B518" s="76"/>
      <c r="C518" s="76"/>
      <c r="D518" s="77"/>
      <c r="E518" s="78"/>
      <c r="F518" s="78"/>
      <c r="G518" s="78"/>
      <c r="H518" s="79"/>
      <c r="I518" s="77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ht="10.5" customHeight="1">
      <c r="A519" s="76"/>
      <c r="B519" s="76"/>
      <c r="C519" s="76"/>
      <c r="D519" s="77"/>
      <c r="E519" s="78"/>
      <c r="F519" s="78"/>
      <c r="G519" s="78"/>
      <c r="H519" s="79"/>
      <c r="I519" s="77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ht="10.5" customHeight="1">
      <c r="A520" s="76"/>
      <c r="B520" s="76"/>
      <c r="C520" s="76"/>
      <c r="D520" s="77"/>
      <c r="E520" s="78"/>
      <c r="F520" s="78"/>
      <c r="G520" s="78"/>
      <c r="H520" s="79"/>
      <c r="I520" s="77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ht="10.5" customHeight="1">
      <c r="A521" s="76"/>
      <c r="B521" s="76"/>
      <c r="C521" s="76"/>
      <c r="D521" s="77"/>
      <c r="E521" s="78"/>
      <c r="F521" s="78"/>
      <c r="G521" s="78"/>
      <c r="H521" s="79"/>
      <c r="I521" s="77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ht="10.5" customHeight="1">
      <c r="A522" s="76"/>
      <c r="B522" s="76"/>
      <c r="C522" s="76"/>
      <c r="D522" s="77"/>
      <c r="E522" s="78"/>
      <c r="F522" s="78"/>
      <c r="G522" s="78"/>
      <c r="H522" s="79"/>
      <c r="I522" s="77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ht="10.5" customHeight="1">
      <c r="A523" s="76"/>
      <c r="B523" s="76"/>
      <c r="C523" s="76"/>
      <c r="D523" s="77"/>
      <c r="E523" s="78"/>
      <c r="F523" s="78"/>
      <c r="G523" s="78"/>
      <c r="H523" s="79"/>
      <c r="I523" s="77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ht="10.5" customHeight="1">
      <c r="A524" s="76"/>
      <c r="B524" s="76"/>
      <c r="C524" s="76"/>
      <c r="D524" s="77"/>
      <c r="E524" s="78"/>
      <c r="F524" s="78"/>
      <c r="G524" s="78"/>
      <c r="H524" s="79"/>
      <c r="I524" s="77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ht="10.5" customHeight="1">
      <c r="A525" s="76"/>
      <c r="B525" s="76"/>
      <c r="C525" s="76"/>
      <c r="D525" s="77"/>
      <c r="E525" s="78"/>
      <c r="F525" s="78"/>
      <c r="G525" s="78"/>
      <c r="H525" s="79"/>
      <c r="I525" s="77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ht="10.5" customHeight="1">
      <c r="A526" s="76"/>
      <c r="B526" s="76"/>
      <c r="C526" s="76"/>
      <c r="D526" s="77"/>
      <c r="E526" s="78"/>
      <c r="F526" s="78"/>
      <c r="G526" s="78"/>
      <c r="H526" s="79"/>
      <c r="I526" s="77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ht="10.5" customHeight="1">
      <c r="A527" s="76"/>
      <c r="B527" s="76"/>
      <c r="C527" s="76"/>
      <c r="D527" s="77"/>
      <c r="E527" s="78"/>
      <c r="F527" s="78"/>
      <c r="G527" s="78"/>
      <c r="H527" s="79"/>
      <c r="I527" s="77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ht="10.5" customHeight="1">
      <c r="A528" s="76"/>
      <c r="B528" s="76"/>
      <c r="C528" s="76"/>
      <c r="D528" s="77"/>
      <c r="E528" s="78"/>
      <c r="F528" s="78"/>
      <c r="G528" s="78"/>
      <c r="H528" s="79"/>
      <c r="I528" s="77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ht="10.5" customHeight="1">
      <c r="A529" s="76"/>
      <c r="B529" s="76"/>
      <c r="C529" s="76"/>
      <c r="D529" s="77"/>
      <c r="E529" s="78"/>
      <c r="F529" s="78"/>
      <c r="G529" s="78"/>
      <c r="H529" s="79"/>
      <c r="I529" s="77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ht="10.5" customHeight="1">
      <c r="A530" s="76"/>
      <c r="B530" s="76"/>
      <c r="C530" s="76"/>
      <c r="D530" s="77"/>
      <c r="E530" s="78"/>
      <c r="F530" s="78"/>
      <c r="G530" s="78"/>
      <c r="H530" s="79"/>
      <c r="I530" s="77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ht="10.5" customHeight="1">
      <c r="A531" s="76"/>
      <c r="B531" s="76"/>
      <c r="C531" s="76"/>
      <c r="D531" s="77"/>
      <c r="E531" s="78"/>
      <c r="F531" s="78"/>
      <c r="G531" s="78"/>
      <c r="H531" s="79"/>
      <c r="I531" s="77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ht="10.5" customHeight="1">
      <c r="A532" s="76"/>
      <c r="B532" s="76"/>
      <c r="C532" s="76"/>
      <c r="D532" s="77"/>
      <c r="E532" s="78"/>
      <c r="F532" s="78"/>
      <c r="G532" s="78"/>
      <c r="H532" s="79"/>
      <c r="I532" s="77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ht="10.5" customHeight="1">
      <c r="A533" s="76"/>
      <c r="B533" s="76"/>
      <c r="C533" s="76"/>
      <c r="D533" s="77"/>
      <c r="E533" s="78"/>
      <c r="F533" s="78"/>
      <c r="G533" s="78"/>
      <c r="H533" s="79"/>
      <c r="I533" s="77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ht="10.5" customHeight="1">
      <c r="A534" s="76"/>
      <c r="B534" s="76"/>
      <c r="C534" s="76"/>
      <c r="D534" s="77"/>
      <c r="E534" s="78"/>
      <c r="F534" s="78"/>
      <c r="G534" s="78"/>
      <c r="H534" s="79"/>
      <c r="I534" s="77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ht="10.5" customHeight="1">
      <c r="A535" s="76"/>
      <c r="B535" s="76"/>
      <c r="C535" s="76"/>
      <c r="D535" s="77"/>
      <c r="E535" s="78"/>
      <c r="F535" s="78"/>
      <c r="G535" s="78"/>
      <c r="H535" s="79"/>
      <c r="I535" s="77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ht="10.5" customHeight="1">
      <c r="A536" s="76"/>
      <c r="B536" s="76"/>
      <c r="C536" s="76"/>
      <c r="D536" s="77"/>
      <c r="E536" s="78"/>
      <c r="F536" s="78"/>
      <c r="G536" s="78"/>
      <c r="H536" s="79"/>
      <c r="I536" s="77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ht="10.5" customHeight="1">
      <c r="A537" s="76"/>
      <c r="B537" s="76"/>
      <c r="C537" s="76"/>
      <c r="D537" s="77"/>
      <c r="E537" s="78"/>
      <c r="F537" s="78"/>
      <c r="G537" s="78"/>
      <c r="H537" s="79"/>
      <c r="I537" s="77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ht="10.5" customHeight="1">
      <c r="A538" s="76"/>
      <c r="B538" s="76"/>
      <c r="C538" s="76"/>
      <c r="D538" s="77"/>
      <c r="E538" s="78"/>
      <c r="F538" s="78"/>
      <c r="G538" s="78"/>
      <c r="H538" s="79"/>
      <c r="I538" s="77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ht="10.5" customHeight="1">
      <c r="A539" s="76"/>
      <c r="B539" s="76"/>
      <c r="C539" s="76"/>
      <c r="D539" s="77"/>
      <c r="E539" s="78"/>
      <c r="F539" s="78"/>
      <c r="G539" s="78"/>
      <c r="H539" s="79"/>
      <c r="I539" s="77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ht="10.5" customHeight="1">
      <c r="A540" s="76"/>
      <c r="B540" s="76"/>
      <c r="C540" s="76"/>
      <c r="D540" s="77"/>
      <c r="E540" s="78"/>
      <c r="F540" s="78"/>
      <c r="G540" s="78"/>
      <c r="H540" s="79"/>
      <c r="I540" s="77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ht="10.5" customHeight="1">
      <c r="A541" s="76"/>
      <c r="B541" s="76"/>
      <c r="C541" s="76"/>
      <c r="D541" s="77"/>
      <c r="E541" s="78"/>
      <c r="F541" s="78"/>
      <c r="G541" s="78"/>
      <c r="H541" s="79"/>
      <c r="I541" s="77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ht="10.5" customHeight="1">
      <c r="A542" s="76"/>
      <c r="B542" s="76"/>
      <c r="C542" s="76"/>
      <c r="D542" s="77"/>
      <c r="E542" s="78"/>
      <c r="F542" s="78"/>
      <c r="G542" s="78"/>
      <c r="H542" s="79"/>
      <c r="I542" s="77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ht="10.5" customHeight="1">
      <c r="A543" s="76"/>
      <c r="B543" s="76"/>
      <c r="C543" s="76"/>
      <c r="D543" s="77"/>
      <c r="E543" s="78"/>
      <c r="F543" s="78"/>
      <c r="G543" s="78"/>
      <c r="H543" s="79"/>
      <c r="I543" s="77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ht="10.5" customHeight="1">
      <c r="A544" s="76"/>
      <c r="B544" s="76"/>
      <c r="C544" s="76"/>
      <c r="D544" s="77"/>
      <c r="E544" s="78"/>
      <c r="F544" s="78"/>
      <c r="G544" s="78"/>
      <c r="H544" s="79"/>
      <c r="I544" s="77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ht="10.5" customHeight="1">
      <c r="A545" s="76"/>
      <c r="B545" s="76"/>
      <c r="C545" s="76"/>
      <c r="D545" s="77"/>
      <c r="E545" s="78"/>
      <c r="F545" s="78"/>
      <c r="G545" s="78"/>
      <c r="H545" s="79"/>
      <c r="I545" s="77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ht="10.5" customHeight="1">
      <c r="A546" s="76"/>
      <c r="B546" s="76"/>
      <c r="C546" s="76"/>
      <c r="D546" s="77"/>
      <c r="E546" s="78"/>
      <c r="F546" s="78"/>
      <c r="G546" s="78"/>
      <c r="H546" s="79"/>
      <c r="I546" s="77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ht="10.5" customHeight="1">
      <c r="A547" s="76"/>
      <c r="B547" s="76"/>
      <c r="C547" s="76"/>
      <c r="D547" s="77"/>
      <c r="E547" s="78"/>
      <c r="F547" s="78"/>
      <c r="G547" s="78"/>
      <c r="H547" s="79"/>
      <c r="I547" s="77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ht="10.5" customHeight="1">
      <c r="A548" s="76"/>
      <c r="B548" s="76"/>
      <c r="C548" s="76"/>
      <c r="D548" s="77"/>
      <c r="E548" s="78"/>
      <c r="F548" s="78"/>
      <c r="G548" s="78"/>
      <c r="H548" s="79"/>
      <c r="I548" s="77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ht="10.5" customHeight="1">
      <c r="A549" s="76"/>
      <c r="B549" s="76"/>
      <c r="C549" s="76"/>
      <c r="D549" s="77"/>
      <c r="E549" s="78"/>
      <c r="F549" s="78"/>
      <c r="G549" s="78"/>
      <c r="H549" s="79"/>
      <c r="I549" s="77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ht="10.5" customHeight="1">
      <c r="A550" s="76"/>
      <c r="B550" s="76"/>
      <c r="C550" s="76"/>
      <c r="D550" s="77"/>
      <c r="E550" s="78"/>
      <c r="F550" s="78"/>
      <c r="G550" s="78"/>
      <c r="H550" s="79"/>
      <c r="I550" s="77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ht="10.5" customHeight="1">
      <c r="A551" s="76"/>
      <c r="B551" s="76"/>
      <c r="C551" s="76"/>
      <c r="D551" s="77"/>
      <c r="E551" s="78"/>
      <c r="F551" s="78"/>
      <c r="G551" s="78"/>
      <c r="H551" s="79"/>
      <c r="I551" s="77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ht="10.5" customHeight="1">
      <c r="A552" s="76"/>
      <c r="B552" s="76"/>
      <c r="C552" s="76"/>
      <c r="D552" s="77"/>
      <c r="E552" s="78"/>
      <c r="F552" s="78"/>
      <c r="G552" s="78"/>
      <c r="H552" s="79"/>
      <c r="I552" s="77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ht="10.5" customHeight="1">
      <c r="A553" s="76"/>
      <c r="B553" s="76"/>
      <c r="C553" s="76"/>
      <c r="D553" s="77"/>
      <c r="E553" s="78"/>
      <c r="F553" s="78"/>
      <c r="G553" s="78"/>
      <c r="H553" s="79"/>
      <c r="I553" s="77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ht="10.5" customHeight="1">
      <c r="A554" s="76"/>
      <c r="B554" s="76"/>
      <c r="C554" s="76"/>
      <c r="D554" s="77"/>
      <c r="E554" s="78"/>
      <c r="F554" s="78"/>
      <c r="G554" s="78"/>
      <c r="H554" s="79"/>
      <c r="I554" s="77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ht="10.5" customHeight="1">
      <c r="A555" s="76"/>
      <c r="B555" s="76"/>
      <c r="C555" s="76"/>
      <c r="D555" s="77"/>
      <c r="E555" s="78"/>
      <c r="F555" s="78"/>
      <c r="G555" s="78"/>
      <c r="H555" s="79"/>
      <c r="I555" s="77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ht="10.5" customHeight="1">
      <c r="A556" s="76"/>
      <c r="B556" s="76"/>
      <c r="C556" s="76"/>
      <c r="D556" s="77"/>
      <c r="E556" s="78"/>
      <c r="F556" s="78"/>
      <c r="G556" s="78"/>
      <c r="H556" s="79"/>
      <c r="I556" s="77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ht="10.5" customHeight="1">
      <c r="A557" s="76"/>
      <c r="B557" s="76"/>
      <c r="C557" s="76"/>
      <c r="D557" s="77"/>
      <c r="E557" s="78"/>
      <c r="F557" s="78"/>
      <c r="G557" s="78"/>
      <c r="H557" s="79"/>
      <c r="I557" s="77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ht="10.5" customHeight="1">
      <c r="A558" s="76"/>
      <c r="B558" s="76"/>
      <c r="C558" s="76"/>
      <c r="D558" s="77"/>
      <c r="E558" s="78"/>
      <c r="F558" s="78"/>
      <c r="G558" s="78"/>
      <c r="H558" s="79"/>
      <c r="I558" s="77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ht="10.5" customHeight="1">
      <c r="A559" s="76"/>
      <c r="B559" s="76"/>
      <c r="C559" s="76"/>
      <c r="D559" s="77"/>
      <c r="E559" s="78"/>
      <c r="F559" s="78"/>
      <c r="G559" s="78"/>
      <c r="H559" s="79"/>
      <c r="I559" s="77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ht="10.5" customHeight="1">
      <c r="A560" s="76"/>
      <c r="B560" s="76"/>
      <c r="C560" s="76"/>
      <c r="D560" s="77"/>
      <c r="E560" s="78"/>
      <c r="F560" s="78"/>
      <c r="G560" s="78"/>
      <c r="H560" s="79"/>
      <c r="I560" s="77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ht="10.5" customHeight="1">
      <c r="A561" s="76"/>
      <c r="B561" s="76"/>
      <c r="C561" s="76"/>
      <c r="D561" s="77"/>
      <c r="E561" s="78"/>
      <c r="F561" s="78"/>
      <c r="G561" s="78"/>
      <c r="H561" s="79"/>
      <c r="I561" s="77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ht="10.5" customHeight="1">
      <c r="A562" s="76"/>
      <c r="B562" s="76"/>
      <c r="C562" s="76"/>
      <c r="D562" s="77"/>
      <c r="E562" s="78"/>
      <c r="F562" s="78"/>
      <c r="G562" s="78"/>
      <c r="H562" s="79"/>
      <c r="I562" s="77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ht="10.5" customHeight="1">
      <c r="A563" s="76"/>
      <c r="B563" s="76"/>
      <c r="C563" s="76"/>
      <c r="D563" s="77"/>
      <c r="E563" s="78"/>
      <c r="F563" s="78"/>
      <c r="G563" s="78"/>
      <c r="H563" s="79"/>
      <c r="I563" s="77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ht="10.5" customHeight="1">
      <c r="A564" s="76"/>
      <c r="B564" s="76"/>
      <c r="C564" s="76"/>
      <c r="D564" s="77"/>
      <c r="E564" s="78"/>
      <c r="F564" s="78"/>
      <c r="G564" s="78"/>
      <c r="H564" s="79"/>
      <c r="I564" s="77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ht="10.5" customHeight="1">
      <c r="A565" s="76"/>
      <c r="B565" s="76"/>
      <c r="C565" s="76"/>
      <c r="D565" s="77"/>
      <c r="E565" s="78"/>
      <c r="F565" s="78"/>
      <c r="G565" s="78"/>
      <c r="H565" s="79"/>
      <c r="I565" s="77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ht="10.5" customHeight="1">
      <c r="A566" s="76"/>
      <c r="B566" s="76"/>
      <c r="C566" s="76"/>
      <c r="D566" s="77"/>
      <c r="E566" s="78"/>
      <c r="F566" s="78"/>
      <c r="G566" s="78"/>
      <c r="H566" s="79"/>
      <c r="I566" s="77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ht="10.5" customHeight="1">
      <c r="A567" s="76"/>
      <c r="B567" s="76"/>
      <c r="C567" s="76"/>
      <c r="D567" s="77"/>
      <c r="E567" s="78"/>
      <c r="F567" s="78"/>
      <c r="G567" s="78"/>
      <c r="H567" s="79"/>
      <c r="I567" s="77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ht="10.5" customHeight="1">
      <c r="A568" s="76"/>
      <c r="B568" s="76"/>
      <c r="C568" s="76"/>
      <c r="D568" s="77"/>
      <c r="E568" s="78"/>
      <c r="F568" s="78"/>
      <c r="G568" s="78"/>
      <c r="H568" s="79"/>
      <c r="I568" s="77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ht="10.5" customHeight="1">
      <c r="A569" s="76"/>
      <c r="B569" s="76"/>
      <c r="C569" s="76"/>
      <c r="D569" s="77"/>
      <c r="E569" s="78"/>
      <c r="F569" s="78"/>
      <c r="G569" s="78"/>
      <c r="H569" s="79"/>
      <c r="I569" s="77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ht="10.5" customHeight="1">
      <c r="A570" s="76"/>
      <c r="B570" s="76"/>
      <c r="C570" s="76"/>
      <c r="D570" s="77"/>
      <c r="E570" s="78"/>
      <c r="F570" s="78"/>
      <c r="G570" s="78"/>
      <c r="H570" s="79"/>
      <c r="I570" s="77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ht="10.5" customHeight="1">
      <c r="A571" s="76"/>
      <c r="B571" s="76"/>
      <c r="C571" s="76"/>
      <c r="D571" s="77"/>
      <c r="E571" s="78"/>
      <c r="F571" s="78"/>
      <c r="G571" s="78"/>
      <c r="H571" s="79"/>
      <c r="I571" s="77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ht="10.5" customHeight="1">
      <c r="A572" s="76"/>
      <c r="B572" s="76"/>
      <c r="C572" s="76"/>
      <c r="D572" s="77"/>
      <c r="E572" s="78"/>
      <c r="F572" s="78"/>
      <c r="G572" s="78"/>
      <c r="H572" s="79"/>
      <c r="I572" s="77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ht="10.5" customHeight="1">
      <c r="A573" s="76"/>
      <c r="B573" s="76"/>
      <c r="C573" s="76"/>
      <c r="D573" s="77"/>
      <c r="E573" s="78"/>
      <c r="F573" s="78"/>
      <c r="G573" s="78"/>
      <c r="H573" s="79"/>
      <c r="I573" s="77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ht="10.5" customHeight="1">
      <c r="A574" s="76"/>
      <c r="B574" s="76"/>
      <c r="C574" s="76"/>
      <c r="D574" s="77"/>
      <c r="E574" s="78"/>
      <c r="F574" s="78"/>
      <c r="G574" s="78"/>
      <c r="H574" s="79"/>
      <c r="I574" s="77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ht="10.5" customHeight="1">
      <c r="A575" s="76"/>
      <c r="B575" s="76"/>
      <c r="C575" s="76"/>
      <c r="D575" s="77"/>
      <c r="E575" s="78"/>
      <c r="F575" s="78"/>
      <c r="G575" s="78"/>
      <c r="H575" s="79"/>
      <c r="I575" s="77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ht="10.5" customHeight="1">
      <c r="A576" s="76"/>
      <c r="B576" s="76"/>
      <c r="C576" s="76"/>
      <c r="D576" s="77"/>
      <c r="E576" s="78"/>
      <c r="F576" s="78"/>
      <c r="G576" s="78"/>
      <c r="H576" s="79"/>
      <c r="I576" s="77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ht="10.5" customHeight="1">
      <c r="A577" s="76"/>
      <c r="B577" s="76"/>
      <c r="C577" s="76"/>
      <c r="D577" s="77"/>
      <c r="E577" s="78"/>
      <c r="F577" s="78"/>
      <c r="G577" s="78"/>
      <c r="H577" s="79"/>
      <c r="I577" s="77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ht="10.5" customHeight="1">
      <c r="A578" s="76"/>
      <c r="B578" s="76"/>
      <c r="C578" s="76"/>
      <c r="D578" s="77"/>
      <c r="E578" s="78"/>
      <c r="F578" s="78"/>
      <c r="G578" s="78"/>
      <c r="H578" s="79"/>
      <c r="I578" s="77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ht="10.5" customHeight="1">
      <c r="A579" s="76"/>
      <c r="B579" s="76"/>
      <c r="C579" s="76"/>
      <c r="D579" s="77"/>
      <c r="E579" s="78"/>
      <c r="F579" s="78"/>
      <c r="G579" s="78"/>
      <c r="H579" s="79"/>
      <c r="I579" s="77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ht="10.5" customHeight="1">
      <c r="A580" s="76"/>
      <c r="B580" s="76"/>
      <c r="C580" s="76"/>
      <c r="D580" s="77"/>
      <c r="E580" s="78"/>
      <c r="F580" s="78"/>
      <c r="G580" s="78"/>
      <c r="H580" s="79"/>
      <c r="I580" s="77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ht="10.5" customHeight="1">
      <c r="A581" s="76"/>
      <c r="B581" s="76"/>
      <c r="C581" s="76"/>
      <c r="D581" s="77"/>
      <c r="E581" s="78"/>
      <c r="F581" s="78"/>
      <c r="G581" s="78"/>
      <c r="H581" s="79"/>
      <c r="I581" s="77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ht="10.5" customHeight="1">
      <c r="A582" s="76"/>
      <c r="B582" s="76"/>
      <c r="C582" s="76"/>
      <c r="D582" s="77"/>
      <c r="E582" s="78"/>
      <c r="F582" s="78"/>
      <c r="G582" s="78"/>
      <c r="H582" s="79"/>
      <c r="I582" s="77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ht="10.5" customHeight="1">
      <c r="A583" s="76"/>
      <c r="B583" s="76"/>
      <c r="C583" s="76"/>
      <c r="D583" s="77"/>
      <c r="E583" s="78"/>
      <c r="F583" s="78"/>
      <c r="G583" s="78"/>
      <c r="H583" s="79"/>
      <c r="I583" s="77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ht="10.5" customHeight="1">
      <c r="A584" s="76"/>
      <c r="B584" s="76"/>
      <c r="C584" s="76"/>
      <c r="D584" s="77"/>
      <c r="E584" s="78"/>
      <c r="F584" s="78"/>
      <c r="G584" s="78"/>
      <c r="H584" s="79"/>
      <c r="I584" s="77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ht="10.5" customHeight="1">
      <c r="A585" s="76"/>
      <c r="B585" s="76"/>
      <c r="C585" s="76"/>
      <c r="D585" s="77"/>
      <c r="E585" s="78"/>
      <c r="F585" s="78"/>
      <c r="G585" s="78"/>
      <c r="H585" s="79"/>
      <c r="I585" s="77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ht="10.5" customHeight="1">
      <c r="A586" s="76"/>
      <c r="B586" s="76"/>
      <c r="C586" s="76"/>
      <c r="D586" s="77"/>
      <c r="E586" s="78"/>
      <c r="F586" s="78"/>
      <c r="G586" s="78"/>
      <c r="H586" s="79"/>
      <c r="I586" s="77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ht="10.5" customHeight="1">
      <c r="A587" s="76"/>
      <c r="B587" s="76"/>
      <c r="C587" s="76"/>
      <c r="D587" s="77"/>
      <c r="E587" s="78"/>
      <c r="F587" s="78"/>
      <c r="G587" s="78"/>
      <c r="H587" s="79"/>
      <c r="I587" s="77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ht="10.5" customHeight="1">
      <c r="A588" s="76"/>
      <c r="B588" s="76"/>
      <c r="C588" s="76"/>
      <c r="D588" s="77"/>
      <c r="E588" s="78"/>
      <c r="F588" s="78"/>
      <c r="G588" s="78"/>
      <c r="H588" s="79"/>
      <c r="I588" s="77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ht="10.5" customHeight="1">
      <c r="A589" s="76"/>
      <c r="B589" s="76"/>
      <c r="C589" s="76"/>
      <c r="D589" s="77"/>
      <c r="E589" s="78"/>
      <c r="F589" s="78"/>
      <c r="G589" s="78"/>
      <c r="H589" s="79"/>
      <c r="I589" s="77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ht="10.5" customHeight="1">
      <c r="A590" s="76"/>
      <c r="B590" s="76"/>
      <c r="C590" s="76"/>
      <c r="D590" s="77"/>
      <c r="E590" s="78"/>
      <c r="F590" s="78"/>
      <c r="G590" s="78"/>
      <c r="H590" s="79"/>
      <c r="I590" s="77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ht="10.5" customHeight="1">
      <c r="A591" s="76"/>
      <c r="B591" s="76"/>
      <c r="C591" s="76"/>
      <c r="D591" s="77"/>
      <c r="E591" s="78"/>
      <c r="F591" s="78"/>
      <c r="G591" s="78"/>
      <c r="H591" s="79"/>
      <c r="I591" s="77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ht="10.5" customHeight="1">
      <c r="A592" s="76"/>
      <c r="B592" s="76"/>
      <c r="C592" s="76"/>
      <c r="D592" s="77"/>
      <c r="E592" s="78"/>
      <c r="F592" s="78"/>
      <c r="G592" s="78"/>
      <c r="H592" s="79"/>
      <c r="I592" s="77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ht="10.5" customHeight="1">
      <c r="A593" s="76"/>
      <c r="B593" s="76"/>
      <c r="C593" s="76"/>
      <c r="D593" s="77"/>
      <c r="E593" s="78"/>
      <c r="F593" s="78"/>
      <c r="G593" s="78"/>
      <c r="H593" s="79"/>
      <c r="I593" s="77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ht="10.5" customHeight="1">
      <c r="A594" s="76"/>
      <c r="B594" s="76"/>
      <c r="C594" s="76"/>
      <c r="D594" s="77"/>
      <c r="E594" s="78"/>
      <c r="F594" s="78"/>
      <c r="G594" s="78"/>
      <c r="H594" s="79"/>
      <c r="I594" s="77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ht="10.5" customHeight="1">
      <c r="A595" s="76"/>
      <c r="B595" s="76"/>
      <c r="C595" s="76"/>
      <c r="D595" s="77"/>
      <c r="E595" s="78"/>
      <c r="F595" s="78"/>
      <c r="G595" s="78"/>
      <c r="H595" s="79"/>
      <c r="I595" s="77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ht="10.5" customHeight="1">
      <c r="A596" s="76"/>
      <c r="B596" s="76"/>
      <c r="C596" s="76"/>
      <c r="D596" s="77"/>
      <c r="E596" s="78"/>
      <c r="F596" s="78"/>
      <c r="G596" s="78"/>
      <c r="H596" s="79"/>
      <c r="I596" s="77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ht="10.5" customHeight="1">
      <c r="A597" s="76"/>
      <c r="B597" s="76"/>
      <c r="C597" s="76"/>
      <c r="D597" s="77"/>
      <c r="E597" s="78"/>
      <c r="F597" s="78"/>
      <c r="G597" s="78"/>
      <c r="H597" s="79"/>
      <c r="I597" s="77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ht="10.5" customHeight="1">
      <c r="A598" s="76"/>
      <c r="B598" s="76"/>
      <c r="C598" s="76"/>
      <c r="D598" s="77"/>
      <c r="E598" s="78"/>
      <c r="F598" s="78"/>
      <c r="G598" s="78"/>
      <c r="H598" s="79"/>
      <c r="I598" s="77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ht="10.5" customHeight="1">
      <c r="A599" s="76"/>
      <c r="B599" s="76"/>
      <c r="C599" s="76"/>
      <c r="D599" s="77"/>
      <c r="E599" s="78"/>
      <c r="F599" s="78"/>
      <c r="G599" s="78"/>
      <c r="H599" s="79"/>
      <c r="I599" s="77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ht="10.5" customHeight="1">
      <c r="A600" s="76"/>
      <c r="B600" s="76"/>
      <c r="C600" s="76"/>
      <c r="D600" s="77"/>
      <c r="E600" s="78"/>
      <c r="F600" s="78"/>
      <c r="G600" s="78"/>
      <c r="H600" s="79"/>
      <c r="I600" s="77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ht="10.5" customHeight="1">
      <c r="A601" s="76"/>
      <c r="B601" s="76"/>
      <c r="C601" s="76"/>
      <c r="D601" s="77"/>
      <c r="E601" s="78"/>
      <c r="F601" s="78"/>
      <c r="G601" s="78"/>
      <c r="H601" s="79"/>
      <c r="I601" s="77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ht="10.5" customHeight="1">
      <c r="A602" s="76"/>
      <c r="B602" s="76"/>
      <c r="C602" s="76"/>
      <c r="D602" s="77"/>
      <c r="E602" s="78"/>
      <c r="F602" s="78"/>
      <c r="G602" s="78"/>
      <c r="H602" s="79"/>
      <c r="I602" s="77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ht="10.5" customHeight="1">
      <c r="A603" s="76"/>
      <c r="B603" s="76"/>
      <c r="C603" s="76"/>
      <c r="D603" s="77"/>
      <c r="E603" s="78"/>
      <c r="F603" s="78"/>
      <c r="G603" s="78"/>
      <c r="H603" s="79"/>
      <c r="I603" s="77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ht="10.5" customHeight="1">
      <c r="A604" s="76"/>
      <c r="B604" s="76"/>
      <c r="C604" s="76"/>
      <c r="D604" s="77"/>
      <c r="E604" s="78"/>
      <c r="F604" s="78"/>
      <c r="G604" s="78"/>
      <c r="H604" s="79"/>
      <c r="I604" s="77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ht="10.5" customHeight="1">
      <c r="A605" s="76"/>
      <c r="B605" s="76"/>
      <c r="C605" s="76"/>
      <c r="D605" s="77"/>
      <c r="E605" s="78"/>
      <c r="F605" s="78"/>
      <c r="G605" s="78"/>
      <c r="H605" s="79"/>
      <c r="I605" s="77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ht="10.5" customHeight="1">
      <c r="A606" s="76"/>
      <c r="B606" s="76"/>
      <c r="C606" s="76"/>
      <c r="D606" s="77"/>
      <c r="E606" s="78"/>
      <c r="F606" s="78"/>
      <c r="G606" s="78"/>
      <c r="H606" s="79"/>
      <c r="I606" s="77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ht="10.5" customHeight="1">
      <c r="A607" s="76"/>
      <c r="B607" s="76"/>
      <c r="C607" s="76"/>
      <c r="D607" s="77"/>
      <c r="E607" s="78"/>
      <c r="F607" s="78"/>
      <c r="G607" s="78"/>
      <c r="H607" s="79"/>
      <c r="I607" s="77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ht="10.5" customHeight="1">
      <c r="A608" s="76"/>
      <c r="B608" s="76"/>
      <c r="C608" s="76"/>
      <c r="D608" s="77"/>
      <c r="E608" s="78"/>
      <c r="F608" s="78"/>
      <c r="G608" s="78"/>
      <c r="H608" s="79"/>
      <c r="I608" s="77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ht="10.5" customHeight="1">
      <c r="A609" s="76"/>
      <c r="B609" s="76"/>
      <c r="C609" s="76"/>
      <c r="D609" s="77"/>
      <c r="E609" s="78"/>
      <c r="F609" s="78"/>
      <c r="G609" s="78"/>
      <c r="H609" s="79"/>
      <c r="I609" s="77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ht="10.5" customHeight="1">
      <c r="A610" s="76"/>
      <c r="B610" s="76"/>
      <c r="C610" s="76"/>
      <c r="D610" s="77"/>
      <c r="E610" s="78"/>
      <c r="F610" s="78"/>
      <c r="G610" s="78"/>
      <c r="H610" s="79"/>
      <c r="I610" s="77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ht="10.5" customHeight="1">
      <c r="A611" s="76"/>
      <c r="B611" s="76"/>
      <c r="C611" s="76"/>
      <c r="D611" s="77"/>
      <c r="E611" s="78"/>
      <c r="F611" s="78"/>
      <c r="G611" s="78"/>
      <c r="H611" s="79"/>
      <c r="I611" s="77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ht="10.5" customHeight="1">
      <c r="A612" s="76"/>
      <c r="B612" s="76"/>
      <c r="C612" s="76"/>
      <c r="D612" s="77"/>
      <c r="E612" s="78"/>
      <c r="F612" s="78"/>
      <c r="G612" s="78"/>
      <c r="H612" s="79"/>
      <c r="I612" s="77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ht="10.5" customHeight="1">
      <c r="A613" s="76"/>
      <c r="B613" s="76"/>
      <c r="C613" s="76"/>
      <c r="D613" s="77"/>
      <c r="E613" s="78"/>
      <c r="F613" s="78"/>
      <c r="G613" s="78"/>
      <c r="H613" s="79"/>
      <c r="I613" s="77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ht="10.5" customHeight="1">
      <c r="A614" s="76"/>
      <c r="B614" s="76"/>
      <c r="C614" s="76"/>
      <c r="D614" s="77"/>
      <c r="E614" s="78"/>
      <c r="F614" s="78"/>
      <c r="G614" s="78"/>
      <c r="H614" s="79"/>
      <c r="I614" s="77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ht="10.5" customHeight="1">
      <c r="A615" s="76"/>
      <c r="B615" s="76"/>
      <c r="C615" s="76"/>
      <c r="D615" s="77"/>
      <c r="E615" s="78"/>
      <c r="F615" s="78"/>
      <c r="G615" s="78"/>
      <c r="H615" s="79"/>
      <c r="I615" s="77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ht="10.5" customHeight="1">
      <c r="A616" s="76"/>
      <c r="B616" s="76"/>
      <c r="C616" s="76"/>
      <c r="D616" s="77"/>
      <c r="E616" s="78"/>
      <c r="F616" s="78"/>
      <c r="G616" s="78"/>
      <c r="H616" s="79"/>
      <c r="I616" s="77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ht="10.5" customHeight="1">
      <c r="A617" s="76"/>
      <c r="B617" s="76"/>
      <c r="C617" s="76"/>
      <c r="D617" s="77"/>
      <c r="E617" s="78"/>
      <c r="F617" s="78"/>
      <c r="G617" s="78"/>
      <c r="H617" s="79"/>
      <c r="I617" s="77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ht="10.5" customHeight="1">
      <c r="A618" s="76"/>
      <c r="B618" s="76"/>
      <c r="C618" s="76"/>
      <c r="D618" s="77"/>
      <c r="E618" s="78"/>
      <c r="F618" s="78"/>
      <c r="G618" s="78"/>
      <c r="H618" s="79"/>
      <c r="I618" s="77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ht="10.5" customHeight="1">
      <c r="A619" s="76"/>
      <c r="B619" s="76"/>
      <c r="C619" s="76"/>
      <c r="D619" s="77"/>
      <c r="E619" s="78"/>
      <c r="F619" s="78"/>
      <c r="G619" s="78"/>
      <c r="H619" s="79"/>
      <c r="I619" s="77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ht="10.5" customHeight="1">
      <c r="A620" s="76"/>
      <c r="B620" s="76"/>
      <c r="C620" s="76"/>
      <c r="D620" s="77"/>
      <c r="E620" s="78"/>
      <c r="F620" s="78"/>
      <c r="G620" s="78"/>
      <c r="H620" s="79"/>
      <c r="I620" s="77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ht="10.5" customHeight="1">
      <c r="A621" s="76"/>
      <c r="B621" s="76"/>
      <c r="C621" s="76"/>
      <c r="D621" s="77"/>
      <c r="E621" s="78"/>
      <c r="F621" s="78"/>
      <c r="G621" s="78"/>
      <c r="H621" s="79"/>
      <c r="I621" s="77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ht="10.5" customHeight="1">
      <c r="A622" s="76"/>
      <c r="B622" s="76"/>
      <c r="C622" s="76"/>
      <c r="D622" s="77"/>
      <c r="E622" s="78"/>
      <c r="F622" s="78"/>
      <c r="G622" s="78"/>
      <c r="H622" s="79"/>
      <c r="I622" s="77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ht="10.5" customHeight="1">
      <c r="A623" s="76"/>
      <c r="B623" s="76"/>
      <c r="C623" s="76"/>
      <c r="D623" s="77"/>
      <c r="E623" s="78"/>
      <c r="F623" s="78"/>
      <c r="G623" s="78"/>
      <c r="H623" s="79"/>
      <c r="I623" s="77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ht="10.5" customHeight="1">
      <c r="A624" s="76"/>
      <c r="B624" s="76"/>
      <c r="C624" s="76"/>
      <c r="D624" s="77"/>
      <c r="E624" s="78"/>
      <c r="F624" s="78"/>
      <c r="G624" s="78"/>
      <c r="H624" s="79"/>
      <c r="I624" s="77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ht="10.5" customHeight="1">
      <c r="A625" s="76"/>
      <c r="B625" s="76"/>
      <c r="C625" s="76"/>
      <c r="D625" s="77"/>
      <c r="E625" s="78"/>
      <c r="F625" s="78"/>
      <c r="G625" s="78"/>
      <c r="H625" s="79"/>
      <c r="I625" s="77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ht="10.5" customHeight="1">
      <c r="A626" s="76"/>
      <c r="B626" s="76"/>
      <c r="C626" s="76"/>
      <c r="D626" s="77"/>
      <c r="E626" s="78"/>
      <c r="F626" s="78"/>
      <c r="G626" s="78"/>
      <c r="H626" s="79"/>
      <c r="I626" s="77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ht="10.5" customHeight="1">
      <c r="A627" s="76"/>
      <c r="B627" s="76"/>
      <c r="C627" s="76"/>
      <c r="D627" s="77"/>
      <c r="E627" s="78"/>
      <c r="F627" s="78"/>
      <c r="G627" s="78"/>
      <c r="H627" s="79"/>
      <c r="I627" s="77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ht="10.5" customHeight="1">
      <c r="A628" s="76"/>
      <c r="B628" s="76"/>
      <c r="C628" s="76"/>
      <c r="D628" s="77"/>
      <c r="E628" s="78"/>
      <c r="F628" s="78"/>
      <c r="G628" s="78"/>
      <c r="H628" s="79"/>
      <c r="I628" s="77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ht="10.5" customHeight="1">
      <c r="A629" s="76"/>
      <c r="B629" s="76"/>
      <c r="C629" s="76"/>
      <c r="D629" s="77"/>
      <c r="E629" s="78"/>
      <c r="F629" s="78"/>
      <c r="G629" s="78"/>
      <c r="H629" s="79"/>
      <c r="I629" s="77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ht="10.5" customHeight="1">
      <c r="A630" s="76"/>
      <c r="B630" s="76"/>
      <c r="C630" s="76"/>
      <c r="D630" s="77"/>
      <c r="E630" s="78"/>
      <c r="F630" s="78"/>
      <c r="G630" s="78"/>
      <c r="H630" s="79"/>
      <c r="I630" s="77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ht="10.5" customHeight="1">
      <c r="A631" s="76"/>
      <c r="B631" s="76"/>
      <c r="C631" s="76"/>
      <c r="D631" s="77"/>
      <c r="E631" s="78"/>
      <c r="F631" s="78"/>
      <c r="G631" s="78"/>
      <c r="H631" s="79"/>
      <c r="I631" s="77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ht="10.5" customHeight="1">
      <c r="A632" s="76"/>
      <c r="B632" s="76"/>
      <c r="C632" s="76"/>
      <c r="D632" s="77"/>
      <c r="E632" s="78"/>
      <c r="F632" s="78"/>
      <c r="G632" s="78"/>
      <c r="H632" s="79"/>
      <c r="I632" s="77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ht="10.5" customHeight="1">
      <c r="A633" s="76"/>
      <c r="B633" s="76"/>
      <c r="C633" s="76"/>
      <c r="D633" s="77"/>
      <c r="E633" s="78"/>
      <c r="F633" s="78"/>
      <c r="G633" s="78"/>
      <c r="H633" s="79"/>
      <c r="I633" s="77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ht="10.5" customHeight="1">
      <c r="A634" s="76"/>
      <c r="B634" s="76"/>
      <c r="C634" s="76"/>
      <c r="D634" s="77"/>
      <c r="E634" s="78"/>
      <c r="F634" s="78"/>
      <c r="G634" s="78"/>
      <c r="H634" s="79"/>
      <c r="I634" s="77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ht="10.5" customHeight="1">
      <c r="A635" s="76"/>
      <c r="B635" s="76"/>
      <c r="C635" s="76"/>
      <c r="D635" s="77"/>
      <c r="E635" s="78"/>
      <c r="F635" s="78"/>
      <c r="G635" s="78"/>
      <c r="H635" s="79"/>
      <c r="I635" s="77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ht="10.5" customHeight="1">
      <c r="A636" s="76"/>
      <c r="B636" s="76"/>
      <c r="C636" s="76"/>
      <c r="D636" s="77"/>
      <c r="E636" s="78"/>
      <c r="F636" s="78"/>
      <c r="G636" s="78"/>
      <c r="H636" s="79"/>
      <c r="I636" s="77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ht="10.5" customHeight="1">
      <c r="A637" s="76"/>
      <c r="B637" s="76"/>
      <c r="C637" s="76"/>
      <c r="D637" s="77"/>
      <c r="E637" s="78"/>
      <c r="F637" s="78"/>
      <c r="G637" s="78"/>
      <c r="H637" s="79"/>
      <c r="I637" s="77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ht="10.5" customHeight="1">
      <c r="A638" s="76"/>
      <c r="B638" s="76"/>
      <c r="C638" s="76"/>
      <c r="D638" s="77"/>
      <c r="E638" s="78"/>
      <c r="F638" s="78"/>
      <c r="G638" s="78"/>
      <c r="H638" s="79"/>
      <c r="I638" s="77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ht="10.5" customHeight="1">
      <c r="A639" s="76"/>
      <c r="B639" s="76"/>
      <c r="C639" s="76"/>
      <c r="D639" s="77"/>
      <c r="E639" s="78"/>
      <c r="F639" s="78"/>
      <c r="G639" s="78"/>
      <c r="H639" s="79"/>
      <c r="I639" s="77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ht="10.5" customHeight="1">
      <c r="A640" s="76"/>
      <c r="B640" s="76"/>
      <c r="C640" s="76"/>
      <c r="D640" s="77"/>
      <c r="E640" s="78"/>
      <c r="F640" s="78"/>
      <c r="G640" s="78"/>
      <c r="H640" s="79"/>
      <c r="I640" s="77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ht="10.5" customHeight="1">
      <c r="A641" s="76"/>
      <c r="B641" s="76"/>
      <c r="C641" s="76"/>
      <c r="D641" s="77"/>
      <c r="E641" s="78"/>
      <c r="F641" s="78"/>
      <c r="G641" s="78"/>
      <c r="H641" s="79"/>
      <c r="I641" s="77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ht="10.5" customHeight="1">
      <c r="A642" s="76"/>
      <c r="B642" s="76"/>
      <c r="C642" s="76"/>
      <c r="D642" s="77"/>
      <c r="E642" s="78"/>
      <c r="F642" s="78"/>
      <c r="G642" s="78"/>
      <c r="H642" s="79"/>
      <c r="I642" s="77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ht="10.5" customHeight="1">
      <c r="A643" s="76"/>
      <c r="B643" s="76"/>
      <c r="C643" s="76"/>
      <c r="D643" s="77"/>
      <c r="E643" s="78"/>
      <c r="F643" s="78"/>
      <c r="G643" s="78"/>
      <c r="H643" s="79"/>
      <c r="I643" s="77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ht="10.5" customHeight="1">
      <c r="A644" s="76"/>
      <c r="B644" s="76"/>
      <c r="C644" s="76"/>
      <c r="D644" s="77"/>
      <c r="E644" s="78"/>
      <c r="F644" s="78"/>
      <c r="G644" s="78"/>
      <c r="H644" s="79"/>
      <c r="I644" s="77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ht="10.5" customHeight="1">
      <c r="A645" s="76"/>
      <c r="B645" s="76"/>
      <c r="C645" s="76"/>
      <c r="D645" s="77"/>
      <c r="E645" s="78"/>
      <c r="F645" s="78"/>
      <c r="G645" s="78"/>
      <c r="H645" s="79"/>
      <c r="I645" s="77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ht="10.5" customHeight="1">
      <c r="A646" s="76"/>
      <c r="B646" s="76"/>
      <c r="C646" s="76"/>
      <c r="D646" s="77"/>
      <c r="E646" s="78"/>
      <c r="F646" s="78"/>
      <c r="G646" s="78"/>
      <c r="H646" s="79"/>
      <c r="I646" s="77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ht="10.5" customHeight="1">
      <c r="A647" s="76"/>
      <c r="B647" s="76"/>
      <c r="C647" s="76"/>
      <c r="D647" s="77"/>
      <c r="E647" s="78"/>
      <c r="F647" s="78"/>
      <c r="G647" s="78"/>
      <c r="H647" s="79"/>
      <c r="I647" s="77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ht="10.5" customHeight="1">
      <c r="A648" s="76"/>
      <c r="B648" s="76"/>
      <c r="C648" s="76"/>
      <c r="D648" s="77"/>
      <c r="E648" s="78"/>
      <c r="F648" s="78"/>
      <c r="G648" s="78"/>
      <c r="H648" s="79"/>
      <c r="I648" s="77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ht="10.5" customHeight="1">
      <c r="A649" s="76"/>
      <c r="B649" s="76"/>
      <c r="C649" s="76"/>
      <c r="D649" s="77"/>
      <c r="E649" s="78"/>
      <c r="F649" s="78"/>
      <c r="G649" s="78"/>
      <c r="H649" s="79"/>
      <c r="I649" s="77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ht="10.5" customHeight="1">
      <c r="A650" s="76"/>
      <c r="B650" s="76"/>
      <c r="C650" s="76"/>
      <c r="D650" s="77"/>
      <c r="E650" s="78"/>
      <c r="F650" s="78"/>
      <c r="G650" s="78"/>
      <c r="H650" s="79"/>
      <c r="I650" s="77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ht="10.5" customHeight="1">
      <c r="A651" s="76"/>
      <c r="B651" s="76"/>
      <c r="C651" s="76"/>
      <c r="D651" s="77"/>
      <c r="E651" s="78"/>
      <c r="F651" s="78"/>
      <c r="G651" s="78"/>
      <c r="H651" s="79"/>
      <c r="I651" s="77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ht="10.5" customHeight="1">
      <c r="A652" s="76"/>
      <c r="B652" s="76"/>
      <c r="C652" s="76"/>
      <c r="D652" s="77"/>
      <c r="E652" s="78"/>
      <c r="F652" s="78"/>
      <c r="G652" s="78"/>
      <c r="H652" s="79"/>
      <c r="I652" s="77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ht="10.5" customHeight="1">
      <c r="A653" s="76"/>
      <c r="B653" s="76"/>
      <c r="C653" s="76"/>
      <c r="D653" s="77"/>
      <c r="E653" s="78"/>
      <c r="F653" s="78"/>
      <c r="G653" s="78"/>
      <c r="H653" s="79"/>
      <c r="I653" s="77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ht="10.5" customHeight="1">
      <c r="A654" s="76"/>
      <c r="B654" s="76"/>
      <c r="C654" s="76"/>
      <c r="D654" s="77"/>
      <c r="E654" s="78"/>
      <c r="F654" s="78"/>
      <c r="G654" s="78"/>
      <c r="H654" s="79"/>
      <c r="I654" s="77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ht="10.5" customHeight="1">
      <c r="A655" s="76"/>
      <c r="B655" s="76"/>
      <c r="C655" s="76"/>
      <c r="D655" s="77"/>
      <c r="E655" s="78"/>
      <c r="F655" s="78"/>
      <c r="G655" s="78"/>
      <c r="H655" s="79"/>
      <c r="I655" s="77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ht="10.5" customHeight="1">
      <c r="A656" s="76"/>
      <c r="B656" s="76"/>
      <c r="C656" s="76"/>
      <c r="D656" s="77"/>
      <c r="E656" s="78"/>
      <c r="F656" s="78"/>
      <c r="G656" s="78"/>
      <c r="H656" s="79"/>
      <c r="I656" s="77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ht="10.5" customHeight="1">
      <c r="A657" s="76"/>
      <c r="B657" s="76"/>
      <c r="C657" s="76"/>
      <c r="D657" s="77"/>
      <c r="E657" s="78"/>
      <c r="F657" s="78"/>
      <c r="G657" s="78"/>
      <c r="H657" s="79"/>
      <c r="I657" s="77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ht="10.5" customHeight="1">
      <c r="A658" s="76"/>
      <c r="B658" s="76"/>
      <c r="C658" s="76"/>
      <c r="D658" s="77"/>
      <c r="E658" s="78"/>
      <c r="F658" s="78"/>
      <c r="G658" s="78"/>
      <c r="H658" s="79"/>
      <c r="I658" s="77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ht="10.5" customHeight="1">
      <c r="A659" s="76"/>
      <c r="B659" s="76"/>
      <c r="C659" s="76"/>
      <c r="D659" s="77"/>
      <c r="E659" s="78"/>
      <c r="F659" s="78"/>
      <c r="G659" s="78"/>
      <c r="H659" s="79"/>
      <c r="I659" s="77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ht="10.5" customHeight="1">
      <c r="A660" s="76"/>
      <c r="B660" s="76"/>
      <c r="C660" s="76"/>
      <c r="D660" s="77"/>
      <c r="E660" s="78"/>
      <c r="F660" s="78"/>
      <c r="G660" s="78"/>
      <c r="H660" s="79"/>
      <c r="I660" s="77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ht="10.5" customHeight="1">
      <c r="A661" s="76"/>
      <c r="B661" s="76"/>
      <c r="C661" s="76"/>
      <c r="D661" s="77"/>
      <c r="E661" s="78"/>
      <c r="F661" s="78"/>
      <c r="G661" s="78"/>
      <c r="H661" s="79"/>
      <c r="I661" s="77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ht="10.5" customHeight="1">
      <c r="A662" s="76"/>
      <c r="B662" s="76"/>
      <c r="C662" s="76"/>
      <c r="D662" s="77"/>
      <c r="E662" s="78"/>
      <c r="F662" s="78"/>
      <c r="G662" s="78"/>
      <c r="H662" s="79"/>
      <c r="I662" s="77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ht="10.5" customHeight="1">
      <c r="A663" s="76"/>
      <c r="B663" s="76"/>
      <c r="C663" s="76"/>
      <c r="D663" s="77"/>
      <c r="E663" s="78"/>
      <c r="F663" s="78"/>
      <c r="G663" s="78"/>
      <c r="H663" s="79"/>
      <c r="I663" s="77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ht="10.5" customHeight="1">
      <c r="A664" s="76"/>
      <c r="B664" s="76"/>
      <c r="C664" s="76"/>
      <c r="D664" s="77"/>
      <c r="E664" s="78"/>
      <c r="F664" s="78"/>
      <c r="G664" s="78"/>
      <c r="H664" s="79"/>
      <c r="I664" s="77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ht="10.5" customHeight="1">
      <c r="A665" s="76"/>
      <c r="B665" s="76"/>
      <c r="C665" s="76"/>
      <c r="D665" s="77"/>
      <c r="E665" s="78"/>
      <c r="F665" s="78"/>
      <c r="G665" s="78"/>
      <c r="H665" s="79"/>
      <c r="I665" s="77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ht="10.5" customHeight="1">
      <c r="A666" s="76"/>
      <c r="B666" s="76"/>
      <c r="C666" s="76"/>
      <c r="D666" s="77"/>
      <c r="E666" s="78"/>
      <c r="F666" s="78"/>
      <c r="G666" s="78"/>
      <c r="H666" s="79"/>
      <c r="I666" s="77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ht="10.5" customHeight="1">
      <c r="A667" s="76"/>
      <c r="B667" s="76"/>
      <c r="C667" s="76"/>
      <c r="D667" s="77"/>
      <c r="E667" s="78"/>
      <c r="F667" s="78"/>
      <c r="G667" s="78"/>
      <c r="H667" s="79"/>
      <c r="I667" s="77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ht="10.5" customHeight="1">
      <c r="A668" s="76"/>
      <c r="B668" s="76"/>
      <c r="C668" s="76"/>
      <c r="D668" s="77"/>
      <c r="E668" s="78"/>
      <c r="F668" s="78"/>
      <c r="G668" s="78"/>
      <c r="H668" s="79"/>
      <c r="I668" s="77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ht="10.5" customHeight="1">
      <c r="A669" s="76"/>
      <c r="B669" s="76"/>
      <c r="C669" s="76"/>
      <c r="D669" s="77"/>
      <c r="E669" s="78"/>
      <c r="F669" s="78"/>
      <c r="G669" s="78"/>
      <c r="H669" s="79"/>
      <c r="I669" s="77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ht="10.5" customHeight="1">
      <c r="A670" s="76"/>
      <c r="B670" s="76"/>
      <c r="C670" s="76"/>
      <c r="D670" s="77"/>
      <c r="E670" s="78"/>
      <c r="F670" s="78"/>
      <c r="G670" s="78"/>
      <c r="H670" s="79"/>
      <c r="I670" s="77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ht="10.5" customHeight="1">
      <c r="A671" s="76"/>
      <c r="B671" s="76"/>
      <c r="C671" s="76"/>
      <c r="D671" s="77"/>
      <c r="E671" s="78"/>
      <c r="F671" s="78"/>
      <c r="G671" s="78"/>
      <c r="H671" s="79"/>
      <c r="I671" s="77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ht="10.5" customHeight="1">
      <c r="A672" s="76"/>
      <c r="B672" s="76"/>
      <c r="C672" s="76"/>
      <c r="D672" s="77"/>
      <c r="E672" s="78"/>
      <c r="F672" s="78"/>
      <c r="G672" s="78"/>
      <c r="H672" s="79"/>
      <c r="I672" s="77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ht="10.5" customHeight="1">
      <c r="A673" s="76"/>
      <c r="B673" s="76"/>
      <c r="C673" s="76"/>
      <c r="D673" s="77"/>
      <c r="E673" s="78"/>
      <c r="F673" s="78"/>
      <c r="G673" s="78"/>
      <c r="H673" s="79"/>
      <c r="I673" s="77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ht="10.5" customHeight="1">
      <c r="A674" s="76"/>
      <c r="B674" s="76"/>
      <c r="C674" s="76"/>
      <c r="D674" s="77"/>
      <c r="E674" s="78"/>
      <c r="F674" s="78"/>
      <c r="G674" s="78"/>
      <c r="H674" s="79"/>
      <c r="I674" s="77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ht="10.5" customHeight="1">
      <c r="A675" s="76"/>
      <c r="B675" s="76"/>
      <c r="C675" s="76"/>
      <c r="D675" s="77"/>
      <c r="E675" s="78"/>
      <c r="F675" s="78"/>
      <c r="G675" s="78"/>
      <c r="H675" s="79"/>
      <c r="I675" s="77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ht="10.5" customHeight="1">
      <c r="A676" s="76"/>
      <c r="B676" s="76"/>
      <c r="C676" s="76"/>
      <c r="D676" s="77"/>
      <c r="E676" s="78"/>
      <c r="F676" s="78"/>
      <c r="G676" s="78"/>
      <c r="H676" s="79"/>
      <c r="I676" s="77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ht="10.5" customHeight="1">
      <c r="A677" s="76"/>
      <c r="B677" s="76"/>
      <c r="C677" s="76"/>
      <c r="D677" s="77"/>
      <c r="E677" s="78"/>
      <c r="F677" s="78"/>
      <c r="G677" s="78"/>
      <c r="H677" s="79"/>
      <c r="I677" s="77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ht="10.5" customHeight="1">
      <c r="A678" s="76"/>
      <c r="B678" s="76"/>
      <c r="C678" s="76"/>
      <c r="D678" s="77"/>
      <c r="E678" s="78"/>
      <c r="F678" s="78"/>
      <c r="G678" s="78"/>
      <c r="H678" s="79"/>
      <c r="I678" s="77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ht="10.5" customHeight="1">
      <c r="A679" s="76"/>
      <c r="B679" s="76"/>
      <c r="C679" s="76"/>
      <c r="D679" s="77"/>
      <c r="E679" s="78"/>
      <c r="F679" s="78"/>
      <c r="G679" s="78"/>
      <c r="H679" s="79"/>
      <c r="I679" s="77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ht="10.5" customHeight="1">
      <c r="A680" s="76"/>
      <c r="B680" s="76"/>
      <c r="C680" s="76"/>
      <c r="D680" s="77"/>
      <c r="E680" s="78"/>
      <c r="F680" s="78"/>
      <c r="G680" s="78"/>
      <c r="H680" s="79"/>
      <c r="I680" s="77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ht="10.5" customHeight="1">
      <c r="A681" s="76"/>
      <c r="B681" s="76"/>
      <c r="C681" s="76"/>
      <c r="D681" s="77"/>
      <c r="E681" s="78"/>
      <c r="F681" s="78"/>
      <c r="G681" s="78"/>
      <c r="H681" s="79"/>
      <c r="I681" s="77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ht="10.5" customHeight="1">
      <c r="A682" s="76"/>
      <c r="B682" s="76"/>
      <c r="C682" s="76"/>
      <c r="D682" s="77"/>
      <c r="E682" s="78"/>
      <c r="F682" s="78"/>
      <c r="G682" s="78"/>
      <c r="H682" s="79"/>
      <c r="I682" s="77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ht="10.5" customHeight="1">
      <c r="A683" s="76"/>
      <c r="B683" s="76"/>
      <c r="C683" s="76"/>
      <c r="D683" s="77"/>
      <c r="E683" s="78"/>
      <c r="F683" s="78"/>
      <c r="G683" s="78"/>
      <c r="H683" s="79"/>
      <c r="I683" s="77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ht="10.5" customHeight="1">
      <c r="A684" s="76"/>
      <c r="B684" s="76"/>
      <c r="C684" s="76"/>
      <c r="D684" s="77"/>
      <c r="E684" s="78"/>
      <c r="F684" s="78"/>
      <c r="G684" s="78"/>
      <c r="H684" s="79"/>
      <c r="I684" s="77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ht="10.5" customHeight="1">
      <c r="A685" s="76"/>
      <c r="B685" s="76"/>
      <c r="C685" s="76"/>
      <c r="D685" s="77"/>
      <c r="E685" s="78"/>
      <c r="F685" s="78"/>
      <c r="G685" s="78"/>
      <c r="H685" s="79"/>
      <c r="I685" s="77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ht="10.5" customHeight="1">
      <c r="A686" s="76"/>
      <c r="B686" s="76"/>
      <c r="C686" s="76"/>
      <c r="D686" s="77"/>
      <c r="E686" s="78"/>
      <c r="F686" s="78"/>
      <c r="G686" s="78"/>
      <c r="H686" s="79"/>
      <c r="I686" s="77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ht="10.5" customHeight="1">
      <c r="A687" s="76"/>
      <c r="B687" s="76"/>
      <c r="C687" s="76"/>
      <c r="D687" s="77"/>
      <c r="E687" s="78"/>
      <c r="F687" s="78"/>
      <c r="G687" s="78"/>
      <c r="H687" s="79"/>
      <c r="I687" s="77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ht="10.5" customHeight="1">
      <c r="A688" s="76"/>
      <c r="B688" s="76"/>
      <c r="C688" s="76"/>
      <c r="D688" s="77"/>
      <c r="E688" s="78"/>
      <c r="F688" s="78"/>
      <c r="G688" s="78"/>
      <c r="H688" s="79"/>
      <c r="I688" s="77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ht="10.5" customHeight="1">
      <c r="A689" s="76"/>
      <c r="B689" s="76"/>
      <c r="C689" s="76"/>
      <c r="D689" s="77"/>
      <c r="E689" s="78"/>
      <c r="F689" s="78"/>
      <c r="G689" s="78"/>
      <c r="H689" s="79"/>
      <c r="I689" s="77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ht="10.5" customHeight="1">
      <c r="A690" s="76"/>
      <c r="B690" s="76"/>
      <c r="C690" s="76"/>
      <c r="D690" s="77"/>
      <c r="E690" s="78"/>
      <c r="F690" s="78"/>
      <c r="G690" s="78"/>
      <c r="H690" s="79"/>
      <c r="I690" s="77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ht="10.5" customHeight="1">
      <c r="A691" s="76"/>
      <c r="B691" s="76"/>
      <c r="C691" s="76"/>
      <c r="D691" s="77"/>
      <c r="E691" s="78"/>
      <c r="F691" s="78"/>
      <c r="G691" s="78"/>
      <c r="H691" s="79"/>
      <c r="I691" s="77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ht="10.5" customHeight="1">
      <c r="A692" s="76"/>
      <c r="B692" s="76"/>
      <c r="C692" s="76"/>
      <c r="D692" s="77"/>
      <c r="E692" s="78"/>
      <c r="F692" s="78"/>
      <c r="G692" s="78"/>
      <c r="H692" s="79"/>
      <c r="I692" s="77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ht="10.5" customHeight="1">
      <c r="A693" s="76"/>
      <c r="B693" s="76"/>
      <c r="C693" s="76"/>
      <c r="D693" s="77"/>
      <c r="E693" s="78"/>
      <c r="F693" s="78"/>
      <c r="G693" s="78"/>
      <c r="H693" s="79"/>
      <c r="I693" s="77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ht="10.5" customHeight="1">
      <c r="A694" s="76"/>
      <c r="B694" s="76"/>
      <c r="C694" s="76"/>
      <c r="D694" s="77"/>
      <c r="E694" s="78"/>
      <c r="F694" s="78"/>
      <c r="G694" s="78"/>
      <c r="H694" s="79"/>
      <c r="I694" s="77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ht="10.5" customHeight="1">
      <c r="A695" s="76"/>
      <c r="B695" s="76"/>
      <c r="C695" s="76"/>
      <c r="D695" s="77"/>
      <c r="E695" s="78"/>
      <c r="F695" s="78"/>
      <c r="G695" s="78"/>
      <c r="H695" s="79"/>
      <c r="I695" s="77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ht="10.5" customHeight="1">
      <c r="A696" s="76"/>
      <c r="B696" s="76"/>
      <c r="C696" s="76"/>
      <c r="D696" s="77"/>
      <c r="E696" s="78"/>
      <c r="F696" s="78"/>
      <c r="G696" s="78"/>
      <c r="H696" s="79"/>
      <c r="I696" s="77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ht="10.5" customHeight="1">
      <c r="A697" s="76"/>
      <c r="B697" s="76"/>
      <c r="C697" s="76"/>
      <c r="D697" s="77"/>
      <c r="E697" s="78"/>
      <c r="F697" s="78"/>
      <c r="G697" s="78"/>
      <c r="H697" s="79"/>
      <c r="I697" s="77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ht="10.5" customHeight="1">
      <c r="A698" s="76"/>
      <c r="B698" s="76"/>
      <c r="C698" s="76"/>
      <c r="D698" s="77"/>
      <c r="E698" s="78"/>
      <c r="F698" s="78"/>
      <c r="G698" s="78"/>
      <c r="H698" s="79"/>
      <c r="I698" s="77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ht="10.5" customHeight="1">
      <c r="A699" s="76"/>
      <c r="B699" s="76"/>
      <c r="C699" s="76"/>
      <c r="D699" s="77"/>
      <c r="E699" s="78"/>
      <c r="F699" s="78"/>
      <c r="G699" s="78"/>
      <c r="H699" s="79"/>
      <c r="I699" s="77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ht="10.5" customHeight="1">
      <c r="A700" s="76"/>
      <c r="B700" s="76"/>
      <c r="C700" s="76"/>
      <c r="D700" s="77"/>
      <c r="E700" s="78"/>
      <c r="F700" s="78"/>
      <c r="G700" s="78"/>
      <c r="H700" s="79"/>
      <c r="I700" s="77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ht="10.5" customHeight="1">
      <c r="A701" s="76"/>
      <c r="B701" s="76"/>
      <c r="C701" s="76"/>
      <c r="D701" s="77"/>
      <c r="E701" s="78"/>
      <c r="F701" s="78"/>
      <c r="G701" s="78"/>
      <c r="H701" s="79"/>
      <c r="I701" s="77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ht="10.5" customHeight="1">
      <c r="A702" s="76"/>
      <c r="B702" s="76"/>
      <c r="C702" s="76"/>
      <c r="D702" s="77"/>
      <c r="E702" s="78"/>
      <c r="F702" s="78"/>
      <c r="G702" s="78"/>
      <c r="H702" s="79"/>
      <c r="I702" s="77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ht="10.5" customHeight="1">
      <c r="A703" s="76"/>
      <c r="B703" s="76"/>
      <c r="C703" s="76"/>
      <c r="D703" s="77"/>
      <c r="E703" s="78"/>
      <c r="F703" s="78"/>
      <c r="G703" s="78"/>
      <c r="H703" s="79"/>
      <c r="I703" s="77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ht="10.5" customHeight="1">
      <c r="A704" s="76"/>
      <c r="B704" s="76"/>
      <c r="C704" s="76"/>
      <c r="D704" s="77"/>
      <c r="E704" s="78"/>
      <c r="F704" s="78"/>
      <c r="G704" s="78"/>
      <c r="H704" s="79"/>
      <c r="I704" s="77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ht="10.5" customHeight="1">
      <c r="A705" s="76"/>
      <c r="B705" s="76"/>
      <c r="C705" s="76"/>
      <c r="D705" s="77"/>
      <c r="E705" s="78"/>
      <c r="F705" s="78"/>
      <c r="G705" s="78"/>
      <c r="H705" s="79"/>
      <c r="I705" s="77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ht="10.5" customHeight="1">
      <c r="A706" s="76"/>
      <c r="B706" s="76"/>
      <c r="C706" s="76"/>
      <c r="D706" s="77"/>
      <c r="E706" s="78"/>
      <c r="F706" s="78"/>
      <c r="G706" s="78"/>
      <c r="H706" s="79"/>
      <c r="I706" s="77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ht="10.5" customHeight="1">
      <c r="A707" s="76"/>
      <c r="B707" s="76"/>
      <c r="C707" s="76"/>
      <c r="D707" s="77"/>
      <c r="E707" s="78"/>
      <c r="F707" s="78"/>
      <c r="G707" s="78"/>
      <c r="H707" s="79"/>
      <c r="I707" s="77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ht="10.5" customHeight="1">
      <c r="A708" s="76"/>
      <c r="B708" s="76"/>
      <c r="C708" s="76"/>
      <c r="D708" s="77"/>
      <c r="E708" s="78"/>
      <c r="F708" s="78"/>
      <c r="G708" s="78"/>
      <c r="H708" s="79"/>
      <c r="I708" s="77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ht="10.5" customHeight="1">
      <c r="A709" s="76"/>
      <c r="B709" s="76"/>
      <c r="C709" s="76"/>
      <c r="D709" s="77"/>
      <c r="E709" s="78"/>
      <c r="F709" s="78"/>
      <c r="G709" s="78"/>
      <c r="H709" s="79"/>
      <c r="I709" s="77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ht="10.5" customHeight="1">
      <c r="A710" s="76"/>
      <c r="B710" s="76"/>
      <c r="C710" s="76"/>
      <c r="D710" s="77"/>
      <c r="E710" s="78"/>
      <c r="F710" s="78"/>
      <c r="G710" s="78"/>
      <c r="H710" s="79"/>
      <c r="I710" s="77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ht="10.5" customHeight="1">
      <c r="A711" s="76"/>
      <c r="B711" s="76"/>
      <c r="C711" s="76"/>
      <c r="D711" s="77"/>
      <c r="E711" s="78"/>
      <c r="F711" s="78"/>
      <c r="G711" s="78"/>
      <c r="H711" s="79"/>
      <c r="I711" s="77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ht="10.5" customHeight="1">
      <c r="A712" s="76"/>
      <c r="B712" s="76"/>
      <c r="C712" s="76"/>
      <c r="D712" s="77"/>
      <c r="E712" s="78"/>
      <c r="F712" s="78"/>
      <c r="G712" s="78"/>
      <c r="H712" s="79"/>
      <c r="I712" s="77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ht="10.5" customHeight="1">
      <c r="A713" s="76"/>
      <c r="B713" s="76"/>
      <c r="C713" s="76"/>
      <c r="D713" s="77"/>
      <c r="E713" s="78"/>
      <c r="F713" s="78"/>
      <c r="G713" s="78"/>
      <c r="H713" s="79"/>
      <c r="I713" s="77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ht="10.5" customHeight="1">
      <c r="A714" s="76"/>
      <c r="B714" s="76"/>
      <c r="C714" s="76"/>
      <c r="D714" s="77"/>
      <c r="E714" s="78"/>
      <c r="F714" s="78"/>
      <c r="G714" s="78"/>
      <c r="H714" s="79"/>
      <c r="I714" s="77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ht="10.5" customHeight="1">
      <c r="A715" s="76"/>
      <c r="B715" s="76"/>
      <c r="C715" s="76"/>
      <c r="D715" s="77"/>
      <c r="E715" s="78"/>
      <c r="F715" s="78"/>
      <c r="G715" s="78"/>
      <c r="H715" s="79"/>
      <c r="I715" s="77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ht="10.5" customHeight="1">
      <c r="A716" s="76"/>
      <c r="B716" s="76"/>
      <c r="C716" s="76"/>
      <c r="D716" s="77"/>
      <c r="E716" s="78"/>
      <c r="F716" s="78"/>
      <c r="G716" s="78"/>
      <c r="H716" s="79"/>
      <c r="I716" s="77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ht="10.5" customHeight="1">
      <c r="A717" s="76"/>
      <c r="B717" s="76"/>
      <c r="C717" s="76"/>
      <c r="D717" s="77"/>
      <c r="E717" s="78"/>
      <c r="F717" s="78"/>
      <c r="G717" s="78"/>
      <c r="H717" s="79"/>
      <c r="I717" s="77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ht="10.5" customHeight="1">
      <c r="A718" s="76"/>
      <c r="B718" s="76"/>
      <c r="C718" s="76"/>
      <c r="D718" s="77"/>
      <c r="E718" s="78"/>
      <c r="F718" s="78"/>
      <c r="G718" s="78"/>
      <c r="H718" s="79"/>
      <c r="I718" s="77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ht="10.5" customHeight="1">
      <c r="A719" s="76"/>
      <c r="B719" s="76"/>
      <c r="C719" s="76"/>
      <c r="D719" s="77"/>
      <c r="E719" s="78"/>
      <c r="F719" s="78"/>
      <c r="G719" s="78"/>
      <c r="H719" s="79"/>
      <c r="I719" s="77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ht="10.5" customHeight="1">
      <c r="A720" s="76"/>
      <c r="B720" s="76"/>
      <c r="C720" s="76"/>
      <c r="D720" s="77"/>
      <c r="E720" s="78"/>
      <c r="F720" s="78"/>
      <c r="G720" s="78"/>
      <c r="H720" s="79"/>
      <c r="I720" s="77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ht="10.5" customHeight="1">
      <c r="A721" s="76"/>
      <c r="B721" s="76"/>
      <c r="C721" s="76"/>
      <c r="D721" s="77"/>
      <c r="E721" s="78"/>
      <c r="F721" s="78"/>
      <c r="G721" s="78"/>
      <c r="H721" s="79"/>
      <c r="I721" s="77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ht="10.5" customHeight="1">
      <c r="A722" s="76"/>
      <c r="B722" s="76"/>
      <c r="C722" s="76"/>
      <c r="D722" s="77"/>
      <c r="E722" s="78"/>
      <c r="F722" s="78"/>
      <c r="G722" s="78"/>
      <c r="H722" s="79"/>
      <c r="I722" s="77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ht="10.5" customHeight="1">
      <c r="A723" s="76"/>
      <c r="B723" s="76"/>
      <c r="C723" s="76"/>
      <c r="D723" s="77"/>
      <c r="E723" s="78"/>
      <c r="F723" s="78"/>
      <c r="G723" s="78"/>
      <c r="H723" s="79"/>
      <c r="I723" s="77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ht="10.5" customHeight="1">
      <c r="A724" s="76"/>
      <c r="B724" s="76"/>
      <c r="C724" s="76"/>
      <c r="D724" s="77"/>
      <c r="E724" s="78"/>
      <c r="F724" s="78"/>
      <c r="G724" s="78"/>
      <c r="H724" s="79"/>
      <c r="I724" s="77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ht="10.5" customHeight="1">
      <c r="A725" s="76"/>
      <c r="B725" s="76"/>
      <c r="C725" s="76"/>
      <c r="D725" s="77"/>
      <c r="E725" s="78"/>
      <c r="F725" s="78"/>
      <c r="G725" s="78"/>
      <c r="H725" s="79"/>
      <c r="I725" s="77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ht="10.5" customHeight="1">
      <c r="A726" s="76"/>
      <c r="B726" s="76"/>
      <c r="C726" s="76"/>
      <c r="D726" s="77"/>
      <c r="E726" s="78"/>
      <c r="F726" s="78"/>
      <c r="G726" s="78"/>
      <c r="H726" s="79"/>
      <c r="I726" s="77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ht="10.5" customHeight="1">
      <c r="A727" s="76"/>
      <c r="B727" s="76"/>
      <c r="C727" s="76"/>
      <c r="D727" s="77"/>
      <c r="E727" s="78"/>
      <c r="F727" s="78"/>
      <c r="G727" s="78"/>
      <c r="H727" s="79"/>
      <c r="I727" s="77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ht="10.5" customHeight="1">
      <c r="A728" s="76"/>
      <c r="B728" s="76"/>
      <c r="C728" s="76"/>
      <c r="D728" s="77"/>
      <c r="E728" s="78"/>
      <c r="F728" s="78"/>
      <c r="G728" s="78"/>
      <c r="H728" s="79"/>
      <c r="I728" s="77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ht="10.5" customHeight="1">
      <c r="A729" s="76"/>
      <c r="B729" s="76"/>
      <c r="C729" s="76"/>
      <c r="D729" s="77"/>
      <c r="E729" s="78"/>
      <c r="F729" s="78"/>
      <c r="G729" s="78"/>
      <c r="H729" s="79"/>
      <c r="I729" s="77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ht="10.5" customHeight="1">
      <c r="A730" s="76"/>
      <c r="B730" s="76"/>
      <c r="C730" s="76"/>
      <c r="D730" s="77"/>
      <c r="E730" s="78"/>
      <c r="F730" s="78"/>
      <c r="G730" s="78"/>
      <c r="H730" s="79"/>
      <c r="I730" s="77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ht="10.5" customHeight="1">
      <c r="A731" s="76"/>
      <c r="B731" s="76"/>
      <c r="C731" s="76"/>
      <c r="D731" s="77"/>
      <c r="E731" s="78"/>
      <c r="F731" s="78"/>
      <c r="G731" s="78"/>
      <c r="H731" s="79"/>
      <c r="I731" s="77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ht="10.5" customHeight="1">
      <c r="A732" s="76"/>
      <c r="B732" s="76"/>
      <c r="C732" s="76"/>
      <c r="D732" s="77"/>
      <c r="E732" s="78"/>
      <c r="F732" s="78"/>
      <c r="G732" s="78"/>
      <c r="H732" s="79"/>
      <c r="I732" s="77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ht="10.5" customHeight="1">
      <c r="A733" s="76"/>
      <c r="B733" s="76"/>
      <c r="C733" s="76"/>
      <c r="D733" s="77"/>
      <c r="E733" s="78"/>
      <c r="F733" s="78"/>
      <c r="G733" s="78"/>
      <c r="H733" s="79"/>
      <c r="I733" s="77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ht="10.5" customHeight="1">
      <c r="A734" s="76"/>
      <c r="B734" s="76"/>
      <c r="C734" s="76"/>
      <c r="D734" s="77"/>
      <c r="E734" s="78"/>
      <c r="F734" s="78"/>
      <c r="G734" s="78"/>
      <c r="H734" s="79"/>
      <c r="I734" s="77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ht="10.5" customHeight="1">
      <c r="A735" s="76"/>
      <c r="B735" s="76"/>
      <c r="C735" s="76"/>
      <c r="D735" s="77"/>
      <c r="E735" s="78"/>
      <c r="F735" s="78"/>
      <c r="G735" s="78"/>
      <c r="H735" s="79"/>
      <c r="I735" s="77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ht="10.5" customHeight="1">
      <c r="A736" s="76"/>
      <c r="B736" s="76"/>
      <c r="C736" s="76"/>
      <c r="D736" s="77"/>
      <c r="E736" s="78"/>
      <c r="F736" s="78"/>
      <c r="G736" s="78"/>
      <c r="H736" s="79"/>
      <c r="I736" s="77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ht="10.5" customHeight="1">
      <c r="A737" s="76"/>
      <c r="B737" s="76"/>
      <c r="C737" s="76"/>
      <c r="D737" s="77"/>
      <c r="E737" s="78"/>
      <c r="F737" s="78"/>
      <c r="G737" s="78"/>
      <c r="H737" s="79"/>
      <c r="I737" s="77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ht="10.5" customHeight="1">
      <c r="A738" s="76"/>
      <c r="B738" s="76"/>
      <c r="C738" s="76"/>
      <c r="D738" s="77"/>
      <c r="E738" s="78"/>
      <c r="F738" s="78"/>
      <c r="G738" s="78"/>
      <c r="H738" s="79"/>
      <c r="I738" s="77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ht="10.5" customHeight="1">
      <c r="A739" s="76"/>
      <c r="B739" s="76"/>
      <c r="C739" s="76"/>
      <c r="D739" s="77"/>
      <c r="E739" s="78"/>
      <c r="F739" s="78"/>
      <c r="G739" s="78"/>
      <c r="H739" s="79"/>
      <c r="I739" s="77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ht="10.5" customHeight="1">
      <c r="A740" s="76"/>
      <c r="B740" s="76"/>
      <c r="C740" s="76"/>
      <c r="D740" s="77"/>
      <c r="E740" s="78"/>
      <c r="F740" s="78"/>
      <c r="G740" s="78"/>
      <c r="H740" s="79"/>
      <c r="I740" s="77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ht="10.5" customHeight="1">
      <c r="A741" s="76"/>
      <c r="B741" s="76"/>
      <c r="C741" s="76"/>
      <c r="D741" s="77"/>
      <c r="E741" s="78"/>
      <c r="F741" s="78"/>
      <c r="G741" s="78"/>
      <c r="H741" s="79"/>
      <c r="I741" s="77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ht="10.5" customHeight="1">
      <c r="A742" s="76"/>
      <c r="B742" s="76"/>
      <c r="C742" s="76"/>
      <c r="D742" s="77"/>
      <c r="E742" s="78"/>
      <c r="F742" s="78"/>
      <c r="G742" s="78"/>
      <c r="H742" s="79"/>
      <c r="I742" s="77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ht="10.5" customHeight="1">
      <c r="A743" s="76"/>
      <c r="B743" s="76"/>
      <c r="C743" s="76"/>
      <c r="D743" s="77"/>
      <c r="E743" s="78"/>
      <c r="F743" s="78"/>
      <c r="G743" s="78"/>
      <c r="H743" s="79"/>
      <c r="I743" s="77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ht="10.5" customHeight="1">
      <c r="A744" s="76"/>
      <c r="B744" s="76"/>
      <c r="C744" s="76"/>
      <c r="D744" s="77"/>
      <c r="E744" s="78"/>
      <c r="F744" s="78"/>
      <c r="G744" s="78"/>
      <c r="H744" s="79"/>
      <c r="I744" s="77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ht="10.5" customHeight="1">
      <c r="A745" s="76"/>
      <c r="B745" s="76"/>
      <c r="C745" s="76"/>
      <c r="D745" s="77"/>
      <c r="E745" s="78"/>
      <c r="F745" s="78"/>
      <c r="G745" s="78"/>
      <c r="H745" s="79"/>
      <c r="I745" s="77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ht="10.5" customHeight="1">
      <c r="A746" s="76"/>
      <c r="B746" s="76"/>
      <c r="C746" s="76"/>
      <c r="D746" s="77"/>
      <c r="E746" s="78"/>
      <c r="F746" s="78"/>
      <c r="G746" s="78"/>
      <c r="H746" s="79"/>
      <c r="I746" s="77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ht="10.5" customHeight="1">
      <c r="A747" s="76"/>
      <c r="B747" s="76"/>
      <c r="C747" s="76"/>
      <c r="D747" s="77"/>
      <c r="E747" s="78"/>
      <c r="F747" s="78"/>
      <c r="G747" s="78"/>
      <c r="H747" s="79"/>
      <c r="I747" s="77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ht="10.5" customHeight="1">
      <c r="A748" s="76"/>
      <c r="B748" s="76"/>
      <c r="C748" s="76"/>
      <c r="D748" s="77"/>
      <c r="E748" s="78"/>
      <c r="F748" s="78"/>
      <c r="G748" s="78"/>
      <c r="H748" s="79"/>
      <c r="I748" s="77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ht="10.5" customHeight="1">
      <c r="A749" s="76"/>
      <c r="B749" s="76"/>
      <c r="C749" s="76"/>
      <c r="D749" s="77"/>
      <c r="E749" s="78"/>
      <c r="F749" s="78"/>
      <c r="G749" s="78"/>
      <c r="H749" s="79"/>
      <c r="I749" s="77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ht="10.5" customHeight="1">
      <c r="A750" s="76"/>
      <c r="B750" s="76"/>
      <c r="C750" s="76"/>
      <c r="D750" s="77"/>
      <c r="E750" s="78"/>
      <c r="F750" s="78"/>
      <c r="G750" s="78"/>
      <c r="H750" s="79"/>
      <c r="I750" s="77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ht="10.5" customHeight="1">
      <c r="A751" s="76"/>
      <c r="B751" s="76"/>
      <c r="C751" s="76"/>
      <c r="D751" s="77"/>
      <c r="E751" s="78"/>
      <c r="F751" s="78"/>
      <c r="G751" s="78"/>
      <c r="H751" s="79"/>
      <c r="I751" s="77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ht="10.5" customHeight="1">
      <c r="A752" s="76"/>
      <c r="B752" s="76"/>
      <c r="C752" s="76"/>
      <c r="D752" s="77"/>
      <c r="E752" s="78"/>
      <c r="F752" s="78"/>
      <c r="G752" s="78"/>
      <c r="H752" s="79"/>
      <c r="I752" s="77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ht="10.5" customHeight="1">
      <c r="A753" s="76"/>
      <c r="B753" s="76"/>
      <c r="C753" s="76"/>
      <c r="D753" s="77"/>
      <c r="E753" s="78"/>
      <c r="F753" s="78"/>
      <c r="G753" s="78"/>
      <c r="H753" s="79"/>
      <c r="I753" s="77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ht="10.5" customHeight="1">
      <c r="A754" s="76"/>
      <c r="B754" s="76"/>
      <c r="C754" s="76"/>
      <c r="D754" s="77"/>
      <c r="E754" s="78"/>
      <c r="F754" s="78"/>
      <c r="G754" s="78"/>
      <c r="H754" s="79"/>
      <c r="I754" s="77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ht="10.5" customHeight="1">
      <c r="A755" s="76"/>
      <c r="B755" s="76"/>
      <c r="C755" s="76"/>
      <c r="D755" s="77"/>
      <c r="E755" s="78"/>
      <c r="F755" s="78"/>
      <c r="G755" s="78"/>
      <c r="H755" s="79"/>
      <c r="I755" s="77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ht="10.5" customHeight="1">
      <c r="A756" s="76"/>
      <c r="B756" s="76"/>
      <c r="C756" s="76"/>
      <c r="D756" s="77"/>
      <c r="E756" s="78"/>
      <c r="F756" s="78"/>
      <c r="G756" s="78"/>
      <c r="H756" s="79"/>
      <c r="I756" s="77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ht="10.5" customHeight="1">
      <c r="A757" s="76"/>
      <c r="B757" s="76"/>
      <c r="C757" s="76"/>
      <c r="D757" s="77"/>
      <c r="E757" s="78"/>
      <c r="F757" s="78"/>
      <c r="G757" s="78"/>
      <c r="H757" s="79"/>
      <c r="I757" s="77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ht="10.5" customHeight="1">
      <c r="A758" s="76"/>
      <c r="B758" s="76"/>
      <c r="C758" s="76"/>
      <c r="D758" s="77"/>
      <c r="E758" s="78"/>
      <c r="F758" s="78"/>
      <c r="G758" s="78"/>
      <c r="H758" s="79"/>
      <c r="I758" s="77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ht="10.5" customHeight="1">
      <c r="A759" s="76"/>
      <c r="B759" s="76"/>
      <c r="C759" s="76"/>
      <c r="D759" s="77"/>
      <c r="E759" s="78"/>
      <c r="F759" s="78"/>
      <c r="G759" s="78"/>
      <c r="H759" s="79"/>
      <c r="I759" s="77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ht="10.5" customHeight="1">
      <c r="A760" s="76"/>
      <c r="B760" s="76"/>
      <c r="C760" s="76"/>
      <c r="D760" s="77"/>
      <c r="E760" s="78"/>
      <c r="F760" s="78"/>
      <c r="G760" s="78"/>
      <c r="H760" s="79"/>
      <c r="I760" s="77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ht="10.5" customHeight="1">
      <c r="A761" s="76"/>
      <c r="B761" s="76"/>
      <c r="C761" s="76"/>
      <c r="D761" s="77"/>
      <c r="E761" s="78"/>
      <c r="F761" s="78"/>
      <c r="G761" s="78"/>
      <c r="H761" s="79"/>
      <c r="I761" s="77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ht="10.5" customHeight="1">
      <c r="A762" s="76"/>
      <c r="B762" s="76"/>
      <c r="C762" s="76"/>
      <c r="D762" s="77"/>
      <c r="E762" s="78"/>
      <c r="F762" s="78"/>
      <c r="G762" s="78"/>
      <c r="H762" s="79"/>
      <c r="I762" s="77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ht="10.5" customHeight="1">
      <c r="A763" s="76"/>
      <c r="B763" s="76"/>
      <c r="C763" s="76"/>
      <c r="D763" s="77"/>
      <c r="E763" s="78"/>
      <c r="F763" s="78"/>
      <c r="G763" s="78"/>
      <c r="H763" s="79"/>
      <c r="I763" s="77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ht="10.5" customHeight="1">
      <c r="A764" s="76"/>
      <c r="B764" s="76"/>
      <c r="C764" s="76"/>
      <c r="D764" s="77"/>
      <c r="E764" s="78"/>
      <c r="F764" s="78"/>
      <c r="G764" s="78"/>
      <c r="H764" s="79"/>
      <c r="I764" s="77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ht="10.5" customHeight="1">
      <c r="A765" s="76"/>
      <c r="B765" s="76"/>
      <c r="C765" s="76"/>
      <c r="D765" s="77"/>
      <c r="E765" s="78"/>
      <c r="F765" s="78"/>
      <c r="G765" s="78"/>
      <c r="H765" s="79"/>
      <c r="I765" s="77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ht="10.5" customHeight="1">
      <c r="A766" s="76"/>
      <c r="B766" s="76"/>
      <c r="C766" s="76"/>
      <c r="D766" s="77"/>
      <c r="E766" s="78"/>
      <c r="F766" s="78"/>
      <c r="G766" s="78"/>
      <c r="H766" s="79"/>
      <c r="I766" s="77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ht="10.5" customHeight="1">
      <c r="A767" s="76"/>
      <c r="B767" s="76"/>
      <c r="C767" s="76"/>
      <c r="D767" s="77"/>
      <c r="E767" s="78"/>
      <c r="F767" s="78"/>
      <c r="G767" s="78"/>
      <c r="H767" s="79"/>
      <c r="I767" s="77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ht="10.5" customHeight="1">
      <c r="A768" s="76"/>
      <c r="B768" s="76"/>
      <c r="C768" s="76"/>
      <c r="D768" s="77"/>
      <c r="E768" s="78"/>
      <c r="F768" s="78"/>
      <c r="G768" s="78"/>
      <c r="H768" s="79"/>
      <c r="I768" s="77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ht="10.5" customHeight="1">
      <c r="A769" s="76"/>
      <c r="B769" s="76"/>
      <c r="C769" s="76"/>
      <c r="D769" s="77"/>
      <c r="E769" s="78"/>
      <c r="F769" s="78"/>
      <c r="G769" s="78"/>
      <c r="H769" s="79"/>
      <c r="I769" s="77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ht="10.5" customHeight="1">
      <c r="A770" s="76"/>
      <c r="B770" s="76"/>
      <c r="C770" s="76"/>
      <c r="D770" s="77"/>
      <c r="E770" s="78"/>
      <c r="F770" s="78"/>
      <c r="G770" s="78"/>
      <c r="H770" s="79"/>
      <c r="I770" s="77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ht="10.5" customHeight="1">
      <c r="A771" s="76"/>
      <c r="B771" s="76"/>
      <c r="C771" s="76"/>
      <c r="D771" s="77"/>
      <c r="E771" s="78"/>
      <c r="F771" s="78"/>
      <c r="G771" s="78"/>
      <c r="H771" s="79"/>
      <c r="I771" s="77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ht="10.5" customHeight="1">
      <c r="A772" s="76"/>
      <c r="B772" s="76"/>
      <c r="C772" s="76"/>
      <c r="D772" s="77"/>
      <c r="E772" s="78"/>
      <c r="F772" s="78"/>
      <c r="G772" s="78"/>
      <c r="H772" s="79"/>
      <c r="I772" s="77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ht="10.5" customHeight="1">
      <c r="A773" s="76"/>
      <c r="B773" s="76"/>
      <c r="C773" s="76"/>
      <c r="D773" s="77"/>
      <c r="E773" s="78"/>
      <c r="F773" s="78"/>
      <c r="G773" s="78"/>
      <c r="H773" s="79"/>
      <c r="I773" s="77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ht="10.5" customHeight="1">
      <c r="A774" s="76"/>
      <c r="B774" s="76"/>
      <c r="C774" s="76"/>
      <c r="D774" s="77"/>
      <c r="E774" s="78"/>
      <c r="F774" s="78"/>
      <c r="G774" s="78"/>
      <c r="H774" s="79"/>
      <c r="I774" s="77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ht="10.5" customHeight="1">
      <c r="A775" s="76"/>
      <c r="B775" s="76"/>
      <c r="C775" s="76"/>
      <c r="D775" s="77"/>
      <c r="E775" s="78"/>
      <c r="F775" s="78"/>
      <c r="G775" s="78"/>
      <c r="H775" s="79"/>
      <c r="I775" s="77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ht="10.5" customHeight="1">
      <c r="A776" s="76"/>
      <c r="B776" s="76"/>
      <c r="C776" s="76"/>
      <c r="D776" s="77"/>
      <c r="E776" s="78"/>
      <c r="F776" s="78"/>
      <c r="G776" s="78"/>
      <c r="H776" s="79"/>
      <c r="I776" s="77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ht="10.5" customHeight="1">
      <c r="A777" s="76"/>
      <c r="B777" s="76"/>
      <c r="C777" s="76"/>
      <c r="D777" s="77"/>
      <c r="E777" s="78"/>
      <c r="F777" s="78"/>
      <c r="G777" s="78"/>
      <c r="H777" s="79"/>
      <c r="I777" s="77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ht="10.5" customHeight="1">
      <c r="A778" s="76"/>
      <c r="B778" s="76"/>
      <c r="C778" s="76"/>
      <c r="D778" s="77"/>
      <c r="E778" s="78"/>
      <c r="F778" s="78"/>
      <c r="G778" s="78"/>
      <c r="H778" s="79"/>
      <c r="I778" s="77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ht="10.5" customHeight="1">
      <c r="A779" s="76"/>
      <c r="B779" s="76"/>
      <c r="C779" s="76"/>
      <c r="D779" s="77"/>
      <c r="E779" s="78"/>
      <c r="F779" s="78"/>
      <c r="G779" s="78"/>
      <c r="H779" s="79"/>
      <c r="I779" s="77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ht="10.5" customHeight="1">
      <c r="A780" s="76"/>
      <c r="B780" s="76"/>
      <c r="C780" s="76"/>
      <c r="D780" s="77"/>
      <c r="E780" s="78"/>
      <c r="F780" s="78"/>
      <c r="G780" s="78"/>
      <c r="H780" s="79"/>
      <c r="I780" s="77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ht="10.5" customHeight="1">
      <c r="A781" s="76"/>
      <c r="B781" s="76"/>
      <c r="C781" s="76"/>
      <c r="D781" s="77"/>
      <c r="E781" s="78"/>
      <c r="F781" s="78"/>
      <c r="G781" s="78"/>
      <c r="H781" s="79"/>
      <c r="I781" s="77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ht="10.5" customHeight="1">
      <c r="A782" s="76"/>
      <c r="B782" s="76"/>
      <c r="C782" s="76"/>
      <c r="D782" s="77"/>
      <c r="E782" s="78"/>
      <c r="F782" s="78"/>
      <c r="G782" s="78"/>
      <c r="H782" s="79"/>
      <c r="I782" s="77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ht="10.5" customHeight="1">
      <c r="A783" s="76"/>
      <c r="B783" s="76"/>
      <c r="C783" s="76"/>
      <c r="D783" s="77"/>
      <c r="E783" s="78"/>
      <c r="F783" s="78"/>
      <c r="G783" s="78"/>
      <c r="H783" s="79"/>
      <c r="I783" s="77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ht="10.5" customHeight="1">
      <c r="A784" s="76"/>
      <c r="B784" s="76"/>
      <c r="C784" s="76"/>
      <c r="D784" s="77"/>
      <c r="E784" s="78"/>
      <c r="F784" s="78"/>
      <c r="G784" s="78"/>
      <c r="H784" s="79"/>
      <c r="I784" s="77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ht="10.5" customHeight="1">
      <c r="A785" s="76"/>
      <c r="B785" s="76"/>
      <c r="C785" s="76"/>
      <c r="D785" s="77"/>
      <c r="E785" s="78"/>
      <c r="F785" s="78"/>
      <c r="G785" s="78"/>
      <c r="H785" s="79"/>
      <c r="I785" s="77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ht="10.5" customHeight="1">
      <c r="A786" s="76"/>
      <c r="B786" s="76"/>
      <c r="C786" s="76"/>
      <c r="D786" s="77"/>
      <c r="E786" s="78"/>
      <c r="F786" s="78"/>
      <c r="G786" s="78"/>
      <c r="H786" s="79"/>
      <c r="I786" s="77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ht="10.5" customHeight="1">
      <c r="A787" s="76"/>
      <c r="B787" s="76"/>
      <c r="C787" s="76"/>
      <c r="D787" s="77"/>
      <c r="E787" s="78"/>
      <c r="F787" s="78"/>
      <c r="G787" s="78"/>
      <c r="H787" s="79"/>
      <c r="I787" s="77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ht="10.5" customHeight="1">
      <c r="A788" s="76"/>
      <c r="B788" s="76"/>
      <c r="C788" s="76"/>
      <c r="D788" s="77"/>
      <c r="E788" s="78"/>
      <c r="F788" s="78"/>
      <c r="G788" s="78"/>
      <c r="H788" s="79"/>
      <c r="I788" s="77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ht="10.5" customHeight="1">
      <c r="A789" s="76"/>
      <c r="B789" s="76"/>
      <c r="C789" s="76"/>
      <c r="D789" s="77"/>
      <c r="E789" s="78"/>
      <c r="F789" s="78"/>
      <c r="G789" s="78"/>
      <c r="H789" s="79"/>
      <c r="I789" s="77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ht="10.5" customHeight="1">
      <c r="A790" s="76"/>
      <c r="B790" s="76"/>
      <c r="C790" s="76"/>
      <c r="D790" s="77"/>
      <c r="E790" s="78"/>
      <c r="F790" s="78"/>
      <c r="G790" s="78"/>
      <c r="H790" s="79"/>
      <c r="I790" s="77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ht="10.5" customHeight="1">
      <c r="A791" s="76"/>
      <c r="B791" s="76"/>
      <c r="C791" s="76"/>
      <c r="D791" s="77"/>
      <c r="E791" s="78"/>
      <c r="F791" s="78"/>
      <c r="G791" s="78"/>
      <c r="H791" s="79"/>
      <c r="I791" s="77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ht="10.5" customHeight="1">
      <c r="A792" s="76"/>
      <c r="B792" s="76"/>
      <c r="C792" s="76"/>
      <c r="D792" s="77"/>
      <c r="E792" s="78"/>
      <c r="F792" s="78"/>
      <c r="G792" s="78"/>
      <c r="H792" s="79"/>
      <c r="I792" s="77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ht="10.5" customHeight="1">
      <c r="A793" s="76"/>
      <c r="B793" s="76"/>
      <c r="C793" s="76"/>
      <c r="D793" s="77"/>
      <c r="E793" s="78"/>
      <c r="F793" s="78"/>
      <c r="G793" s="78"/>
      <c r="H793" s="79"/>
      <c r="I793" s="77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ht="10.5" customHeight="1">
      <c r="A794" s="76"/>
      <c r="B794" s="76"/>
      <c r="C794" s="76"/>
      <c r="D794" s="77"/>
      <c r="E794" s="78"/>
      <c r="F794" s="78"/>
      <c r="G794" s="78"/>
      <c r="H794" s="79"/>
      <c r="I794" s="77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ht="10.5" customHeight="1">
      <c r="A795" s="76"/>
      <c r="B795" s="76"/>
      <c r="C795" s="76"/>
      <c r="D795" s="77"/>
      <c r="E795" s="78"/>
      <c r="F795" s="78"/>
      <c r="G795" s="78"/>
      <c r="H795" s="79"/>
      <c r="I795" s="77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ht="10.5" customHeight="1">
      <c r="A796" s="76"/>
      <c r="B796" s="76"/>
      <c r="C796" s="76"/>
      <c r="D796" s="77"/>
      <c r="E796" s="78"/>
      <c r="F796" s="78"/>
      <c r="G796" s="78"/>
      <c r="H796" s="79"/>
      <c r="I796" s="77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ht="10.5" customHeight="1">
      <c r="A797" s="76"/>
      <c r="B797" s="76"/>
      <c r="C797" s="76"/>
      <c r="D797" s="77"/>
      <c r="E797" s="78"/>
      <c r="F797" s="78"/>
      <c r="G797" s="78"/>
      <c r="H797" s="79"/>
      <c r="I797" s="77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ht="10.5" customHeight="1">
      <c r="A798" s="76"/>
      <c r="B798" s="76"/>
      <c r="C798" s="76"/>
      <c r="D798" s="77"/>
      <c r="E798" s="78"/>
      <c r="F798" s="78"/>
      <c r="G798" s="78"/>
      <c r="H798" s="79"/>
      <c r="I798" s="77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ht="10.5" customHeight="1">
      <c r="A799" s="76"/>
      <c r="B799" s="76"/>
      <c r="C799" s="76"/>
      <c r="D799" s="77"/>
      <c r="E799" s="78"/>
      <c r="F799" s="78"/>
      <c r="G799" s="78"/>
      <c r="H799" s="79"/>
      <c r="I799" s="77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ht="10.5" customHeight="1">
      <c r="A800" s="76"/>
      <c r="B800" s="76"/>
      <c r="C800" s="76"/>
      <c r="D800" s="77"/>
      <c r="E800" s="78"/>
      <c r="F800" s="78"/>
      <c r="G800" s="78"/>
      <c r="H800" s="79"/>
      <c r="I800" s="77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ht="10.5" customHeight="1">
      <c r="A801" s="76"/>
      <c r="B801" s="76"/>
      <c r="C801" s="76"/>
      <c r="D801" s="77"/>
      <c r="E801" s="78"/>
      <c r="F801" s="78"/>
      <c r="G801" s="78"/>
      <c r="H801" s="79"/>
      <c r="I801" s="77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ht="10.5" customHeight="1">
      <c r="A802" s="76"/>
      <c r="B802" s="76"/>
      <c r="C802" s="76"/>
      <c r="D802" s="77"/>
      <c r="E802" s="78"/>
      <c r="F802" s="78"/>
      <c r="G802" s="78"/>
      <c r="H802" s="79"/>
      <c r="I802" s="77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ht="10.5" customHeight="1">
      <c r="A803" s="76"/>
      <c r="B803" s="76"/>
      <c r="C803" s="76"/>
      <c r="D803" s="77"/>
      <c r="E803" s="78"/>
      <c r="F803" s="78"/>
      <c r="G803" s="78"/>
      <c r="H803" s="79"/>
      <c r="I803" s="77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ht="10.5" customHeight="1">
      <c r="A804" s="76"/>
      <c r="B804" s="76"/>
      <c r="C804" s="76"/>
      <c r="D804" s="77"/>
      <c r="E804" s="78"/>
      <c r="F804" s="78"/>
      <c r="G804" s="78"/>
      <c r="H804" s="79"/>
      <c r="I804" s="77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ht="10.5" customHeight="1">
      <c r="A805" s="76"/>
      <c r="B805" s="76"/>
      <c r="C805" s="76"/>
      <c r="D805" s="77"/>
      <c r="E805" s="78"/>
      <c r="F805" s="78"/>
      <c r="G805" s="78"/>
      <c r="H805" s="79"/>
      <c r="I805" s="77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ht="10.5" customHeight="1">
      <c r="A806" s="76"/>
      <c r="B806" s="76"/>
      <c r="C806" s="76"/>
      <c r="D806" s="77"/>
      <c r="E806" s="78"/>
      <c r="F806" s="78"/>
      <c r="G806" s="78"/>
      <c r="H806" s="79"/>
      <c r="I806" s="77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ht="10.5" customHeight="1">
      <c r="A807" s="76"/>
      <c r="B807" s="76"/>
      <c r="C807" s="76"/>
      <c r="D807" s="77"/>
      <c r="E807" s="78"/>
      <c r="F807" s="78"/>
      <c r="G807" s="78"/>
      <c r="H807" s="79"/>
      <c r="I807" s="77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ht="10.5" customHeight="1">
      <c r="A808" s="76"/>
      <c r="B808" s="76"/>
      <c r="C808" s="76"/>
      <c r="D808" s="77"/>
      <c r="E808" s="78"/>
      <c r="F808" s="78"/>
      <c r="G808" s="78"/>
      <c r="H808" s="79"/>
      <c r="I808" s="77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ht="10.5" customHeight="1">
      <c r="A809" s="76"/>
      <c r="B809" s="76"/>
      <c r="C809" s="76"/>
      <c r="D809" s="77"/>
      <c r="E809" s="78"/>
      <c r="F809" s="78"/>
      <c r="G809" s="78"/>
      <c r="H809" s="79"/>
      <c r="I809" s="77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ht="10.5" customHeight="1">
      <c r="A810" s="76"/>
      <c r="B810" s="76"/>
      <c r="C810" s="76"/>
      <c r="D810" s="77"/>
      <c r="E810" s="78"/>
      <c r="F810" s="78"/>
      <c r="G810" s="78"/>
      <c r="H810" s="79"/>
      <c r="I810" s="77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ht="10.5" customHeight="1">
      <c r="A811" s="76"/>
      <c r="B811" s="76"/>
      <c r="C811" s="76"/>
      <c r="D811" s="77"/>
      <c r="E811" s="78"/>
      <c r="F811" s="78"/>
      <c r="G811" s="78"/>
      <c r="H811" s="79"/>
      <c r="I811" s="77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ht="10.5" customHeight="1">
      <c r="A812" s="76"/>
      <c r="B812" s="76"/>
      <c r="C812" s="76"/>
      <c r="D812" s="77"/>
      <c r="E812" s="78"/>
      <c r="F812" s="78"/>
      <c r="G812" s="78"/>
      <c r="H812" s="79"/>
      <c r="I812" s="77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ht="10.5" customHeight="1">
      <c r="A813" s="76"/>
      <c r="B813" s="76"/>
      <c r="C813" s="76"/>
      <c r="D813" s="77"/>
      <c r="E813" s="78"/>
      <c r="F813" s="78"/>
      <c r="G813" s="78"/>
      <c r="H813" s="79"/>
      <c r="I813" s="77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ht="10.5" customHeight="1">
      <c r="A814" s="76"/>
      <c r="B814" s="76"/>
      <c r="C814" s="76"/>
      <c r="D814" s="77"/>
      <c r="E814" s="78"/>
      <c r="F814" s="78"/>
      <c r="G814" s="78"/>
      <c r="H814" s="79"/>
      <c r="I814" s="77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ht="10.5" customHeight="1">
      <c r="A815" s="76"/>
      <c r="B815" s="76"/>
      <c r="C815" s="76"/>
      <c r="D815" s="77"/>
      <c r="E815" s="78"/>
      <c r="F815" s="78"/>
      <c r="G815" s="78"/>
      <c r="H815" s="79"/>
      <c r="I815" s="77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ht="10.5" customHeight="1">
      <c r="A816" s="76"/>
      <c r="B816" s="76"/>
      <c r="C816" s="76"/>
      <c r="D816" s="77"/>
      <c r="E816" s="78"/>
      <c r="F816" s="78"/>
      <c r="G816" s="78"/>
      <c r="H816" s="79"/>
      <c r="I816" s="77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ht="10.5" customHeight="1">
      <c r="A817" s="76"/>
      <c r="B817" s="76"/>
      <c r="C817" s="76"/>
      <c r="D817" s="77"/>
      <c r="E817" s="78"/>
      <c r="F817" s="78"/>
      <c r="G817" s="78"/>
      <c r="H817" s="79"/>
      <c r="I817" s="77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ht="10.5" customHeight="1">
      <c r="A818" s="76"/>
      <c r="B818" s="76"/>
      <c r="C818" s="76"/>
      <c r="D818" s="77"/>
      <c r="E818" s="78"/>
      <c r="F818" s="78"/>
      <c r="G818" s="78"/>
      <c r="H818" s="79"/>
      <c r="I818" s="77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ht="10.5" customHeight="1">
      <c r="A819" s="76"/>
      <c r="B819" s="76"/>
      <c r="C819" s="76"/>
      <c r="D819" s="77"/>
      <c r="E819" s="78"/>
      <c r="F819" s="78"/>
      <c r="G819" s="78"/>
      <c r="H819" s="79"/>
      <c r="I819" s="77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ht="10.5" customHeight="1">
      <c r="A820" s="76"/>
      <c r="B820" s="76"/>
      <c r="C820" s="76"/>
      <c r="D820" s="77"/>
      <c r="E820" s="78"/>
      <c r="F820" s="78"/>
      <c r="G820" s="78"/>
      <c r="H820" s="79"/>
      <c r="I820" s="77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ht="10.5" customHeight="1">
      <c r="A821" s="76"/>
      <c r="B821" s="76"/>
      <c r="C821" s="76"/>
      <c r="D821" s="77"/>
      <c r="E821" s="78"/>
      <c r="F821" s="78"/>
      <c r="G821" s="78"/>
      <c r="H821" s="79"/>
      <c r="I821" s="77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ht="10.5" customHeight="1">
      <c r="A822" s="76"/>
      <c r="B822" s="76"/>
      <c r="C822" s="76"/>
      <c r="D822" s="77"/>
      <c r="E822" s="78"/>
      <c r="F822" s="78"/>
      <c r="G822" s="78"/>
      <c r="H822" s="79"/>
      <c r="I822" s="77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ht="10.5" customHeight="1">
      <c r="A823" s="76"/>
      <c r="B823" s="76"/>
      <c r="C823" s="76"/>
      <c r="D823" s="77"/>
      <c r="E823" s="78"/>
      <c r="F823" s="78"/>
      <c r="G823" s="78"/>
      <c r="H823" s="79"/>
      <c r="I823" s="77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ht="10.5" customHeight="1">
      <c r="A824" s="76"/>
      <c r="B824" s="76"/>
      <c r="C824" s="76"/>
      <c r="D824" s="77"/>
      <c r="E824" s="78"/>
      <c r="F824" s="78"/>
      <c r="G824" s="78"/>
      <c r="H824" s="79"/>
      <c r="I824" s="77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ht="10.5" customHeight="1">
      <c r="A825" s="76"/>
      <c r="B825" s="76"/>
      <c r="C825" s="76"/>
      <c r="D825" s="77"/>
      <c r="E825" s="78"/>
      <c r="F825" s="78"/>
      <c r="G825" s="78"/>
      <c r="H825" s="79"/>
      <c r="I825" s="77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ht="10.5" customHeight="1">
      <c r="A826" s="76"/>
      <c r="B826" s="76"/>
      <c r="C826" s="76"/>
      <c r="D826" s="77"/>
      <c r="E826" s="78"/>
      <c r="F826" s="78"/>
      <c r="G826" s="78"/>
      <c r="H826" s="79"/>
      <c r="I826" s="77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ht="10.5" customHeight="1">
      <c r="A827" s="76"/>
      <c r="B827" s="76"/>
      <c r="C827" s="76"/>
      <c r="D827" s="77"/>
      <c r="E827" s="78"/>
      <c r="F827" s="78"/>
      <c r="G827" s="78"/>
      <c r="H827" s="79"/>
      <c r="I827" s="77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ht="10.5" customHeight="1">
      <c r="A828" s="76"/>
      <c r="B828" s="76"/>
      <c r="C828" s="76"/>
      <c r="D828" s="77"/>
      <c r="E828" s="78"/>
      <c r="F828" s="78"/>
      <c r="G828" s="78"/>
      <c r="H828" s="79"/>
      <c r="I828" s="77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ht="10.5" customHeight="1">
      <c r="A829" s="76"/>
      <c r="B829" s="76"/>
      <c r="C829" s="76"/>
      <c r="D829" s="77"/>
      <c r="E829" s="78"/>
      <c r="F829" s="78"/>
      <c r="G829" s="78"/>
      <c r="H829" s="79"/>
      <c r="I829" s="77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ht="10.5" customHeight="1">
      <c r="A830" s="76"/>
      <c r="B830" s="76"/>
      <c r="C830" s="76"/>
      <c r="D830" s="77"/>
      <c r="E830" s="78"/>
      <c r="F830" s="78"/>
      <c r="G830" s="78"/>
      <c r="H830" s="79"/>
      <c r="I830" s="77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ht="10.5" customHeight="1">
      <c r="A831" s="76"/>
      <c r="B831" s="76"/>
      <c r="C831" s="76"/>
      <c r="D831" s="77"/>
      <c r="E831" s="78"/>
      <c r="F831" s="78"/>
      <c r="G831" s="78"/>
      <c r="H831" s="79"/>
      <c r="I831" s="77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ht="10.5" customHeight="1">
      <c r="A832" s="76"/>
      <c r="B832" s="76"/>
      <c r="C832" s="76"/>
      <c r="D832" s="77"/>
      <c r="E832" s="78"/>
      <c r="F832" s="78"/>
      <c r="G832" s="78"/>
      <c r="H832" s="79"/>
      <c r="I832" s="77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ht="10.5" customHeight="1">
      <c r="A833" s="76"/>
      <c r="B833" s="76"/>
      <c r="C833" s="76"/>
      <c r="D833" s="77"/>
      <c r="E833" s="78"/>
      <c r="F833" s="78"/>
      <c r="G833" s="78"/>
      <c r="H833" s="79"/>
      <c r="I833" s="77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ht="10.5" customHeight="1">
      <c r="A834" s="76"/>
      <c r="B834" s="76"/>
      <c r="C834" s="76"/>
      <c r="D834" s="77"/>
      <c r="E834" s="78"/>
      <c r="F834" s="78"/>
      <c r="G834" s="78"/>
      <c r="H834" s="79"/>
      <c r="I834" s="77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ht="10.5" customHeight="1">
      <c r="A835" s="76"/>
      <c r="B835" s="76"/>
      <c r="C835" s="76"/>
      <c r="D835" s="77"/>
      <c r="E835" s="78"/>
      <c r="F835" s="78"/>
      <c r="G835" s="78"/>
      <c r="H835" s="79"/>
      <c r="I835" s="77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ht="10.5" customHeight="1">
      <c r="A836" s="76"/>
      <c r="B836" s="76"/>
      <c r="C836" s="76"/>
      <c r="D836" s="77"/>
      <c r="E836" s="78"/>
      <c r="F836" s="78"/>
      <c r="G836" s="78"/>
      <c r="H836" s="79"/>
      <c r="I836" s="77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ht="10.5" customHeight="1">
      <c r="A837" s="76"/>
      <c r="B837" s="76"/>
      <c r="C837" s="76"/>
      <c r="D837" s="77"/>
      <c r="E837" s="78"/>
      <c r="F837" s="78"/>
      <c r="G837" s="78"/>
      <c r="H837" s="79"/>
      <c r="I837" s="77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ht="10.5" customHeight="1">
      <c r="A838" s="76"/>
      <c r="B838" s="76"/>
      <c r="C838" s="76"/>
      <c r="D838" s="77"/>
      <c r="E838" s="78"/>
      <c r="F838" s="78"/>
      <c r="G838" s="78"/>
      <c r="H838" s="79"/>
      <c r="I838" s="77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ht="10.5" customHeight="1">
      <c r="A839" s="76"/>
      <c r="B839" s="76"/>
      <c r="C839" s="76"/>
      <c r="D839" s="77"/>
      <c r="E839" s="78"/>
      <c r="F839" s="78"/>
      <c r="G839" s="78"/>
      <c r="H839" s="79"/>
      <c r="I839" s="77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ht="10.5" customHeight="1">
      <c r="A840" s="76"/>
      <c r="B840" s="76"/>
      <c r="C840" s="76"/>
      <c r="D840" s="77"/>
      <c r="E840" s="78"/>
      <c r="F840" s="78"/>
      <c r="G840" s="78"/>
      <c r="H840" s="79"/>
      <c r="I840" s="77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ht="10.5" customHeight="1">
      <c r="A841" s="76"/>
      <c r="B841" s="76"/>
      <c r="C841" s="76"/>
      <c r="D841" s="77"/>
      <c r="E841" s="78"/>
      <c r="F841" s="78"/>
      <c r="G841" s="78"/>
      <c r="H841" s="79"/>
      <c r="I841" s="77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ht="10.5" customHeight="1">
      <c r="A842" s="76"/>
      <c r="B842" s="76"/>
      <c r="C842" s="76"/>
      <c r="D842" s="77"/>
      <c r="E842" s="78"/>
      <c r="F842" s="78"/>
      <c r="G842" s="78"/>
      <c r="H842" s="79"/>
      <c r="I842" s="77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ht="10.5" customHeight="1">
      <c r="A843" s="76"/>
      <c r="B843" s="76"/>
      <c r="C843" s="76"/>
      <c r="D843" s="77"/>
      <c r="E843" s="78"/>
      <c r="F843" s="78"/>
      <c r="G843" s="78"/>
      <c r="H843" s="79"/>
      <c r="I843" s="77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ht="10.5" customHeight="1">
      <c r="A844" s="76"/>
      <c r="B844" s="76"/>
      <c r="C844" s="76"/>
      <c r="D844" s="77"/>
      <c r="E844" s="78"/>
      <c r="F844" s="78"/>
      <c r="G844" s="78"/>
      <c r="H844" s="79"/>
      <c r="I844" s="77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ht="10.5" customHeight="1">
      <c r="A845" s="76"/>
      <c r="B845" s="76"/>
      <c r="C845" s="76"/>
      <c r="D845" s="77"/>
      <c r="E845" s="78"/>
      <c r="F845" s="78"/>
      <c r="G845" s="78"/>
      <c r="H845" s="79"/>
      <c r="I845" s="77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ht="10.5" customHeight="1">
      <c r="A846" s="76"/>
      <c r="B846" s="76"/>
      <c r="C846" s="76"/>
      <c r="D846" s="77"/>
      <c r="E846" s="78"/>
      <c r="F846" s="78"/>
      <c r="G846" s="78"/>
      <c r="H846" s="79"/>
      <c r="I846" s="77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ht="10.5" customHeight="1">
      <c r="A847" s="76"/>
      <c r="B847" s="76"/>
      <c r="C847" s="76"/>
      <c r="D847" s="77"/>
      <c r="E847" s="78"/>
      <c r="F847" s="78"/>
      <c r="G847" s="78"/>
      <c r="H847" s="79"/>
      <c r="I847" s="77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ht="10.5" customHeight="1">
      <c r="A848" s="76"/>
      <c r="B848" s="76"/>
      <c r="C848" s="76"/>
      <c r="D848" s="77"/>
      <c r="E848" s="78"/>
      <c r="F848" s="78"/>
      <c r="G848" s="78"/>
      <c r="H848" s="79"/>
      <c r="I848" s="77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ht="10.5" customHeight="1">
      <c r="A849" s="76"/>
      <c r="B849" s="76"/>
      <c r="C849" s="76"/>
      <c r="D849" s="77"/>
      <c r="E849" s="78"/>
      <c r="F849" s="78"/>
      <c r="G849" s="78"/>
      <c r="H849" s="79"/>
      <c r="I849" s="77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ht="10.5" customHeight="1">
      <c r="A850" s="76"/>
      <c r="B850" s="76"/>
      <c r="C850" s="76"/>
      <c r="D850" s="77"/>
      <c r="E850" s="78"/>
      <c r="F850" s="78"/>
      <c r="G850" s="78"/>
      <c r="H850" s="79"/>
      <c r="I850" s="77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ht="10.5" customHeight="1">
      <c r="A851" s="76"/>
      <c r="B851" s="76"/>
      <c r="C851" s="76"/>
      <c r="D851" s="77"/>
      <c r="E851" s="78"/>
      <c r="F851" s="78"/>
      <c r="G851" s="78"/>
      <c r="H851" s="79"/>
      <c r="I851" s="77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ht="10.5" customHeight="1">
      <c r="A852" s="76"/>
      <c r="B852" s="76"/>
      <c r="C852" s="76"/>
      <c r="D852" s="77"/>
      <c r="E852" s="78"/>
      <c r="F852" s="78"/>
      <c r="G852" s="78"/>
      <c r="H852" s="79"/>
      <c r="I852" s="77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ht="10.5" customHeight="1">
      <c r="A853" s="76"/>
      <c r="B853" s="76"/>
      <c r="C853" s="76"/>
      <c r="D853" s="77"/>
      <c r="E853" s="78"/>
      <c r="F853" s="78"/>
      <c r="G853" s="78"/>
      <c r="H853" s="79"/>
      <c r="I853" s="77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ht="10.5" customHeight="1">
      <c r="A854" s="76"/>
      <c r="B854" s="76"/>
      <c r="C854" s="76"/>
      <c r="D854" s="77"/>
      <c r="E854" s="78"/>
      <c r="F854" s="78"/>
      <c r="G854" s="78"/>
      <c r="H854" s="79"/>
      <c r="I854" s="77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ht="10.5" customHeight="1">
      <c r="A855" s="76"/>
      <c r="B855" s="76"/>
      <c r="C855" s="76"/>
      <c r="D855" s="77"/>
      <c r="E855" s="78"/>
      <c r="F855" s="78"/>
      <c r="G855" s="78"/>
      <c r="H855" s="79"/>
      <c r="I855" s="77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ht="10.5" customHeight="1">
      <c r="A856" s="76"/>
      <c r="B856" s="76"/>
      <c r="C856" s="76"/>
      <c r="D856" s="77"/>
      <c r="E856" s="78"/>
      <c r="F856" s="78"/>
      <c r="G856" s="78"/>
      <c r="H856" s="79"/>
      <c r="I856" s="77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ht="10.5" customHeight="1">
      <c r="A857" s="76"/>
      <c r="B857" s="76"/>
      <c r="C857" s="76"/>
      <c r="D857" s="77"/>
      <c r="E857" s="78"/>
      <c r="F857" s="78"/>
      <c r="G857" s="78"/>
      <c r="H857" s="79"/>
      <c r="I857" s="77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ht="10.5" customHeight="1">
      <c r="A858" s="76"/>
      <c r="B858" s="76"/>
      <c r="C858" s="76"/>
      <c r="D858" s="77"/>
      <c r="E858" s="78"/>
      <c r="F858" s="78"/>
      <c r="G858" s="78"/>
      <c r="H858" s="79"/>
      <c r="I858" s="77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ht="10.5" customHeight="1">
      <c r="A859" s="76"/>
      <c r="B859" s="76"/>
      <c r="C859" s="76"/>
      <c r="D859" s="77"/>
      <c r="E859" s="78"/>
      <c r="F859" s="78"/>
      <c r="G859" s="78"/>
      <c r="H859" s="79"/>
      <c r="I859" s="77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ht="10.5" customHeight="1">
      <c r="A860" s="76"/>
      <c r="B860" s="76"/>
      <c r="C860" s="76"/>
      <c r="D860" s="77"/>
      <c r="E860" s="78"/>
      <c r="F860" s="78"/>
      <c r="G860" s="78"/>
      <c r="H860" s="79"/>
      <c r="I860" s="77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ht="10.5" customHeight="1">
      <c r="A861" s="76"/>
      <c r="B861" s="76"/>
      <c r="C861" s="76"/>
      <c r="D861" s="77"/>
      <c r="E861" s="78"/>
      <c r="F861" s="78"/>
      <c r="G861" s="78"/>
      <c r="H861" s="79"/>
      <c r="I861" s="77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ht="10.5" customHeight="1">
      <c r="A862" s="76"/>
      <c r="B862" s="76"/>
      <c r="C862" s="76"/>
      <c r="D862" s="77"/>
      <c r="E862" s="78"/>
      <c r="F862" s="78"/>
      <c r="G862" s="78"/>
      <c r="H862" s="79"/>
      <c r="I862" s="77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ht="10.5" customHeight="1">
      <c r="A863" s="76"/>
      <c r="B863" s="76"/>
      <c r="C863" s="76"/>
      <c r="D863" s="77"/>
      <c r="E863" s="78"/>
      <c r="F863" s="78"/>
      <c r="G863" s="78"/>
      <c r="H863" s="79"/>
      <c r="I863" s="77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ht="10.5" customHeight="1">
      <c r="A864" s="76"/>
      <c r="B864" s="76"/>
      <c r="C864" s="76"/>
      <c r="D864" s="77"/>
      <c r="E864" s="78"/>
      <c r="F864" s="78"/>
      <c r="G864" s="78"/>
      <c r="H864" s="79"/>
      <c r="I864" s="77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ht="10.5" customHeight="1">
      <c r="A865" s="76"/>
      <c r="B865" s="76"/>
      <c r="C865" s="76"/>
      <c r="D865" s="77"/>
      <c r="E865" s="78"/>
      <c r="F865" s="78"/>
      <c r="G865" s="78"/>
      <c r="H865" s="79"/>
      <c r="I865" s="77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ht="10.5" customHeight="1">
      <c r="A866" s="76"/>
      <c r="B866" s="76"/>
      <c r="C866" s="76"/>
      <c r="D866" s="77"/>
      <c r="E866" s="78"/>
      <c r="F866" s="78"/>
      <c r="G866" s="78"/>
      <c r="H866" s="79"/>
      <c r="I866" s="77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ht="10.5" customHeight="1">
      <c r="A867" s="76"/>
      <c r="B867" s="76"/>
      <c r="C867" s="76"/>
      <c r="D867" s="77"/>
      <c r="E867" s="78"/>
      <c r="F867" s="78"/>
      <c r="G867" s="78"/>
      <c r="H867" s="79"/>
      <c r="I867" s="77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ht="10.5" customHeight="1">
      <c r="A868" s="76"/>
      <c r="B868" s="76"/>
      <c r="C868" s="76"/>
      <c r="D868" s="77"/>
      <c r="E868" s="78"/>
      <c r="F868" s="78"/>
      <c r="G868" s="78"/>
      <c r="H868" s="79"/>
      <c r="I868" s="77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ht="10.5" customHeight="1">
      <c r="A869" s="76"/>
      <c r="B869" s="76"/>
      <c r="C869" s="76"/>
      <c r="D869" s="77"/>
      <c r="E869" s="78"/>
      <c r="F869" s="78"/>
      <c r="G869" s="78"/>
      <c r="H869" s="79"/>
      <c r="I869" s="77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ht="10.5" customHeight="1">
      <c r="A870" s="76"/>
      <c r="B870" s="76"/>
      <c r="C870" s="76"/>
      <c r="D870" s="77"/>
      <c r="E870" s="78"/>
      <c r="F870" s="78"/>
      <c r="G870" s="78"/>
      <c r="H870" s="79"/>
      <c r="I870" s="77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ht="10.5" customHeight="1">
      <c r="A871" s="76"/>
      <c r="B871" s="76"/>
      <c r="C871" s="76"/>
      <c r="D871" s="77"/>
      <c r="E871" s="78"/>
      <c r="F871" s="78"/>
      <c r="G871" s="78"/>
      <c r="H871" s="79"/>
      <c r="I871" s="77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ht="10.5" customHeight="1">
      <c r="A872" s="76"/>
      <c r="B872" s="76"/>
      <c r="C872" s="76"/>
      <c r="D872" s="77"/>
      <c r="E872" s="78"/>
      <c r="F872" s="78"/>
      <c r="G872" s="78"/>
      <c r="H872" s="79"/>
      <c r="I872" s="77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ht="10.5" customHeight="1">
      <c r="A873" s="76"/>
      <c r="B873" s="76"/>
      <c r="C873" s="76"/>
      <c r="D873" s="77"/>
      <c r="E873" s="78"/>
      <c r="F873" s="78"/>
      <c r="G873" s="78"/>
      <c r="H873" s="79"/>
      <c r="I873" s="77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ht="10.5" customHeight="1">
      <c r="A874" s="76"/>
      <c r="B874" s="76"/>
      <c r="C874" s="76"/>
      <c r="D874" s="77"/>
      <c r="E874" s="78"/>
      <c r="F874" s="78"/>
      <c r="G874" s="78"/>
      <c r="H874" s="79"/>
      <c r="I874" s="77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ht="10.5" customHeight="1">
      <c r="A875" s="76"/>
      <c r="B875" s="76"/>
      <c r="C875" s="76"/>
      <c r="D875" s="77"/>
      <c r="E875" s="78"/>
      <c r="F875" s="78"/>
      <c r="G875" s="78"/>
      <c r="H875" s="79"/>
      <c r="I875" s="77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ht="10.5" customHeight="1">
      <c r="A876" s="76"/>
      <c r="B876" s="76"/>
      <c r="C876" s="76"/>
      <c r="D876" s="77"/>
      <c r="E876" s="78"/>
      <c r="F876" s="78"/>
      <c r="G876" s="78"/>
      <c r="H876" s="79"/>
      <c r="I876" s="77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ht="10.5" customHeight="1">
      <c r="A877" s="76"/>
      <c r="B877" s="76"/>
      <c r="C877" s="76"/>
      <c r="D877" s="77"/>
      <c r="E877" s="78"/>
      <c r="F877" s="78"/>
      <c r="G877" s="78"/>
      <c r="H877" s="79"/>
      <c r="I877" s="77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ht="10.5" customHeight="1">
      <c r="A878" s="76"/>
      <c r="B878" s="76"/>
      <c r="C878" s="76"/>
      <c r="D878" s="77"/>
      <c r="E878" s="78"/>
      <c r="F878" s="78"/>
      <c r="G878" s="78"/>
      <c r="H878" s="79"/>
      <c r="I878" s="77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ht="10.5" customHeight="1">
      <c r="A879" s="76"/>
      <c r="B879" s="76"/>
      <c r="C879" s="76"/>
      <c r="D879" s="77"/>
      <c r="E879" s="78"/>
      <c r="F879" s="78"/>
      <c r="G879" s="78"/>
      <c r="H879" s="79"/>
      <c r="I879" s="77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ht="10.5" customHeight="1">
      <c r="A880" s="76"/>
      <c r="B880" s="76"/>
      <c r="C880" s="76"/>
      <c r="D880" s="77"/>
      <c r="E880" s="78"/>
      <c r="F880" s="78"/>
      <c r="G880" s="78"/>
      <c r="H880" s="79"/>
      <c r="I880" s="77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ht="10.5" customHeight="1">
      <c r="A881" s="76"/>
      <c r="B881" s="76"/>
      <c r="C881" s="76"/>
      <c r="D881" s="77"/>
      <c r="E881" s="78"/>
      <c r="F881" s="78"/>
      <c r="G881" s="78"/>
      <c r="H881" s="79"/>
      <c r="I881" s="77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ht="10.5" customHeight="1">
      <c r="A882" s="76"/>
      <c r="B882" s="76"/>
      <c r="C882" s="76"/>
      <c r="D882" s="77"/>
      <c r="E882" s="78"/>
      <c r="F882" s="78"/>
      <c r="G882" s="78"/>
      <c r="H882" s="79"/>
      <c r="I882" s="77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ht="10.5" customHeight="1">
      <c r="A883" s="76"/>
      <c r="B883" s="76"/>
      <c r="C883" s="76"/>
      <c r="D883" s="77"/>
      <c r="E883" s="78"/>
      <c r="F883" s="78"/>
      <c r="G883" s="78"/>
      <c r="H883" s="79"/>
      <c r="I883" s="77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ht="10.5" customHeight="1">
      <c r="A884" s="76"/>
      <c r="B884" s="76"/>
      <c r="C884" s="76"/>
      <c r="D884" s="77"/>
      <c r="E884" s="78"/>
      <c r="F884" s="78"/>
      <c r="G884" s="78"/>
      <c r="H884" s="79"/>
      <c r="I884" s="77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ht="10.5" customHeight="1">
      <c r="A885" s="76"/>
      <c r="B885" s="76"/>
      <c r="C885" s="76"/>
      <c r="D885" s="77"/>
      <c r="E885" s="78"/>
      <c r="F885" s="78"/>
      <c r="G885" s="78"/>
      <c r="H885" s="79"/>
      <c r="I885" s="77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ht="10.5" customHeight="1">
      <c r="A886" s="76"/>
      <c r="B886" s="76"/>
      <c r="C886" s="76"/>
      <c r="D886" s="77"/>
      <c r="E886" s="78"/>
      <c r="F886" s="78"/>
      <c r="G886" s="78"/>
      <c r="H886" s="79"/>
      <c r="I886" s="77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ht="10.5" customHeight="1">
      <c r="A887" s="76"/>
      <c r="B887" s="76"/>
      <c r="C887" s="76"/>
      <c r="D887" s="77"/>
      <c r="E887" s="78"/>
      <c r="F887" s="78"/>
      <c r="G887" s="78"/>
      <c r="H887" s="79"/>
      <c r="I887" s="77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ht="10.5" customHeight="1">
      <c r="A888" s="76"/>
      <c r="B888" s="76"/>
      <c r="C888" s="76"/>
      <c r="D888" s="77"/>
      <c r="E888" s="78"/>
      <c r="F888" s="78"/>
      <c r="G888" s="78"/>
      <c r="H888" s="79"/>
      <c r="I888" s="77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ht="10.5" customHeight="1">
      <c r="A889" s="76"/>
      <c r="B889" s="76"/>
      <c r="C889" s="76"/>
      <c r="D889" s="77"/>
      <c r="E889" s="78"/>
      <c r="F889" s="78"/>
      <c r="G889" s="78"/>
      <c r="H889" s="79"/>
      <c r="I889" s="77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ht="10.5" customHeight="1">
      <c r="A890" s="76"/>
      <c r="B890" s="76"/>
      <c r="C890" s="76"/>
      <c r="D890" s="77"/>
      <c r="E890" s="78"/>
      <c r="F890" s="78"/>
      <c r="G890" s="78"/>
      <c r="H890" s="79"/>
      <c r="I890" s="77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ht="10.5" customHeight="1">
      <c r="A891" s="76"/>
      <c r="B891" s="76"/>
      <c r="C891" s="76"/>
      <c r="D891" s="77"/>
      <c r="E891" s="78"/>
      <c r="F891" s="78"/>
      <c r="G891" s="78"/>
      <c r="H891" s="79"/>
      <c r="I891" s="77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ht="10.5" customHeight="1">
      <c r="A892" s="76"/>
      <c r="B892" s="76"/>
      <c r="C892" s="76"/>
      <c r="D892" s="77"/>
      <c r="E892" s="78"/>
      <c r="F892" s="78"/>
      <c r="G892" s="78"/>
      <c r="H892" s="79"/>
      <c r="I892" s="77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ht="10.5" customHeight="1">
      <c r="A893" s="76"/>
      <c r="B893" s="76"/>
      <c r="C893" s="76"/>
      <c r="D893" s="77"/>
      <c r="E893" s="78"/>
      <c r="F893" s="78"/>
      <c r="G893" s="78"/>
      <c r="H893" s="79"/>
      <c r="I893" s="77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ht="10.5" customHeight="1">
      <c r="A894" s="76"/>
      <c r="B894" s="76"/>
      <c r="C894" s="76"/>
      <c r="D894" s="77"/>
      <c r="E894" s="78"/>
      <c r="F894" s="78"/>
      <c r="G894" s="78"/>
      <c r="H894" s="79"/>
      <c r="I894" s="77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ht="10.5" customHeight="1">
      <c r="A895" s="76"/>
      <c r="B895" s="76"/>
      <c r="C895" s="76"/>
      <c r="D895" s="77"/>
      <c r="E895" s="78"/>
      <c r="F895" s="78"/>
      <c r="G895" s="78"/>
      <c r="H895" s="79"/>
      <c r="I895" s="77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ht="10.5" customHeight="1">
      <c r="A896" s="76"/>
      <c r="B896" s="76"/>
      <c r="C896" s="76"/>
      <c r="D896" s="77"/>
      <c r="E896" s="78"/>
      <c r="F896" s="78"/>
      <c r="G896" s="78"/>
      <c r="H896" s="79"/>
      <c r="I896" s="77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ht="10.5" customHeight="1">
      <c r="A897" s="76"/>
      <c r="B897" s="76"/>
      <c r="C897" s="76"/>
      <c r="D897" s="77"/>
      <c r="E897" s="78"/>
      <c r="F897" s="78"/>
      <c r="G897" s="78"/>
      <c r="H897" s="79"/>
      <c r="I897" s="77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ht="10.5" customHeight="1">
      <c r="A898" s="76"/>
      <c r="B898" s="76"/>
      <c r="C898" s="76"/>
      <c r="D898" s="77"/>
      <c r="E898" s="78"/>
      <c r="F898" s="78"/>
      <c r="G898" s="78"/>
      <c r="H898" s="79"/>
      <c r="I898" s="77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ht="10.5" customHeight="1">
      <c r="A899" s="76"/>
      <c r="B899" s="76"/>
      <c r="C899" s="76"/>
      <c r="D899" s="77"/>
      <c r="E899" s="78"/>
      <c r="F899" s="78"/>
      <c r="G899" s="78"/>
      <c r="H899" s="79"/>
      <c r="I899" s="77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ht="10.5" customHeight="1">
      <c r="A900" s="76"/>
      <c r="B900" s="76"/>
      <c r="C900" s="76"/>
      <c r="D900" s="77"/>
      <c r="E900" s="78"/>
      <c r="F900" s="78"/>
      <c r="G900" s="78"/>
      <c r="H900" s="79"/>
      <c r="I900" s="77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ht="10.5" customHeight="1">
      <c r="A901" s="76"/>
      <c r="B901" s="76"/>
      <c r="C901" s="76"/>
      <c r="D901" s="77"/>
      <c r="E901" s="78"/>
      <c r="F901" s="78"/>
      <c r="G901" s="78"/>
      <c r="H901" s="79"/>
      <c r="I901" s="77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ht="10.5" customHeight="1">
      <c r="A902" s="76"/>
      <c r="B902" s="76"/>
      <c r="C902" s="76"/>
      <c r="D902" s="77"/>
      <c r="E902" s="78"/>
      <c r="F902" s="78"/>
      <c r="G902" s="78"/>
      <c r="H902" s="79"/>
      <c r="I902" s="77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ht="10.5" customHeight="1">
      <c r="A903" s="76"/>
      <c r="B903" s="76"/>
      <c r="C903" s="76"/>
      <c r="D903" s="77"/>
      <c r="E903" s="78"/>
      <c r="F903" s="78"/>
      <c r="G903" s="78"/>
      <c r="H903" s="79"/>
      <c r="I903" s="77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ht="10.5" customHeight="1">
      <c r="A904" s="76"/>
      <c r="B904" s="76"/>
      <c r="C904" s="76"/>
      <c r="D904" s="77"/>
      <c r="E904" s="78"/>
      <c r="F904" s="78"/>
      <c r="G904" s="78"/>
      <c r="H904" s="79"/>
      <c r="I904" s="77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ht="10.5" customHeight="1">
      <c r="A905" s="76"/>
      <c r="B905" s="76"/>
      <c r="C905" s="76"/>
      <c r="D905" s="77"/>
      <c r="E905" s="78"/>
      <c r="F905" s="78"/>
      <c r="G905" s="78"/>
      <c r="H905" s="79"/>
      <c r="I905" s="77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ht="10.5" customHeight="1">
      <c r="A906" s="76"/>
      <c r="B906" s="76"/>
      <c r="C906" s="76"/>
      <c r="D906" s="77"/>
      <c r="E906" s="78"/>
      <c r="F906" s="78"/>
      <c r="G906" s="78"/>
      <c r="H906" s="79"/>
      <c r="I906" s="77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ht="10.5" customHeight="1">
      <c r="A907" s="76"/>
      <c r="B907" s="76"/>
      <c r="C907" s="76"/>
      <c r="D907" s="77"/>
      <c r="E907" s="78"/>
      <c r="F907" s="78"/>
      <c r="G907" s="78"/>
      <c r="H907" s="79"/>
      <c r="I907" s="77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ht="10.5" customHeight="1">
      <c r="A908" s="76"/>
      <c r="B908" s="76"/>
      <c r="C908" s="76"/>
      <c r="D908" s="77"/>
      <c r="E908" s="78"/>
      <c r="F908" s="78"/>
      <c r="G908" s="78"/>
      <c r="H908" s="79"/>
      <c r="I908" s="77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ht="10.5" customHeight="1">
      <c r="A909" s="76"/>
      <c r="B909" s="76"/>
      <c r="C909" s="76"/>
      <c r="D909" s="77"/>
      <c r="E909" s="78"/>
      <c r="F909" s="78"/>
      <c r="G909" s="78"/>
      <c r="H909" s="79"/>
      <c r="I909" s="77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ht="10.5" customHeight="1">
      <c r="A910" s="76"/>
      <c r="B910" s="76"/>
      <c r="C910" s="76"/>
      <c r="D910" s="77"/>
      <c r="E910" s="78"/>
      <c r="F910" s="78"/>
      <c r="G910" s="78"/>
      <c r="H910" s="79"/>
      <c r="I910" s="77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ht="10.5" customHeight="1">
      <c r="A911" s="76"/>
      <c r="B911" s="76"/>
      <c r="C911" s="76"/>
      <c r="D911" s="77"/>
      <c r="E911" s="78"/>
      <c r="F911" s="78"/>
      <c r="G911" s="78"/>
      <c r="H911" s="79"/>
      <c r="I911" s="77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ht="10.5" customHeight="1">
      <c r="A912" s="76"/>
      <c r="B912" s="76"/>
      <c r="C912" s="76"/>
      <c r="D912" s="77"/>
      <c r="E912" s="78"/>
      <c r="F912" s="78"/>
      <c r="G912" s="78"/>
      <c r="H912" s="79"/>
      <c r="I912" s="77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ht="10.5" customHeight="1">
      <c r="A913" s="76"/>
      <c r="B913" s="76"/>
      <c r="C913" s="76"/>
      <c r="D913" s="77"/>
      <c r="E913" s="78"/>
      <c r="F913" s="78"/>
      <c r="G913" s="78"/>
      <c r="H913" s="79"/>
      <c r="I913" s="77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ht="10.5" customHeight="1">
      <c r="A914" s="76"/>
      <c r="B914" s="76"/>
      <c r="C914" s="76"/>
      <c r="D914" s="77"/>
      <c r="E914" s="78"/>
      <c r="F914" s="78"/>
      <c r="G914" s="78"/>
      <c r="H914" s="79"/>
      <c r="I914" s="77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ht="10.5" customHeight="1">
      <c r="A915" s="76"/>
      <c r="B915" s="76"/>
      <c r="C915" s="76"/>
      <c r="D915" s="77"/>
      <c r="E915" s="78"/>
      <c r="F915" s="78"/>
      <c r="G915" s="78"/>
      <c r="H915" s="79"/>
      <c r="I915" s="77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ht="10.5" customHeight="1">
      <c r="A916" s="76"/>
      <c r="B916" s="76"/>
      <c r="C916" s="76"/>
      <c r="D916" s="77"/>
      <c r="E916" s="78"/>
      <c r="F916" s="78"/>
      <c r="G916" s="78"/>
      <c r="H916" s="79"/>
      <c r="I916" s="77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ht="10.5" customHeight="1">
      <c r="A917" s="76"/>
      <c r="B917" s="76"/>
      <c r="C917" s="76"/>
      <c r="D917" s="77"/>
      <c r="E917" s="78"/>
      <c r="F917" s="78"/>
      <c r="G917" s="78"/>
      <c r="H917" s="79"/>
      <c r="I917" s="77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ht="10.5" customHeight="1">
      <c r="A918" s="76"/>
      <c r="B918" s="76"/>
      <c r="C918" s="76"/>
      <c r="D918" s="77"/>
      <c r="E918" s="78"/>
      <c r="F918" s="78"/>
      <c r="G918" s="78"/>
      <c r="H918" s="79"/>
      <c r="I918" s="77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ht="10.5" customHeight="1">
      <c r="A919" s="76"/>
      <c r="B919" s="76"/>
      <c r="C919" s="76"/>
      <c r="D919" s="77"/>
      <c r="E919" s="78"/>
      <c r="F919" s="78"/>
      <c r="G919" s="78"/>
      <c r="H919" s="79"/>
      <c r="I919" s="77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ht="10.5" customHeight="1">
      <c r="A920" s="76"/>
      <c r="B920" s="76"/>
      <c r="C920" s="76"/>
      <c r="D920" s="77"/>
      <c r="E920" s="78"/>
      <c r="F920" s="78"/>
      <c r="G920" s="78"/>
      <c r="H920" s="79"/>
      <c r="I920" s="77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ht="10.5" customHeight="1">
      <c r="A921" s="76"/>
      <c r="B921" s="76"/>
      <c r="C921" s="76"/>
      <c r="D921" s="77"/>
      <c r="E921" s="78"/>
      <c r="F921" s="78"/>
      <c r="G921" s="78"/>
      <c r="H921" s="79"/>
      <c r="I921" s="77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ht="10.5" customHeight="1">
      <c r="A922" s="76"/>
      <c r="B922" s="76"/>
      <c r="C922" s="76"/>
      <c r="D922" s="77"/>
      <c r="E922" s="78"/>
      <c r="F922" s="78"/>
      <c r="G922" s="78"/>
      <c r="H922" s="79"/>
      <c r="I922" s="77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ht="10.5" customHeight="1">
      <c r="A923" s="76"/>
      <c r="B923" s="76"/>
      <c r="C923" s="76"/>
      <c r="D923" s="77"/>
      <c r="E923" s="78"/>
      <c r="F923" s="78"/>
      <c r="G923" s="78"/>
      <c r="H923" s="79"/>
      <c r="I923" s="77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ht="10.5" customHeight="1">
      <c r="A924" s="76"/>
      <c r="B924" s="76"/>
      <c r="C924" s="76"/>
      <c r="D924" s="77"/>
      <c r="E924" s="78"/>
      <c r="F924" s="78"/>
      <c r="G924" s="78"/>
      <c r="H924" s="79"/>
      <c r="I924" s="77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ht="10.5" customHeight="1">
      <c r="A925" s="76"/>
      <c r="B925" s="76"/>
      <c r="C925" s="76"/>
      <c r="D925" s="77"/>
      <c r="E925" s="78"/>
      <c r="F925" s="78"/>
      <c r="G925" s="78"/>
      <c r="H925" s="79"/>
      <c r="I925" s="77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ht="10.5" customHeight="1">
      <c r="A926" s="76"/>
      <c r="B926" s="76"/>
      <c r="C926" s="76"/>
      <c r="D926" s="77"/>
      <c r="E926" s="78"/>
      <c r="F926" s="78"/>
      <c r="G926" s="78"/>
      <c r="H926" s="79"/>
      <c r="I926" s="77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ht="10.5" customHeight="1">
      <c r="A927" s="76"/>
      <c r="B927" s="76"/>
      <c r="C927" s="76"/>
      <c r="D927" s="77"/>
      <c r="E927" s="78"/>
      <c r="F927" s="78"/>
      <c r="G927" s="78"/>
      <c r="H927" s="79"/>
      <c r="I927" s="77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ht="10.5" customHeight="1">
      <c r="A928" s="76"/>
      <c r="B928" s="76"/>
      <c r="C928" s="76"/>
      <c r="D928" s="77"/>
      <c r="E928" s="78"/>
      <c r="F928" s="78"/>
      <c r="G928" s="78"/>
      <c r="H928" s="79"/>
      <c r="I928" s="77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ht="10.5" customHeight="1">
      <c r="A929" s="76"/>
      <c r="B929" s="76"/>
      <c r="C929" s="76"/>
      <c r="D929" s="77"/>
      <c r="E929" s="78"/>
      <c r="F929" s="78"/>
      <c r="G929" s="78"/>
      <c r="H929" s="79"/>
      <c r="I929" s="77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ht="10.5" customHeight="1">
      <c r="A930" s="76"/>
      <c r="B930" s="76"/>
      <c r="C930" s="76"/>
      <c r="D930" s="77"/>
      <c r="E930" s="78"/>
      <c r="F930" s="78"/>
      <c r="G930" s="78"/>
      <c r="H930" s="79"/>
      <c r="I930" s="77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ht="10.5" customHeight="1">
      <c r="A931" s="76"/>
      <c r="B931" s="76"/>
      <c r="C931" s="76"/>
      <c r="D931" s="77"/>
      <c r="E931" s="78"/>
      <c r="F931" s="78"/>
      <c r="G931" s="78"/>
      <c r="H931" s="79"/>
      <c r="I931" s="77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ht="10.5" customHeight="1">
      <c r="A932" s="76"/>
      <c r="B932" s="76"/>
      <c r="C932" s="76"/>
      <c r="D932" s="77"/>
      <c r="E932" s="78"/>
      <c r="F932" s="78"/>
      <c r="G932" s="78"/>
      <c r="H932" s="79"/>
      <c r="I932" s="77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ht="10.5" customHeight="1">
      <c r="A933" s="76"/>
      <c r="B933" s="76"/>
      <c r="C933" s="76"/>
      <c r="D933" s="77"/>
      <c r="E933" s="78"/>
      <c r="F933" s="78"/>
      <c r="G933" s="78"/>
      <c r="H933" s="79"/>
      <c r="I933" s="77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ht="10.5" customHeight="1">
      <c r="A934" s="76"/>
      <c r="B934" s="76"/>
      <c r="C934" s="76"/>
      <c r="D934" s="77"/>
      <c r="E934" s="78"/>
      <c r="F934" s="78"/>
      <c r="G934" s="78"/>
      <c r="H934" s="79"/>
      <c r="I934" s="77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ht="10.5" customHeight="1">
      <c r="A935" s="76"/>
      <c r="B935" s="76"/>
      <c r="C935" s="76"/>
      <c r="D935" s="77"/>
      <c r="E935" s="78"/>
      <c r="F935" s="78"/>
      <c r="G935" s="78"/>
      <c r="H935" s="79"/>
      <c r="I935" s="77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ht="10.5" customHeight="1">
      <c r="A936" s="76"/>
      <c r="B936" s="76"/>
      <c r="C936" s="76"/>
      <c r="D936" s="77"/>
      <c r="E936" s="78"/>
      <c r="F936" s="78"/>
      <c r="G936" s="78"/>
      <c r="H936" s="79"/>
      <c r="I936" s="77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ht="10.5" customHeight="1">
      <c r="A937" s="76"/>
      <c r="B937" s="76"/>
      <c r="C937" s="76"/>
      <c r="D937" s="77"/>
      <c r="E937" s="78"/>
      <c r="F937" s="78"/>
      <c r="G937" s="78"/>
      <c r="H937" s="79"/>
      <c r="I937" s="77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ht="10.5" customHeight="1">
      <c r="A938" s="76"/>
      <c r="B938" s="76"/>
      <c r="C938" s="76"/>
      <c r="D938" s="77"/>
      <c r="E938" s="78"/>
      <c r="F938" s="78"/>
      <c r="G938" s="78"/>
      <c r="H938" s="79"/>
      <c r="I938" s="77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ht="10.5" customHeight="1">
      <c r="A939" s="76"/>
      <c r="B939" s="76"/>
      <c r="C939" s="76"/>
      <c r="D939" s="77"/>
      <c r="E939" s="78"/>
      <c r="F939" s="78"/>
      <c r="G939" s="78"/>
      <c r="H939" s="79"/>
      <c r="I939" s="77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ht="10.5" customHeight="1">
      <c r="A940" s="76"/>
      <c r="B940" s="76"/>
      <c r="C940" s="76"/>
      <c r="D940" s="77"/>
      <c r="E940" s="78"/>
      <c r="F940" s="78"/>
      <c r="G940" s="78"/>
      <c r="H940" s="79"/>
      <c r="I940" s="77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ht="10.5" customHeight="1">
      <c r="A941" s="76"/>
      <c r="B941" s="76"/>
      <c r="C941" s="76"/>
      <c r="D941" s="77"/>
      <c r="E941" s="78"/>
      <c r="F941" s="78"/>
      <c r="G941" s="78"/>
      <c r="H941" s="79"/>
      <c r="I941" s="77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ht="10.5" customHeight="1">
      <c r="A942" s="76"/>
      <c r="B942" s="76"/>
      <c r="C942" s="76"/>
      <c r="D942" s="77"/>
      <c r="E942" s="78"/>
      <c r="F942" s="78"/>
      <c r="G942" s="78"/>
      <c r="H942" s="79"/>
      <c r="I942" s="77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ht="10.5" customHeight="1">
      <c r="A943" s="76"/>
      <c r="B943" s="76"/>
      <c r="C943" s="76"/>
      <c r="D943" s="77"/>
      <c r="E943" s="78"/>
      <c r="F943" s="78"/>
      <c r="G943" s="78"/>
      <c r="H943" s="79"/>
      <c r="I943" s="77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ht="10.5" customHeight="1">
      <c r="A944" s="76"/>
      <c r="B944" s="76"/>
      <c r="C944" s="76"/>
      <c r="D944" s="77"/>
      <c r="E944" s="78"/>
      <c r="F944" s="78"/>
      <c r="G944" s="78"/>
      <c r="H944" s="79"/>
      <c r="I944" s="77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ht="10.5" customHeight="1">
      <c r="A945" s="76"/>
      <c r="B945" s="76"/>
      <c r="C945" s="76"/>
      <c r="D945" s="77"/>
      <c r="E945" s="78"/>
      <c r="F945" s="78"/>
      <c r="G945" s="78"/>
      <c r="H945" s="79"/>
      <c r="I945" s="77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ht="10.5" customHeight="1">
      <c r="A946" s="76"/>
      <c r="B946" s="76"/>
      <c r="C946" s="76"/>
      <c r="D946" s="77"/>
      <c r="E946" s="78"/>
      <c r="F946" s="78"/>
      <c r="G946" s="78"/>
      <c r="H946" s="79"/>
      <c r="I946" s="77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ht="10.5" customHeight="1">
      <c r="A947" s="76"/>
      <c r="B947" s="76"/>
      <c r="C947" s="76"/>
      <c r="D947" s="77"/>
      <c r="E947" s="78"/>
      <c r="F947" s="78"/>
      <c r="G947" s="78"/>
      <c r="H947" s="79"/>
      <c r="I947" s="77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ht="10.5" customHeight="1">
      <c r="A948" s="76"/>
      <c r="B948" s="76"/>
      <c r="C948" s="76"/>
      <c r="D948" s="77"/>
      <c r="E948" s="78"/>
      <c r="F948" s="78"/>
      <c r="G948" s="78"/>
      <c r="H948" s="79"/>
      <c r="I948" s="77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ht="10.5" customHeight="1">
      <c r="A949" s="76"/>
      <c r="B949" s="76"/>
      <c r="C949" s="76"/>
      <c r="D949" s="77"/>
      <c r="E949" s="78"/>
      <c r="F949" s="78"/>
      <c r="G949" s="78"/>
      <c r="H949" s="79"/>
      <c r="I949" s="77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ht="10.5" customHeight="1">
      <c r="A950" s="76"/>
      <c r="B950" s="76"/>
      <c r="C950" s="76"/>
      <c r="D950" s="77"/>
      <c r="E950" s="78"/>
      <c r="F950" s="78"/>
      <c r="G950" s="78"/>
      <c r="H950" s="79"/>
      <c r="I950" s="77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ht="10.5" customHeight="1">
      <c r="A951" s="76"/>
      <c r="B951" s="76"/>
      <c r="C951" s="76"/>
      <c r="D951" s="77"/>
      <c r="E951" s="78"/>
      <c r="F951" s="78"/>
      <c r="G951" s="78"/>
      <c r="H951" s="79"/>
      <c r="I951" s="77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ht="10.5" customHeight="1">
      <c r="A952" s="76"/>
      <c r="B952" s="76"/>
      <c r="C952" s="76"/>
      <c r="D952" s="77"/>
      <c r="E952" s="78"/>
      <c r="F952" s="78"/>
      <c r="G952" s="78"/>
      <c r="H952" s="79"/>
      <c r="I952" s="77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ht="10.5" customHeight="1">
      <c r="A953" s="76"/>
      <c r="B953" s="76"/>
      <c r="C953" s="76"/>
      <c r="D953" s="77"/>
      <c r="E953" s="78"/>
      <c r="F953" s="78"/>
      <c r="G953" s="78"/>
      <c r="H953" s="79"/>
      <c r="I953" s="77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ht="10.5" customHeight="1">
      <c r="A954" s="76"/>
      <c r="B954" s="76"/>
      <c r="C954" s="76"/>
      <c r="D954" s="77"/>
      <c r="E954" s="78"/>
      <c r="F954" s="78"/>
      <c r="G954" s="78"/>
      <c r="H954" s="79"/>
      <c r="I954" s="77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ht="10.5" customHeight="1">
      <c r="A955" s="76"/>
      <c r="B955" s="76"/>
      <c r="C955" s="76"/>
      <c r="D955" s="77"/>
      <c r="E955" s="78"/>
      <c r="F955" s="78"/>
      <c r="G955" s="78"/>
      <c r="H955" s="79"/>
      <c r="I955" s="77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ht="10.5" customHeight="1">
      <c r="A956" s="76"/>
      <c r="B956" s="76"/>
      <c r="C956" s="76"/>
      <c r="D956" s="77"/>
      <c r="E956" s="78"/>
      <c r="F956" s="78"/>
      <c r="G956" s="78"/>
      <c r="H956" s="79"/>
      <c r="I956" s="77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ht="10.5" customHeight="1">
      <c r="A957" s="76"/>
      <c r="B957" s="76"/>
      <c r="C957" s="76"/>
      <c r="D957" s="77"/>
      <c r="E957" s="78"/>
      <c r="F957" s="78"/>
      <c r="G957" s="78"/>
      <c r="H957" s="79"/>
      <c r="I957" s="77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ht="10.5" customHeight="1">
      <c r="A958" s="76"/>
      <c r="B958" s="76"/>
      <c r="C958" s="76"/>
      <c r="D958" s="77"/>
      <c r="E958" s="78"/>
      <c r="F958" s="78"/>
      <c r="G958" s="78"/>
      <c r="H958" s="79"/>
      <c r="I958" s="77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ht="10.5" customHeight="1">
      <c r="A959" s="76"/>
      <c r="B959" s="76"/>
      <c r="C959" s="76"/>
      <c r="D959" s="77"/>
      <c r="E959" s="78"/>
      <c r="F959" s="78"/>
      <c r="G959" s="78"/>
      <c r="H959" s="79"/>
      <c r="I959" s="77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ht="10.5" customHeight="1">
      <c r="A960" s="76"/>
      <c r="B960" s="76"/>
      <c r="C960" s="76"/>
      <c r="D960" s="77"/>
      <c r="E960" s="78"/>
      <c r="F960" s="78"/>
      <c r="G960" s="78"/>
      <c r="H960" s="79"/>
      <c r="I960" s="77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ht="10.5" customHeight="1">
      <c r="A961" s="76"/>
      <c r="B961" s="76"/>
      <c r="C961" s="76"/>
      <c r="D961" s="77"/>
      <c r="E961" s="78"/>
      <c r="F961" s="78"/>
      <c r="G961" s="78"/>
      <c r="H961" s="79"/>
      <c r="I961" s="77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ht="10.5" customHeight="1">
      <c r="A962" s="76"/>
      <c r="B962" s="76"/>
      <c r="C962" s="76"/>
      <c r="D962" s="77"/>
      <c r="E962" s="78"/>
      <c r="F962" s="78"/>
      <c r="G962" s="78"/>
      <c r="H962" s="79"/>
      <c r="I962" s="77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ht="10.5" customHeight="1">
      <c r="A963" s="76"/>
      <c r="B963" s="76"/>
      <c r="C963" s="76"/>
      <c r="D963" s="77"/>
      <c r="E963" s="78"/>
      <c r="F963" s="78"/>
      <c r="G963" s="78"/>
      <c r="H963" s="79"/>
      <c r="I963" s="77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ht="10.5" customHeight="1">
      <c r="A964" s="76"/>
      <c r="B964" s="76"/>
      <c r="C964" s="76"/>
      <c r="D964" s="77"/>
      <c r="E964" s="78"/>
      <c r="F964" s="78"/>
      <c r="G964" s="78"/>
      <c r="H964" s="79"/>
      <c r="I964" s="77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ht="10.5" customHeight="1">
      <c r="A965" s="76"/>
      <c r="B965" s="76"/>
      <c r="C965" s="76"/>
      <c r="D965" s="77"/>
      <c r="E965" s="78"/>
      <c r="F965" s="78"/>
      <c r="G965" s="78"/>
      <c r="H965" s="79"/>
      <c r="I965" s="77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ht="10.5" customHeight="1">
      <c r="A966" s="76"/>
      <c r="B966" s="76"/>
      <c r="C966" s="76"/>
      <c r="D966" s="77"/>
      <c r="E966" s="78"/>
      <c r="F966" s="78"/>
      <c r="G966" s="78"/>
      <c r="H966" s="79"/>
      <c r="I966" s="77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ht="10.5" customHeight="1">
      <c r="A967" s="76"/>
      <c r="B967" s="76"/>
      <c r="C967" s="76"/>
      <c r="D967" s="77"/>
      <c r="E967" s="78"/>
      <c r="F967" s="78"/>
      <c r="G967" s="78"/>
      <c r="H967" s="79"/>
      <c r="I967" s="77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ht="10.5" customHeight="1">
      <c r="A968" s="76"/>
      <c r="B968" s="76"/>
      <c r="C968" s="76"/>
      <c r="D968" s="77"/>
      <c r="E968" s="78"/>
      <c r="F968" s="78"/>
      <c r="G968" s="78"/>
      <c r="H968" s="79"/>
      <c r="I968" s="77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ht="10.5" customHeight="1">
      <c r="A969" s="76"/>
      <c r="B969" s="76"/>
      <c r="C969" s="76"/>
      <c r="D969" s="77"/>
      <c r="E969" s="78"/>
      <c r="F969" s="78"/>
      <c r="G969" s="78"/>
      <c r="H969" s="79"/>
      <c r="I969" s="77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ht="10.5" customHeight="1">
      <c r="A970" s="76"/>
      <c r="B970" s="76"/>
      <c r="C970" s="76"/>
      <c r="D970" s="77"/>
      <c r="E970" s="78"/>
      <c r="F970" s="78"/>
      <c r="G970" s="78"/>
      <c r="H970" s="79"/>
      <c r="I970" s="77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ht="10.5" customHeight="1">
      <c r="A971" s="76"/>
      <c r="B971" s="76"/>
      <c r="C971" s="76"/>
      <c r="D971" s="77"/>
      <c r="E971" s="78"/>
      <c r="F971" s="78"/>
      <c r="G971" s="78"/>
      <c r="H971" s="79"/>
      <c r="I971" s="77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ht="10.5" customHeight="1">
      <c r="A972" s="76"/>
      <c r="B972" s="76"/>
      <c r="C972" s="76"/>
      <c r="D972" s="77"/>
      <c r="E972" s="78"/>
      <c r="F972" s="78"/>
      <c r="G972" s="78"/>
      <c r="H972" s="79"/>
      <c r="I972" s="77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ht="10.5" customHeight="1">
      <c r="A973" s="76"/>
      <c r="B973" s="76"/>
      <c r="C973" s="76"/>
      <c r="D973" s="77"/>
      <c r="E973" s="78"/>
      <c r="F973" s="78"/>
      <c r="G973" s="78"/>
      <c r="H973" s="79"/>
      <c r="I973" s="77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ht="10.5" customHeight="1">
      <c r="A974" s="76"/>
      <c r="B974" s="76"/>
      <c r="C974" s="76"/>
      <c r="D974" s="77"/>
      <c r="E974" s="78"/>
      <c r="F974" s="78"/>
      <c r="G974" s="78"/>
      <c r="H974" s="79"/>
      <c r="I974" s="77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ht="10.5" customHeight="1">
      <c r="A975" s="76"/>
      <c r="B975" s="76"/>
      <c r="C975" s="76"/>
      <c r="D975" s="77"/>
      <c r="E975" s="78"/>
      <c r="F975" s="78"/>
      <c r="G975" s="78"/>
      <c r="H975" s="79"/>
      <c r="I975" s="77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ht="10.5" customHeight="1">
      <c r="A976" s="76"/>
      <c r="B976" s="76"/>
      <c r="C976" s="76"/>
      <c r="D976" s="77"/>
      <c r="E976" s="78"/>
      <c r="F976" s="78"/>
      <c r="G976" s="78"/>
      <c r="H976" s="79"/>
      <c r="I976" s="77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ht="10.5" customHeight="1">
      <c r="A977" s="76"/>
      <c r="B977" s="76"/>
      <c r="C977" s="76"/>
      <c r="D977" s="77"/>
      <c r="E977" s="78"/>
      <c r="F977" s="78"/>
      <c r="G977" s="78"/>
      <c r="H977" s="79"/>
      <c r="I977" s="77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ht="10.5" customHeight="1">
      <c r="A978" s="76"/>
      <c r="B978" s="76"/>
      <c r="C978" s="76"/>
      <c r="D978" s="77"/>
      <c r="E978" s="78"/>
      <c r="F978" s="78"/>
      <c r="G978" s="78"/>
      <c r="H978" s="79"/>
      <c r="I978" s="77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ht="10.5" customHeight="1">
      <c r="A979" s="76"/>
      <c r="B979" s="76"/>
      <c r="C979" s="76"/>
      <c r="D979" s="77"/>
      <c r="E979" s="78"/>
      <c r="F979" s="78"/>
      <c r="G979" s="78"/>
      <c r="H979" s="79"/>
      <c r="I979" s="77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ht="10.5" customHeight="1">
      <c r="A980" s="76"/>
      <c r="B980" s="76"/>
      <c r="C980" s="76"/>
      <c r="D980" s="77"/>
      <c r="E980" s="78"/>
      <c r="F980" s="78"/>
      <c r="G980" s="78"/>
      <c r="H980" s="79"/>
      <c r="I980" s="77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ht="10.5" customHeight="1">
      <c r="A981" s="76"/>
      <c r="B981" s="76"/>
      <c r="C981" s="76"/>
      <c r="D981" s="77"/>
      <c r="E981" s="78"/>
      <c r="F981" s="78"/>
      <c r="G981" s="78"/>
      <c r="H981" s="79"/>
      <c r="I981" s="77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ht="10.5" customHeight="1">
      <c r="A982" s="76"/>
      <c r="B982" s="76"/>
      <c r="C982" s="76"/>
      <c r="D982" s="77"/>
      <c r="E982" s="78"/>
      <c r="F982" s="78"/>
      <c r="G982" s="78"/>
      <c r="H982" s="79"/>
      <c r="I982" s="77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ht="10.5" customHeight="1">
      <c r="A983" s="76"/>
      <c r="B983" s="76"/>
      <c r="C983" s="76"/>
      <c r="D983" s="77"/>
      <c r="E983" s="78"/>
      <c r="F983" s="78"/>
      <c r="G983" s="78"/>
      <c r="H983" s="79"/>
      <c r="I983" s="77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ht="10.5" customHeight="1">
      <c r="A984" s="76"/>
      <c r="B984" s="76"/>
      <c r="C984" s="76"/>
      <c r="D984" s="77"/>
      <c r="E984" s="78"/>
      <c r="F984" s="78"/>
      <c r="G984" s="78"/>
      <c r="H984" s="79"/>
      <c r="I984" s="77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ht="10.5" customHeight="1">
      <c r="A985" s="76"/>
      <c r="B985" s="76"/>
      <c r="C985" s="76"/>
      <c r="D985" s="77"/>
      <c r="E985" s="78"/>
      <c r="F985" s="78"/>
      <c r="G985" s="78"/>
      <c r="H985" s="79"/>
      <c r="I985" s="77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ht="10.5" customHeight="1">
      <c r="A986" s="76"/>
      <c r="B986" s="76"/>
      <c r="C986" s="76"/>
      <c r="D986" s="77"/>
      <c r="E986" s="78"/>
      <c r="F986" s="78"/>
      <c r="G986" s="78"/>
      <c r="H986" s="79"/>
      <c r="I986" s="77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ht="10.5" customHeight="1">
      <c r="A987" s="76"/>
      <c r="B987" s="76"/>
      <c r="C987" s="76"/>
      <c r="D987" s="77"/>
      <c r="E987" s="78"/>
      <c r="F987" s="78"/>
      <c r="G987" s="78"/>
      <c r="H987" s="79"/>
      <c r="I987" s="77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ht="10.5" customHeight="1">
      <c r="A988" s="76"/>
      <c r="B988" s="76"/>
      <c r="C988" s="76"/>
      <c r="D988" s="77"/>
      <c r="E988" s="78"/>
      <c r="F988" s="78"/>
      <c r="G988" s="78"/>
      <c r="H988" s="79"/>
      <c r="I988" s="77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ht="10.5" customHeight="1">
      <c r="A989" s="76"/>
      <c r="B989" s="76"/>
      <c r="C989" s="76"/>
      <c r="D989" s="77"/>
      <c r="E989" s="78"/>
      <c r="F989" s="78"/>
      <c r="G989" s="78"/>
      <c r="H989" s="79"/>
      <c r="I989" s="77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ht="10.5" customHeight="1">
      <c r="A990" s="76"/>
      <c r="B990" s="76"/>
      <c r="C990" s="76"/>
      <c r="D990" s="77"/>
      <c r="E990" s="78"/>
      <c r="F990" s="78"/>
      <c r="G990" s="78"/>
      <c r="H990" s="79"/>
      <c r="I990" s="77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ht="10.5" customHeight="1">
      <c r="A991" s="76"/>
      <c r="B991" s="76"/>
      <c r="C991" s="76"/>
      <c r="D991" s="77"/>
      <c r="E991" s="78"/>
      <c r="F991" s="78"/>
      <c r="G991" s="78"/>
      <c r="H991" s="79"/>
      <c r="I991" s="77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ht="10.5" customHeight="1">
      <c r="A992" s="76"/>
      <c r="B992" s="76"/>
      <c r="C992" s="76"/>
      <c r="D992" s="77"/>
      <c r="E992" s="78"/>
      <c r="F992" s="78"/>
      <c r="G992" s="78"/>
      <c r="H992" s="79"/>
      <c r="I992" s="77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ht="10.5" customHeight="1">
      <c r="A993" s="76"/>
      <c r="B993" s="76"/>
      <c r="C993" s="76"/>
      <c r="D993" s="77"/>
      <c r="E993" s="78"/>
      <c r="F993" s="78"/>
      <c r="G993" s="78"/>
      <c r="H993" s="79"/>
      <c r="I993" s="77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ht="10.5" customHeight="1">
      <c r="A994" s="76"/>
      <c r="B994" s="76"/>
      <c r="C994" s="76"/>
      <c r="D994" s="77"/>
      <c r="E994" s="78"/>
      <c r="F994" s="78"/>
      <c r="G994" s="78"/>
      <c r="H994" s="79"/>
      <c r="I994" s="77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ht="10.5" customHeight="1">
      <c r="A995" s="76"/>
      <c r="B995" s="76"/>
      <c r="C995" s="76"/>
      <c r="D995" s="77"/>
      <c r="E995" s="78"/>
      <c r="F995" s="78"/>
      <c r="G995" s="78"/>
      <c r="H995" s="79"/>
      <c r="I995" s="77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ht="10.5" customHeight="1">
      <c r="A996" s="76"/>
      <c r="B996" s="76"/>
      <c r="C996" s="76"/>
      <c r="D996" s="77"/>
      <c r="E996" s="78"/>
      <c r="F996" s="78"/>
      <c r="G996" s="78"/>
      <c r="H996" s="79"/>
      <c r="I996" s="77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ht="10.5" customHeight="1">
      <c r="A997" s="76"/>
      <c r="B997" s="76"/>
      <c r="C997" s="76"/>
      <c r="D997" s="77"/>
      <c r="E997" s="78"/>
      <c r="F997" s="78"/>
      <c r="G997" s="78"/>
      <c r="H997" s="79"/>
      <c r="I997" s="77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ht="10.5" customHeight="1">
      <c r="A998" s="76"/>
      <c r="B998" s="76"/>
      <c r="C998" s="76"/>
      <c r="D998" s="77"/>
      <c r="E998" s="78"/>
      <c r="F998" s="78"/>
      <c r="G998" s="78"/>
      <c r="H998" s="79"/>
      <c r="I998" s="77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ht="10.5" customHeight="1">
      <c r="A999" s="76"/>
      <c r="B999" s="76"/>
      <c r="C999" s="76"/>
      <c r="D999" s="77"/>
      <c r="E999" s="78"/>
      <c r="F999" s="78"/>
      <c r="G999" s="78"/>
      <c r="H999" s="79"/>
      <c r="I999" s="77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ht="10.5" customHeight="1">
      <c r="A1000" s="76"/>
      <c r="B1000" s="76"/>
      <c r="C1000" s="76"/>
      <c r="D1000" s="77"/>
      <c r="E1000" s="78"/>
      <c r="F1000" s="78"/>
      <c r="G1000" s="78"/>
      <c r="H1000" s="79"/>
      <c r="I1000" s="77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mergeCells count="2">
    <mergeCell ref="A1:I1"/>
    <mergeCell ref="B2:E2"/>
  </mergeCells>
  <printOptions/>
  <pageMargins bottom="0.7874015748031497" footer="0.0" header="0.0" left="0.5118110236220472" right="0.5118110236220472" top="0.7874015748031497"/>
  <pageSetup paperSize="9" orientation="landscape"/>
  <headerFooter>
    <oddHeader>&amp;LPlano de Teste&amp;RBoletas de TED e Transferência no Dossiê</oddHeader>
    <oddFooter>&amp;CClassification: Public 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18.29"/>
    <col customWidth="1" min="3" max="3" width="14.29"/>
    <col customWidth="1" min="4" max="4" width="7.57"/>
    <col customWidth="1" min="5" max="5" width="39.43"/>
    <col customWidth="1" min="6" max="7" width="8.71"/>
    <col customWidth="1" min="8" max="8" width="18.14"/>
    <col customWidth="1" min="9" max="26" width="8.71"/>
  </cols>
  <sheetData>
    <row r="1">
      <c r="A1" s="113" t="s">
        <v>138</v>
      </c>
      <c r="F1" s="78"/>
      <c r="G1" s="78"/>
      <c r="H1" s="79"/>
      <c r="I1" s="77"/>
      <c r="J1" s="51"/>
    </row>
    <row r="2">
      <c r="A2" s="114"/>
      <c r="F2" s="78"/>
      <c r="G2" s="78"/>
      <c r="H2" s="79"/>
      <c r="I2" s="77"/>
      <c r="J2" s="51"/>
    </row>
    <row r="3">
      <c r="A3" s="115" t="s">
        <v>139</v>
      </c>
      <c r="B3" s="116" t="s">
        <v>140</v>
      </c>
      <c r="C3" s="117" t="s">
        <v>141</v>
      </c>
      <c r="D3" s="118" t="s">
        <v>142</v>
      </c>
      <c r="E3" s="119" t="s">
        <v>143</v>
      </c>
      <c r="F3" s="78"/>
      <c r="G3" s="78"/>
      <c r="H3" s="115" t="s">
        <v>144</v>
      </c>
      <c r="I3" s="77"/>
      <c r="J3" s="51"/>
    </row>
    <row r="4">
      <c r="A4" s="120">
        <v>1.0</v>
      </c>
      <c r="B4" s="121" t="s">
        <v>145</v>
      </c>
      <c r="C4" s="122" t="s">
        <v>146</v>
      </c>
      <c r="D4" s="122" t="s">
        <v>147</v>
      </c>
      <c r="E4" s="123" t="s">
        <v>148</v>
      </c>
      <c r="F4" s="78"/>
      <c r="G4" s="78"/>
      <c r="H4" s="124" t="s">
        <v>149</v>
      </c>
      <c r="I4" s="77"/>
      <c r="J4" s="51"/>
    </row>
    <row r="5">
      <c r="A5" s="125"/>
      <c r="B5" s="125"/>
      <c r="C5" s="125"/>
      <c r="D5" s="125"/>
      <c r="E5" s="123"/>
      <c r="F5" s="78"/>
      <c r="G5" s="78"/>
      <c r="H5" s="125"/>
      <c r="I5" s="77"/>
      <c r="J5" s="51"/>
    </row>
    <row r="6">
      <c r="A6" s="126"/>
      <c r="B6" s="126"/>
      <c r="C6" s="126"/>
      <c r="D6" s="126"/>
      <c r="E6" s="127" t="s">
        <v>150</v>
      </c>
      <c r="F6" s="78"/>
      <c r="G6" s="78"/>
      <c r="H6" s="126"/>
      <c r="I6" s="77"/>
      <c r="J6" s="51"/>
    </row>
    <row r="7">
      <c r="A7" s="120">
        <v>2.0</v>
      </c>
      <c r="B7" s="121" t="s">
        <v>151</v>
      </c>
      <c r="C7" s="122" t="s">
        <v>152</v>
      </c>
      <c r="D7" s="122" t="s">
        <v>153</v>
      </c>
      <c r="E7" s="123" t="s">
        <v>154</v>
      </c>
      <c r="F7" s="78"/>
      <c r="G7" s="78"/>
      <c r="H7" s="128" t="s">
        <v>155</v>
      </c>
      <c r="I7" s="77"/>
      <c r="J7" s="51"/>
    </row>
    <row r="8">
      <c r="A8" s="125"/>
      <c r="B8" s="125"/>
      <c r="C8" s="125"/>
      <c r="D8" s="125"/>
      <c r="E8" s="123"/>
      <c r="F8" s="78"/>
      <c r="G8" s="78"/>
      <c r="H8" s="125"/>
      <c r="I8" s="77"/>
      <c r="J8" s="51"/>
    </row>
    <row r="9">
      <c r="A9" s="126"/>
      <c r="B9" s="126"/>
      <c r="C9" s="126"/>
      <c r="D9" s="126"/>
      <c r="E9" s="127" t="s">
        <v>156</v>
      </c>
      <c r="F9" s="78"/>
      <c r="G9" s="78"/>
      <c r="H9" s="126"/>
      <c r="I9" s="77"/>
      <c r="J9" s="51"/>
    </row>
    <row r="10">
      <c r="A10" s="120">
        <v>3.0</v>
      </c>
      <c r="B10" s="121" t="s">
        <v>157</v>
      </c>
      <c r="C10" s="122" t="s">
        <v>158</v>
      </c>
      <c r="D10" s="122" t="s">
        <v>159</v>
      </c>
      <c r="E10" s="123" t="s">
        <v>160</v>
      </c>
      <c r="F10" s="78"/>
      <c r="G10" s="78"/>
      <c r="H10" s="129" t="s">
        <v>149</v>
      </c>
      <c r="I10" s="77"/>
      <c r="J10" s="51"/>
    </row>
    <row r="11">
      <c r="A11" s="126"/>
      <c r="B11" s="126"/>
      <c r="C11" s="126"/>
      <c r="D11" s="126"/>
      <c r="E11" s="127" t="s">
        <v>161</v>
      </c>
      <c r="F11" s="78"/>
      <c r="G11" s="78"/>
      <c r="H11" s="126"/>
      <c r="I11" s="77"/>
      <c r="J11" s="51"/>
    </row>
    <row r="12">
      <c r="A12" s="120">
        <v>4.0</v>
      </c>
      <c r="B12" s="121" t="s">
        <v>162</v>
      </c>
      <c r="C12" s="122" t="s">
        <v>163</v>
      </c>
      <c r="D12" s="122" t="s">
        <v>164</v>
      </c>
      <c r="E12" s="123" t="s">
        <v>165</v>
      </c>
      <c r="F12" s="78"/>
      <c r="G12" s="78"/>
      <c r="H12" s="129" t="s">
        <v>149</v>
      </c>
      <c r="I12" s="77"/>
      <c r="J12" s="51"/>
    </row>
    <row r="13">
      <c r="A13" s="125"/>
      <c r="B13" s="125"/>
      <c r="C13" s="125"/>
      <c r="D13" s="125"/>
      <c r="E13" s="123"/>
      <c r="F13" s="78"/>
      <c r="G13" s="78"/>
      <c r="H13" s="125"/>
      <c r="I13" s="77"/>
      <c r="J13" s="51"/>
    </row>
    <row r="14">
      <c r="A14" s="126"/>
      <c r="B14" s="126"/>
      <c r="C14" s="126"/>
      <c r="D14" s="126"/>
      <c r="E14" s="127" t="s">
        <v>166</v>
      </c>
      <c r="F14" s="78"/>
      <c r="G14" s="78"/>
      <c r="H14" s="126"/>
      <c r="I14" s="77"/>
      <c r="J14" s="51"/>
    </row>
    <row r="15">
      <c r="A15" s="120">
        <v>5.0</v>
      </c>
      <c r="B15" s="121" t="s">
        <v>167</v>
      </c>
      <c r="C15" s="122" t="s">
        <v>168</v>
      </c>
      <c r="D15" s="122" t="s">
        <v>169</v>
      </c>
      <c r="E15" s="123" t="s">
        <v>170</v>
      </c>
      <c r="F15" s="78"/>
      <c r="G15" s="78"/>
      <c r="H15" s="129" t="s">
        <v>149</v>
      </c>
      <c r="I15" s="77"/>
      <c r="J15" s="51"/>
    </row>
    <row r="16">
      <c r="A16" s="125"/>
      <c r="B16" s="125"/>
      <c r="C16" s="125"/>
      <c r="D16" s="125"/>
      <c r="E16" s="123"/>
      <c r="F16" s="78"/>
      <c r="G16" s="78"/>
      <c r="H16" s="125"/>
      <c r="I16" s="77"/>
      <c r="J16" s="51"/>
    </row>
    <row r="17">
      <c r="A17" s="126"/>
      <c r="B17" s="126"/>
      <c r="C17" s="126"/>
      <c r="D17" s="126"/>
      <c r="E17" s="127" t="s">
        <v>171</v>
      </c>
      <c r="F17" s="78"/>
      <c r="G17" s="78"/>
      <c r="H17" s="126"/>
      <c r="I17" s="77"/>
      <c r="J17" s="51"/>
    </row>
    <row r="18">
      <c r="A18" s="120">
        <v>6.0</v>
      </c>
      <c r="B18" s="121" t="s">
        <v>172</v>
      </c>
      <c r="C18" s="122" t="s">
        <v>173</v>
      </c>
      <c r="D18" s="122" t="s">
        <v>174</v>
      </c>
      <c r="E18" s="123" t="s">
        <v>175</v>
      </c>
      <c r="F18" s="78"/>
      <c r="G18" s="78"/>
      <c r="H18" s="128" t="s">
        <v>176</v>
      </c>
      <c r="I18" s="77"/>
      <c r="J18" s="51"/>
    </row>
    <row r="19">
      <c r="A19" s="125"/>
      <c r="B19" s="125"/>
      <c r="C19" s="125"/>
      <c r="D19" s="125"/>
      <c r="E19" s="123"/>
      <c r="F19" s="78"/>
      <c r="G19" s="78"/>
      <c r="H19" s="125"/>
      <c r="I19" s="77"/>
      <c r="J19" s="51"/>
    </row>
    <row r="20">
      <c r="A20" s="126"/>
      <c r="B20" s="126"/>
      <c r="C20" s="126"/>
      <c r="D20" s="126"/>
      <c r="E20" s="127" t="s">
        <v>177</v>
      </c>
      <c r="F20" s="78"/>
      <c r="G20" s="78"/>
      <c r="H20" s="126"/>
      <c r="I20" s="77"/>
      <c r="J20" s="51"/>
    </row>
    <row r="21" ht="15.75" customHeight="1">
      <c r="A21" s="130">
        <v>7.0</v>
      </c>
      <c r="B21" s="131" t="s">
        <v>178</v>
      </c>
      <c r="C21" s="132" t="s">
        <v>179</v>
      </c>
      <c r="D21" s="132" t="s">
        <v>180</v>
      </c>
      <c r="E21" s="132" t="s">
        <v>181</v>
      </c>
      <c r="F21" s="78"/>
      <c r="G21" s="78"/>
      <c r="H21" s="133" t="s">
        <v>149</v>
      </c>
      <c r="I21" s="77"/>
      <c r="J21" s="51"/>
    </row>
    <row r="22" ht="15.75" customHeight="1">
      <c r="A22" s="120">
        <v>8.0</v>
      </c>
      <c r="B22" s="121" t="s">
        <v>182</v>
      </c>
      <c r="C22" s="122" t="s">
        <v>179</v>
      </c>
      <c r="D22" s="122" t="s">
        <v>183</v>
      </c>
      <c r="E22" s="123" t="s">
        <v>184</v>
      </c>
      <c r="F22" s="78"/>
      <c r="G22" s="78"/>
      <c r="H22" s="128" t="s">
        <v>185</v>
      </c>
      <c r="I22" s="77"/>
      <c r="J22" s="51"/>
    </row>
    <row r="23" ht="15.75" customHeight="1">
      <c r="A23" s="125"/>
      <c r="B23" s="125"/>
      <c r="C23" s="125"/>
      <c r="D23" s="125"/>
      <c r="E23" s="123"/>
      <c r="F23" s="78"/>
      <c r="G23" s="78"/>
      <c r="H23" s="125"/>
      <c r="I23" s="77"/>
      <c r="J23" s="51"/>
    </row>
    <row r="24" ht="15.75" customHeight="1">
      <c r="A24" s="126"/>
      <c r="B24" s="126"/>
      <c r="C24" s="126"/>
      <c r="D24" s="126"/>
      <c r="E24" s="127" t="s">
        <v>186</v>
      </c>
      <c r="F24" s="78"/>
      <c r="G24" s="78"/>
      <c r="H24" s="126"/>
      <c r="I24" s="77"/>
      <c r="J24" s="51"/>
    </row>
    <row r="25" ht="15.75" customHeight="1">
      <c r="A25" s="130">
        <v>9.0</v>
      </c>
      <c r="B25" s="131" t="s">
        <v>187</v>
      </c>
      <c r="C25" s="132" t="s">
        <v>179</v>
      </c>
      <c r="D25" s="132" t="s">
        <v>188</v>
      </c>
      <c r="E25" s="132" t="s">
        <v>181</v>
      </c>
      <c r="F25" s="78"/>
      <c r="G25" s="78"/>
      <c r="H25" s="131"/>
      <c r="I25" s="77"/>
      <c r="J25" s="51"/>
    </row>
    <row r="26" ht="15.75" customHeight="1">
      <c r="A26" s="130">
        <v>10.0</v>
      </c>
      <c r="B26" s="131" t="s">
        <v>189</v>
      </c>
      <c r="C26" s="132" t="s">
        <v>179</v>
      </c>
      <c r="D26" s="132" t="s">
        <v>190</v>
      </c>
      <c r="E26" s="132" t="s">
        <v>181</v>
      </c>
      <c r="F26" s="78"/>
      <c r="G26" s="78"/>
      <c r="H26" s="131"/>
      <c r="I26" s="77"/>
      <c r="J26" s="51"/>
    </row>
    <row r="27" ht="15.75" customHeight="1">
      <c r="A27" s="130">
        <v>11.0</v>
      </c>
      <c r="B27" s="131" t="s">
        <v>191</v>
      </c>
      <c r="C27" s="132" t="s">
        <v>179</v>
      </c>
      <c r="D27" s="132" t="s">
        <v>192</v>
      </c>
      <c r="E27" s="132" t="s">
        <v>181</v>
      </c>
      <c r="F27" s="78"/>
      <c r="G27" s="78"/>
      <c r="H27" s="131"/>
      <c r="I27" s="77"/>
      <c r="J27" s="51"/>
    </row>
    <row r="28" ht="15.75" customHeight="1">
      <c r="A28" s="130">
        <v>12.0</v>
      </c>
      <c r="B28" s="131" t="s">
        <v>193</v>
      </c>
      <c r="C28" s="132" t="s">
        <v>179</v>
      </c>
      <c r="D28" s="132" t="s">
        <v>194</v>
      </c>
      <c r="E28" s="132" t="s">
        <v>181</v>
      </c>
      <c r="F28" s="78"/>
      <c r="G28" s="78"/>
      <c r="H28" s="131"/>
      <c r="I28" s="77"/>
      <c r="J28" s="51"/>
    </row>
    <row r="29" ht="15.75" customHeight="1">
      <c r="A29" s="120">
        <v>13.0</v>
      </c>
      <c r="B29" s="121" t="s">
        <v>195</v>
      </c>
      <c r="C29" s="122" t="s">
        <v>146</v>
      </c>
      <c r="D29" s="122" t="s">
        <v>196</v>
      </c>
      <c r="E29" s="123" t="s">
        <v>197</v>
      </c>
      <c r="F29" s="78"/>
      <c r="G29" s="78"/>
      <c r="H29" s="121"/>
      <c r="I29" s="77"/>
      <c r="J29" s="51"/>
    </row>
    <row r="30" ht="15.75" customHeight="1">
      <c r="A30" s="125"/>
      <c r="B30" s="125"/>
      <c r="C30" s="125"/>
      <c r="D30" s="125"/>
      <c r="E30" s="123"/>
      <c r="F30" s="78"/>
      <c r="G30" s="78"/>
      <c r="H30" s="125"/>
      <c r="I30" s="77"/>
      <c r="J30" s="51"/>
    </row>
    <row r="31" ht="15.75" customHeight="1">
      <c r="A31" s="126"/>
      <c r="B31" s="126"/>
      <c r="C31" s="126"/>
      <c r="D31" s="126"/>
      <c r="E31" s="127" t="s">
        <v>198</v>
      </c>
      <c r="F31" s="78"/>
      <c r="G31" s="78"/>
      <c r="H31" s="126"/>
      <c r="I31" s="77"/>
      <c r="J31" s="51"/>
    </row>
    <row r="32" ht="15.75" customHeight="1">
      <c r="A32" s="120">
        <v>14.0</v>
      </c>
      <c r="B32" s="121" t="s">
        <v>199</v>
      </c>
      <c r="C32" s="122" t="s">
        <v>200</v>
      </c>
      <c r="D32" s="122" t="s">
        <v>201</v>
      </c>
      <c r="E32" s="123" t="s">
        <v>202</v>
      </c>
      <c r="F32" s="78"/>
      <c r="G32" s="78"/>
      <c r="H32" s="121"/>
      <c r="I32" s="77"/>
      <c r="J32" s="51"/>
    </row>
    <row r="33" ht="15.75" customHeight="1">
      <c r="A33" s="125"/>
      <c r="B33" s="125"/>
      <c r="C33" s="125"/>
      <c r="D33" s="125"/>
      <c r="E33" s="123"/>
      <c r="F33" s="78"/>
      <c r="G33" s="78"/>
      <c r="H33" s="125"/>
      <c r="I33" s="77"/>
      <c r="J33" s="51"/>
    </row>
    <row r="34" ht="15.75" customHeight="1">
      <c r="A34" s="126"/>
      <c r="B34" s="126"/>
      <c r="C34" s="126"/>
      <c r="D34" s="126"/>
      <c r="E34" s="127" t="s">
        <v>203</v>
      </c>
      <c r="F34" s="78"/>
      <c r="G34" s="78"/>
      <c r="H34" s="126"/>
      <c r="I34" s="77"/>
      <c r="J34" s="51"/>
    </row>
    <row r="35" ht="15.75" customHeight="1">
      <c r="A35" s="120">
        <v>15.0</v>
      </c>
      <c r="B35" s="121" t="s">
        <v>204</v>
      </c>
      <c r="C35" s="122" t="s">
        <v>205</v>
      </c>
      <c r="D35" s="122" t="s">
        <v>206</v>
      </c>
      <c r="E35" s="123" t="s">
        <v>207</v>
      </c>
      <c r="F35" s="78"/>
      <c r="G35" s="78"/>
      <c r="H35" s="121"/>
      <c r="I35" s="77"/>
      <c r="J35" s="51"/>
    </row>
    <row r="36" ht="15.75" customHeight="1">
      <c r="A36" s="125"/>
      <c r="B36" s="125"/>
      <c r="C36" s="125"/>
      <c r="D36" s="125"/>
      <c r="E36" s="123" t="s">
        <v>208</v>
      </c>
      <c r="F36" s="78"/>
      <c r="G36" s="78"/>
      <c r="H36" s="125"/>
      <c r="I36" s="77"/>
      <c r="J36" s="51"/>
    </row>
    <row r="37" ht="15.75" customHeight="1">
      <c r="A37" s="125"/>
      <c r="B37" s="125"/>
      <c r="C37" s="125"/>
      <c r="D37" s="125"/>
      <c r="E37" s="123" t="s">
        <v>209</v>
      </c>
      <c r="F37" s="78"/>
      <c r="G37" s="78"/>
      <c r="H37" s="125"/>
      <c r="I37" s="77"/>
      <c r="J37" s="51"/>
    </row>
    <row r="38" ht="15.75" customHeight="1">
      <c r="A38" s="125"/>
      <c r="B38" s="125"/>
      <c r="C38" s="125"/>
      <c r="D38" s="125"/>
      <c r="E38" s="123" t="s">
        <v>210</v>
      </c>
      <c r="F38" s="78"/>
      <c r="G38" s="78"/>
      <c r="H38" s="125"/>
      <c r="I38" s="77"/>
      <c r="J38" s="51"/>
    </row>
    <row r="39" ht="15.75" customHeight="1">
      <c r="A39" s="125"/>
      <c r="B39" s="125"/>
      <c r="C39" s="125"/>
      <c r="D39" s="125"/>
      <c r="E39" s="123" t="s">
        <v>211</v>
      </c>
      <c r="F39" s="78"/>
      <c r="G39" s="78"/>
      <c r="H39" s="125"/>
      <c r="I39" s="77"/>
      <c r="J39" s="51"/>
    </row>
    <row r="40" ht="15.75" customHeight="1">
      <c r="A40" s="125"/>
      <c r="B40" s="125"/>
      <c r="C40" s="125"/>
      <c r="D40" s="125"/>
      <c r="E40" s="123"/>
      <c r="F40" s="78"/>
      <c r="G40" s="78"/>
      <c r="H40" s="125"/>
      <c r="I40" s="77"/>
      <c r="J40" s="51"/>
    </row>
    <row r="41" ht="15.75" customHeight="1">
      <c r="A41" s="126"/>
      <c r="B41" s="126"/>
      <c r="C41" s="126"/>
      <c r="D41" s="126"/>
      <c r="E41" s="127" t="s">
        <v>212</v>
      </c>
      <c r="F41" s="78"/>
      <c r="G41" s="78"/>
      <c r="H41" s="126"/>
      <c r="I41" s="77"/>
      <c r="J41" s="51"/>
    </row>
    <row r="42" ht="15.75" customHeight="1">
      <c r="A42" s="130">
        <v>16.0</v>
      </c>
      <c r="B42" s="131" t="s">
        <v>213</v>
      </c>
      <c r="C42" s="132" t="s">
        <v>179</v>
      </c>
      <c r="D42" s="132" t="s">
        <v>214</v>
      </c>
      <c r="E42" s="132" t="s">
        <v>181</v>
      </c>
      <c r="F42" s="78"/>
      <c r="G42" s="78"/>
      <c r="H42" s="131"/>
      <c r="I42" s="77"/>
      <c r="J42" s="51"/>
    </row>
    <row r="43" ht="15.75" customHeight="1">
      <c r="A43" s="120">
        <v>17.0</v>
      </c>
      <c r="B43" s="121" t="s">
        <v>215</v>
      </c>
      <c r="C43" s="122" t="s">
        <v>179</v>
      </c>
      <c r="D43" s="122" t="s">
        <v>216</v>
      </c>
      <c r="E43" s="123" t="s">
        <v>217</v>
      </c>
      <c r="F43" s="78"/>
      <c r="G43" s="78"/>
      <c r="H43" s="121"/>
      <c r="I43" s="77"/>
      <c r="J43" s="51"/>
    </row>
    <row r="44" ht="15.75" customHeight="1">
      <c r="A44" s="125"/>
      <c r="B44" s="125"/>
      <c r="C44" s="125"/>
      <c r="D44" s="125"/>
      <c r="E44" s="123"/>
      <c r="F44" s="78"/>
      <c r="G44" s="78"/>
      <c r="H44" s="125"/>
      <c r="I44" s="77"/>
      <c r="J44" s="51"/>
    </row>
    <row r="45" ht="15.75" customHeight="1">
      <c r="A45" s="126"/>
      <c r="B45" s="126"/>
      <c r="C45" s="126"/>
      <c r="D45" s="126"/>
      <c r="E45" s="127" t="s">
        <v>218</v>
      </c>
      <c r="F45" s="78"/>
      <c r="G45" s="78"/>
      <c r="H45" s="126"/>
      <c r="I45" s="77"/>
      <c r="J45" s="51"/>
    </row>
    <row r="46" ht="15.75" customHeight="1">
      <c r="A46" s="130">
        <v>18.0</v>
      </c>
      <c r="B46" s="131" t="s">
        <v>219</v>
      </c>
      <c r="C46" s="132" t="s">
        <v>179</v>
      </c>
      <c r="D46" s="132" t="s">
        <v>220</v>
      </c>
      <c r="E46" s="132" t="s">
        <v>181</v>
      </c>
      <c r="F46" s="78"/>
      <c r="G46" s="78"/>
      <c r="H46" s="131"/>
      <c r="I46" s="77"/>
      <c r="J46" s="51"/>
    </row>
    <row r="47" ht="15.75" customHeight="1">
      <c r="A47" s="130">
        <v>19.0</v>
      </c>
      <c r="B47" s="131" t="s">
        <v>221</v>
      </c>
      <c r="C47" s="132" t="s">
        <v>179</v>
      </c>
      <c r="D47" s="132" t="s">
        <v>222</v>
      </c>
      <c r="E47" s="132" t="s">
        <v>181</v>
      </c>
      <c r="F47" s="78"/>
      <c r="G47" s="78"/>
      <c r="H47" s="131"/>
      <c r="I47" s="77"/>
      <c r="J47" s="51"/>
    </row>
    <row r="48" ht="15.75" customHeight="1">
      <c r="A48" s="130">
        <v>20.0</v>
      </c>
      <c r="B48" s="131" t="s">
        <v>223</v>
      </c>
      <c r="C48" s="132" t="s">
        <v>179</v>
      </c>
      <c r="D48" s="132" t="s">
        <v>224</v>
      </c>
      <c r="E48" s="132" t="s">
        <v>181</v>
      </c>
      <c r="F48" s="78"/>
      <c r="G48" s="78"/>
      <c r="H48" s="131"/>
      <c r="I48" s="77"/>
      <c r="J48" s="51"/>
    </row>
    <row r="49" ht="15.75" customHeight="1">
      <c r="A49" s="130">
        <v>21.0</v>
      </c>
      <c r="B49" s="131" t="s">
        <v>225</v>
      </c>
      <c r="C49" s="132" t="s">
        <v>179</v>
      </c>
      <c r="D49" s="132" t="s">
        <v>226</v>
      </c>
      <c r="E49" s="132" t="s">
        <v>181</v>
      </c>
      <c r="F49" s="78"/>
      <c r="G49" s="78"/>
      <c r="H49" s="131"/>
      <c r="I49" s="77"/>
      <c r="J49" s="51"/>
    </row>
    <row r="50" ht="15.75" customHeight="1">
      <c r="A50" s="120">
        <v>22.0</v>
      </c>
      <c r="B50" s="121" t="s">
        <v>227</v>
      </c>
      <c r="C50" s="122" t="s">
        <v>228</v>
      </c>
      <c r="D50" s="122" t="s">
        <v>229</v>
      </c>
      <c r="E50" s="123" t="s">
        <v>230</v>
      </c>
      <c r="F50" s="78"/>
      <c r="G50" s="78"/>
      <c r="H50" s="128" t="s">
        <v>231</v>
      </c>
      <c r="I50" s="77"/>
      <c r="J50" s="51"/>
    </row>
    <row r="51" ht="15.75" customHeight="1">
      <c r="A51" s="125"/>
      <c r="B51" s="125"/>
      <c r="C51" s="125"/>
      <c r="D51" s="125"/>
      <c r="E51" s="123"/>
      <c r="F51" s="78"/>
      <c r="G51" s="78"/>
      <c r="H51" s="125"/>
      <c r="I51" s="77"/>
      <c r="J51" s="51"/>
    </row>
    <row r="52" ht="15.75" customHeight="1">
      <c r="A52" s="126"/>
      <c r="B52" s="126"/>
      <c r="C52" s="126"/>
      <c r="D52" s="126"/>
      <c r="E52" s="127" t="s">
        <v>232</v>
      </c>
      <c r="F52" s="78"/>
      <c r="G52" s="78"/>
      <c r="H52" s="126"/>
      <c r="I52" s="77"/>
      <c r="J52" s="51"/>
    </row>
    <row r="53" ht="15.75" customHeight="1">
      <c r="A53" s="120">
        <v>23.0</v>
      </c>
      <c r="B53" s="121" t="s">
        <v>233</v>
      </c>
      <c r="C53" s="122" t="s">
        <v>234</v>
      </c>
      <c r="D53" s="122" t="s">
        <v>235</v>
      </c>
      <c r="E53" s="123" t="s">
        <v>236</v>
      </c>
      <c r="F53" s="78"/>
      <c r="G53" s="78"/>
      <c r="H53" s="121"/>
      <c r="I53" s="77"/>
      <c r="J53" s="51"/>
    </row>
    <row r="54" ht="15.75" customHeight="1">
      <c r="A54" s="125"/>
      <c r="B54" s="125"/>
      <c r="C54" s="125"/>
      <c r="D54" s="125"/>
      <c r="E54" s="123"/>
      <c r="F54" s="78"/>
      <c r="G54" s="78"/>
      <c r="H54" s="125"/>
      <c r="I54" s="77"/>
      <c r="J54" s="51"/>
    </row>
    <row r="55" ht="15.75" customHeight="1">
      <c r="A55" s="126"/>
      <c r="B55" s="126"/>
      <c r="C55" s="126"/>
      <c r="D55" s="126"/>
      <c r="E55" s="127" t="s">
        <v>237</v>
      </c>
      <c r="F55" s="78"/>
      <c r="G55" s="78"/>
      <c r="H55" s="126"/>
      <c r="I55" s="77"/>
      <c r="J55" s="51"/>
    </row>
    <row r="56" ht="15.75" customHeight="1">
      <c r="A56" s="120">
        <v>24.0</v>
      </c>
      <c r="B56" s="121" t="s">
        <v>238</v>
      </c>
      <c r="C56" s="122" t="s">
        <v>234</v>
      </c>
      <c r="D56" s="122" t="s">
        <v>239</v>
      </c>
      <c r="E56" s="123" t="s">
        <v>240</v>
      </c>
      <c r="F56" s="78"/>
      <c r="G56" s="78"/>
      <c r="H56" s="121"/>
      <c r="I56" s="77"/>
      <c r="J56" s="51"/>
    </row>
    <row r="57" ht="15.75" customHeight="1">
      <c r="A57" s="125"/>
      <c r="B57" s="125"/>
      <c r="C57" s="125"/>
      <c r="D57" s="125"/>
      <c r="E57" s="123"/>
      <c r="F57" s="78"/>
      <c r="G57" s="78"/>
      <c r="H57" s="125"/>
      <c r="I57" s="77"/>
      <c r="J57" s="51"/>
    </row>
    <row r="58" ht="15.75" customHeight="1">
      <c r="A58" s="126"/>
      <c r="B58" s="126"/>
      <c r="C58" s="126"/>
      <c r="D58" s="126"/>
      <c r="E58" s="127" t="s">
        <v>241</v>
      </c>
      <c r="F58" s="78"/>
      <c r="G58" s="78"/>
      <c r="H58" s="126"/>
      <c r="I58" s="77"/>
      <c r="J58" s="51"/>
    </row>
    <row r="59" ht="15.75" customHeight="1">
      <c r="A59" s="120">
        <v>25.0</v>
      </c>
      <c r="B59" s="121" t="s">
        <v>242</v>
      </c>
      <c r="C59" s="122" t="s">
        <v>234</v>
      </c>
      <c r="D59" s="122" t="s">
        <v>243</v>
      </c>
      <c r="E59" s="123" t="s">
        <v>240</v>
      </c>
      <c r="F59" s="78"/>
      <c r="G59" s="78"/>
      <c r="H59" s="121"/>
      <c r="I59" s="77"/>
      <c r="J59" s="51"/>
    </row>
    <row r="60" ht="15.75" customHeight="1">
      <c r="A60" s="125"/>
      <c r="B60" s="125"/>
      <c r="C60" s="125"/>
      <c r="D60" s="125"/>
      <c r="E60" s="123"/>
      <c r="F60" s="78"/>
      <c r="G60" s="78"/>
      <c r="H60" s="125"/>
      <c r="I60" s="77"/>
      <c r="J60" s="51"/>
    </row>
    <row r="61" ht="15.75" customHeight="1">
      <c r="A61" s="126"/>
      <c r="B61" s="126"/>
      <c r="C61" s="126"/>
      <c r="D61" s="126"/>
      <c r="E61" s="127" t="s">
        <v>244</v>
      </c>
      <c r="F61" s="78"/>
      <c r="G61" s="78"/>
      <c r="H61" s="126"/>
      <c r="I61" s="77"/>
      <c r="J61" s="51"/>
    </row>
    <row r="62" ht="15.75" customHeight="1">
      <c r="A62" s="120">
        <v>26.0</v>
      </c>
      <c r="B62" s="121" t="s">
        <v>245</v>
      </c>
      <c r="C62" s="122" t="s">
        <v>234</v>
      </c>
      <c r="D62" s="122" t="s">
        <v>246</v>
      </c>
      <c r="E62" s="123" t="s">
        <v>240</v>
      </c>
      <c r="F62" s="78"/>
      <c r="G62" s="78"/>
      <c r="H62" s="121"/>
      <c r="I62" s="77"/>
      <c r="J62" s="51"/>
    </row>
    <row r="63" ht="15.75" customHeight="1">
      <c r="A63" s="125"/>
      <c r="B63" s="125"/>
      <c r="C63" s="125"/>
      <c r="D63" s="125"/>
      <c r="E63" s="123"/>
      <c r="F63" s="78"/>
      <c r="G63" s="78"/>
      <c r="H63" s="125"/>
      <c r="I63" s="77"/>
      <c r="J63" s="51"/>
    </row>
    <row r="64" ht="15.75" customHeight="1">
      <c r="A64" s="126"/>
      <c r="B64" s="126"/>
      <c r="C64" s="126"/>
      <c r="D64" s="126"/>
      <c r="E64" s="127" t="s">
        <v>244</v>
      </c>
      <c r="F64" s="78"/>
      <c r="G64" s="78"/>
      <c r="H64" s="126"/>
      <c r="I64" s="77"/>
      <c r="J64" s="51"/>
    </row>
    <row r="65" ht="15.75" customHeight="1">
      <c r="A65" s="120">
        <v>27.0</v>
      </c>
      <c r="B65" s="121" t="s">
        <v>247</v>
      </c>
      <c r="C65" s="122" t="s">
        <v>234</v>
      </c>
      <c r="D65" s="122" t="s">
        <v>248</v>
      </c>
      <c r="E65" s="123" t="s">
        <v>240</v>
      </c>
      <c r="F65" s="78"/>
      <c r="G65" s="78"/>
      <c r="H65" s="121"/>
      <c r="I65" s="77"/>
      <c r="J65" s="51"/>
    </row>
    <row r="66" ht="15.75" customHeight="1">
      <c r="A66" s="125"/>
      <c r="B66" s="125"/>
      <c r="C66" s="125"/>
      <c r="D66" s="125"/>
      <c r="E66" s="123"/>
      <c r="F66" s="78"/>
      <c r="G66" s="78"/>
      <c r="H66" s="125"/>
      <c r="I66" s="77"/>
      <c r="J66" s="51"/>
    </row>
    <row r="67" ht="15.75" customHeight="1">
      <c r="A67" s="126"/>
      <c r="B67" s="126"/>
      <c r="C67" s="126"/>
      <c r="D67" s="126"/>
      <c r="E67" s="127" t="s">
        <v>244</v>
      </c>
      <c r="F67" s="78"/>
      <c r="G67" s="78"/>
      <c r="H67" s="126"/>
      <c r="I67" s="77"/>
      <c r="J67" s="51"/>
    </row>
    <row r="68" ht="15.75" customHeight="1">
      <c r="A68" s="120">
        <v>28.0</v>
      </c>
      <c r="B68" s="121" t="s">
        <v>249</v>
      </c>
      <c r="C68" s="122" t="s">
        <v>250</v>
      </c>
      <c r="D68" s="122" t="s">
        <v>251</v>
      </c>
      <c r="E68" s="123" t="s">
        <v>252</v>
      </c>
      <c r="F68" s="78"/>
      <c r="G68" s="78"/>
      <c r="H68" s="121"/>
      <c r="I68" s="77"/>
      <c r="J68" s="51"/>
    </row>
    <row r="69" ht="15.75" customHeight="1">
      <c r="A69" s="125"/>
      <c r="B69" s="125"/>
      <c r="C69" s="125"/>
      <c r="D69" s="125"/>
      <c r="E69" s="123" t="s">
        <v>253</v>
      </c>
      <c r="F69" s="78"/>
      <c r="G69" s="78"/>
      <c r="H69" s="125"/>
      <c r="I69" s="77"/>
      <c r="J69" s="51"/>
    </row>
    <row r="70" ht="15.75" customHeight="1">
      <c r="A70" s="125"/>
      <c r="B70" s="125"/>
      <c r="C70" s="125"/>
      <c r="D70" s="125"/>
      <c r="E70" s="123" t="s">
        <v>254</v>
      </c>
      <c r="F70" s="78"/>
      <c r="G70" s="78"/>
      <c r="H70" s="125"/>
      <c r="I70" s="77"/>
      <c r="J70" s="51"/>
    </row>
    <row r="71" ht="15.75" customHeight="1">
      <c r="A71" s="125"/>
      <c r="B71" s="125"/>
      <c r="C71" s="125"/>
      <c r="D71" s="125"/>
      <c r="E71" s="123" t="s">
        <v>255</v>
      </c>
      <c r="F71" s="78"/>
      <c r="G71" s="78"/>
      <c r="H71" s="125"/>
      <c r="I71" s="77"/>
      <c r="J71" s="51"/>
    </row>
    <row r="72" ht="15.75" customHeight="1">
      <c r="A72" s="125"/>
      <c r="B72" s="125"/>
      <c r="C72" s="125"/>
      <c r="D72" s="125"/>
      <c r="E72" s="123"/>
      <c r="F72" s="78"/>
      <c r="G72" s="78"/>
      <c r="H72" s="125"/>
      <c r="I72" s="77"/>
      <c r="J72" s="51"/>
    </row>
    <row r="73" ht="15.75" customHeight="1">
      <c r="A73" s="126"/>
      <c r="B73" s="126"/>
      <c r="C73" s="126"/>
      <c r="D73" s="126"/>
      <c r="E73" s="127" t="s">
        <v>256</v>
      </c>
      <c r="F73" s="78"/>
      <c r="G73" s="78"/>
      <c r="H73" s="126"/>
      <c r="I73" s="77"/>
      <c r="J73" s="51"/>
    </row>
    <row r="74" ht="15.75" customHeight="1">
      <c r="A74" s="120">
        <v>29.0</v>
      </c>
      <c r="B74" s="121" t="s">
        <v>257</v>
      </c>
      <c r="C74" s="122" t="s">
        <v>258</v>
      </c>
      <c r="D74" s="122" t="s">
        <v>259</v>
      </c>
      <c r="E74" s="123" t="s">
        <v>260</v>
      </c>
      <c r="F74" s="78"/>
      <c r="G74" s="78"/>
      <c r="H74" s="121"/>
      <c r="I74" s="77"/>
      <c r="J74" s="51"/>
    </row>
    <row r="75" ht="15.75" customHeight="1">
      <c r="A75" s="125"/>
      <c r="B75" s="125"/>
      <c r="C75" s="125"/>
      <c r="D75" s="125"/>
      <c r="E75" s="123" t="s">
        <v>261</v>
      </c>
      <c r="F75" s="78"/>
      <c r="G75" s="78"/>
      <c r="H75" s="125"/>
      <c r="I75" s="77"/>
      <c r="J75" s="51"/>
    </row>
    <row r="76" ht="15.75" customHeight="1">
      <c r="A76" s="125"/>
      <c r="B76" s="125"/>
      <c r="C76" s="125"/>
      <c r="D76" s="125"/>
      <c r="E76" s="123" t="s">
        <v>262</v>
      </c>
      <c r="F76" s="78"/>
      <c r="G76" s="78"/>
      <c r="H76" s="125"/>
      <c r="I76" s="77"/>
      <c r="J76" s="51"/>
    </row>
    <row r="77" ht="15.75" customHeight="1">
      <c r="A77" s="125"/>
      <c r="B77" s="125"/>
      <c r="C77" s="125"/>
      <c r="D77" s="125"/>
      <c r="E77" s="123" t="s">
        <v>263</v>
      </c>
      <c r="F77" s="78"/>
      <c r="G77" s="78"/>
      <c r="H77" s="125"/>
      <c r="I77" s="77"/>
      <c r="J77" s="51"/>
    </row>
    <row r="78" ht="15.75" customHeight="1">
      <c r="A78" s="125"/>
      <c r="B78" s="125"/>
      <c r="C78" s="125"/>
      <c r="D78" s="125"/>
      <c r="E78" s="123" t="s">
        <v>264</v>
      </c>
      <c r="F78" s="78"/>
      <c r="G78" s="78"/>
      <c r="H78" s="125"/>
      <c r="I78" s="77"/>
      <c r="J78" s="51"/>
    </row>
    <row r="79" ht="15.75" customHeight="1">
      <c r="A79" s="125"/>
      <c r="B79" s="125"/>
      <c r="C79" s="125"/>
      <c r="D79" s="125"/>
      <c r="E79" s="123"/>
      <c r="F79" s="78"/>
      <c r="G79" s="78"/>
      <c r="H79" s="125"/>
      <c r="I79" s="77"/>
      <c r="J79" s="51"/>
    </row>
    <row r="80" ht="15.75" customHeight="1">
      <c r="A80" s="126"/>
      <c r="B80" s="126"/>
      <c r="C80" s="126"/>
      <c r="D80" s="126"/>
      <c r="E80" s="127" t="s">
        <v>171</v>
      </c>
      <c r="F80" s="78"/>
      <c r="G80" s="78"/>
      <c r="H80" s="126"/>
      <c r="I80" s="77"/>
      <c r="J80" s="51"/>
    </row>
    <row r="81" ht="15.75" customHeight="1">
      <c r="A81" s="130">
        <v>30.0</v>
      </c>
      <c r="B81" s="131" t="s">
        <v>265</v>
      </c>
      <c r="C81" s="132" t="s">
        <v>179</v>
      </c>
      <c r="D81" s="132" t="s">
        <v>266</v>
      </c>
      <c r="E81" s="132" t="s">
        <v>181</v>
      </c>
      <c r="F81" s="78"/>
      <c r="G81" s="78"/>
      <c r="H81" s="131"/>
      <c r="I81" s="77"/>
      <c r="J81" s="51"/>
    </row>
    <row r="82" ht="15.75" customHeight="1">
      <c r="A82" s="120">
        <v>31.0</v>
      </c>
      <c r="B82" s="121" t="s">
        <v>267</v>
      </c>
      <c r="C82" s="122" t="s">
        <v>179</v>
      </c>
      <c r="D82" s="122" t="s">
        <v>268</v>
      </c>
      <c r="E82" s="123" t="s">
        <v>269</v>
      </c>
      <c r="F82" s="78"/>
      <c r="G82" s="78"/>
      <c r="H82" s="121"/>
      <c r="I82" s="77"/>
      <c r="J82" s="51"/>
    </row>
    <row r="83" ht="15.75" customHeight="1">
      <c r="A83" s="125"/>
      <c r="B83" s="125"/>
      <c r="C83" s="125"/>
      <c r="D83" s="125"/>
      <c r="E83" s="123"/>
      <c r="F83" s="78"/>
      <c r="G83" s="78"/>
      <c r="H83" s="125"/>
      <c r="I83" s="77"/>
      <c r="J83" s="51"/>
    </row>
    <row r="84" ht="15.75" customHeight="1">
      <c r="A84" s="126"/>
      <c r="B84" s="126"/>
      <c r="C84" s="126"/>
      <c r="D84" s="126"/>
      <c r="E84" s="127" t="s">
        <v>270</v>
      </c>
      <c r="F84" s="78"/>
      <c r="G84" s="78"/>
      <c r="H84" s="126"/>
      <c r="I84" s="77"/>
      <c r="J84" s="51"/>
    </row>
    <row r="85" ht="15.75" customHeight="1">
      <c r="A85" s="120">
        <v>32.0</v>
      </c>
      <c r="B85" s="121" t="s">
        <v>271</v>
      </c>
      <c r="C85" s="122" t="s">
        <v>168</v>
      </c>
      <c r="D85" s="122" t="s">
        <v>272</v>
      </c>
      <c r="E85" s="123" t="s">
        <v>273</v>
      </c>
      <c r="F85" s="78"/>
      <c r="G85" s="78"/>
      <c r="H85" s="121"/>
      <c r="I85" s="77"/>
      <c r="J85" s="51"/>
    </row>
    <row r="86" ht="15.75" customHeight="1">
      <c r="A86" s="125"/>
      <c r="B86" s="125"/>
      <c r="C86" s="125"/>
      <c r="D86" s="125"/>
      <c r="E86" s="123"/>
      <c r="F86" s="78"/>
      <c r="G86" s="78"/>
      <c r="H86" s="125"/>
      <c r="I86" s="77"/>
      <c r="J86" s="51"/>
    </row>
    <row r="87" ht="15.75" customHeight="1">
      <c r="A87" s="126"/>
      <c r="B87" s="126"/>
      <c r="C87" s="126"/>
      <c r="D87" s="126"/>
      <c r="E87" s="127" t="s">
        <v>270</v>
      </c>
      <c r="F87" s="78"/>
      <c r="G87" s="78"/>
      <c r="H87" s="126"/>
      <c r="I87" s="77"/>
      <c r="J87" s="51"/>
    </row>
    <row r="88" ht="15.75" customHeight="1">
      <c r="A88" s="120">
        <v>33.0</v>
      </c>
      <c r="B88" s="121" t="s">
        <v>274</v>
      </c>
      <c r="C88" s="122" t="s">
        <v>158</v>
      </c>
      <c r="D88" s="122" t="s">
        <v>275</v>
      </c>
      <c r="E88" s="123" t="s">
        <v>276</v>
      </c>
      <c r="F88" s="78"/>
      <c r="G88" s="78"/>
      <c r="H88" s="121"/>
      <c r="I88" s="77"/>
      <c r="J88" s="51"/>
    </row>
    <row r="89" ht="15.75" customHeight="1">
      <c r="A89" s="125"/>
      <c r="B89" s="125"/>
      <c r="C89" s="125"/>
      <c r="D89" s="125"/>
      <c r="E89" s="123"/>
      <c r="F89" s="78"/>
      <c r="G89" s="78"/>
      <c r="H89" s="125"/>
      <c r="I89" s="77"/>
      <c r="J89" s="51"/>
    </row>
    <row r="90" ht="15.75" customHeight="1">
      <c r="A90" s="126"/>
      <c r="B90" s="126"/>
      <c r="C90" s="126"/>
      <c r="D90" s="126"/>
      <c r="E90" s="127" t="s">
        <v>270</v>
      </c>
      <c r="F90" s="78"/>
      <c r="G90" s="78"/>
      <c r="H90" s="126"/>
      <c r="I90" s="77"/>
      <c r="J90" s="51"/>
    </row>
    <row r="91" ht="15.75" customHeight="1">
      <c r="A91" s="120">
        <v>34.0</v>
      </c>
      <c r="B91" s="121" t="s">
        <v>277</v>
      </c>
      <c r="C91" s="122" t="s">
        <v>278</v>
      </c>
      <c r="D91" s="122" t="s">
        <v>279</v>
      </c>
      <c r="E91" s="123" t="s">
        <v>280</v>
      </c>
      <c r="F91" s="78"/>
      <c r="G91" s="78"/>
      <c r="H91" s="121"/>
      <c r="I91" s="77"/>
      <c r="J91" s="51"/>
    </row>
    <row r="92" ht="15.75" customHeight="1">
      <c r="A92" s="125"/>
      <c r="B92" s="125"/>
      <c r="C92" s="125"/>
      <c r="D92" s="125"/>
      <c r="E92" s="123"/>
      <c r="F92" s="78"/>
      <c r="G92" s="78"/>
      <c r="H92" s="125"/>
      <c r="I92" s="77"/>
      <c r="J92" s="51"/>
    </row>
    <row r="93" ht="15.75" customHeight="1">
      <c r="A93" s="126"/>
      <c r="B93" s="126"/>
      <c r="C93" s="126"/>
      <c r="D93" s="126"/>
      <c r="E93" s="127" t="s">
        <v>281</v>
      </c>
      <c r="F93" s="78"/>
      <c r="G93" s="78"/>
      <c r="H93" s="126"/>
      <c r="I93" s="77"/>
      <c r="J93" s="51"/>
    </row>
    <row r="94" ht="15.75" customHeight="1">
      <c r="A94" s="120">
        <v>35.0</v>
      </c>
      <c r="B94" s="121" t="s">
        <v>282</v>
      </c>
      <c r="C94" s="122" t="s">
        <v>163</v>
      </c>
      <c r="D94" s="122" t="s">
        <v>283</v>
      </c>
      <c r="E94" s="123" t="s">
        <v>284</v>
      </c>
      <c r="F94" s="78"/>
      <c r="G94" s="78"/>
      <c r="H94" s="121"/>
      <c r="I94" s="77"/>
      <c r="J94" s="51"/>
    </row>
    <row r="95" ht="15.75" customHeight="1">
      <c r="A95" s="125"/>
      <c r="B95" s="125"/>
      <c r="C95" s="125"/>
      <c r="D95" s="125"/>
      <c r="E95" s="123"/>
      <c r="F95" s="78"/>
      <c r="G95" s="78"/>
      <c r="H95" s="125"/>
      <c r="I95" s="77"/>
      <c r="J95" s="51"/>
    </row>
    <row r="96" ht="15.75" customHeight="1">
      <c r="A96" s="126"/>
      <c r="B96" s="126"/>
      <c r="C96" s="126"/>
      <c r="D96" s="126"/>
      <c r="E96" s="127" t="s">
        <v>270</v>
      </c>
      <c r="F96" s="78"/>
      <c r="G96" s="78"/>
      <c r="H96" s="126"/>
      <c r="I96" s="77"/>
      <c r="J96" s="51"/>
    </row>
    <row r="97" ht="15.75" customHeight="1">
      <c r="A97" s="120">
        <v>36.0</v>
      </c>
      <c r="B97" s="121" t="s">
        <v>285</v>
      </c>
      <c r="C97" s="122" t="s">
        <v>168</v>
      </c>
      <c r="D97" s="122" t="s">
        <v>286</v>
      </c>
      <c r="E97" s="123" t="s">
        <v>287</v>
      </c>
      <c r="F97" s="78"/>
      <c r="G97" s="78"/>
      <c r="H97" s="121"/>
      <c r="I97" s="77"/>
      <c r="J97" s="51"/>
    </row>
    <row r="98" ht="15.75" customHeight="1">
      <c r="A98" s="125"/>
      <c r="B98" s="125"/>
      <c r="C98" s="125"/>
      <c r="D98" s="125"/>
      <c r="E98" s="123" t="s">
        <v>288</v>
      </c>
      <c r="F98" s="78"/>
      <c r="G98" s="78"/>
      <c r="H98" s="125"/>
      <c r="I98" s="77"/>
      <c r="J98" s="51"/>
    </row>
    <row r="99" ht="15.75" customHeight="1">
      <c r="A99" s="125"/>
      <c r="B99" s="125"/>
      <c r="C99" s="125"/>
      <c r="D99" s="125"/>
      <c r="E99" s="123" t="s">
        <v>289</v>
      </c>
      <c r="F99" s="78"/>
      <c r="G99" s="78"/>
      <c r="H99" s="125"/>
      <c r="I99" s="77"/>
      <c r="J99" s="51"/>
    </row>
    <row r="100" ht="15.75" customHeight="1">
      <c r="A100" s="125"/>
      <c r="B100" s="125"/>
      <c r="C100" s="125"/>
      <c r="D100" s="125"/>
      <c r="E100" s="123"/>
      <c r="F100" s="78"/>
      <c r="G100" s="78"/>
      <c r="H100" s="125"/>
      <c r="I100" s="77"/>
      <c r="J100" s="51"/>
    </row>
    <row r="101" ht="15.75" customHeight="1">
      <c r="A101" s="126"/>
      <c r="B101" s="126"/>
      <c r="C101" s="126"/>
      <c r="D101" s="126"/>
      <c r="E101" s="127" t="s">
        <v>270</v>
      </c>
      <c r="F101" s="78"/>
      <c r="G101" s="78"/>
      <c r="H101" s="126"/>
      <c r="I101" s="77"/>
      <c r="J101" s="51"/>
    </row>
    <row r="102" ht="15.75" customHeight="1">
      <c r="A102" s="130">
        <v>37.0</v>
      </c>
      <c r="B102" s="131" t="s">
        <v>290</v>
      </c>
      <c r="C102" s="132" t="s">
        <v>179</v>
      </c>
      <c r="D102" s="132" t="s">
        <v>291</v>
      </c>
      <c r="E102" s="132" t="s">
        <v>292</v>
      </c>
      <c r="F102" s="78"/>
      <c r="G102" s="78"/>
      <c r="H102" s="131"/>
      <c r="I102" s="77"/>
      <c r="J102" s="51"/>
    </row>
    <row r="103" ht="15.75" customHeight="1">
      <c r="A103" s="120">
        <v>38.0</v>
      </c>
      <c r="B103" s="121" t="s">
        <v>293</v>
      </c>
      <c r="C103" s="122" t="s">
        <v>163</v>
      </c>
      <c r="D103" s="122" t="s">
        <v>294</v>
      </c>
      <c r="E103" s="123" t="s">
        <v>295</v>
      </c>
      <c r="F103" s="78"/>
      <c r="G103" s="78"/>
      <c r="H103" s="121"/>
      <c r="I103" s="77"/>
      <c r="J103" s="51"/>
    </row>
    <row r="104" ht="15.75" customHeight="1">
      <c r="A104" s="125"/>
      <c r="B104" s="125"/>
      <c r="C104" s="125"/>
      <c r="D104" s="125"/>
      <c r="E104" s="123" t="s">
        <v>296</v>
      </c>
      <c r="F104" s="78"/>
      <c r="G104" s="78"/>
      <c r="H104" s="125"/>
      <c r="I104" s="77"/>
      <c r="J104" s="51"/>
    </row>
    <row r="105" ht="15.75" customHeight="1">
      <c r="A105" s="125"/>
      <c r="B105" s="125"/>
      <c r="C105" s="125"/>
      <c r="D105" s="125"/>
      <c r="E105" s="123" t="s">
        <v>297</v>
      </c>
      <c r="F105" s="78"/>
      <c r="G105" s="78"/>
      <c r="H105" s="125"/>
      <c r="I105" s="77"/>
      <c r="J105" s="51"/>
    </row>
    <row r="106" ht="15.75" customHeight="1">
      <c r="A106" s="125"/>
      <c r="B106" s="125"/>
      <c r="C106" s="125"/>
      <c r="D106" s="125"/>
      <c r="E106" s="123" t="s">
        <v>298</v>
      </c>
      <c r="F106" s="78"/>
      <c r="G106" s="78"/>
      <c r="H106" s="125"/>
      <c r="I106" s="77"/>
      <c r="J106" s="51"/>
    </row>
    <row r="107" ht="15.75" customHeight="1">
      <c r="A107" s="125"/>
      <c r="B107" s="125"/>
      <c r="C107" s="125"/>
      <c r="D107" s="125"/>
      <c r="E107" s="123" t="s">
        <v>299</v>
      </c>
      <c r="F107" s="78"/>
      <c r="G107" s="78"/>
      <c r="H107" s="125"/>
      <c r="I107" s="77"/>
      <c r="J107" s="51"/>
    </row>
    <row r="108" ht="15.75" customHeight="1">
      <c r="A108" s="125"/>
      <c r="B108" s="125"/>
      <c r="C108" s="125"/>
      <c r="D108" s="125"/>
      <c r="E108" s="123"/>
      <c r="F108" s="78"/>
      <c r="G108" s="78"/>
      <c r="H108" s="125"/>
      <c r="I108" s="77"/>
      <c r="J108" s="51"/>
    </row>
    <row r="109" ht="15.75" customHeight="1">
      <c r="A109" s="126"/>
      <c r="B109" s="126"/>
      <c r="C109" s="126"/>
      <c r="D109" s="126"/>
      <c r="E109" s="127" t="s">
        <v>300</v>
      </c>
      <c r="F109" s="78"/>
      <c r="G109" s="78"/>
      <c r="H109" s="126"/>
      <c r="I109" s="77"/>
      <c r="J109" s="51"/>
    </row>
    <row r="110" ht="15.75" customHeight="1">
      <c r="A110" s="120">
        <v>39.0</v>
      </c>
      <c r="B110" s="121" t="s">
        <v>301</v>
      </c>
      <c r="C110" s="122" t="s">
        <v>302</v>
      </c>
      <c r="D110" s="122" t="s">
        <v>303</v>
      </c>
      <c r="E110" s="123" t="s">
        <v>304</v>
      </c>
      <c r="F110" s="78"/>
      <c r="G110" s="78"/>
      <c r="H110" s="121"/>
      <c r="I110" s="77"/>
      <c r="J110" s="51"/>
    </row>
    <row r="111" ht="15.75" customHeight="1">
      <c r="A111" s="125"/>
      <c r="B111" s="125"/>
      <c r="C111" s="125"/>
      <c r="D111" s="125"/>
      <c r="E111" s="123" t="s">
        <v>305</v>
      </c>
      <c r="F111" s="78"/>
      <c r="G111" s="78"/>
      <c r="H111" s="125"/>
      <c r="I111" s="77"/>
      <c r="J111" s="51"/>
    </row>
    <row r="112" ht="15.75" customHeight="1">
      <c r="A112" s="125"/>
      <c r="B112" s="125"/>
      <c r="C112" s="125"/>
      <c r="D112" s="125"/>
      <c r="E112" s="123" t="s">
        <v>306</v>
      </c>
      <c r="F112" s="78"/>
      <c r="G112" s="78"/>
      <c r="H112" s="125"/>
      <c r="I112" s="77"/>
      <c r="J112" s="51"/>
    </row>
    <row r="113" ht="15.75" customHeight="1">
      <c r="A113" s="125"/>
      <c r="B113" s="125"/>
      <c r="C113" s="125"/>
      <c r="D113" s="125"/>
      <c r="E113" s="123"/>
      <c r="F113" s="78"/>
      <c r="G113" s="78"/>
      <c r="H113" s="125"/>
      <c r="I113" s="77"/>
      <c r="J113" s="51"/>
    </row>
    <row r="114" ht="15.75" customHeight="1">
      <c r="A114" s="125"/>
      <c r="B114" s="125"/>
      <c r="C114" s="125"/>
      <c r="D114" s="125"/>
      <c r="E114" s="134" t="s">
        <v>307</v>
      </c>
      <c r="F114" s="78"/>
      <c r="G114" s="78"/>
      <c r="H114" s="125"/>
      <c r="I114" s="77"/>
      <c r="J114" s="51"/>
    </row>
    <row r="115" ht="15.75" customHeight="1">
      <c r="A115" s="125"/>
      <c r="B115" s="125"/>
      <c r="C115" s="125"/>
      <c r="D115" s="125"/>
      <c r="E115" s="134"/>
      <c r="F115" s="78"/>
      <c r="G115" s="78"/>
      <c r="H115" s="125"/>
      <c r="I115" s="77"/>
      <c r="J115" s="51"/>
    </row>
    <row r="116" ht="15.75" customHeight="1">
      <c r="A116" s="125"/>
      <c r="B116" s="125"/>
      <c r="C116" s="125"/>
      <c r="D116" s="125"/>
      <c r="E116" s="134" t="s">
        <v>308</v>
      </c>
      <c r="F116" s="78"/>
      <c r="G116" s="78"/>
      <c r="H116" s="125"/>
      <c r="I116" s="77"/>
      <c r="J116" s="51"/>
    </row>
    <row r="117" ht="15.75" customHeight="1">
      <c r="A117" s="125"/>
      <c r="B117" s="125"/>
      <c r="C117" s="125"/>
      <c r="D117" s="125"/>
      <c r="E117" s="134"/>
      <c r="F117" s="78"/>
      <c r="G117" s="78"/>
      <c r="H117" s="125"/>
      <c r="I117" s="77"/>
      <c r="J117" s="51"/>
    </row>
    <row r="118" ht="15.75" customHeight="1">
      <c r="A118" s="126"/>
      <c r="B118" s="126"/>
      <c r="C118" s="126"/>
      <c r="D118" s="126"/>
      <c r="E118" s="127" t="s">
        <v>309</v>
      </c>
      <c r="F118" s="78"/>
      <c r="G118" s="78"/>
      <c r="H118" s="126"/>
      <c r="I118" s="77"/>
      <c r="J118" s="51"/>
    </row>
    <row r="119" ht="15.75" customHeight="1">
      <c r="A119" s="120">
        <v>40.0</v>
      </c>
      <c r="B119" s="121" t="s">
        <v>310</v>
      </c>
      <c r="C119" s="122" t="s">
        <v>311</v>
      </c>
      <c r="D119" s="122" t="s">
        <v>312</v>
      </c>
      <c r="E119" s="123" t="s">
        <v>313</v>
      </c>
      <c r="F119" s="78"/>
      <c r="G119" s="78"/>
      <c r="H119" s="121"/>
      <c r="I119" s="77"/>
      <c r="J119" s="51"/>
    </row>
    <row r="120" ht="15.75" customHeight="1">
      <c r="A120" s="125"/>
      <c r="B120" s="125"/>
      <c r="C120" s="125"/>
      <c r="D120" s="125"/>
      <c r="E120" s="123"/>
      <c r="F120" s="78"/>
      <c r="G120" s="78"/>
      <c r="H120" s="125"/>
      <c r="I120" s="77"/>
      <c r="J120" s="51"/>
    </row>
    <row r="121" ht="15.75" customHeight="1">
      <c r="A121" s="126"/>
      <c r="B121" s="126"/>
      <c r="C121" s="126"/>
      <c r="D121" s="126"/>
      <c r="E121" s="127" t="s">
        <v>270</v>
      </c>
      <c r="F121" s="78"/>
      <c r="G121" s="78"/>
      <c r="H121" s="126"/>
      <c r="I121" s="77"/>
      <c r="J121" s="51"/>
    </row>
    <row r="122" ht="15.75" customHeight="1">
      <c r="A122" s="120">
        <v>41.0</v>
      </c>
      <c r="B122" s="121" t="s">
        <v>314</v>
      </c>
      <c r="C122" s="122" t="s">
        <v>163</v>
      </c>
      <c r="D122" s="122" t="s">
        <v>315</v>
      </c>
      <c r="E122" s="123" t="s">
        <v>316</v>
      </c>
      <c r="F122" s="78"/>
      <c r="G122" s="78"/>
      <c r="H122" s="121"/>
      <c r="I122" s="77"/>
      <c r="J122" s="51"/>
    </row>
    <row r="123" ht="15.75" customHeight="1">
      <c r="A123" s="125"/>
      <c r="B123" s="125"/>
      <c r="C123" s="125"/>
      <c r="D123" s="125"/>
      <c r="E123" s="123"/>
      <c r="F123" s="78"/>
      <c r="G123" s="78"/>
      <c r="H123" s="125"/>
      <c r="I123" s="77"/>
      <c r="J123" s="51"/>
    </row>
    <row r="124" ht="15.75" customHeight="1">
      <c r="A124" s="126"/>
      <c r="B124" s="126"/>
      <c r="C124" s="126"/>
      <c r="D124" s="126"/>
      <c r="E124" s="127" t="s">
        <v>270</v>
      </c>
      <c r="F124" s="78"/>
      <c r="G124" s="78"/>
      <c r="H124" s="126"/>
      <c r="I124" s="77"/>
      <c r="J124" s="51"/>
    </row>
    <row r="125" ht="15.75" customHeight="1">
      <c r="A125" s="120">
        <v>42.0</v>
      </c>
      <c r="B125" s="121" t="s">
        <v>317</v>
      </c>
      <c r="C125" s="122" t="s">
        <v>163</v>
      </c>
      <c r="D125" s="122" t="s">
        <v>318</v>
      </c>
      <c r="E125" s="123" t="s">
        <v>319</v>
      </c>
      <c r="F125" s="78"/>
      <c r="G125" s="78"/>
      <c r="H125" s="121"/>
      <c r="I125" s="77"/>
      <c r="J125" s="51"/>
    </row>
    <row r="126" ht="15.75" customHeight="1">
      <c r="A126" s="125"/>
      <c r="B126" s="125"/>
      <c r="C126" s="125"/>
      <c r="D126" s="125"/>
      <c r="E126" s="123"/>
      <c r="F126" s="78"/>
      <c r="G126" s="78"/>
      <c r="H126" s="125"/>
      <c r="I126" s="77"/>
      <c r="J126" s="51"/>
    </row>
    <row r="127" ht="15.75" customHeight="1">
      <c r="A127" s="126"/>
      <c r="B127" s="126"/>
      <c r="C127" s="126"/>
      <c r="D127" s="126"/>
      <c r="E127" s="127" t="s">
        <v>270</v>
      </c>
      <c r="F127" s="78"/>
      <c r="G127" s="78"/>
      <c r="H127" s="126"/>
      <c r="I127" s="77"/>
      <c r="J127" s="51"/>
    </row>
    <row r="128" ht="15.75" customHeight="1">
      <c r="A128" s="120">
        <v>43.0</v>
      </c>
      <c r="B128" s="121" t="s">
        <v>320</v>
      </c>
      <c r="C128" s="122" t="s">
        <v>158</v>
      </c>
      <c r="D128" s="122" t="s">
        <v>321</v>
      </c>
      <c r="E128" s="123" t="s">
        <v>276</v>
      </c>
      <c r="F128" s="78"/>
      <c r="G128" s="78"/>
      <c r="H128" s="121"/>
      <c r="I128" s="77"/>
      <c r="J128" s="51"/>
    </row>
    <row r="129" ht="15.75" customHeight="1">
      <c r="A129" s="125"/>
      <c r="B129" s="125"/>
      <c r="C129" s="125"/>
      <c r="D129" s="125"/>
      <c r="E129" s="123"/>
      <c r="F129" s="78"/>
      <c r="G129" s="78"/>
      <c r="H129" s="125"/>
      <c r="I129" s="77"/>
      <c r="J129" s="51"/>
    </row>
    <row r="130" ht="15.75" customHeight="1">
      <c r="A130" s="126"/>
      <c r="B130" s="126"/>
      <c r="C130" s="126"/>
      <c r="D130" s="126"/>
      <c r="E130" s="127" t="s">
        <v>270</v>
      </c>
      <c r="F130" s="78"/>
      <c r="G130" s="78"/>
      <c r="H130" s="126"/>
      <c r="I130" s="77"/>
      <c r="J130" s="51"/>
    </row>
    <row r="131" ht="15.75" customHeight="1">
      <c r="A131" s="120">
        <v>44.0</v>
      </c>
      <c r="B131" s="121" t="s">
        <v>322</v>
      </c>
      <c r="C131" s="122" t="s">
        <v>278</v>
      </c>
      <c r="D131" s="122" t="s">
        <v>323</v>
      </c>
      <c r="E131" s="123" t="s">
        <v>324</v>
      </c>
      <c r="F131" s="78"/>
      <c r="G131" s="78"/>
      <c r="H131" s="121"/>
      <c r="I131" s="77"/>
      <c r="J131" s="51"/>
    </row>
    <row r="132" ht="15.75" customHeight="1">
      <c r="A132" s="125"/>
      <c r="B132" s="125"/>
      <c r="C132" s="125"/>
      <c r="D132" s="125"/>
      <c r="E132" s="123"/>
      <c r="F132" s="78"/>
      <c r="G132" s="78"/>
      <c r="H132" s="125"/>
      <c r="I132" s="77"/>
      <c r="J132" s="51"/>
    </row>
    <row r="133" ht="15.75" customHeight="1">
      <c r="A133" s="126"/>
      <c r="B133" s="126"/>
      <c r="C133" s="126"/>
      <c r="D133" s="126"/>
      <c r="E133" s="127" t="s">
        <v>281</v>
      </c>
      <c r="F133" s="78"/>
      <c r="G133" s="78"/>
      <c r="H133" s="126"/>
      <c r="I133" s="77"/>
      <c r="J133" s="51"/>
    </row>
    <row r="134" ht="15.75" customHeight="1">
      <c r="A134" s="120">
        <v>45.0</v>
      </c>
      <c r="B134" s="121" t="s">
        <v>325</v>
      </c>
      <c r="C134" s="122" t="s">
        <v>163</v>
      </c>
      <c r="D134" s="122" t="s">
        <v>326</v>
      </c>
      <c r="E134" s="123" t="s">
        <v>284</v>
      </c>
      <c r="F134" s="78"/>
      <c r="G134" s="78"/>
      <c r="H134" s="121"/>
      <c r="I134" s="77"/>
      <c r="J134" s="51"/>
    </row>
    <row r="135" ht="15.75" customHeight="1">
      <c r="A135" s="125"/>
      <c r="B135" s="125"/>
      <c r="C135" s="125"/>
      <c r="D135" s="125"/>
      <c r="E135" s="123"/>
      <c r="F135" s="78"/>
      <c r="G135" s="78"/>
      <c r="H135" s="125"/>
      <c r="I135" s="77"/>
      <c r="J135" s="51"/>
    </row>
    <row r="136" ht="15.75" customHeight="1">
      <c r="A136" s="126"/>
      <c r="B136" s="126"/>
      <c r="C136" s="126"/>
      <c r="D136" s="126"/>
      <c r="E136" s="127" t="s">
        <v>270</v>
      </c>
      <c r="F136" s="78"/>
      <c r="G136" s="78"/>
      <c r="H136" s="126"/>
      <c r="I136" s="77"/>
      <c r="J136" s="51"/>
    </row>
    <row r="137" ht="15.75" customHeight="1">
      <c r="A137" s="120">
        <v>46.0</v>
      </c>
      <c r="B137" s="121" t="s">
        <v>327</v>
      </c>
      <c r="C137" s="122" t="s">
        <v>168</v>
      </c>
      <c r="D137" s="122" t="s">
        <v>328</v>
      </c>
      <c r="E137" s="123" t="s">
        <v>287</v>
      </c>
      <c r="F137" s="78"/>
      <c r="G137" s="78"/>
      <c r="H137" s="121"/>
      <c r="I137" s="77"/>
      <c r="J137" s="51"/>
    </row>
    <row r="138" ht="15.75" customHeight="1">
      <c r="A138" s="125"/>
      <c r="B138" s="125"/>
      <c r="C138" s="125"/>
      <c r="D138" s="125"/>
      <c r="E138" s="123" t="s">
        <v>288</v>
      </c>
      <c r="F138" s="78"/>
      <c r="G138" s="78"/>
      <c r="H138" s="125"/>
      <c r="I138" s="77"/>
      <c r="J138" s="51"/>
    </row>
    <row r="139" ht="15.75" customHeight="1">
      <c r="A139" s="125"/>
      <c r="B139" s="125"/>
      <c r="C139" s="125"/>
      <c r="D139" s="125"/>
      <c r="E139" s="123" t="s">
        <v>289</v>
      </c>
      <c r="F139" s="78"/>
      <c r="G139" s="78"/>
      <c r="H139" s="125"/>
      <c r="I139" s="77"/>
      <c r="J139" s="51"/>
    </row>
    <row r="140" ht="15.75" customHeight="1">
      <c r="A140" s="125"/>
      <c r="B140" s="125"/>
      <c r="C140" s="125"/>
      <c r="D140" s="125"/>
      <c r="E140" s="123"/>
      <c r="F140" s="78"/>
      <c r="G140" s="78"/>
      <c r="H140" s="125"/>
      <c r="I140" s="77"/>
      <c r="J140" s="51"/>
    </row>
    <row r="141" ht="15.75" customHeight="1">
      <c r="A141" s="126"/>
      <c r="B141" s="126"/>
      <c r="C141" s="126"/>
      <c r="D141" s="126"/>
      <c r="E141" s="127" t="s">
        <v>270</v>
      </c>
      <c r="F141" s="78"/>
      <c r="G141" s="78"/>
      <c r="H141" s="126"/>
      <c r="I141" s="77"/>
      <c r="J141" s="51"/>
    </row>
    <row r="142" ht="15.75" customHeight="1">
      <c r="A142" s="120">
        <v>47.0</v>
      </c>
      <c r="B142" s="121" t="s">
        <v>329</v>
      </c>
      <c r="C142" s="122" t="s">
        <v>179</v>
      </c>
      <c r="D142" s="122" t="s">
        <v>330</v>
      </c>
      <c r="E142" s="123" t="s">
        <v>292</v>
      </c>
      <c r="F142" s="78"/>
      <c r="G142" s="78"/>
      <c r="H142" s="121"/>
      <c r="I142" s="77"/>
      <c r="J142" s="51"/>
    </row>
    <row r="143" ht="15.75" customHeight="1">
      <c r="A143" s="125"/>
      <c r="B143" s="125"/>
      <c r="C143" s="125"/>
      <c r="D143" s="125"/>
      <c r="E143" s="123"/>
      <c r="F143" s="78"/>
      <c r="G143" s="78"/>
      <c r="H143" s="125"/>
      <c r="I143" s="77"/>
      <c r="J143" s="51"/>
    </row>
    <row r="144" ht="15.75" customHeight="1">
      <c r="A144" s="126"/>
      <c r="B144" s="126"/>
      <c r="C144" s="126"/>
      <c r="D144" s="126"/>
      <c r="E144" s="127" t="s">
        <v>270</v>
      </c>
      <c r="F144" s="78"/>
      <c r="G144" s="78"/>
      <c r="H144" s="126"/>
      <c r="I144" s="77"/>
      <c r="J144" s="51"/>
    </row>
    <row r="145" ht="15.75" customHeight="1">
      <c r="A145" s="120">
        <v>48.0</v>
      </c>
      <c r="B145" s="121" t="s">
        <v>331</v>
      </c>
      <c r="C145" s="122" t="s">
        <v>163</v>
      </c>
      <c r="D145" s="122" t="s">
        <v>332</v>
      </c>
      <c r="E145" s="123" t="s">
        <v>333</v>
      </c>
      <c r="F145" s="78"/>
      <c r="G145" s="78"/>
      <c r="H145" s="121"/>
      <c r="I145" s="77"/>
      <c r="J145" s="51"/>
    </row>
    <row r="146" ht="15.75" customHeight="1">
      <c r="A146" s="125"/>
      <c r="B146" s="125"/>
      <c r="C146" s="125"/>
      <c r="D146" s="125"/>
      <c r="E146" s="123" t="s">
        <v>334</v>
      </c>
      <c r="F146" s="78"/>
      <c r="G146" s="78"/>
      <c r="H146" s="125"/>
      <c r="I146" s="77"/>
      <c r="J146" s="51"/>
    </row>
    <row r="147" ht="15.75" customHeight="1">
      <c r="A147" s="125"/>
      <c r="B147" s="125"/>
      <c r="C147" s="125"/>
      <c r="D147" s="125"/>
      <c r="E147" s="123" t="s">
        <v>297</v>
      </c>
      <c r="F147" s="78"/>
      <c r="G147" s="78"/>
      <c r="H147" s="125"/>
      <c r="I147" s="77"/>
      <c r="J147" s="51"/>
    </row>
    <row r="148" ht="15.75" customHeight="1">
      <c r="A148" s="125"/>
      <c r="B148" s="125"/>
      <c r="C148" s="125"/>
      <c r="D148" s="125"/>
      <c r="E148" s="123" t="s">
        <v>298</v>
      </c>
      <c r="F148" s="78"/>
      <c r="G148" s="78"/>
      <c r="H148" s="125"/>
      <c r="I148" s="77"/>
      <c r="J148" s="51"/>
    </row>
    <row r="149" ht="15.75" customHeight="1">
      <c r="A149" s="125"/>
      <c r="B149" s="125"/>
      <c r="C149" s="125"/>
      <c r="D149" s="125"/>
      <c r="E149" s="123" t="s">
        <v>299</v>
      </c>
      <c r="F149" s="78"/>
      <c r="G149" s="78"/>
      <c r="H149" s="125"/>
      <c r="I149" s="77"/>
      <c r="J149" s="51"/>
    </row>
    <row r="150" ht="15.75" customHeight="1">
      <c r="A150" s="125"/>
      <c r="B150" s="125"/>
      <c r="C150" s="125"/>
      <c r="D150" s="125"/>
      <c r="E150" s="123"/>
      <c r="F150" s="78"/>
      <c r="G150" s="78"/>
      <c r="H150" s="125"/>
      <c r="I150" s="77"/>
      <c r="J150" s="51"/>
    </row>
    <row r="151" ht="15.75" customHeight="1">
      <c r="A151" s="126"/>
      <c r="B151" s="126"/>
      <c r="C151" s="126"/>
      <c r="D151" s="126"/>
      <c r="E151" s="127" t="s">
        <v>335</v>
      </c>
      <c r="F151" s="78"/>
      <c r="G151" s="78"/>
      <c r="H151" s="126"/>
      <c r="I151" s="77"/>
      <c r="J151" s="51"/>
    </row>
    <row r="152" ht="15.75" customHeight="1">
      <c r="A152" s="120">
        <v>49.0</v>
      </c>
      <c r="B152" s="121" t="s">
        <v>336</v>
      </c>
      <c r="C152" s="122" t="s">
        <v>302</v>
      </c>
      <c r="D152" s="122" t="s">
        <v>337</v>
      </c>
      <c r="E152" s="123" t="s">
        <v>338</v>
      </c>
      <c r="F152" s="78"/>
      <c r="G152" s="78"/>
      <c r="H152" s="121"/>
      <c r="I152" s="77"/>
      <c r="J152" s="51"/>
    </row>
    <row r="153" ht="15.75" customHeight="1">
      <c r="A153" s="125"/>
      <c r="B153" s="125"/>
      <c r="C153" s="125"/>
      <c r="D153" s="125"/>
      <c r="E153" s="123"/>
      <c r="F153" s="78"/>
      <c r="G153" s="78"/>
      <c r="H153" s="125"/>
      <c r="I153" s="77"/>
      <c r="J153" s="51"/>
    </row>
    <row r="154" ht="15.75" customHeight="1">
      <c r="A154" s="125"/>
      <c r="B154" s="125"/>
      <c r="C154" s="125"/>
      <c r="D154" s="125"/>
      <c r="E154" s="134" t="s">
        <v>339</v>
      </c>
      <c r="F154" s="78"/>
      <c r="G154" s="78"/>
      <c r="H154" s="125"/>
      <c r="I154" s="77"/>
      <c r="J154" s="51"/>
    </row>
    <row r="155" ht="15.75" customHeight="1">
      <c r="A155" s="125"/>
      <c r="B155" s="125"/>
      <c r="C155" s="125"/>
      <c r="D155" s="125"/>
      <c r="E155" s="134"/>
      <c r="F155" s="78"/>
      <c r="G155" s="78"/>
      <c r="H155" s="125"/>
      <c r="I155" s="77"/>
      <c r="J155" s="51"/>
    </row>
    <row r="156" ht="15.75" customHeight="1">
      <c r="A156" s="125"/>
      <c r="B156" s="125"/>
      <c r="C156" s="125"/>
      <c r="D156" s="125"/>
      <c r="E156" s="134" t="s">
        <v>340</v>
      </c>
      <c r="F156" s="78"/>
      <c r="G156" s="78"/>
      <c r="H156" s="125"/>
      <c r="I156" s="77"/>
      <c r="J156" s="51"/>
    </row>
    <row r="157" ht="15.75" customHeight="1">
      <c r="A157" s="125"/>
      <c r="B157" s="125"/>
      <c r="C157" s="125"/>
      <c r="D157" s="125"/>
      <c r="E157" s="134"/>
      <c r="F157" s="78"/>
      <c r="G157" s="78"/>
      <c r="H157" s="125"/>
      <c r="I157" s="77"/>
      <c r="J157" s="51"/>
    </row>
    <row r="158" ht="15.75" customHeight="1">
      <c r="A158" s="125"/>
      <c r="B158" s="125"/>
      <c r="C158" s="125"/>
      <c r="D158" s="125"/>
      <c r="E158" s="134" t="s">
        <v>341</v>
      </c>
      <c r="F158" s="78"/>
      <c r="G158" s="78"/>
      <c r="H158" s="125"/>
      <c r="I158" s="77"/>
      <c r="J158" s="51"/>
    </row>
    <row r="159" ht="15.75" customHeight="1">
      <c r="A159" s="126"/>
      <c r="B159" s="126"/>
      <c r="C159" s="126"/>
      <c r="D159" s="126"/>
      <c r="E159" s="127"/>
      <c r="F159" s="78"/>
      <c r="G159" s="78"/>
      <c r="H159" s="126"/>
      <c r="I159" s="77"/>
      <c r="J159" s="51"/>
    </row>
    <row r="160" ht="15.75" customHeight="1">
      <c r="A160" s="120">
        <v>50.0</v>
      </c>
      <c r="B160" s="121" t="s">
        <v>342</v>
      </c>
      <c r="C160" s="122" t="s">
        <v>311</v>
      </c>
      <c r="D160" s="122" t="s">
        <v>343</v>
      </c>
      <c r="E160" s="123" t="s">
        <v>313</v>
      </c>
      <c r="F160" s="78"/>
      <c r="G160" s="78"/>
      <c r="H160" s="121"/>
      <c r="I160" s="77"/>
      <c r="J160" s="51"/>
    </row>
    <row r="161" ht="15.75" customHeight="1">
      <c r="A161" s="125"/>
      <c r="B161" s="125"/>
      <c r="C161" s="125"/>
      <c r="D161" s="125"/>
      <c r="E161" s="123"/>
      <c r="F161" s="78"/>
      <c r="G161" s="78"/>
      <c r="H161" s="125"/>
      <c r="I161" s="77"/>
      <c r="J161" s="51"/>
    </row>
    <row r="162" ht="15.75" customHeight="1">
      <c r="A162" s="126"/>
      <c r="B162" s="126"/>
      <c r="C162" s="126"/>
      <c r="D162" s="126"/>
      <c r="E162" s="127" t="s">
        <v>270</v>
      </c>
      <c r="F162" s="78"/>
      <c r="G162" s="78"/>
      <c r="H162" s="126"/>
      <c r="I162" s="77"/>
      <c r="J162" s="51"/>
    </row>
    <row r="163" ht="15.75" customHeight="1">
      <c r="A163" s="120">
        <v>51.0</v>
      </c>
      <c r="B163" s="121" t="s">
        <v>344</v>
      </c>
      <c r="C163" s="122" t="s">
        <v>163</v>
      </c>
      <c r="D163" s="122" t="s">
        <v>345</v>
      </c>
      <c r="E163" s="123" t="s">
        <v>316</v>
      </c>
      <c r="F163" s="78"/>
      <c r="G163" s="78"/>
      <c r="H163" s="121"/>
      <c r="I163" s="77"/>
      <c r="J163" s="51"/>
    </row>
    <row r="164" ht="15.75" customHeight="1">
      <c r="A164" s="125"/>
      <c r="B164" s="125"/>
      <c r="C164" s="125"/>
      <c r="D164" s="125"/>
      <c r="E164" s="123"/>
      <c r="F164" s="78"/>
      <c r="G164" s="78"/>
      <c r="H164" s="125"/>
      <c r="I164" s="77"/>
      <c r="J164" s="51"/>
    </row>
    <row r="165" ht="15.75" customHeight="1">
      <c r="A165" s="126"/>
      <c r="B165" s="126"/>
      <c r="C165" s="126"/>
      <c r="D165" s="126"/>
      <c r="E165" s="127" t="s">
        <v>270</v>
      </c>
      <c r="F165" s="78"/>
      <c r="G165" s="78"/>
      <c r="H165" s="126"/>
      <c r="I165" s="77"/>
      <c r="J165" s="51"/>
    </row>
    <row r="166" ht="15.75" customHeight="1">
      <c r="A166" s="120">
        <v>52.0</v>
      </c>
      <c r="B166" s="121" t="s">
        <v>346</v>
      </c>
      <c r="C166" s="122" t="s">
        <v>163</v>
      </c>
      <c r="D166" s="122" t="s">
        <v>347</v>
      </c>
      <c r="E166" s="123" t="s">
        <v>319</v>
      </c>
      <c r="F166" s="78"/>
      <c r="G166" s="78"/>
      <c r="H166" s="121"/>
      <c r="I166" s="77"/>
      <c r="J166" s="51"/>
    </row>
    <row r="167" ht="15.75" customHeight="1">
      <c r="A167" s="125"/>
      <c r="B167" s="125"/>
      <c r="C167" s="125"/>
      <c r="D167" s="125"/>
      <c r="E167" s="123"/>
      <c r="F167" s="78"/>
      <c r="G167" s="78"/>
      <c r="H167" s="125"/>
      <c r="I167" s="77"/>
      <c r="J167" s="51"/>
    </row>
    <row r="168" ht="15.75" customHeight="1">
      <c r="A168" s="126"/>
      <c r="B168" s="126"/>
      <c r="C168" s="126"/>
      <c r="D168" s="126"/>
      <c r="E168" s="127" t="s">
        <v>270</v>
      </c>
      <c r="F168" s="78"/>
      <c r="G168" s="78"/>
      <c r="H168" s="126"/>
      <c r="I168" s="77"/>
      <c r="J168" s="51"/>
    </row>
    <row r="169" ht="15.75" customHeight="1">
      <c r="A169" s="120">
        <v>53.0</v>
      </c>
      <c r="B169" s="121" t="s">
        <v>348</v>
      </c>
      <c r="C169" s="122" t="s">
        <v>163</v>
      </c>
      <c r="D169" s="122" t="s">
        <v>349</v>
      </c>
      <c r="E169" s="123" t="s">
        <v>350</v>
      </c>
      <c r="F169" s="78"/>
      <c r="G169" s="78"/>
      <c r="H169" s="121"/>
      <c r="I169" s="77"/>
      <c r="J169" s="51"/>
    </row>
    <row r="170" ht="15.75" customHeight="1">
      <c r="A170" s="125"/>
      <c r="B170" s="125"/>
      <c r="C170" s="125"/>
      <c r="D170" s="125"/>
      <c r="E170" s="123"/>
      <c r="F170" s="78"/>
      <c r="G170" s="78"/>
      <c r="H170" s="125"/>
      <c r="I170" s="77"/>
      <c r="J170" s="51"/>
    </row>
    <row r="171" ht="15.75" customHeight="1">
      <c r="A171" s="126"/>
      <c r="B171" s="126"/>
      <c r="C171" s="126"/>
      <c r="D171" s="126"/>
      <c r="E171" s="127" t="s">
        <v>270</v>
      </c>
      <c r="F171" s="78"/>
      <c r="G171" s="78"/>
      <c r="H171" s="126"/>
      <c r="I171" s="77"/>
      <c r="J171" s="51"/>
    </row>
    <row r="172" ht="15.75" customHeight="1">
      <c r="A172" s="120">
        <v>54.0</v>
      </c>
      <c r="B172" s="121" t="s">
        <v>351</v>
      </c>
      <c r="C172" s="122" t="s">
        <v>205</v>
      </c>
      <c r="D172" s="122" t="s">
        <v>352</v>
      </c>
      <c r="E172" s="123" t="s">
        <v>350</v>
      </c>
      <c r="F172" s="78"/>
      <c r="G172" s="78"/>
      <c r="H172" s="121"/>
      <c r="I172" s="77"/>
      <c r="J172" s="51"/>
    </row>
    <row r="173" ht="15.75" customHeight="1">
      <c r="A173" s="125"/>
      <c r="B173" s="125"/>
      <c r="C173" s="125"/>
      <c r="D173" s="125"/>
      <c r="E173" s="123" t="s">
        <v>353</v>
      </c>
      <c r="F173" s="78"/>
      <c r="G173" s="78"/>
      <c r="H173" s="125"/>
      <c r="I173" s="77"/>
      <c r="J173" s="51"/>
    </row>
    <row r="174" ht="15.75" customHeight="1">
      <c r="A174" s="125"/>
      <c r="B174" s="125"/>
      <c r="C174" s="125"/>
      <c r="D174" s="125"/>
      <c r="E174" s="123" t="s">
        <v>354</v>
      </c>
      <c r="F174" s="78"/>
      <c r="G174" s="78"/>
      <c r="H174" s="125"/>
      <c r="I174" s="77"/>
      <c r="J174" s="51"/>
    </row>
    <row r="175" ht="15.75" customHeight="1">
      <c r="A175" s="125"/>
      <c r="B175" s="125"/>
      <c r="C175" s="125"/>
      <c r="D175" s="125"/>
      <c r="E175" s="123" t="s">
        <v>355</v>
      </c>
      <c r="F175" s="78"/>
      <c r="G175" s="78"/>
      <c r="H175" s="125"/>
      <c r="I175" s="77"/>
      <c r="J175" s="51"/>
    </row>
    <row r="176" ht="15.75" customHeight="1">
      <c r="A176" s="125"/>
      <c r="B176" s="125"/>
      <c r="C176" s="125"/>
      <c r="D176" s="125"/>
      <c r="E176" s="123" t="s">
        <v>356</v>
      </c>
      <c r="F176" s="78"/>
      <c r="G176" s="78"/>
      <c r="H176" s="125"/>
      <c r="I176" s="77"/>
      <c r="J176" s="51"/>
    </row>
    <row r="177" ht="15.75" customHeight="1">
      <c r="A177" s="125"/>
      <c r="B177" s="125"/>
      <c r="C177" s="125"/>
      <c r="D177" s="125"/>
      <c r="E177" s="123"/>
      <c r="F177" s="78"/>
      <c r="G177" s="78"/>
      <c r="H177" s="125"/>
      <c r="I177" s="77"/>
      <c r="J177" s="51"/>
    </row>
    <row r="178" ht="15.75" customHeight="1">
      <c r="A178" s="126"/>
      <c r="B178" s="126"/>
      <c r="C178" s="126"/>
      <c r="D178" s="126"/>
      <c r="E178" s="127" t="s">
        <v>270</v>
      </c>
      <c r="F178" s="78"/>
      <c r="G178" s="78"/>
      <c r="H178" s="126"/>
      <c r="I178" s="77"/>
      <c r="J178" s="51"/>
    </row>
    <row r="179" ht="15.75" customHeight="1">
      <c r="A179" s="120">
        <v>55.0</v>
      </c>
      <c r="B179" s="121" t="s">
        <v>357</v>
      </c>
      <c r="C179" s="122" t="s">
        <v>205</v>
      </c>
      <c r="D179" s="122" t="s">
        <v>358</v>
      </c>
      <c r="E179" s="123" t="s">
        <v>181</v>
      </c>
      <c r="F179" s="78"/>
      <c r="G179" s="78"/>
      <c r="H179" s="121"/>
      <c r="I179" s="77"/>
      <c r="J179" s="51"/>
    </row>
    <row r="180" ht="15.75" customHeight="1">
      <c r="A180" s="125"/>
      <c r="B180" s="125"/>
      <c r="C180" s="125"/>
      <c r="D180" s="125"/>
      <c r="E180" s="123" t="s">
        <v>359</v>
      </c>
      <c r="F180" s="78"/>
      <c r="G180" s="78"/>
      <c r="H180" s="125"/>
      <c r="I180" s="77"/>
      <c r="J180" s="51"/>
    </row>
    <row r="181" ht="15.75" customHeight="1">
      <c r="A181" s="125"/>
      <c r="B181" s="125"/>
      <c r="C181" s="125"/>
      <c r="D181" s="125"/>
      <c r="E181" s="123" t="s">
        <v>360</v>
      </c>
      <c r="F181" s="78"/>
      <c r="G181" s="78"/>
      <c r="H181" s="125"/>
      <c r="I181" s="77"/>
      <c r="J181" s="51"/>
    </row>
    <row r="182" ht="15.75" customHeight="1">
      <c r="A182" s="125"/>
      <c r="B182" s="125"/>
      <c r="C182" s="125"/>
      <c r="D182" s="125"/>
      <c r="E182" s="123" t="s">
        <v>361</v>
      </c>
      <c r="F182" s="78"/>
      <c r="G182" s="78"/>
      <c r="H182" s="125"/>
      <c r="I182" s="77"/>
      <c r="J182" s="51"/>
    </row>
    <row r="183" ht="15.75" customHeight="1">
      <c r="A183" s="125"/>
      <c r="B183" s="125"/>
      <c r="C183" s="125"/>
      <c r="D183" s="125"/>
      <c r="E183" s="123" t="s">
        <v>356</v>
      </c>
      <c r="F183" s="78"/>
      <c r="G183" s="78"/>
      <c r="H183" s="125"/>
      <c r="I183" s="77"/>
      <c r="J183" s="51"/>
    </row>
    <row r="184" ht="15.75" customHeight="1">
      <c r="A184" s="125"/>
      <c r="B184" s="125"/>
      <c r="C184" s="125"/>
      <c r="D184" s="125"/>
      <c r="E184" s="123"/>
      <c r="F184" s="78"/>
      <c r="G184" s="78"/>
      <c r="H184" s="125"/>
      <c r="I184" s="77"/>
      <c r="J184" s="51"/>
    </row>
    <row r="185" ht="15.75" customHeight="1">
      <c r="A185" s="126"/>
      <c r="B185" s="126"/>
      <c r="C185" s="126"/>
      <c r="D185" s="126"/>
      <c r="E185" s="127" t="s">
        <v>270</v>
      </c>
      <c r="F185" s="78"/>
      <c r="G185" s="78"/>
      <c r="H185" s="126"/>
      <c r="I185" s="77"/>
      <c r="J185" s="51"/>
    </row>
    <row r="186" ht="15.75" customHeight="1">
      <c r="A186" s="130">
        <v>56.0</v>
      </c>
      <c r="B186" s="131" t="s">
        <v>362</v>
      </c>
      <c r="C186" s="132" t="s">
        <v>258</v>
      </c>
      <c r="D186" s="132" t="s">
        <v>363</v>
      </c>
      <c r="E186" s="132" t="s">
        <v>181</v>
      </c>
      <c r="F186" s="78"/>
      <c r="G186" s="78"/>
      <c r="H186" s="131"/>
      <c r="I186" s="77"/>
      <c r="J186" s="51"/>
    </row>
    <row r="187" ht="15.75" customHeight="1">
      <c r="A187" s="120">
        <v>57.0</v>
      </c>
      <c r="B187" s="121" t="s">
        <v>364</v>
      </c>
      <c r="C187" s="122" t="s">
        <v>278</v>
      </c>
      <c r="D187" s="122" t="s">
        <v>365</v>
      </c>
      <c r="E187" s="123" t="s">
        <v>366</v>
      </c>
      <c r="F187" s="78"/>
      <c r="G187" s="78"/>
      <c r="H187" s="121"/>
      <c r="I187" s="77"/>
      <c r="J187" s="51"/>
    </row>
    <row r="188" ht="15.75" customHeight="1">
      <c r="A188" s="125"/>
      <c r="B188" s="125"/>
      <c r="C188" s="125"/>
      <c r="D188" s="125"/>
      <c r="E188" s="123"/>
      <c r="F188" s="78"/>
      <c r="G188" s="78"/>
      <c r="H188" s="125"/>
      <c r="I188" s="77"/>
      <c r="J188" s="51"/>
    </row>
    <row r="189" ht="15.75" customHeight="1">
      <c r="A189" s="126"/>
      <c r="B189" s="126"/>
      <c r="C189" s="126"/>
      <c r="D189" s="126"/>
      <c r="E189" s="127" t="s">
        <v>270</v>
      </c>
      <c r="F189" s="78"/>
      <c r="G189" s="78"/>
      <c r="H189" s="126"/>
      <c r="I189" s="77"/>
      <c r="J189" s="51"/>
    </row>
    <row r="190" ht="15.75" customHeight="1">
      <c r="A190" s="120">
        <v>58.0</v>
      </c>
      <c r="B190" s="121" t="s">
        <v>367</v>
      </c>
      <c r="C190" s="122" t="s">
        <v>163</v>
      </c>
      <c r="D190" s="122" t="s">
        <v>368</v>
      </c>
      <c r="E190" s="123" t="s">
        <v>369</v>
      </c>
      <c r="F190" s="78"/>
      <c r="G190" s="78"/>
      <c r="H190" s="121"/>
      <c r="I190" s="77"/>
      <c r="J190" s="51"/>
    </row>
    <row r="191" ht="15.75" customHeight="1">
      <c r="A191" s="125"/>
      <c r="B191" s="125"/>
      <c r="C191" s="125"/>
      <c r="D191" s="125"/>
      <c r="E191" s="123"/>
      <c r="F191" s="78"/>
      <c r="G191" s="78"/>
      <c r="H191" s="125"/>
      <c r="I191" s="77"/>
      <c r="J191" s="51"/>
    </row>
    <row r="192" ht="15.75" customHeight="1">
      <c r="A192" s="126"/>
      <c r="B192" s="126"/>
      <c r="C192" s="126"/>
      <c r="D192" s="126"/>
      <c r="E192" s="127" t="s">
        <v>270</v>
      </c>
      <c r="F192" s="78"/>
      <c r="G192" s="78"/>
      <c r="H192" s="126"/>
      <c r="I192" s="77"/>
      <c r="J192" s="51"/>
    </row>
    <row r="193" ht="15.75" customHeight="1">
      <c r="A193" s="120">
        <v>59.0</v>
      </c>
      <c r="B193" s="121" t="s">
        <v>370</v>
      </c>
      <c r="C193" s="122" t="s">
        <v>371</v>
      </c>
      <c r="D193" s="122" t="s">
        <v>372</v>
      </c>
      <c r="E193" s="123" t="s">
        <v>373</v>
      </c>
      <c r="F193" s="78"/>
      <c r="G193" s="78"/>
      <c r="H193" s="121"/>
      <c r="I193" s="77"/>
      <c r="J193" s="51"/>
    </row>
    <row r="194" ht="15.75" customHeight="1">
      <c r="A194" s="125"/>
      <c r="B194" s="125"/>
      <c r="C194" s="125"/>
      <c r="D194" s="125"/>
      <c r="E194" s="123"/>
      <c r="F194" s="78"/>
      <c r="G194" s="78"/>
      <c r="H194" s="125"/>
      <c r="I194" s="77"/>
      <c r="J194" s="51"/>
    </row>
    <row r="195" ht="15.75" customHeight="1">
      <c r="A195" s="126"/>
      <c r="B195" s="126"/>
      <c r="C195" s="126"/>
      <c r="D195" s="126"/>
      <c r="E195" s="127" t="s">
        <v>374</v>
      </c>
      <c r="F195" s="78"/>
      <c r="G195" s="78"/>
      <c r="H195" s="126"/>
      <c r="I195" s="77"/>
      <c r="J195" s="51"/>
    </row>
    <row r="196" ht="15.75" customHeight="1">
      <c r="A196" s="130">
        <v>60.0</v>
      </c>
      <c r="B196" s="131" t="s">
        <v>375</v>
      </c>
      <c r="C196" s="132" t="s">
        <v>258</v>
      </c>
      <c r="D196" s="132" t="s">
        <v>376</v>
      </c>
      <c r="E196" s="131" t="s">
        <v>377</v>
      </c>
      <c r="F196" s="78"/>
      <c r="G196" s="78"/>
      <c r="H196" s="131"/>
      <c r="I196" s="77"/>
      <c r="J196" s="51"/>
    </row>
    <row r="197" ht="15.75" customHeight="1">
      <c r="A197" s="130">
        <v>61.0</v>
      </c>
      <c r="B197" s="131" t="s">
        <v>378</v>
      </c>
      <c r="C197" s="132" t="s">
        <v>258</v>
      </c>
      <c r="D197" s="132" t="s">
        <v>379</v>
      </c>
      <c r="E197" s="131" t="s">
        <v>377</v>
      </c>
      <c r="F197" s="78"/>
      <c r="G197" s="78"/>
      <c r="H197" s="131"/>
      <c r="I197" s="77"/>
      <c r="J197" s="51"/>
    </row>
    <row r="198" ht="15.75" customHeight="1">
      <c r="A198" s="130">
        <v>62.0</v>
      </c>
      <c r="B198" s="131" t="s">
        <v>380</v>
      </c>
      <c r="C198" s="132" t="s">
        <v>258</v>
      </c>
      <c r="D198" s="132" t="s">
        <v>381</v>
      </c>
      <c r="E198" s="131" t="s">
        <v>377</v>
      </c>
      <c r="F198" s="78"/>
      <c r="G198" s="78"/>
      <c r="H198" s="131"/>
      <c r="I198" s="77"/>
      <c r="J198" s="51"/>
    </row>
    <row r="199" ht="15.75" customHeight="1">
      <c r="A199" s="130">
        <v>63.0</v>
      </c>
      <c r="B199" s="131" t="s">
        <v>382</v>
      </c>
      <c r="C199" s="132" t="s">
        <v>383</v>
      </c>
      <c r="D199" s="132" t="s">
        <v>384</v>
      </c>
      <c r="E199" s="131" t="s">
        <v>385</v>
      </c>
      <c r="F199" s="78"/>
      <c r="G199" s="78"/>
      <c r="H199" s="131"/>
      <c r="I199" s="77"/>
      <c r="J199" s="51"/>
    </row>
    <row r="200" ht="15.75" customHeight="1">
      <c r="A200" s="130">
        <v>64.0</v>
      </c>
      <c r="B200" s="131" t="s">
        <v>386</v>
      </c>
      <c r="C200" s="132" t="s">
        <v>387</v>
      </c>
      <c r="D200" s="132" t="s">
        <v>388</v>
      </c>
      <c r="E200" s="131" t="s">
        <v>385</v>
      </c>
      <c r="F200" s="78"/>
      <c r="G200" s="78"/>
      <c r="H200" s="131"/>
      <c r="I200" s="77"/>
      <c r="J200" s="51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1">
    <mergeCell ref="A142:A144"/>
    <mergeCell ref="B142:B144"/>
    <mergeCell ref="C142:C144"/>
    <mergeCell ref="D142:D144"/>
    <mergeCell ref="B145:B151"/>
    <mergeCell ref="C145:C151"/>
    <mergeCell ref="D145:D151"/>
    <mergeCell ref="A145:A151"/>
    <mergeCell ref="A152:A159"/>
    <mergeCell ref="B152:B159"/>
    <mergeCell ref="C152:C159"/>
    <mergeCell ref="D152:D159"/>
    <mergeCell ref="A160:A162"/>
    <mergeCell ref="B160:B162"/>
    <mergeCell ref="C172:C178"/>
    <mergeCell ref="D172:D178"/>
    <mergeCell ref="A166:A168"/>
    <mergeCell ref="A169:A171"/>
    <mergeCell ref="B169:B171"/>
    <mergeCell ref="C169:C171"/>
    <mergeCell ref="D169:D171"/>
    <mergeCell ref="A172:A178"/>
    <mergeCell ref="B172:B178"/>
    <mergeCell ref="A179:A185"/>
    <mergeCell ref="B179:B185"/>
    <mergeCell ref="C179:C185"/>
    <mergeCell ref="D179:D185"/>
    <mergeCell ref="B187:B189"/>
    <mergeCell ref="C187:C189"/>
    <mergeCell ref="D187:D189"/>
    <mergeCell ref="A187:A189"/>
    <mergeCell ref="A190:A192"/>
    <mergeCell ref="B190:B192"/>
    <mergeCell ref="C190:C192"/>
    <mergeCell ref="D190:D192"/>
    <mergeCell ref="A193:A195"/>
    <mergeCell ref="B193:B195"/>
    <mergeCell ref="C103:C109"/>
    <mergeCell ref="D103:D109"/>
    <mergeCell ref="A94:A96"/>
    <mergeCell ref="A97:A101"/>
    <mergeCell ref="B97:B101"/>
    <mergeCell ref="C97:C101"/>
    <mergeCell ref="D97:D101"/>
    <mergeCell ref="A103:A109"/>
    <mergeCell ref="B103:B109"/>
    <mergeCell ref="A110:A118"/>
    <mergeCell ref="B110:B118"/>
    <mergeCell ref="C110:C118"/>
    <mergeCell ref="D110:D118"/>
    <mergeCell ref="B119:B121"/>
    <mergeCell ref="C119:C121"/>
    <mergeCell ref="D119:D121"/>
    <mergeCell ref="C125:C127"/>
    <mergeCell ref="D125:D127"/>
    <mergeCell ref="A119:A121"/>
    <mergeCell ref="A122:A124"/>
    <mergeCell ref="B122:B124"/>
    <mergeCell ref="C122:C124"/>
    <mergeCell ref="D122:D124"/>
    <mergeCell ref="A125:A127"/>
    <mergeCell ref="B125:B127"/>
    <mergeCell ref="C137:C141"/>
    <mergeCell ref="D137:D141"/>
    <mergeCell ref="C193:C195"/>
    <mergeCell ref="D193:D195"/>
    <mergeCell ref="H4:H6"/>
    <mergeCell ref="H7:H9"/>
    <mergeCell ref="H10:H11"/>
    <mergeCell ref="H12:H14"/>
    <mergeCell ref="H15:H17"/>
    <mergeCell ref="H18:H20"/>
    <mergeCell ref="H22:H24"/>
    <mergeCell ref="H29:H31"/>
    <mergeCell ref="H32:H34"/>
    <mergeCell ref="H35:H41"/>
    <mergeCell ref="H43:H45"/>
    <mergeCell ref="H50:H52"/>
    <mergeCell ref="H53:H55"/>
    <mergeCell ref="H56:H58"/>
    <mergeCell ref="H59:H61"/>
    <mergeCell ref="H62:H64"/>
    <mergeCell ref="H65:H67"/>
    <mergeCell ref="H68:H73"/>
    <mergeCell ref="H74:H80"/>
    <mergeCell ref="H82:H84"/>
    <mergeCell ref="H85:H87"/>
    <mergeCell ref="H88:H90"/>
    <mergeCell ref="H91:H93"/>
    <mergeCell ref="H94:H96"/>
    <mergeCell ref="H97:H101"/>
    <mergeCell ref="H103:H109"/>
    <mergeCell ref="H110:H118"/>
    <mergeCell ref="H119:H121"/>
    <mergeCell ref="H122:H124"/>
    <mergeCell ref="H125:H127"/>
    <mergeCell ref="H128:H130"/>
    <mergeCell ref="H131:H133"/>
    <mergeCell ref="H134:H136"/>
    <mergeCell ref="H137:H141"/>
    <mergeCell ref="H142:H144"/>
    <mergeCell ref="H179:H185"/>
    <mergeCell ref="H187:H189"/>
    <mergeCell ref="H190:H192"/>
    <mergeCell ref="H193:H195"/>
    <mergeCell ref="H145:H151"/>
    <mergeCell ref="H152:H159"/>
    <mergeCell ref="H160:H162"/>
    <mergeCell ref="H163:H165"/>
    <mergeCell ref="H166:H168"/>
    <mergeCell ref="H169:H171"/>
    <mergeCell ref="H172:H178"/>
    <mergeCell ref="C35:C41"/>
    <mergeCell ref="D35:D41"/>
    <mergeCell ref="A29:A31"/>
    <mergeCell ref="A32:A34"/>
    <mergeCell ref="B32:B34"/>
    <mergeCell ref="C32:C34"/>
    <mergeCell ref="D32:D34"/>
    <mergeCell ref="A35:A41"/>
    <mergeCell ref="B35:B41"/>
    <mergeCell ref="A1:E1"/>
    <mergeCell ref="A4:A6"/>
    <mergeCell ref="B4:B6"/>
    <mergeCell ref="C4:C6"/>
    <mergeCell ref="D4:D6"/>
    <mergeCell ref="A7:A9"/>
    <mergeCell ref="D7:D9"/>
    <mergeCell ref="B12:B14"/>
    <mergeCell ref="C12:C14"/>
    <mergeCell ref="B7:B9"/>
    <mergeCell ref="C7:C9"/>
    <mergeCell ref="A10:A11"/>
    <mergeCell ref="B10:B11"/>
    <mergeCell ref="C10:C11"/>
    <mergeCell ref="D10:D11"/>
    <mergeCell ref="D12:D14"/>
    <mergeCell ref="C18:C20"/>
    <mergeCell ref="D18:D20"/>
    <mergeCell ref="A12:A14"/>
    <mergeCell ref="A15:A17"/>
    <mergeCell ref="B15:B17"/>
    <mergeCell ref="C15:C17"/>
    <mergeCell ref="D15:D17"/>
    <mergeCell ref="A18:A20"/>
    <mergeCell ref="B18:B20"/>
    <mergeCell ref="A22:A24"/>
    <mergeCell ref="B22:B24"/>
    <mergeCell ref="C22:C24"/>
    <mergeCell ref="D22:D24"/>
    <mergeCell ref="B29:B31"/>
    <mergeCell ref="C29:C31"/>
    <mergeCell ref="D29:D31"/>
    <mergeCell ref="C56:C58"/>
    <mergeCell ref="D56:D58"/>
    <mergeCell ref="A74:A80"/>
    <mergeCell ref="B74:B80"/>
    <mergeCell ref="C74:C80"/>
    <mergeCell ref="D74:D80"/>
    <mergeCell ref="B82:B84"/>
    <mergeCell ref="C82:C84"/>
    <mergeCell ref="D82:D84"/>
    <mergeCell ref="A82:A84"/>
    <mergeCell ref="A85:A87"/>
    <mergeCell ref="B85:B87"/>
    <mergeCell ref="C85:C87"/>
    <mergeCell ref="D85:D87"/>
    <mergeCell ref="A88:A90"/>
    <mergeCell ref="B88:B90"/>
    <mergeCell ref="A43:A45"/>
    <mergeCell ref="B43:B45"/>
    <mergeCell ref="C43:C45"/>
    <mergeCell ref="D43:D45"/>
    <mergeCell ref="B50:B52"/>
    <mergeCell ref="C50:C52"/>
    <mergeCell ref="D50:D52"/>
    <mergeCell ref="A50:A52"/>
    <mergeCell ref="A53:A55"/>
    <mergeCell ref="B53:B55"/>
    <mergeCell ref="C53:C55"/>
    <mergeCell ref="D53:D55"/>
    <mergeCell ref="A56:A58"/>
    <mergeCell ref="B56:B58"/>
    <mergeCell ref="A59:A61"/>
    <mergeCell ref="B59:B61"/>
    <mergeCell ref="C59:C61"/>
    <mergeCell ref="D59:D61"/>
    <mergeCell ref="B62:B64"/>
    <mergeCell ref="C62:C64"/>
    <mergeCell ref="D62:D64"/>
    <mergeCell ref="C68:C73"/>
    <mergeCell ref="D68:D73"/>
    <mergeCell ref="A62:A64"/>
    <mergeCell ref="A65:A67"/>
    <mergeCell ref="B65:B67"/>
    <mergeCell ref="C65:C67"/>
    <mergeCell ref="D65:D67"/>
    <mergeCell ref="A68:A73"/>
    <mergeCell ref="B68:B73"/>
    <mergeCell ref="C88:C90"/>
    <mergeCell ref="D88:D90"/>
    <mergeCell ref="A91:A93"/>
    <mergeCell ref="B91:B93"/>
    <mergeCell ref="C91:C93"/>
    <mergeCell ref="D91:D93"/>
    <mergeCell ref="B94:B96"/>
    <mergeCell ref="C94:C96"/>
    <mergeCell ref="D94:D96"/>
    <mergeCell ref="A128:A130"/>
    <mergeCell ref="B128:B130"/>
    <mergeCell ref="C128:C130"/>
    <mergeCell ref="D128:D130"/>
    <mergeCell ref="B131:B133"/>
    <mergeCell ref="C131:C133"/>
    <mergeCell ref="D131:D133"/>
    <mergeCell ref="A131:A133"/>
    <mergeCell ref="A134:A136"/>
    <mergeCell ref="B134:B136"/>
    <mergeCell ref="C134:C136"/>
    <mergeCell ref="D134:D136"/>
    <mergeCell ref="A137:A141"/>
    <mergeCell ref="B137:B141"/>
    <mergeCell ref="B166:B168"/>
    <mergeCell ref="C166:C168"/>
    <mergeCell ref="C160:C162"/>
    <mergeCell ref="D160:D162"/>
    <mergeCell ref="A163:A165"/>
    <mergeCell ref="B163:B165"/>
    <mergeCell ref="C163:C165"/>
    <mergeCell ref="D163:D165"/>
    <mergeCell ref="D166:D168"/>
  </mergeCells>
  <printOptions/>
  <pageMargins bottom="0.787401575" footer="0.0" header="0.0" left="0.511811024" right="0.511811024" top="0.787401575"/>
  <pageSetup orientation="portrait"/>
  <headerFooter>
    <oddFooter>&amp;CClassification: Public 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6" width="8.71"/>
  </cols>
  <sheetData>
    <row r="1">
      <c r="A1" s="33"/>
      <c r="B1" s="45"/>
      <c r="U1" s="33"/>
      <c r="V1" s="33"/>
      <c r="W1" s="33"/>
      <c r="X1" s="33"/>
      <c r="Y1" s="33"/>
      <c r="Z1" s="33"/>
    </row>
    <row r="2">
      <c r="A2" s="33"/>
      <c r="U2" s="33"/>
      <c r="V2" s="33"/>
      <c r="W2" s="33"/>
      <c r="X2" s="33"/>
      <c r="Y2" s="33"/>
      <c r="Z2" s="33"/>
    </row>
    <row r="3">
      <c r="A3" s="33"/>
      <c r="U3" s="33"/>
      <c r="V3" s="33"/>
      <c r="W3" s="33"/>
      <c r="X3" s="33"/>
      <c r="Y3" s="33"/>
      <c r="Z3" s="33"/>
    </row>
    <row r="4">
      <c r="A4" s="33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33"/>
      <c r="V4" s="33"/>
      <c r="W4" s="33"/>
      <c r="X4" s="33"/>
      <c r="Y4" s="33"/>
      <c r="Z4" s="33"/>
    </row>
    <row r="5" ht="26.25" customHeight="1">
      <c r="A5" s="96"/>
      <c r="B5" s="82" t="str">
        <f>CONCATENATE("Cenário 5  - ",'Cenários'!C12)</f>
        <v>Cenário 5  - 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4"/>
      <c r="U5" s="39" t="s">
        <v>41</v>
      </c>
      <c r="V5" s="33"/>
      <c r="W5" s="33"/>
      <c r="X5" s="33"/>
      <c r="Y5" s="33"/>
      <c r="Z5" s="33"/>
    </row>
    <row r="6">
      <c r="A6" s="96"/>
      <c r="B6" s="92"/>
      <c r="T6" s="86"/>
      <c r="U6" s="87"/>
      <c r="V6" s="33"/>
      <c r="W6" s="33"/>
      <c r="X6" s="33"/>
      <c r="Y6" s="33"/>
      <c r="Z6" s="33"/>
    </row>
    <row r="7">
      <c r="A7" s="96"/>
      <c r="B7" s="88"/>
      <c r="T7" s="86"/>
      <c r="U7" s="87"/>
      <c r="V7" s="33"/>
      <c r="W7" s="33"/>
      <c r="X7" s="33"/>
      <c r="Y7" s="33"/>
      <c r="Z7" s="33"/>
    </row>
    <row r="8">
      <c r="A8" s="96"/>
      <c r="B8" s="88"/>
      <c r="T8" s="86"/>
      <c r="U8" s="87"/>
      <c r="V8" s="33"/>
      <c r="W8" s="33"/>
      <c r="X8" s="33"/>
      <c r="Y8" s="33"/>
      <c r="Z8" s="33"/>
    </row>
    <row r="9">
      <c r="A9" s="96"/>
      <c r="B9" s="88"/>
      <c r="T9" s="86"/>
      <c r="U9" s="87"/>
      <c r="V9" s="33"/>
      <c r="W9" s="33"/>
      <c r="X9" s="33"/>
      <c r="Y9" s="33"/>
      <c r="Z9" s="33"/>
    </row>
    <row r="10">
      <c r="A10" s="96"/>
      <c r="B10" s="88"/>
      <c r="T10" s="86"/>
      <c r="U10" s="87"/>
      <c r="V10" s="33"/>
      <c r="W10" s="33"/>
      <c r="X10" s="33"/>
      <c r="Y10" s="33"/>
      <c r="Z10" s="33"/>
    </row>
    <row r="11">
      <c r="A11" s="96"/>
      <c r="B11" s="88"/>
      <c r="T11" s="86"/>
      <c r="U11" s="87"/>
      <c r="V11" s="33"/>
      <c r="W11" s="33"/>
      <c r="X11" s="33"/>
      <c r="Y11" s="33"/>
      <c r="Z11" s="33"/>
    </row>
    <row r="12">
      <c r="A12" s="96"/>
      <c r="B12" s="88"/>
      <c r="T12" s="86"/>
      <c r="U12" s="87"/>
      <c r="V12" s="33"/>
      <c r="W12" s="33"/>
      <c r="X12" s="33"/>
      <c r="Y12" s="33"/>
      <c r="Z12" s="33"/>
    </row>
    <row r="13">
      <c r="A13" s="96"/>
      <c r="B13" s="88"/>
      <c r="T13" s="86"/>
      <c r="U13" s="87"/>
      <c r="V13" s="33"/>
      <c r="W13" s="33"/>
      <c r="X13" s="33"/>
      <c r="Y13" s="33"/>
      <c r="Z13" s="33"/>
    </row>
    <row r="14">
      <c r="A14" s="96"/>
      <c r="B14" s="88"/>
      <c r="T14" s="86"/>
      <c r="U14" s="87"/>
      <c r="V14" s="33"/>
      <c r="W14" s="33"/>
      <c r="X14" s="33"/>
      <c r="Y14" s="33"/>
      <c r="Z14" s="33"/>
    </row>
    <row r="15">
      <c r="A15" s="96"/>
      <c r="B15" s="88"/>
      <c r="T15" s="86"/>
      <c r="U15" s="87"/>
      <c r="V15" s="33"/>
      <c r="W15" s="33"/>
      <c r="X15" s="33"/>
      <c r="Y15" s="33"/>
      <c r="Z15" s="33"/>
    </row>
    <row r="16">
      <c r="A16" s="96"/>
      <c r="B16" s="88"/>
      <c r="T16" s="86"/>
      <c r="U16" s="87"/>
      <c r="V16" s="33"/>
      <c r="W16" s="33"/>
      <c r="X16" s="33"/>
      <c r="Y16" s="33"/>
      <c r="Z16" s="33"/>
    </row>
    <row r="17">
      <c r="A17" s="96"/>
      <c r="B17" s="88"/>
      <c r="T17" s="86"/>
      <c r="U17" s="87"/>
      <c r="V17" s="33"/>
      <c r="W17" s="33"/>
      <c r="X17" s="33"/>
      <c r="Y17" s="33"/>
      <c r="Z17" s="33"/>
    </row>
    <row r="18">
      <c r="A18" s="96"/>
      <c r="B18" s="88"/>
      <c r="T18" s="86"/>
      <c r="U18" s="87"/>
      <c r="V18" s="33"/>
      <c r="W18" s="33"/>
      <c r="X18" s="33"/>
      <c r="Y18" s="33"/>
      <c r="Z18" s="33"/>
    </row>
    <row r="19">
      <c r="A19" s="96"/>
      <c r="B19" s="88"/>
      <c r="T19" s="86"/>
      <c r="U19" s="87"/>
      <c r="V19" s="33"/>
      <c r="W19" s="33"/>
      <c r="X19" s="33"/>
      <c r="Y19" s="33"/>
      <c r="Z19" s="33"/>
    </row>
    <row r="20">
      <c r="A20" s="96"/>
      <c r="B20" s="88"/>
      <c r="T20" s="86"/>
      <c r="U20" s="87"/>
      <c r="V20" s="33"/>
      <c r="W20" s="33"/>
      <c r="X20" s="33"/>
      <c r="Y20" s="33"/>
      <c r="Z20" s="33"/>
    </row>
    <row r="21" ht="15.75" customHeight="1">
      <c r="A21" s="96"/>
      <c r="B21" s="88"/>
      <c r="T21" s="86"/>
      <c r="U21" s="87"/>
      <c r="V21" s="33"/>
      <c r="W21" s="33"/>
      <c r="X21" s="33"/>
      <c r="Y21" s="33"/>
      <c r="Z21" s="33"/>
    </row>
    <row r="22" ht="15.75" customHeight="1">
      <c r="A22" s="96"/>
      <c r="B22" s="88"/>
      <c r="T22" s="86"/>
      <c r="U22" s="87"/>
      <c r="V22" s="33"/>
      <c r="W22" s="33"/>
      <c r="X22" s="33"/>
      <c r="Y22" s="33"/>
      <c r="Z22" s="33"/>
    </row>
    <row r="23" ht="15.75" customHeight="1">
      <c r="A23" s="96"/>
      <c r="B23" s="88"/>
      <c r="T23" s="86"/>
      <c r="U23" s="87"/>
      <c r="V23" s="33"/>
      <c r="W23" s="33"/>
      <c r="X23" s="33"/>
      <c r="Y23" s="33"/>
      <c r="Z23" s="33"/>
    </row>
    <row r="24" ht="15.75" customHeight="1">
      <c r="A24" s="96"/>
      <c r="B24" s="89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90"/>
      <c r="U24" s="87"/>
      <c r="V24" s="33"/>
      <c r="W24" s="33"/>
      <c r="X24" s="33"/>
      <c r="Y24" s="33"/>
      <c r="Z24" s="3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T4"/>
    <mergeCell ref="B5:T5"/>
    <mergeCell ref="B6:T24"/>
  </mergeCells>
  <hyperlinks>
    <hyperlink display="Home" location="'Cenários'!A1" ref="U5"/>
  </hyperlinks>
  <printOptions/>
  <pageMargins bottom="0.75" footer="0.0" header="0.0" left="0.7" right="0.7" top="0.75"/>
  <pageSetup orientation="portrait"/>
  <headerFooter>
    <oddFooter>&amp;CClassification: Public 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2.57"/>
    <col customWidth="1" min="3" max="3" width="8.71"/>
    <col customWidth="1" min="4" max="4" width="53.86"/>
    <col customWidth="1" min="5" max="5" width="65.14"/>
    <col customWidth="1" min="6" max="6" width="18.0"/>
    <col customWidth="1" min="7" max="7" width="14.29"/>
    <col customWidth="1" min="8" max="8" width="8.71"/>
    <col customWidth="1" min="9" max="9" width="65.71"/>
    <col customWidth="1" min="10" max="26" width="8.71"/>
  </cols>
  <sheetData>
    <row r="1">
      <c r="A1" s="50" t="str">
        <f>CONCATENATE("Cenário 6 - ", 'Cenários'!C13)</f>
        <v>Cenário 6 - </v>
      </c>
      <c r="B1" s="17"/>
      <c r="C1" s="17"/>
      <c r="D1" s="17"/>
      <c r="E1" s="17"/>
      <c r="F1" s="17"/>
      <c r="G1" s="17"/>
      <c r="H1" s="17"/>
      <c r="I1" s="25"/>
    </row>
    <row r="2">
      <c r="A2" s="52" t="s">
        <v>39</v>
      </c>
      <c r="B2" s="53" t="s">
        <v>40</v>
      </c>
      <c r="C2" s="17"/>
      <c r="D2" s="17"/>
      <c r="E2" s="54"/>
      <c r="F2" s="55"/>
      <c r="G2" s="55"/>
      <c r="H2" s="55"/>
      <c r="I2" s="56"/>
    </row>
    <row r="3">
      <c r="A3" s="57" t="s">
        <v>42</v>
      </c>
      <c r="B3" s="57" t="s">
        <v>29</v>
      </c>
      <c r="C3" s="57" t="s">
        <v>43</v>
      </c>
      <c r="D3" s="58" t="s">
        <v>44</v>
      </c>
      <c r="E3" s="59" t="s">
        <v>45</v>
      </c>
      <c r="F3" s="59" t="s">
        <v>46</v>
      </c>
      <c r="G3" s="59" t="s">
        <v>47</v>
      </c>
      <c r="H3" s="60" t="s">
        <v>6</v>
      </c>
      <c r="I3" s="58" t="s">
        <v>48</v>
      </c>
      <c r="J3" s="39" t="s">
        <v>41</v>
      </c>
    </row>
    <row r="4" ht="38.25" customHeight="1">
      <c r="A4" s="61" t="s">
        <v>389</v>
      </c>
      <c r="B4" s="62"/>
      <c r="C4" s="63"/>
      <c r="D4" s="65" t="s">
        <v>390</v>
      </c>
      <c r="E4" s="65"/>
      <c r="F4" s="66" t="s">
        <v>51</v>
      </c>
      <c r="G4" s="75"/>
      <c r="H4" s="75"/>
      <c r="I4" s="66"/>
    </row>
    <row r="5" ht="38.25" customHeight="1">
      <c r="A5" s="61" t="s">
        <v>391</v>
      </c>
      <c r="B5" s="62"/>
      <c r="C5" s="63"/>
      <c r="D5" s="69" t="s">
        <v>392</v>
      </c>
      <c r="E5" s="65"/>
      <c r="F5" s="66" t="s">
        <v>51</v>
      </c>
      <c r="G5" s="75"/>
      <c r="H5" s="75"/>
      <c r="I5" s="66"/>
    </row>
    <row r="6" ht="22.5" customHeight="1">
      <c r="A6" s="61" t="s">
        <v>393</v>
      </c>
      <c r="B6" s="62"/>
      <c r="C6" s="63"/>
      <c r="D6" s="69" t="s">
        <v>394</v>
      </c>
      <c r="E6" s="65"/>
      <c r="F6" s="66" t="s">
        <v>51</v>
      </c>
      <c r="G6" s="75"/>
      <c r="H6" s="75"/>
      <c r="I6" s="66"/>
    </row>
    <row r="7" ht="22.5" customHeight="1">
      <c r="A7" s="61" t="s">
        <v>395</v>
      </c>
      <c r="B7" s="62"/>
      <c r="C7" s="63"/>
      <c r="D7" s="65" t="s">
        <v>396</v>
      </c>
      <c r="E7" s="65"/>
      <c r="F7" s="66" t="s">
        <v>51</v>
      </c>
      <c r="G7" s="75"/>
      <c r="H7" s="75"/>
      <c r="I7" s="66"/>
    </row>
    <row r="8" ht="22.5" customHeight="1">
      <c r="A8" s="61" t="s">
        <v>397</v>
      </c>
      <c r="B8" s="62"/>
      <c r="C8" s="63"/>
      <c r="D8" s="65" t="s">
        <v>398</v>
      </c>
      <c r="E8" s="65"/>
      <c r="F8" s="66" t="s">
        <v>51</v>
      </c>
      <c r="G8" s="75"/>
      <c r="H8" s="75"/>
      <c r="I8" s="66"/>
    </row>
    <row r="9" ht="22.5" customHeight="1">
      <c r="A9" s="61" t="s">
        <v>399</v>
      </c>
      <c r="B9" s="62"/>
      <c r="C9" s="63"/>
      <c r="D9" s="65" t="s">
        <v>400</v>
      </c>
      <c r="E9" s="65"/>
      <c r="F9" s="66" t="s">
        <v>51</v>
      </c>
      <c r="G9" s="75"/>
      <c r="H9" s="75"/>
      <c r="I9" s="66"/>
    </row>
    <row r="10" ht="38.25" customHeight="1">
      <c r="A10" s="61" t="s">
        <v>401</v>
      </c>
      <c r="B10" s="62"/>
      <c r="C10" s="63"/>
      <c r="D10" s="69"/>
      <c r="E10" s="65" t="s">
        <v>402</v>
      </c>
      <c r="F10" s="66" t="s">
        <v>51</v>
      </c>
      <c r="G10" s="75"/>
      <c r="H10" s="75"/>
      <c r="I10" s="66"/>
    </row>
    <row r="11">
      <c r="A11" s="61"/>
      <c r="B11" s="62"/>
      <c r="C11" s="71"/>
      <c r="D11" s="72"/>
      <c r="E11" s="73"/>
      <c r="F11" s="74"/>
      <c r="G11" s="75"/>
      <c r="H11" s="75"/>
      <c r="I11" s="6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I1"/>
    <mergeCell ref="B2:E2"/>
  </mergeCells>
  <hyperlinks>
    <hyperlink display="Home" location="'Cenários'!A1" ref="J3"/>
  </hyperlinks>
  <printOptions/>
  <pageMargins bottom="0.787401575" footer="0.0" header="0.0" left="0.511811024" right="0.511811024" top="0.787401575"/>
  <pageSetup orientation="portrait"/>
  <headerFooter>
    <oddFooter>&amp;CClassification: Public 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8.71"/>
  </cols>
  <sheetData>
    <row r="1">
      <c r="A1" s="33"/>
      <c r="B1" s="45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>
      <c r="A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</row>
    <row r="3">
      <c r="A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>
      <c r="A4" s="33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</row>
    <row r="5" ht="26.25" customHeight="1">
      <c r="A5" s="96"/>
      <c r="B5" s="82" t="str">
        <f>CONCATENATE("Cenário 6 - ",'Cenários'!C13)</f>
        <v>Cenário 6 - 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4"/>
      <c r="U5" s="39" t="s">
        <v>41</v>
      </c>
      <c r="V5" s="33"/>
      <c r="W5" s="33"/>
      <c r="X5" s="33"/>
      <c r="Y5" s="33"/>
      <c r="Z5" s="33"/>
      <c r="AA5" s="33"/>
      <c r="AB5" s="33"/>
      <c r="AC5" s="33"/>
      <c r="AD5" s="33"/>
      <c r="AE5" s="33"/>
    </row>
    <row r="6">
      <c r="A6" s="96"/>
      <c r="B6" s="92"/>
      <c r="T6" s="86"/>
      <c r="U6" s="87"/>
      <c r="V6" s="33"/>
      <c r="W6" s="33"/>
      <c r="X6" s="33"/>
      <c r="Y6" s="33"/>
      <c r="Z6" s="33"/>
      <c r="AA6" s="33"/>
      <c r="AB6" s="33"/>
      <c r="AC6" s="33"/>
      <c r="AD6" s="33"/>
      <c r="AE6" s="33"/>
    </row>
    <row r="7">
      <c r="A7" s="96"/>
      <c r="B7" s="88"/>
      <c r="T7" s="86"/>
      <c r="U7" s="87"/>
      <c r="V7" s="33"/>
      <c r="W7" s="33"/>
      <c r="X7" s="33"/>
      <c r="Y7" s="33"/>
      <c r="Z7" s="33"/>
      <c r="AA7" s="33"/>
      <c r="AB7" s="33"/>
      <c r="AC7" s="33"/>
      <c r="AD7" s="33"/>
      <c r="AE7" s="33"/>
    </row>
    <row r="8">
      <c r="A8" s="96"/>
      <c r="B8" s="88"/>
      <c r="T8" s="86"/>
      <c r="U8" s="87"/>
      <c r="V8" s="33"/>
      <c r="W8" s="33"/>
      <c r="X8" s="33"/>
      <c r="Y8" s="33"/>
      <c r="Z8" s="33"/>
      <c r="AA8" s="33"/>
      <c r="AB8" s="33"/>
      <c r="AC8" s="33"/>
      <c r="AD8" s="33"/>
      <c r="AE8" s="33"/>
    </row>
    <row r="9">
      <c r="A9" s="96"/>
      <c r="B9" s="88"/>
      <c r="T9" s="86"/>
      <c r="U9" s="87"/>
      <c r="V9" s="33"/>
      <c r="W9" s="33"/>
      <c r="X9" s="33"/>
      <c r="Y9" s="33"/>
      <c r="Z9" s="33"/>
      <c r="AA9" s="33"/>
      <c r="AB9" s="33"/>
      <c r="AC9" s="33"/>
      <c r="AD9" s="33"/>
      <c r="AE9" s="33"/>
    </row>
    <row r="10">
      <c r="A10" s="96"/>
      <c r="B10" s="88"/>
      <c r="T10" s="86"/>
      <c r="U10" s="87"/>
      <c r="V10" s="33"/>
      <c r="W10" s="33"/>
      <c r="X10" s="33"/>
      <c r="Y10" s="33"/>
      <c r="Z10" s="33"/>
      <c r="AA10" s="33"/>
      <c r="AB10" s="33"/>
      <c r="AC10" s="33"/>
      <c r="AD10" s="33"/>
      <c r="AE10" s="33"/>
    </row>
    <row r="11">
      <c r="A11" s="96"/>
      <c r="B11" s="88"/>
      <c r="T11" s="86"/>
      <c r="U11" s="87"/>
      <c r="V11" s="33"/>
      <c r="W11" s="33"/>
      <c r="X11" s="33"/>
      <c r="Y11" s="33"/>
      <c r="Z11" s="33"/>
      <c r="AA11" s="33"/>
      <c r="AB11" s="33"/>
      <c r="AC11" s="33"/>
      <c r="AD11" s="33"/>
      <c r="AE11" s="33"/>
    </row>
    <row r="12">
      <c r="A12" s="96"/>
      <c r="B12" s="88"/>
      <c r="T12" s="86"/>
      <c r="U12" s="87"/>
      <c r="V12" s="33"/>
      <c r="W12" s="33"/>
      <c r="X12" s="33"/>
      <c r="Y12" s="33"/>
      <c r="Z12" s="33"/>
      <c r="AA12" s="33"/>
      <c r="AB12" s="33"/>
      <c r="AC12" s="33"/>
      <c r="AD12" s="33"/>
      <c r="AE12" s="33"/>
    </row>
    <row r="13">
      <c r="A13" s="96"/>
      <c r="B13" s="88"/>
      <c r="T13" s="86"/>
      <c r="U13" s="87"/>
      <c r="V13" s="33"/>
      <c r="W13" s="33"/>
      <c r="X13" s="33"/>
      <c r="Y13" s="33"/>
      <c r="Z13" s="33"/>
      <c r="AA13" s="33"/>
      <c r="AB13" s="33"/>
      <c r="AC13" s="33"/>
      <c r="AD13" s="33"/>
      <c r="AE13" s="33"/>
    </row>
    <row r="14">
      <c r="A14" s="96"/>
      <c r="B14" s="88"/>
      <c r="T14" s="86"/>
      <c r="U14" s="87"/>
      <c r="V14" s="33"/>
      <c r="W14" s="33"/>
      <c r="X14" s="33"/>
      <c r="Y14" s="33"/>
      <c r="Z14" s="33"/>
      <c r="AA14" s="33"/>
      <c r="AB14" s="33"/>
      <c r="AC14" s="33"/>
      <c r="AD14" s="33"/>
      <c r="AE14" s="33"/>
    </row>
    <row r="15">
      <c r="A15" s="96"/>
      <c r="B15" s="88"/>
      <c r="T15" s="86"/>
      <c r="U15" s="87"/>
      <c r="V15" s="33"/>
      <c r="W15" s="33"/>
      <c r="X15" s="33"/>
      <c r="Y15" s="33"/>
      <c r="Z15" s="33"/>
      <c r="AA15" s="33"/>
      <c r="AB15" s="33"/>
      <c r="AC15" s="33"/>
      <c r="AD15" s="33"/>
      <c r="AE15" s="33"/>
    </row>
    <row r="16">
      <c r="A16" s="96"/>
      <c r="B16" s="88"/>
      <c r="T16" s="86"/>
      <c r="U16" s="87"/>
      <c r="V16" s="33"/>
      <c r="W16" s="33"/>
      <c r="X16" s="33"/>
      <c r="Y16" s="33"/>
      <c r="Z16" s="33"/>
      <c r="AA16" s="33"/>
      <c r="AB16" s="33"/>
      <c r="AC16" s="33"/>
      <c r="AD16" s="33"/>
      <c r="AE16" s="33"/>
    </row>
    <row r="17">
      <c r="A17" s="96"/>
      <c r="B17" s="88"/>
      <c r="T17" s="86"/>
      <c r="U17" s="87"/>
      <c r="V17" s="33"/>
      <c r="W17" s="33"/>
      <c r="X17" s="33"/>
      <c r="Y17" s="33"/>
      <c r="Z17" s="33"/>
      <c r="AA17" s="33"/>
      <c r="AB17" s="33"/>
      <c r="AC17" s="33"/>
      <c r="AD17" s="33"/>
      <c r="AE17" s="33"/>
    </row>
    <row r="18">
      <c r="A18" s="96"/>
      <c r="B18" s="88"/>
      <c r="T18" s="86"/>
      <c r="U18" s="87"/>
      <c r="V18" s="33"/>
      <c r="W18" s="33"/>
      <c r="X18" s="33"/>
      <c r="Y18" s="33"/>
      <c r="Z18" s="33"/>
      <c r="AA18" s="33"/>
      <c r="AB18" s="33"/>
      <c r="AC18" s="33"/>
      <c r="AD18" s="33"/>
      <c r="AE18" s="33"/>
    </row>
    <row r="19">
      <c r="A19" s="96"/>
      <c r="B19" s="88"/>
      <c r="T19" s="86"/>
      <c r="U19" s="87"/>
      <c r="V19" s="33"/>
      <c r="W19" s="33"/>
      <c r="X19" s="33"/>
      <c r="Y19" s="33"/>
      <c r="Z19" s="33"/>
      <c r="AA19" s="33"/>
      <c r="AB19" s="33"/>
      <c r="AC19" s="33"/>
      <c r="AD19" s="33"/>
      <c r="AE19" s="33"/>
    </row>
    <row r="20">
      <c r="A20" s="96"/>
      <c r="B20" s="88"/>
      <c r="T20" s="86"/>
      <c r="U20" s="87"/>
      <c r="V20" s="33"/>
      <c r="W20" s="33"/>
      <c r="X20" s="33"/>
      <c r="Y20" s="33"/>
      <c r="Z20" s="33"/>
      <c r="AA20" s="33"/>
      <c r="AB20" s="33"/>
      <c r="AC20" s="33"/>
      <c r="AD20" s="33"/>
      <c r="AE20" s="33"/>
    </row>
    <row r="21" ht="15.75" customHeight="1">
      <c r="A21" s="96"/>
      <c r="B21" s="88"/>
      <c r="T21" s="86"/>
      <c r="U21" s="87"/>
      <c r="V21" s="33"/>
      <c r="W21" s="33"/>
      <c r="X21" s="33"/>
      <c r="Y21" s="33"/>
      <c r="Z21" s="33"/>
      <c r="AA21" s="33"/>
      <c r="AB21" s="33"/>
      <c r="AC21" s="33"/>
      <c r="AD21" s="33"/>
      <c r="AE21" s="33"/>
    </row>
    <row r="22" ht="15.75" customHeight="1">
      <c r="A22" s="96"/>
      <c r="B22" s="88"/>
      <c r="T22" s="86"/>
      <c r="U22" s="87"/>
      <c r="V22" s="33"/>
      <c r="W22" s="33"/>
      <c r="X22" s="33"/>
      <c r="Y22" s="33"/>
      <c r="Z22" s="33"/>
      <c r="AA22" s="33"/>
      <c r="AB22" s="33"/>
      <c r="AC22" s="33"/>
      <c r="AD22" s="33"/>
      <c r="AE22" s="33"/>
    </row>
    <row r="23" ht="15.75" customHeight="1">
      <c r="A23" s="96"/>
      <c r="B23" s="88"/>
      <c r="T23" s="86"/>
      <c r="U23" s="87"/>
      <c r="V23" s="33"/>
      <c r="W23" s="33"/>
      <c r="X23" s="33"/>
      <c r="Y23" s="33"/>
      <c r="Z23" s="33"/>
      <c r="AA23" s="33"/>
      <c r="AB23" s="33"/>
      <c r="AC23" s="33"/>
      <c r="AD23" s="33"/>
      <c r="AE23" s="33"/>
    </row>
    <row r="24" ht="15.75" customHeight="1">
      <c r="A24" s="96"/>
      <c r="B24" s="89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90"/>
      <c r="U24" s="87"/>
      <c r="V24" s="33"/>
      <c r="W24" s="33"/>
      <c r="X24" s="33"/>
      <c r="Y24" s="33"/>
      <c r="Z24" s="33"/>
      <c r="AA24" s="33"/>
      <c r="AB24" s="33"/>
      <c r="AC24" s="33"/>
      <c r="AD24" s="33"/>
      <c r="AE24" s="3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T4"/>
    <mergeCell ref="B5:T5"/>
    <mergeCell ref="B6:T24"/>
  </mergeCells>
  <hyperlinks>
    <hyperlink display="Home" location="'Cenários'!A1" ref="U5"/>
  </hyperlinks>
  <printOptions/>
  <pageMargins bottom="0.75" footer="0.0" header="0.0" left="0.7" right="0.7" top="0.75"/>
  <pageSetup orientation="portrait"/>
  <headerFooter>
    <oddFooter>&amp;CClassification: Public 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3.57"/>
    <col customWidth="1" min="3" max="3" width="10.86"/>
    <col customWidth="1" min="4" max="4" width="48.86"/>
    <col customWidth="1" min="5" max="5" width="51.57"/>
    <col customWidth="1" min="6" max="6" width="18.57"/>
    <col customWidth="1" min="7" max="7" width="15.0"/>
    <col customWidth="1" min="8" max="8" width="8.71"/>
    <col customWidth="1" min="9" max="9" width="43.43"/>
    <col customWidth="1" min="10" max="26" width="8.71"/>
  </cols>
  <sheetData>
    <row r="1">
      <c r="A1" s="50" t="str">
        <f>CONCATENATE("Cenário 7 - ", 'Cenários'!C14)</f>
        <v>Cenário 7 - </v>
      </c>
      <c r="B1" s="17"/>
      <c r="C1" s="17"/>
      <c r="D1" s="17"/>
      <c r="E1" s="17"/>
      <c r="F1" s="17"/>
      <c r="G1" s="17"/>
      <c r="H1" s="17"/>
      <c r="I1" s="25"/>
    </row>
    <row r="2">
      <c r="A2" s="52" t="s">
        <v>39</v>
      </c>
      <c r="B2" s="53" t="s">
        <v>40</v>
      </c>
      <c r="C2" s="17"/>
      <c r="D2" s="17"/>
      <c r="E2" s="54"/>
      <c r="F2" s="55"/>
      <c r="G2" s="55"/>
      <c r="H2" s="55"/>
      <c r="I2" s="56"/>
    </row>
    <row r="3" ht="23.25" customHeight="1">
      <c r="A3" s="57" t="s">
        <v>42</v>
      </c>
      <c r="B3" s="57" t="s">
        <v>29</v>
      </c>
      <c r="C3" s="57" t="s">
        <v>43</v>
      </c>
      <c r="D3" s="58" t="s">
        <v>44</v>
      </c>
      <c r="E3" s="59" t="s">
        <v>45</v>
      </c>
      <c r="F3" s="59" t="s">
        <v>46</v>
      </c>
      <c r="G3" s="59" t="s">
        <v>47</v>
      </c>
      <c r="H3" s="60" t="s">
        <v>6</v>
      </c>
      <c r="I3" s="58" t="s">
        <v>48</v>
      </c>
      <c r="J3" s="39" t="s">
        <v>41</v>
      </c>
    </row>
    <row r="4" ht="39.75" customHeight="1">
      <c r="A4" s="61" t="s">
        <v>403</v>
      </c>
      <c r="B4" s="62"/>
      <c r="C4" s="63"/>
      <c r="D4" s="65" t="s">
        <v>404</v>
      </c>
      <c r="E4" s="65"/>
      <c r="F4" s="66" t="s">
        <v>51</v>
      </c>
      <c r="G4" s="75"/>
      <c r="H4" s="75"/>
      <c r="I4" s="66"/>
    </row>
    <row r="5" ht="39.75" customHeight="1">
      <c r="A5" s="61" t="s">
        <v>405</v>
      </c>
      <c r="B5" s="62"/>
      <c r="C5" s="63"/>
      <c r="D5" s="69" t="s">
        <v>406</v>
      </c>
      <c r="E5" s="65"/>
      <c r="F5" s="66" t="s">
        <v>51</v>
      </c>
      <c r="G5" s="75"/>
      <c r="H5" s="75"/>
      <c r="I5" s="66"/>
    </row>
    <row r="6" ht="26.25" customHeight="1">
      <c r="A6" s="61" t="s">
        <v>407</v>
      </c>
      <c r="B6" s="62"/>
      <c r="C6" s="63"/>
      <c r="D6" s="69" t="s">
        <v>408</v>
      </c>
      <c r="E6" s="65"/>
      <c r="F6" s="66" t="s">
        <v>51</v>
      </c>
      <c r="G6" s="75"/>
      <c r="H6" s="75"/>
      <c r="I6" s="66"/>
    </row>
    <row r="7" ht="26.25" customHeight="1">
      <c r="A7" s="61" t="s">
        <v>409</v>
      </c>
      <c r="B7" s="62"/>
      <c r="C7" s="63"/>
      <c r="D7" s="65" t="s">
        <v>410</v>
      </c>
      <c r="E7" s="65"/>
      <c r="F7" s="66" t="s">
        <v>51</v>
      </c>
      <c r="G7" s="75"/>
      <c r="H7" s="75"/>
      <c r="I7" s="66"/>
    </row>
    <row r="8" ht="26.25" customHeight="1">
      <c r="A8" s="61" t="s">
        <v>411</v>
      </c>
      <c r="B8" s="62"/>
      <c r="C8" s="63"/>
      <c r="D8" s="65" t="s">
        <v>412</v>
      </c>
      <c r="E8" s="65"/>
      <c r="F8" s="66" t="s">
        <v>51</v>
      </c>
      <c r="G8" s="75"/>
      <c r="H8" s="75"/>
      <c r="I8" s="66"/>
    </row>
    <row r="9" ht="26.25" customHeight="1">
      <c r="A9" s="61" t="s">
        <v>413</v>
      </c>
      <c r="B9" s="62"/>
      <c r="C9" s="63"/>
      <c r="D9" s="65" t="s">
        <v>414</v>
      </c>
      <c r="E9" s="65"/>
      <c r="F9" s="66" t="s">
        <v>51</v>
      </c>
      <c r="G9" s="75"/>
      <c r="H9" s="75"/>
      <c r="I9" s="66"/>
    </row>
    <row r="10" ht="30.75" customHeight="1">
      <c r="A10" s="61" t="s">
        <v>415</v>
      </c>
      <c r="B10" s="62"/>
      <c r="C10" s="63"/>
      <c r="D10" s="69"/>
      <c r="E10" s="65" t="s">
        <v>416</v>
      </c>
      <c r="F10" s="66" t="s">
        <v>51</v>
      </c>
      <c r="G10" s="75"/>
      <c r="H10" s="75"/>
      <c r="I10" s="66"/>
    </row>
    <row r="11">
      <c r="A11" s="61"/>
      <c r="B11" s="62"/>
      <c r="C11" s="71"/>
      <c r="D11" s="72"/>
      <c r="E11" s="73"/>
      <c r="F11" s="74"/>
      <c r="G11" s="75"/>
      <c r="H11" s="75"/>
      <c r="I11" s="6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I1"/>
    <mergeCell ref="B2:E2"/>
  </mergeCells>
  <hyperlinks>
    <hyperlink display="Home" location="'Cenários'!A1" ref="J3"/>
  </hyperlinks>
  <printOptions/>
  <pageMargins bottom="0.787401575" footer="0.0" header="0.0" left="0.511811024" right="0.511811024" top="0.787401575"/>
  <pageSetup orientation="portrait"/>
  <headerFooter>
    <oddFooter>&amp;CClassification: Public </oddFooter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8.71"/>
  </cols>
  <sheetData>
    <row r="1">
      <c r="A1" s="45"/>
      <c r="B1" s="45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 ht="23.25" customHeight="1"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</row>
    <row r="3"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</row>
    <row r="5">
      <c r="A5" s="135"/>
      <c r="B5" s="82" t="str">
        <f>CONCATENATE("Cenário 7 - ",'Cenários'!C14)</f>
        <v>Cenário 7 - 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4"/>
      <c r="U5" s="39" t="s">
        <v>41</v>
      </c>
      <c r="V5" s="33"/>
      <c r="W5" s="33"/>
      <c r="X5" s="33"/>
      <c r="Y5" s="33"/>
      <c r="Z5" s="33"/>
      <c r="AA5" s="33"/>
      <c r="AB5" s="33"/>
      <c r="AC5" s="33"/>
      <c r="AD5" s="33"/>
      <c r="AE5" s="33"/>
    </row>
    <row r="6">
      <c r="A6" s="86"/>
      <c r="B6" s="92"/>
      <c r="T6" s="86"/>
      <c r="U6" s="87"/>
      <c r="V6" s="33"/>
      <c r="W6" s="33"/>
      <c r="X6" s="33"/>
      <c r="Y6" s="33"/>
      <c r="Z6" s="33"/>
      <c r="AA6" s="33"/>
      <c r="AB6" s="33"/>
      <c r="AC6" s="33"/>
      <c r="AD6" s="33"/>
      <c r="AE6" s="33"/>
    </row>
    <row r="7">
      <c r="A7" s="86"/>
      <c r="B7" s="88"/>
      <c r="T7" s="86"/>
      <c r="U7" s="87"/>
      <c r="V7" s="33"/>
      <c r="W7" s="33"/>
      <c r="X7" s="33"/>
      <c r="Y7" s="33"/>
      <c r="Z7" s="33"/>
      <c r="AA7" s="33"/>
      <c r="AB7" s="33"/>
      <c r="AC7" s="33"/>
      <c r="AD7" s="33"/>
      <c r="AE7" s="33"/>
    </row>
    <row r="8">
      <c r="A8" s="86"/>
      <c r="B8" s="88"/>
      <c r="T8" s="86"/>
      <c r="U8" s="87"/>
      <c r="V8" s="33"/>
      <c r="W8" s="33"/>
      <c r="X8" s="33"/>
      <c r="Y8" s="33"/>
      <c r="Z8" s="33"/>
      <c r="AA8" s="33"/>
      <c r="AB8" s="33"/>
      <c r="AC8" s="33"/>
      <c r="AD8" s="33"/>
      <c r="AE8" s="33"/>
    </row>
    <row r="9">
      <c r="A9" s="86"/>
      <c r="B9" s="88"/>
      <c r="T9" s="86"/>
      <c r="U9" s="87"/>
      <c r="V9" s="33"/>
      <c r="W9" s="33"/>
      <c r="X9" s="33"/>
      <c r="Y9" s="33"/>
      <c r="Z9" s="33"/>
      <c r="AA9" s="33"/>
      <c r="AB9" s="33"/>
      <c r="AC9" s="33"/>
      <c r="AD9" s="33"/>
      <c r="AE9" s="33"/>
    </row>
    <row r="10">
      <c r="A10" s="86"/>
      <c r="B10" s="88"/>
      <c r="T10" s="86"/>
      <c r="U10" s="87"/>
      <c r="V10" s="33"/>
      <c r="W10" s="33"/>
      <c r="X10" s="33"/>
      <c r="Y10" s="33"/>
      <c r="Z10" s="33"/>
      <c r="AA10" s="33"/>
      <c r="AB10" s="33"/>
      <c r="AC10" s="33"/>
      <c r="AD10" s="33"/>
      <c r="AE10" s="33"/>
    </row>
    <row r="11">
      <c r="A11" s="86"/>
      <c r="B11" s="88"/>
      <c r="T11" s="86"/>
      <c r="U11" s="87"/>
      <c r="V11" s="33"/>
      <c r="W11" s="33"/>
      <c r="X11" s="33"/>
      <c r="Y11" s="33"/>
      <c r="Z11" s="33"/>
      <c r="AA11" s="33"/>
      <c r="AB11" s="33"/>
      <c r="AC11" s="33"/>
      <c r="AD11" s="33"/>
      <c r="AE11" s="33"/>
    </row>
    <row r="12">
      <c r="A12" s="86"/>
      <c r="B12" s="88"/>
      <c r="T12" s="86"/>
      <c r="U12" s="87"/>
      <c r="V12" s="33"/>
      <c r="W12" s="33"/>
      <c r="X12" s="33"/>
      <c r="Y12" s="33"/>
      <c r="Z12" s="33"/>
      <c r="AA12" s="33"/>
      <c r="AB12" s="33"/>
      <c r="AC12" s="33"/>
      <c r="AD12" s="33"/>
      <c r="AE12" s="33"/>
    </row>
    <row r="13">
      <c r="A13" s="86"/>
      <c r="B13" s="88"/>
      <c r="T13" s="86"/>
      <c r="U13" s="87"/>
      <c r="V13" s="33"/>
      <c r="W13" s="33"/>
      <c r="X13" s="33"/>
      <c r="Y13" s="33"/>
      <c r="Z13" s="33"/>
      <c r="AA13" s="33"/>
      <c r="AB13" s="33"/>
      <c r="AC13" s="33"/>
      <c r="AD13" s="33"/>
      <c r="AE13" s="33"/>
    </row>
    <row r="14">
      <c r="A14" s="86"/>
      <c r="B14" s="88"/>
      <c r="T14" s="86"/>
      <c r="U14" s="87"/>
      <c r="V14" s="33"/>
      <c r="W14" s="33"/>
      <c r="X14" s="33"/>
      <c r="Y14" s="33"/>
      <c r="Z14" s="33"/>
      <c r="AA14" s="33"/>
      <c r="AB14" s="33"/>
      <c r="AC14" s="33"/>
      <c r="AD14" s="33"/>
      <c r="AE14" s="33"/>
    </row>
    <row r="15">
      <c r="A15" s="86"/>
      <c r="B15" s="88"/>
      <c r="T15" s="86"/>
      <c r="U15" s="87"/>
      <c r="V15" s="33"/>
      <c r="W15" s="33"/>
      <c r="X15" s="33"/>
      <c r="Y15" s="33"/>
      <c r="Z15" s="33"/>
      <c r="AA15" s="33"/>
      <c r="AB15" s="33"/>
      <c r="AC15" s="33"/>
      <c r="AD15" s="33"/>
      <c r="AE15" s="33"/>
    </row>
    <row r="16">
      <c r="A16" s="86"/>
      <c r="B16" s="88"/>
      <c r="T16" s="86"/>
      <c r="U16" s="87"/>
      <c r="V16" s="33"/>
      <c r="W16" s="33"/>
      <c r="X16" s="33"/>
      <c r="Y16" s="33"/>
      <c r="Z16" s="33"/>
      <c r="AA16" s="33"/>
      <c r="AB16" s="33"/>
      <c r="AC16" s="33"/>
      <c r="AD16" s="33"/>
      <c r="AE16" s="33"/>
    </row>
    <row r="17">
      <c r="A17" s="86"/>
      <c r="B17" s="88"/>
      <c r="T17" s="86"/>
      <c r="U17" s="87"/>
      <c r="V17" s="33"/>
      <c r="W17" s="33"/>
      <c r="X17" s="33"/>
      <c r="Y17" s="33"/>
      <c r="Z17" s="33"/>
      <c r="AA17" s="33"/>
      <c r="AB17" s="33"/>
      <c r="AC17" s="33"/>
      <c r="AD17" s="33"/>
      <c r="AE17" s="33"/>
    </row>
    <row r="18">
      <c r="A18" s="86"/>
      <c r="B18" s="88"/>
      <c r="T18" s="86"/>
      <c r="U18" s="87"/>
      <c r="V18" s="33"/>
      <c r="W18" s="33"/>
      <c r="X18" s="33"/>
      <c r="Y18" s="33"/>
      <c r="Z18" s="33"/>
      <c r="AA18" s="33"/>
      <c r="AB18" s="33"/>
      <c r="AC18" s="33"/>
      <c r="AD18" s="33"/>
      <c r="AE18" s="33"/>
    </row>
    <row r="19">
      <c r="A19" s="86"/>
      <c r="B19" s="88"/>
      <c r="T19" s="86"/>
      <c r="U19" s="87"/>
      <c r="V19" s="33"/>
      <c r="W19" s="33"/>
      <c r="X19" s="33"/>
      <c r="Y19" s="33"/>
      <c r="Z19" s="33"/>
      <c r="AA19" s="33"/>
      <c r="AB19" s="33"/>
      <c r="AC19" s="33"/>
      <c r="AD19" s="33"/>
      <c r="AE19" s="33"/>
    </row>
    <row r="20">
      <c r="A20" s="86"/>
      <c r="B20" s="88"/>
      <c r="T20" s="86"/>
      <c r="U20" s="87"/>
      <c r="V20" s="33"/>
      <c r="W20" s="33"/>
      <c r="X20" s="33"/>
      <c r="Y20" s="33"/>
      <c r="Z20" s="33"/>
      <c r="AA20" s="33"/>
      <c r="AB20" s="33"/>
      <c r="AC20" s="33"/>
      <c r="AD20" s="33"/>
      <c r="AE20" s="33"/>
    </row>
    <row r="21" ht="15.75" customHeight="1">
      <c r="A21" s="86"/>
      <c r="B21" s="88"/>
      <c r="T21" s="86"/>
      <c r="U21" s="87"/>
      <c r="V21" s="33"/>
      <c r="W21" s="33"/>
      <c r="X21" s="33"/>
      <c r="Y21" s="33"/>
      <c r="Z21" s="33"/>
      <c r="AA21" s="33"/>
      <c r="AB21" s="33"/>
      <c r="AC21" s="33"/>
      <c r="AD21" s="33"/>
      <c r="AE21" s="33"/>
    </row>
    <row r="22" ht="15.75" customHeight="1">
      <c r="A22" s="86"/>
      <c r="B22" s="88"/>
      <c r="T22" s="86"/>
      <c r="U22" s="87"/>
      <c r="V22" s="33"/>
      <c r="W22" s="33"/>
      <c r="X22" s="33"/>
      <c r="Y22" s="33"/>
      <c r="Z22" s="33"/>
      <c r="AA22" s="33"/>
      <c r="AB22" s="33"/>
      <c r="AC22" s="33"/>
      <c r="AD22" s="33"/>
      <c r="AE22" s="33"/>
    </row>
    <row r="23" ht="15.75" customHeight="1">
      <c r="A23" s="86"/>
      <c r="B23" s="88"/>
      <c r="T23" s="86"/>
      <c r="U23" s="87"/>
      <c r="V23" s="33"/>
      <c r="W23" s="33"/>
      <c r="X23" s="33"/>
      <c r="Y23" s="33"/>
      <c r="Z23" s="33"/>
      <c r="AA23" s="33"/>
      <c r="AB23" s="33"/>
      <c r="AC23" s="33"/>
      <c r="AD23" s="33"/>
      <c r="AE23" s="33"/>
    </row>
    <row r="24" ht="15.75" customHeight="1">
      <c r="A24" s="86"/>
      <c r="B24" s="89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90"/>
      <c r="U24" s="87"/>
      <c r="V24" s="33"/>
      <c r="W24" s="33"/>
      <c r="X24" s="33"/>
      <c r="Y24" s="33"/>
      <c r="Z24" s="33"/>
      <c r="AA24" s="33"/>
      <c r="AB24" s="33"/>
      <c r="AC24" s="33"/>
      <c r="AD24" s="33"/>
      <c r="AE24" s="3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4"/>
    <mergeCell ref="B1:T4"/>
    <mergeCell ref="A5:A24"/>
    <mergeCell ref="B5:T5"/>
    <mergeCell ref="B6:T24"/>
  </mergeCells>
  <hyperlinks>
    <hyperlink display="Home" location="'Cenários'!A1" ref="U5"/>
  </hyperlinks>
  <printOptions/>
  <pageMargins bottom="0.75" footer="0.0" header="0.0" left="0.7" right="0.7" top="0.75"/>
  <pageSetup orientation="portrait"/>
  <headerFooter>
    <oddFooter>&amp;CClassification: Public 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2.86"/>
    <col customWidth="1" min="3" max="3" width="8.71"/>
    <col customWidth="1" min="4" max="4" width="62.43"/>
    <col customWidth="1" min="5" max="5" width="55.71"/>
    <col customWidth="1" min="6" max="6" width="17.29"/>
    <col customWidth="1" min="7" max="7" width="16.57"/>
    <col customWidth="1" min="8" max="8" width="8.71"/>
    <col customWidth="1" min="9" max="9" width="30.29"/>
    <col customWidth="1" min="10" max="26" width="8.71"/>
  </cols>
  <sheetData>
    <row r="1">
      <c r="A1" s="50" t="str">
        <f>CONCATENATE("Cenário 8 - ", 'Cenários'!C15)</f>
        <v>Cenário 8 - </v>
      </c>
      <c r="B1" s="17"/>
      <c r="C1" s="17"/>
      <c r="D1" s="17"/>
      <c r="E1" s="17"/>
      <c r="F1" s="17"/>
      <c r="G1" s="17"/>
      <c r="H1" s="17"/>
      <c r="I1" s="25"/>
    </row>
    <row r="2">
      <c r="A2" s="52" t="s">
        <v>39</v>
      </c>
      <c r="B2" s="53" t="s">
        <v>40</v>
      </c>
      <c r="C2" s="17"/>
      <c r="D2" s="17"/>
      <c r="E2" s="54"/>
      <c r="F2" s="55"/>
      <c r="G2" s="55"/>
      <c r="H2" s="55"/>
      <c r="I2" s="56"/>
    </row>
    <row r="3" ht="26.25" customHeight="1">
      <c r="A3" s="57" t="s">
        <v>42</v>
      </c>
      <c r="B3" s="57" t="s">
        <v>29</v>
      </c>
      <c r="C3" s="57" t="s">
        <v>43</v>
      </c>
      <c r="D3" s="58" t="s">
        <v>44</v>
      </c>
      <c r="E3" s="59" t="s">
        <v>45</v>
      </c>
      <c r="F3" s="59" t="s">
        <v>46</v>
      </c>
      <c r="G3" s="59" t="s">
        <v>47</v>
      </c>
      <c r="H3" s="60" t="s">
        <v>6</v>
      </c>
      <c r="I3" s="58" t="s">
        <v>48</v>
      </c>
      <c r="J3" s="39" t="s">
        <v>41</v>
      </c>
    </row>
    <row r="4" ht="23.25" customHeight="1">
      <c r="A4" s="61" t="s">
        <v>417</v>
      </c>
      <c r="B4" s="62"/>
      <c r="C4" s="63"/>
      <c r="D4" s="65" t="s">
        <v>418</v>
      </c>
      <c r="E4" s="65"/>
      <c r="F4" s="66" t="s">
        <v>51</v>
      </c>
      <c r="G4" s="75"/>
      <c r="H4" s="75"/>
      <c r="I4" s="66"/>
    </row>
    <row r="5" ht="30.0" customHeight="1">
      <c r="A5" s="61" t="s">
        <v>419</v>
      </c>
      <c r="B5" s="62"/>
      <c r="C5" s="63"/>
      <c r="D5" s="69" t="s">
        <v>420</v>
      </c>
      <c r="E5" s="65"/>
      <c r="F5" s="66" t="s">
        <v>51</v>
      </c>
      <c r="G5" s="75"/>
      <c r="H5" s="75"/>
      <c r="I5" s="66"/>
    </row>
    <row r="6" ht="21.0" customHeight="1">
      <c r="A6" s="61" t="s">
        <v>421</v>
      </c>
      <c r="B6" s="62"/>
      <c r="C6" s="63"/>
      <c r="D6" s="69" t="s">
        <v>422</v>
      </c>
      <c r="E6" s="65"/>
      <c r="F6" s="66" t="s">
        <v>51</v>
      </c>
      <c r="G6" s="75"/>
      <c r="H6" s="75"/>
      <c r="I6" s="66"/>
    </row>
    <row r="7" ht="21.75" customHeight="1">
      <c r="A7" s="61" t="s">
        <v>423</v>
      </c>
      <c r="B7" s="62"/>
      <c r="C7" s="63"/>
      <c r="D7" s="65" t="s">
        <v>424</v>
      </c>
      <c r="E7" s="65"/>
      <c r="F7" s="66" t="s">
        <v>51</v>
      </c>
      <c r="G7" s="75"/>
      <c r="H7" s="75"/>
      <c r="I7" s="66"/>
    </row>
    <row r="8" ht="22.5" customHeight="1">
      <c r="A8" s="61" t="s">
        <v>425</v>
      </c>
      <c r="B8" s="62"/>
      <c r="C8" s="63"/>
      <c r="D8" s="65" t="s">
        <v>426</v>
      </c>
      <c r="E8" s="65"/>
      <c r="F8" s="66" t="s">
        <v>51</v>
      </c>
      <c r="G8" s="75"/>
      <c r="H8" s="75"/>
      <c r="I8" s="66"/>
    </row>
    <row r="9" ht="22.5" customHeight="1">
      <c r="A9" s="61" t="s">
        <v>427</v>
      </c>
      <c r="B9" s="62"/>
      <c r="C9" s="63"/>
      <c r="D9" s="65" t="s">
        <v>428</v>
      </c>
      <c r="E9" s="65"/>
      <c r="F9" s="66" t="s">
        <v>51</v>
      </c>
      <c r="G9" s="75"/>
      <c r="H9" s="75"/>
      <c r="I9" s="66"/>
    </row>
    <row r="10" ht="38.25" customHeight="1">
      <c r="A10" s="61" t="s">
        <v>429</v>
      </c>
      <c r="B10" s="62"/>
      <c r="C10" s="63"/>
      <c r="D10" s="69"/>
      <c r="E10" s="65" t="s">
        <v>430</v>
      </c>
      <c r="F10" s="66" t="s">
        <v>51</v>
      </c>
      <c r="G10" s="75"/>
      <c r="H10" s="75"/>
      <c r="I10" s="66"/>
    </row>
    <row r="11">
      <c r="A11" s="61"/>
      <c r="B11" s="62"/>
      <c r="C11" s="71"/>
      <c r="D11" s="72"/>
      <c r="E11" s="73"/>
      <c r="F11" s="74"/>
      <c r="G11" s="75"/>
      <c r="H11" s="75"/>
      <c r="I11" s="6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I1"/>
    <mergeCell ref="B2:E2"/>
  </mergeCells>
  <hyperlinks>
    <hyperlink display="Home" location="'Cenários'!A1" ref="J3"/>
  </hyperlinks>
  <printOptions/>
  <pageMargins bottom="0.787401575" footer="0.0" header="0.0" left="0.511811024" right="0.511811024" top="0.787401575"/>
  <pageSetup orientation="portrait"/>
  <headerFooter>
    <oddFooter>&amp;CClassification: Public </oddFooter>
  </headerFooter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8.71"/>
  </cols>
  <sheetData>
    <row r="1">
      <c r="A1" s="33"/>
      <c r="B1" s="45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 ht="21.0" customHeight="1">
      <c r="A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</row>
    <row r="3">
      <c r="A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>
      <c r="A4" s="33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</row>
    <row r="5">
      <c r="A5" s="96"/>
      <c r="B5" s="82" t="str">
        <f>CONCATENATE("Cenário 8 - ",'Cenários'!C15)</f>
        <v>Cenário 8 - 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4"/>
      <c r="U5" s="39" t="s">
        <v>41</v>
      </c>
      <c r="V5" s="33"/>
      <c r="W5" s="33"/>
      <c r="X5" s="33"/>
      <c r="Y5" s="33"/>
      <c r="Z5" s="33"/>
      <c r="AA5" s="33"/>
      <c r="AB5" s="33"/>
      <c r="AC5" s="33"/>
      <c r="AD5" s="33"/>
      <c r="AE5" s="33"/>
    </row>
    <row r="6">
      <c r="A6" s="96"/>
      <c r="B6" s="92"/>
      <c r="T6" s="86"/>
      <c r="U6" s="87"/>
      <c r="V6" s="33"/>
      <c r="W6" s="33"/>
      <c r="X6" s="33"/>
      <c r="Y6" s="33"/>
      <c r="Z6" s="33"/>
      <c r="AA6" s="33"/>
      <c r="AB6" s="33"/>
      <c r="AC6" s="33"/>
      <c r="AD6" s="33"/>
      <c r="AE6" s="33"/>
    </row>
    <row r="7">
      <c r="A7" s="96"/>
      <c r="B7" s="88"/>
      <c r="T7" s="86"/>
      <c r="U7" s="87"/>
      <c r="V7" s="33"/>
      <c r="W7" s="33"/>
      <c r="X7" s="33"/>
      <c r="Y7" s="33"/>
      <c r="Z7" s="33"/>
      <c r="AA7" s="33"/>
      <c r="AB7" s="33"/>
      <c r="AC7" s="33"/>
      <c r="AD7" s="33"/>
      <c r="AE7" s="33"/>
    </row>
    <row r="8">
      <c r="A8" s="96"/>
      <c r="B8" s="88"/>
      <c r="T8" s="86"/>
      <c r="U8" s="87"/>
      <c r="V8" s="33"/>
      <c r="W8" s="33"/>
      <c r="X8" s="33"/>
      <c r="Y8" s="33"/>
      <c r="Z8" s="33"/>
      <c r="AA8" s="33"/>
      <c r="AB8" s="33"/>
      <c r="AC8" s="33"/>
      <c r="AD8" s="33"/>
      <c r="AE8" s="33"/>
    </row>
    <row r="9">
      <c r="A9" s="96"/>
      <c r="B9" s="88"/>
      <c r="T9" s="86"/>
      <c r="U9" s="87"/>
      <c r="V9" s="33"/>
      <c r="W9" s="33"/>
      <c r="X9" s="33"/>
      <c r="Y9" s="33"/>
      <c r="Z9" s="33"/>
      <c r="AA9" s="33"/>
      <c r="AB9" s="33"/>
      <c r="AC9" s="33"/>
      <c r="AD9" s="33"/>
      <c r="AE9" s="33"/>
    </row>
    <row r="10">
      <c r="A10" s="96"/>
      <c r="B10" s="88"/>
      <c r="T10" s="86"/>
      <c r="U10" s="87"/>
      <c r="V10" s="33"/>
      <c r="W10" s="33"/>
      <c r="X10" s="33"/>
      <c r="Y10" s="33"/>
      <c r="Z10" s="33"/>
      <c r="AA10" s="33"/>
      <c r="AB10" s="33"/>
      <c r="AC10" s="33"/>
      <c r="AD10" s="33"/>
      <c r="AE10" s="33"/>
    </row>
    <row r="11">
      <c r="A11" s="96"/>
      <c r="B11" s="88"/>
      <c r="T11" s="86"/>
      <c r="U11" s="87"/>
      <c r="V11" s="33"/>
      <c r="W11" s="33"/>
      <c r="X11" s="33"/>
      <c r="Y11" s="33"/>
      <c r="Z11" s="33"/>
      <c r="AA11" s="33"/>
      <c r="AB11" s="33"/>
      <c r="AC11" s="33"/>
      <c r="AD11" s="33"/>
      <c r="AE11" s="33"/>
    </row>
    <row r="12">
      <c r="A12" s="96"/>
      <c r="B12" s="88"/>
      <c r="T12" s="86"/>
      <c r="U12" s="87"/>
      <c r="V12" s="33"/>
      <c r="W12" s="33"/>
      <c r="X12" s="33"/>
      <c r="Y12" s="33"/>
      <c r="Z12" s="33"/>
      <c r="AA12" s="33"/>
      <c r="AB12" s="33"/>
      <c r="AC12" s="33"/>
      <c r="AD12" s="33"/>
      <c r="AE12" s="33"/>
    </row>
    <row r="13">
      <c r="A13" s="96"/>
      <c r="B13" s="88"/>
      <c r="T13" s="86"/>
      <c r="U13" s="87"/>
      <c r="V13" s="33"/>
      <c r="W13" s="33"/>
      <c r="X13" s="33"/>
      <c r="Y13" s="33"/>
      <c r="Z13" s="33"/>
      <c r="AA13" s="33"/>
      <c r="AB13" s="33"/>
      <c r="AC13" s="33"/>
      <c r="AD13" s="33"/>
      <c r="AE13" s="33"/>
    </row>
    <row r="14">
      <c r="A14" s="96"/>
      <c r="B14" s="88"/>
      <c r="T14" s="86"/>
      <c r="U14" s="87"/>
      <c r="V14" s="33"/>
      <c r="W14" s="33"/>
      <c r="X14" s="33"/>
      <c r="Y14" s="33"/>
      <c r="Z14" s="33"/>
      <c r="AA14" s="33"/>
      <c r="AB14" s="33"/>
      <c r="AC14" s="33"/>
      <c r="AD14" s="33"/>
      <c r="AE14" s="33"/>
    </row>
    <row r="15">
      <c r="A15" s="96"/>
      <c r="B15" s="88"/>
      <c r="T15" s="86"/>
      <c r="U15" s="87"/>
      <c r="V15" s="33"/>
      <c r="W15" s="33"/>
      <c r="X15" s="33"/>
      <c r="Y15" s="33"/>
      <c r="Z15" s="33"/>
      <c r="AA15" s="33"/>
      <c r="AB15" s="33"/>
      <c r="AC15" s="33"/>
      <c r="AD15" s="33"/>
      <c r="AE15" s="33"/>
    </row>
    <row r="16">
      <c r="A16" s="96"/>
      <c r="B16" s="88"/>
      <c r="T16" s="86"/>
      <c r="U16" s="87"/>
      <c r="V16" s="33"/>
      <c r="W16" s="33"/>
      <c r="X16" s="33"/>
      <c r="Y16" s="33"/>
      <c r="Z16" s="33"/>
      <c r="AA16" s="33"/>
      <c r="AB16" s="33"/>
      <c r="AC16" s="33"/>
      <c r="AD16" s="33"/>
      <c r="AE16" s="33"/>
    </row>
    <row r="17">
      <c r="A17" s="96"/>
      <c r="B17" s="88"/>
      <c r="T17" s="86"/>
      <c r="U17" s="87"/>
      <c r="V17" s="33"/>
      <c r="W17" s="33"/>
      <c r="X17" s="33"/>
      <c r="Y17" s="33"/>
      <c r="Z17" s="33"/>
      <c r="AA17" s="33"/>
      <c r="AB17" s="33"/>
      <c r="AC17" s="33"/>
      <c r="AD17" s="33"/>
      <c r="AE17" s="33"/>
    </row>
    <row r="18">
      <c r="A18" s="96"/>
      <c r="B18" s="88"/>
      <c r="T18" s="86"/>
      <c r="U18" s="87"/>
      <c r="V18" s="33"/>
      <c r="W18" s="33"/>
      <c r="X18" s="33"/>
      <c r="Y18" s="33"/>
      <c r="Z18" s="33"/>
      <c r="AA18" s="33"/>
      <c r="AB18" s="33"/>
      <c r="AC18" s="33"/>
      <c r="AD18" s="33"/>
      <c r="AE18" s="33"/>
    </row>
    <row r="19">
      <c r="A19" s="96"/>
      <c r="B19" s="88"/>
      <c r="T19" s="86"/>
      <c r="U19" s="87"/>
      <c r="V19" s="33"/>
      <c r="W19" s="33"/>
      <c r="X19" s="33"/>
      <c r="Y19" s="33"/>
      <c r="Z19" s="33"/>
      <c r="AA19" s="33"/>
      <c r="AB19" s="33"/>
      <c r="AC19" s="33"/>
      <c r="AD19" s="33"/>
      <c r="AE19" s="33"/>
    </row>
    <row r="20">
      <c r="A20" s="96"/>
      <c r="B20" s="88"/>
      <c r="T20" s="86"/>
      <c r="U20" s="87"/>
      <c r="V20" s="33"/>
      <c r="W20" s="33"/>
      <c r="X20" s="33"/>
      <c r="Y20" s="33"/>
      <c r="Z20" s="33"/>
      <c r="AA20" s="33"/>
      <c r="AB20" s="33"/>
      <c r="AC20" s="33"/>
      <c r="AD20" s="33"/>
      <c r="AE20" s="33"/>
    </row>
    <row r="21" ht="15.75" customHeight="1">
      <c r="A21" s="96"/>
      <c r="B21" s="88"/>
      <c r="T21" s="86"/>
      <c r="U21" s="87"/>
      <c r="V21" s="33"/>
      <c r="W21" s="33"/>
      <c r="X21" s="33"/>
      <c r="Y21" s="33"/>
      <c r="Z21" s="33"/>
      <c r="AA21" s="33"/>
      <c r="AB21" s="33"/>
      <c r="AC21" s="33"/>
      <c r="AD21" s="33"/>
      <c r="AE21" s="33"/>
    </row>
    <row r="22" ht="15.75" customHeight="1">
      <c r="A22" s="96"/>
      <c r="B22" s="88"/>
      <c r="T22" s="86"/>
      <c r="U22" s="87"/>
      <c r="V22" s="33"/>
      <c r="W22" s="33"/>
      <c r="X22" s="33"/>
      <c r="Y22" s="33"/>
      <c r="Z22" s="33"/>
      <c r="AA22" s="33"/>
      <c r="AB22" s="33"/>
      <c r="AC22" s="33"/>
      <c r="AD22" s="33"/>
      <c r="AE22" s="33"/>
    </row>
    <row r="23" ht="15.75" customHeight="1">
      <c r="A23" s="96"/>
      <c r="B23" s="88"/>
      <c r="T23" s="86"/>
      <c r="U23" s="87"/>
      <c r="V23" s="33"/>
      <c r="W23" s="33"/>
      <c r="X23" s="33"/>
      <c r="Y23" s="33"/>
      <c r="Z23" s="33"/>
      <c r="AA23" s="33"/>
      <c r="AB23" s="33"/>
      <c r="AC23" s="33"/>
      <c r="AD23" s="33"/>
      <c r="AE23" s="33"/>
    </row>
    <row r="24" ht="15.75" customHeight="1">
      <c r="A24" s="96"/>
      <c r="B24" s="89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90"/>
      <c r="U24" s="87"/>
      <c r="V24" s="33"/>
      <c r="W24" s="33"/>
      <c r="X24" s="33"/>
      <c r="Y24" s="33"/>
      <c r="Z24" s="33"/>
      <c r="AA24" s="33"/>
      <c r="AB24" s="33"/>
      <c r="AC24" s="33"/>
      <c r="AD24" s="33"/>
      <c r="AE24" s="3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T4"/>
    <mergeCell ref="B5:T5"/>
    <mergeCell ref="B6:T24"/>
  </mergeCells>
  <hyperlinks>
    <hyperlink display="Home" location="'Cenários'!A1" ref="U5"/>
  </hyperlinks>
  <printOptions/>
  <pageMargins bottom="0.75" footer="0.0" header="0.0" left="0.7" right="0.7" top="0.75"/>
  <pageSetup orientation="portrait"/>
  <headerFooter>
    <oddFooter>&amp;CClassification: Public 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3.0"/>
    <col customWidth="1" min="3" max="3" width="10.71"/>
    <col customWidth="1" min="4" max="4" width="83.57"/>
    <col customWidth="1" min="5" max="5" width="57.29"/>
    <col customWidth="1" min="6" max="6" width="20.14"/>
    <col customWidth="1" min="7" max="7" width="12.86"/>
    <col customWidth="1" min="8" max="8" width="15.0"/>
    <col customWidth="1" min="9" max="9" width="27.43"/>
    <col customWidth="1" min="10" max="26" width="8.71"/>
  </cols>
  <sheetData>
    <row r="1">
      <c r="A1" s="50" t="str">
        <f>CONCATENATE("Cenário 9 - ", 'Cenários'!C16)</f>
        <v>Cenário 9 - </v>
      </c>
      <c r="B1" s="17"/>
      <c r="C1" s="17"/>
      <c r="D1" s="17"/>
      <c r="E1" s="17"/>
      <c r="F1" s="17"/>
      <c r="G1" s="17"/>
      <c r="H1" s="17"/>
      <c r="I1" s="25"/>
    </row>
    <row r="2">
      <c r="A2" s="52" t="s">
        <v>39</v>
      </c>
      <c r="B2" s="53" t="s">
        <v>40</v>
      </c>
      <c r="C2" s="17"/>
      <c r="D2" s="17"/>
      <c r="E2" s="54"/>
      <c r="F2" s="55"/>
      <c r="G2" s="55"/>
      <c r="H2" s="55"/>
      <c r="I2" s="56"/>
    </row>
    <row r="3">
      <c r="A3" s="57" t="s">
        <v>42</v>
      </c>
      <c r="B3" s="57" t="s">
        <v>29</v>
      </c>
      <c r="C3" s="57" t="s">
        <v>43</v>
      </c>
      <c r="D3" s="58" t="s">
        <v>44</v>
      </c>
      <c r="E3" s="59" t="s">
        <v>45</v>
      </c>
      <c r="F3" s="59" t="s">
        <v>46</v>
      </c>
      <c r="G3" s="59" t="s">
        <v>47</v>
      </c>
      <c r="H3" s="60" t="s">
        <v>6</v>
      </c>
      <c r="I3" s="58" t="s">
        <v>48</v>
      </c>
      <c r="J3" s="39" t="s">
        <v>41</v>
      </c>
    </row>
    <row r="4" ht="24.0" customHeight="1">
      <c r="A4" s="61" t="s">
        <v>431</v>
      </c>
      <c r="B4" s="62"/>
      <c r="C4" s="63"/>
      <c r="D4" s="65" t="s">
        <v>432</v>
      </c>
      <c r="E4" s="65"/>
      <c r="F4" s="66" t="s">
        <v>51</v>
      </c>
      <c r="G4" s="75"/>
      <c r="H4" s="75"/>
      <c r="I4" s="66"/>
    </row>
    <row r="5" ht="24.0" customHeight="1">
      <c r="A5" s="61" t="s">
        <v>433</v>
      </c>
      <c r="B5" s="62"/>
      <c r="C5" s="63"/>
      <c r="D5" s="69" t="s">
        <v>434</v>
      </c>
      <c r="E5" s="65"/>
      <c r="F5" s="66" t="s">
        <v>51</v>
      </c>
      <c r="G5" s="75"/>
      <c r="H5" s="75"/>
      <c r="I5" s="66"/>
    </row>
    <row r="6" ht="24.0" customHeight="1">
      <c r="A6" s="61" t="s">
        <v>435</v>
      </c>
      <c r="B6" s="62"/>
      <c r="C6" s="63"/>
      <c r="D6" s="69" t="s">
        <v>436</v>
      </c>
      <c r="E6" s="65"/>
      <c r="F6" s="66" t="s">
        <v>51</v>
      </c>
      <c r="G6" s="75"/>
      <c r="H6" s="75"/>
      <c r="I6" s="66"/>
    </row>
    <row r="7" ht="24.0" customHeight="1">
      <c r="A7" s="61" t="s">
        <v>437</v>
      </c>
      <c r="B7" s="62"/>
      <c r="C7" s="63"/>
      <c r="D7" s="65" t="s">
        <v>438</v>
      </c>
      <c r="E7" s="65"/>
      <c r="F7" s="66" t="s">
        <v>51</v>
      </c>
      <c r="G7" s="75"/>
      <c r="H7" s="75"/>
      <c r="I7" s="66"/>
    </row>
    <row r="8" ht="24.0" customHeight="1">
      <c r="A8" s="61" t="s">
        <v>439</v>
      </c>
      <c r="B8" s="62"/>
      <c r="C8" s="63"/>
      <c r="D8" s="65" t="s">
        <v>440</v>
      </c>
      <c r="E8" s="65"/>
      <c r="F8" s="66" t="s">
        <v>51</v>
      </c>
      <c r="G8" s="75"/>
      <c r="H8" s="75"/>
      <c r="I8" s="66"/>
    </row>
    <row r="9" ht="24.0" customHeight="1">
      <c r="A9" s="61" t="s">
        <v>441</v>
      </c>
      <c r="B9" s="62"/>
      <c r="C9" s="63"/>
      <c r="D9" s="65" t="s">
        <v>442</v>
      </c>
      <c r="E9" s="65"/>
      <c r="F9" s="66" t="s">
        <v>51</v>
      </c>
      <c r="G9" s="75"/>
      <c r="H9" s="75"/>
      <c r="I9" s="66"/>
    </row>
    <row r="10" ht="34.5" customHeight="1">
      <c r="A10" s="61" t="s">
        <v>443</v>
      </c>
      <c r="B10" s="62"/>
      <c r="C10" s="63"/>
      <c r="D10" s="69"/>
      <c r="E10" s="65" t="s">
        <v>444</v>
      </c>
      <c r="F10" s="66" t="s">
        <v>51</v>
      </c>
      <c r="G10" s="75"/>
      <c r="H10" s="75"/>
      <c r="I10" s="66"/>
    </row>
    <row r="11">
      <c r="A11" s="61"/>
      <c r="B11" s="62"/>
      <c r="C11" s="71"/>
      <c r="D11" s="72"/>
      <c r="E11" s="73"/>
      <c r="F11" s="74"/>
      <c r="G11" s="75"/>
      <c r="H11" s="75"/>
      <c r="I11" s="6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I1"/>
    <mergeCell ref="B2:E2"/>
  </mergeCells>
  <hyperlinks>
    <hyperlink display="Home" location="'Cenários'!A1" ref="J3"/>
  </hyperlinks>
  <printOptions/>
  <pageMargins bottom="0.787401575" footer="0.0" header="0.0" left="0.511811024" right="0.511811024" top="0.787401575"/>
  <pageSetup orientation="portrait"/>
  <headerFooter>
    <oddFooter>&amp;CClassification: Public </oddFooter>
  </headerFooter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8.71"/>
  </cols>
  <sheetData>
    <row r="1">
      <c r="A1" s="45"/>
      <c r="B1" s="45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 ht="26.25" customHeight="1"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</row>
    <row r="3"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</row>
    <row r="5">
      <c r="A5" s="135"/>
      <c r="B5" s="82" t="str">
        <f>CONCATENATE("Cenário 9 - ",'Cenários'!C16)</f>
        <v>Cenário 9 - 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4"/>
      <c r="U5" s="39" t="s">
        <v>41</v>
      </c>
      <c r="V5" s="33"/>
      <c r="W5" s="33"/>
      <c r="X5" s="33"/>
      <c r="Y5" s="33"/>
      <c r="Z5" s="33"/>
      <c r="AA5" s="33"/>
      <c r="AB5" s="33"/>
      <c r="AC5" s="33"/>
      <c r="AD5" s="33"/>
      <c r="AE5" s="33"/>
    </row>
    <row r="6">
      <c r="A6" s="86"/>
      <c r="B6" s="92"/>
      <c r="T6" s="86"/>
      <c r="U6" s="87"/>
      <c r="V6" s="33"/>
      <c r="W6" s="33"/>
      <c r="X6" s="33"/>
      <c r="Y6" s="33"/>
      <c r="Z6" s="33"/>
      <c r="AA6" s="33"/>
      <c r="AB6" s="33"/>
      <c r="AC6" s="33"/>
      <c r="AD6" s="33"/>
      <c r="AE6" s="33"/>
    </row>
    <row r="7">
      <c r="A7" s="86"/>
      <c r="B7" s="88"/>
      <c r="T7" s="86"/>
      <c r="U7" s="87"/>
      <c r="V7" s="33"/>
      <c r="W7" s="33"/>
      <c r="X7" s="33"/>
      <c r="Y7" s="33"/>
      <c r="Z7" s="33"/>
      <c r="AA7" s="33"/>
      <c r="AB7" s="33"/>
      <c r="AC7" s="33"/>
      <c r="AD7" s="33"/>
      <c r="AE7" s="33"/>
    </row>
    <row r="8">
      <c r="A8" s="86"/>
      <c r="B8" s="88"/>
      <c r="T8" s="86"/>
      <c r="U8" s="87"/>
      <c r="V8" s="33"/>
      <c r="W8" s="33"/>
      <c r="X8" s="33"/>
      <c r="Y8" s="33"/>
      <c r="Z8" s="33"/>
      <c r="AA8" s="33"/>
      <c r="AB8" s="33"/>
      <c r="AC8" s="33"/>
      <c r="AD8" s="33"/>
      <c r="AE8" s="33"/>
    </row>
    <row r="9">
      <c r="A9" s="86"/>
      <c r="B9" s="88"/>
      <c r="T9" s="86"/>
      <c r="U9" s="87"/>
      <c r="V9" s="33"/>
      <c r="W9" s="33"/>
      <c r="X9" s="33"/>
      <c r="Y9" s="33"/>
      <c r="Z9" s="33"/>
      <c r="AA9" s="33"/>
      <c r="AB9" s="33"/>
      <c r="AC9" s="33"/>
      <c r="AD9" s="33"/>
      <c r="AE9" s="33"/>
    </row>
    <row r="10">
      <c r="A10" s="86"/>
      <c r="B10" s="88"/>
      <c r="T10" s="86"/>
      <c r="U10" s="87"/>
      <c r="V10" s="33"/>
      <c r="W10" s="33"/>
      <c r="X10" s="33"/>
      <c r="Y10" s="33"/>
      <c r="Z10" s="33"/>
      <c r="AA10" s="33"/>
      <c r="AB10" s="33"/>
      <c r="AC10" s="33"/>
      <c r="AD10" s="33"/>
      <c r="AE10" s="33"/>
    </row>
    <row r="11">
      <c r="A11" s="86"/>
      <c r="B11" s="88"/>
      <c r="T11" s="86"/>
      <c r="U11" s="87"/>
      <c r="V11" s="33"/>
      <c r="W11" s="33"/>
      <c r="X11" s="33"/>
      <c r="Y11" s="33"/>
      <c r="Z11" s="33"/>
      <c r="AA11" s="33"/>
      <c r="AB11" s="33"/>
      <c r="AC11" s="33"/>
      <c r="AD11" s="33"/>
      <c r="AE11" s="33"/>
    </row>
    <row r="12">
      <c r="A12" s="86"/>
      <c r="B12" s="88"/>
      <c r="T12" s="86"/>
      <c r="U12" s="87"/>
      <c r="V12" s="33"/>
      <c r="W12" s="33"/>
      <c r="X12" s="33"/>
      <c r="Y12" s="33"/>
      <c r="Z12" s="33"/>
      <c r="AA12" s="33"/>
      <c r="AB12" s="33"/>
      <c r="AC12" s="33"/>
      <c r="AD12" s="33"/>
      <c r="AE12" s="33"/>
    </row>
    <row r="13">
      <c r="A13" s="86"/>
      <c r="B13" s="88"/>
      <c r="T13" s="86"/>
      <c r="U13" s="87"/>
      <c r="V13" s="33"/>
      <c r="W13" s="33"/>
      <c r="X13" s="33"/>
      <c r="Y13" s="33"/>
      <c r="Z13" s="33"/>
      <c r="AA13" s="33"/>
      <c r="AB13" s="33"/>
      <c r="AC13" s="33"/>
      <c r="AD13" s="33"/>
      <c r="AE13" s="33"/>
    </row>
    <row r="14">
      <c r="A14" s="86"/>
      <c r="B14" s="88"/>
      <c r="T14" s="86"/>
      <c r="U14" s="87"/>
      <c r="V14" s="33"/>
      <c r="W14" s="33"/>
      <c r="X14" s="33"/>
      <c r="Y14" s="33"/>
      <c r="Z14" s="33"/>
      <c r="AA14" s="33"/>
      <c r="AB14" s="33"/>
      <c r="AC14" s="33"/>
      <c r="AD14" s="33"/>
      <c r="AE14" s="33"/>
    </row>
    <row r="15">
      <c r="A15" s="86"/>
      <c r="B15" s="88"/>
      <c r="T15" s="86"/>
      <c r="U15" s="87"/>
      <c r="V15" s="33"/>
      <c r="W15" s="33"/>
      <c r="X15" s="33"/>
      <c r="Y15" s="33"/>
      <c r="Z15" s="33"/>
      <c r="AA15" s="33"/>
      <c r="AB15" s="33"/>
      <c r="AC15" s="33"/>
      <c r="AD15" s="33"/>
      <c r="AE15" s="33"/>
    </row>
    <row r="16">
      <c r="A16" s="86"/>
      <c r="B16" s="88"/>
      <c r="T16" s="86"/>
      <c r="U16" s="87"/>
      <c r="V16" s="33"/>
      <c r="W16" s="33"/>
      <c r="X16" s="33"/>
      <c r="Y16" s="33"/>
      <c r="Z16" s="33"/>
      <c r="AA16" s="33"/>
      <c r="AB16" s="33"/>
      <c r="AC16" s="33"/>
      <c r="AD16" s="33"/>
      <c r="AE16" s="33"/>
    </row>
    <row r="17">
      <c r="A17" s="86"/>
      <c r="B17" s="88"/>
      <c r="T17" s="86"/>
      <c r="U17" s="87"/>
      <c r="V17" s="33"/>
      <c r="W17" s="33"/>
      <c r="X17" s="33"/>
      <c r="Y17" s="33"/>
      <c r="Z17" s="33"/>
      <c r="AA17" s="33"/>
      <c r="AB17" s="33"/>
      <c r="AC17" s="33"/>
      <c r="AD17" s="33"/>
      <c r="AE17" s="33"/>
    </row>
    <row r="18">
      <c r="A18" s="86"/>
      <c r="B18" s="88"/>
      <c r="T18" s="86"/>
      <c r="U18" s="87"/>
      <c r="V18" s="33"/>
      <c r="W18" s="33"/>
      <c r="X18" s="33"/>
      <c r="Y18" s="33"/>
      <c r="Z18" s="33"/>
      <c r="AA18" s="33"/>
      <c r="AB18" s="33"/>
      <c r="AC18" s="33"/>
      <c r="AD18" s="33"/>
      <c r="AE18" s="33"/>
    </row>
    <row r="19">
      <c r="A19" s="86"/>
      <c r="B19" s="88"/>
      <c r="T19" s="86"/>
      <c r="U19" s="87"/>
      <c r="V19" s="33"/>
      <c r="W19" s="33"/>
      <c r="X19" s="33"/>
      <c r="Y19" s="33"/>
      <c r="Z19" s="33"/>
      <c r="AA19" s="33"/>
      <c r="AB19" s="33"/>
      <c r="AC19" s="33"/>
      <c r="AD19" s="33"/>
      <c r="AE19" s="33"/>
    </row>
    <row r="20">
      <c r="A20" s="86"/>
      <c r="B20" s="88"/>
      <c r="T20" s="86"/>
      <c r="U20" s="87"/>
      <c r="V20" s="33"/>
      <c r="W20" s="33"/>
      <c r="X20" s="33"/>
      <c r="Y20" s="33"/>
      <c r="Z20" s="33"/>
      <c r="AA20" s="33"/>
      <c r="AB20" s="33"/>
      <c r="AC20" s="33"/>
      <c r="AD20" s="33"/>
      <c r="AE20" s="33"/>
    </row>
    <row r="21" ht="15.75" customHeight="1">
      <c r="A21" s="86"/>
      <c r="B21" s="88"/>
      <c r="T21" s="86"/>
      <c r="U21" s="87"/>
      <c r="V21" s="33"/>
      <c r="W21" s="33"/>
      <c r="X21" s="33"/>
      <c r="Y21" s="33"/>
      <c r="Z21" s="33"/>
      <c r="AA21" s="33"/>
      <c r="AB21" s="33"/>
      <c r="AC21" s="33"/>
      <c r="AD21" s="33"/>
      <c r="AE21" s="33"/>
    </row>
    <row r="22" ht="15.75" customHeight="1">
      <c r="A22" s="86"/>
      <c r="B22" s="88"/>
      <c r="T22" s="86"/>
      <c r="U22" s="87"/>
      <c r="V22" s="33"/>
      <c r="W22" s="33"/>
      <c r="X22" s="33"/>
      <c r="Y22" s="33"/>
      <c r="Z22" s="33"/>
      <c r="AA22" s="33"/>
      <c r="AB22" s="33"/>
      <c r="AC22" s="33"/>
      <c r="AD22" s="33"/>
      <c r="AE22" s="33"/>
    </row>
    <row r="23" ht="15.75" customHeight="1">
      <c r="A23" s="86"/>
      <c r="B23" s="88"/>
      <c r="T23" s="86"/>
      <c r="U23" s="87"/>
      <c r="V23" s="33"/>
      <c r="W23" s="33"/>
      <c r="X23" s="33"/>
      <c r="Y23" s="33"/>
      <c r="Z23" s="33"/>
      <c r="AA23" s="33"/>
      <c r="AB23" s="33"/>
      <c r="AC23" s="33"/>
      <c r="AD23" s="33"/>
      <c r="AE23" s="33"/>
    </row>
    <row r="24" ht="15.75" customHeight="1">
      <c r="A24" s="86"/>
      <c r="B24" s="89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90"/>
      <c r="U24" s="87"/>
      <c r="V24" s="33"/>
      <c r="W24" s="33"/>
      <c r="X24" s="33"/>
      <c r="Y24" s="33"/>
      <c r="Z24" s="33"/>
      <c r="AA24" s="33"/>
      <c r="AB24" s="33"/>
      <c r="AC24" s="33"/>
      <c r="AD24" s="33"/>
      <c r="AE24" s="3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4"/>
    <mergeCell ref="B1:T4"/>
    <mergeCell ref="A5:A24"/>
    <mergeCell ref="B5:T5"/>
    <mergeCell ref="B6:T24"/>
  </mergeCells>
  <hyperlinks>
    <hyperlink display="Home" location="'Cenários'!A1" ref="U5"/>
  </hyperlinks>
  <printOptions/>
  <pageMargins bottom="0.75" footer="0.0" header="0.0" left="0.7" right="0.7" top="0.75"/>
  <pageSetup orientation="portrait"/>
  <headerFooter>
    <oddFooter>&amp;CClassification: Public 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14"/>
    <col customWidth="1" min="3" max="3" width="11.71"/>
    <col customWidth="1" min="4" max="4" width="56.14"/>
    <col customWidth="1" min="5" max="5" width="45.29"/>
    <col customWidth="1" min="6" max="6" width="12.57"/>
    <col customWidth="1" min="7" max="7" width="13.71"/>
    <col customWidth="1" min="8" max="8" width="8.71"/>
    <col customWidth="1" min="9" max="9" width="19.57"/>
    <col customWidth="1" min="10" max="26" width="8.71"/>
  </cols>
  <sheetData>
    <row r="1" ht="22.5" customHeight="1">
      <c r="A1" s="50" t="str">
        <f>CONCATENATE("Cenário 10 - ", 'Cenários'!C17)</f>
        <v>Cenário 10 - </v>
      </c>
      <c r="B1" s="17"/>
      <c r="C1" s="17"/>
      <c r="D1" s="17"/>
      <c r="E1" s="17"/>
      <c r="F1" s="17"/>
      <c r="G1" s="17"/>
      <c r="H1" s="17"/>
      <c r="I1" s="25"/>
    </row>
    <row r="2">
      <c r="A2" s="52" t="s">
        <v>39</v>
      </c>
      <c r="B2" s="53" t="s">
        <v>40</v>
      </c>
      <c r="C2" s="17"/>
      <c r="D2" s="17"/>
      <c r="E2" s="54"/>
      <c r="F2" s="55"/>
      <c r="G2" s="55"/>
      <c r="H2" s="55"/>
      <c r="I2" s="56"/>
    </row>
    <row r="3">
      <c r="A3" s="57" t="s">
        <v>42</v>
      </c>
      <c r="B3" s="57" t="s">
        <v>29</v>
      </c>
      <c r="C3" s="57" t="s">
        <v>43</v>
      </c>
      <c r="D3" s="58" t="s">
        <v>44</v>
      </c>
      <c r="E3" s="59" t="s">
        <v>45</v>
      </c>
      <c r="F3" s="59" t="s">
        <v>46</v>
      </c>
      <c r="G3" s="59" t="s">
        <v>47</v>
      </c>
      <c r="H3" s="60" t="s">
        <v>6</v>
      </c>
      <c r="I3" s="58" t="s">
        <v>48</v>
      </c>
      <c r="J3" s="39" t="s">
        <v>41</v>
      </c>
    </row>
    <row r="4" ht="33.0" customHeight="1">
      <c r="A4" s="61" t="s">
        <v>445</v>
      </c>
      <c r="B4" s="62"/>
      <c r="C4" s="63"/>
      <c r="D4" s="65" t="s">
        <v>446</v>
      </c>
      <c r="E4" s="65"/>
      <c r="F4" s="66" t="s">
        <v>51</v>
      </c>
      <c r="G4" s="75"/>
      <c r="H4" s="75"/>
      <c r="I4" s="66"/>
    </row>
    <row r="5" ht="48.0" customHeight="1">
      <c r="A5" s="61" t="s">
        <v>447</v>
      </c>
      <c r="B5" s="62"/>
      <c r="C5" s="63"/>
      <c r="D5" s="69" t="s">
        <v>448</v>
      </c>
      <c r="E5" s="65"/>
      <c r="F5" s="66" t="s">
        <v>51</v>
      </c>
      <c r="G5" s="75"/>
      <c r="H5" s="75"/>
      <c r="I5" s="66"/>
    </row>
    <row r="6" ht="33.0" customHeight="1">
      <c r="A6" s="61" t="s">
        <v>449</v>
      </c>
      <c r="B6" s="62"/>
      <c r="C6" s="136"/>
      <c r="D6" s="69" t="s">
        <v>450</v>
      </c>
      <c r="E6" s="65"/>
      <c r="F6" s="74"/>
      <c r="G6" s="75"/>
      <c r="H6" s="75"/>
      <c r="I6" s="66"/>
    </row>
    <row r="7" ht="36.0" customHeight="1">
      <c r="A7" s="61" t="s">
        <v>451</v>
      </c>
      <c r="B7" s="62"/>
      <c r="C7" s="136"/>
      <c r="D7" s="65" t="s">
        <v>452</v>
      </c>
      <c r="E7" s="65"/>
      <c r="F7" s="74"/>
      <c r="G7" s="75"/>
      <c r="H7" s="75"/>
      <c r="I7" s="66"/>
    </row>
    <row r="8" ht="36.75" customHeight="1">
      <c r="A8" s="61" t="s">
        <v>453</v>
      </c>
      <c r="B8" s="62"/>
      <c r="C8" s="136"/>
      <c r="D8" s="65" t="s">
        <v>454</v>
      </c>
      <c r="E8" s="65"/>
      <c r="F8" s="74"/>
      <c r="G8" s="75"/>
      <c r="H8" s="75"/>
      <c r="I8" s="66"/>
    </row>
    <row r="9" ht="44.25" customHeight="1">
      <c r="A9" s="61" t="s">
        <v>455</v>
      </c>
      <c r="B9" s="62"/>
      <c r="C9" s="136"/>
      <c r="D9" s="65" t="s">
        <v>456</v>
      </c>
      <c r="E9" s="65"/>
      <c r="F9" s="74"/>
      <c r="G9" s="75"/>
      <c r="H9" s="75"/>
      <c r="I9" s="66"/>
    </row>
    <row r="10" ht="44.25" customHeight="1">
      <c r="A10" s="61" t="s">
        <v>457</v>
      </c>
      <c r="B10" s="62"/>
      <c r="C10" s="136"/>
      <c r="D10" s="69"/>
      <c r="E10" s="65" t="s">
        <v>458</v>
      </c>
      <c r="F10" s="74"/>
      <c r="G10" s="75"/>
      <c r="H10" s="75"/>
      <c r="I10" s="66"/>
    </row>
    <row r="11">
      <c r="A11" s="61"/>
      <c r="B11" s="62"/>
      <c r="C11" s="71"/>
      <c r="D11" s="72"/>
      <c r="E11" s="73"/>
      <c r="F11" s="74"/>
      <c r="G11" s="75"/>
      <c r="H11" s="75"/>
      <c r="I11" s="6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I1"/>
    <mergeCell ref="B2:E2"/>
  </mergeCells>
  <hyperlinks>
    <hyperlink display="Home" location="'Cenários'!A1" ref="J3"/>
  </hyperlinks>
  <printOptions/>
  <pageMargins bottom="0.75" footer="0.0" header="0.0" left="0.7" right="0.7" top="0.75"/>
  <pageSetup orientation="portrait"/>
  <headerFooter>
    <oddFooter>&amp;CClassification: Public </oddFooter>
  </headerFooter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31" width="8.71"/>
  </cols>
  <sheetData>
    <row r="1">
      <c r="A1" s="33"/>
      <c r="B1" s="45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 ht="13.5" customHeight="1">
      <c r="A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</row>
    <row r="3">
      <c r="A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>
      <c r="A4" s="33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</row>
    <row r="5">
      <c r="A5" s="96"/>
      <c r="B5" s="82" t="str">
        <f>CONCATENATE("Cenário 10 - ",'Cenários'!C17)</f>
        <v>Cenário 10 - 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4"/>
      <c r="U5" s="39" t="s">
        <v>41</v>
      </c>
      <c r="V5" s="33"/>
      <c r="W5" s="33"/>
      <c r="X5" s="33"/>
      <c r="Y5" s="33"/>
      <c r="Z5" s="33"/>
      <c r="AA5" s="33"/>
      <c r="AB5" s="33"/>
      <c r="AC5" s="33"/>
      <c r="AD5" s="33"/>
      <c r="AE5" s="33"/>
    </row>
    <row r="6">
      <c r="A6" s="96"/>
      <c r="B6" s="92"/>
      <c r="T6" s="86"/>
      <c r="U6" s="87"/>
      <c r="V6" s="33"/>
      <c r="W6" s="33"/>
      <c r="X6" s="33"/>
      <c r="Y6" s="33"/>
      <c r="Z6" s="33"/>
      <c r="AA6" s="33"/>
      <c r="AB6" s="33"/>
      <c r="AC6" s="33"/>
      <c r="AD6" s="33"/>
      <c r="AE6" s="33"/>
    </row>
    <row r="7">
      <c r="A7" s="96"/>
      <c r="B7" s="88"/>
      <c r="T7" s="86"/>
      <c r="U7" s="87"/>
      <c r="V7" s="33"/>
      <c r="W7" s="33"/>
      <c r="X7" s="33"/>
      <c r="Y7" s="33"/>
      <c r="Z7" s="33"/>
      <c r="AA7" s="33"/>
      <c r="AB7" s="33"/>
      <c r="AC7" s="33"/>
      <c r="AD7" s="33"/>
      <c r="AE7" s="33"/>
    </row>
    <row r="8">
      <c r="A8" s="96"/>
      <c r="B8" s="88"/>
      <c r="T8" s="86"/>
      <c r="U8" s="87"/>
      <c r="V8" s="33"/>
      <c r="W8" s="33"/>
      <c r="X8" s="33"/>
      <c r="Y8" s="33"/>
      <c r="Z8" s="33"/>
      <c r="AA8" s="33"/>
      <c r="AB8" s="33"/>
      <c r="AC8" s="33"/>
      <c r="AD8" s="33"/>
      <c r="AE8" s="33"/>
    </row>
    <row r="9">
      <c r="A9" s="96"/>
      <c r="B9" s="88"/>
      <c r="T9" s="86"/>
      <c r="U9" s="87"/>
      <c r="V9" s="33"/>
      <c r="W9" s="33"/>
      <c r="X9" s="33"/>
      <c r="Y9" s="33"/>
      <c r="Z9" s="33"/>
      <c r="AA9" s="33"/>
      <c r="AB9" s="33"/>
      <c r="AC9" s="33"/>
      <c r="AD9" s="33"/>
      <c r="AE9" s="33"/>
    </row>
    <row r="10">
      <c r="A10" s="96"/>
      <c r="B10" s="88"/>
      <c r="T10" s="86"/>
      <c r="U10" s="87"/>
      <c r="V10" s="33"/>
      <c r="W10" s="33"/>
      <c r="X10" s="33"/>
      <c r="Y10" s="33"/>
      <c r="Z10" s="33"/>
      <c r="AA10" s="33"/>
      <c r="AB10" s="33"/>
      <c r="AC10" s="33"/>
      <c r="AD10" s="33"/>
      <c r="AE10" s="33"/>
    </row>
    <row r="11">
      <c r="A11" s="96"/>
      <c r="B11" s="88"/>
      <c r="T11" s="86"/>
      <c r="U11" s="87"/>
      <c r="V11" s="33"/>
      <c r="W11" s="33"/>
      <c r="X11" s="33"/>
      <c r="Y11" s="33"/>
      <c r="Z11" s="33"/>
      <c r="AA11" s="33"/>
      <c r="AB11" s="33"/>
      <c r="AC11" s="33"/>
      <c r="AD11" s="33"/>
      <c r="AE11" s="33"/>
    </row>
    <row r="12">
      <c r="A12" s="96"/>
      <c r="B12" s="88"/>
      <c r="T12" s="86"/>
      <c r="U12" s="87"/>
      <c r="V12" s="33"/>
      <c r="W12" s="33"/>
      <c r="X12" s="33"/>
      <c r="Y12" s="33"/>
      <c r="Z12" s="33"/>
      <c r="AA12" s="33"/>
      <c r="AB12" s="33"/>
      <c r="AC12" s="33"/>
      <c r="AD12" s="33"/>
      <c r="AE12" s="33"/>
    </row>
    <row r="13">
      <c r="A13" s="96"/>
      <c r="B13" s="88"/>
      <c r="T13" s="86"/>
      <c r="U13" s="87"/>
      <c r="V13" s="33"/>
      <c r="W13" s="33"/>
      <c r="X13" s="33"/>
      <c r="Y13" s="33"/>
      <c r="Z13" s="33"/>
      <c r="AA13" s="33"/>
      <c r="AB13" s="33"/>
      <c r="AC13" s="33"/>
      <c r="AD13" s="33"/>
      <c r="AE13" s="33"/>
    </row>
    <row r="14">
      <c r="A14" s="96"/>
      <c r="B14" s="88"/>
      <c r="T14" s="86"/>
      <c r="U14" s="87"/>
      <c r="V14" s="33"/>
      <c r="W14" s="33"/>
      <c r="X14" s="33"/>
      <c r="Y14" s="33"/>
      <c r="Z14" s="33"/>
      <c r="AA14" s="33"/>
      <c r="AB14" s="33"/>
      <c r="AC14" s="33"/>
      <c r="AD14" s="33"/>
      <c r="AE14" s="33"/>
    </row>
    <row r="15">
      <c r="A15" s="96"/>
      <c r="B15" s="88"/>
      <c r="T15" s="86"/>
      <c r="U15" s="87"/>
      <c r="V15" s="33"/>
      <c r="W15" s="33"/>
      <c r="X15" s="33"/>
      <c r="Y15" s="33"/>
      <c r="Z15" s="33"/>
      <c r="AA15" s="33"/>
      <c r="AB15" s="33"/>
      <c r="AC15" s="33"/>
      <c r="AD15" s="33"/>
      <c r="AE15" s="33"/>
    </row>
    <row r="16">
      <c r="A16" s="96"/>
      <c r="B16" s="88"/>
      <c r="T16" s="86"/>
      <c r="U16" s="87"/>
      <c r="V16" s="33"/>
      <c r="W16" s="33"/>
      <c r="X16" s="33"/>
      <c r="Y16" s="33"/>
      <c r="Z16" s="33"/>
      <c r="AA16" s="33"/>
      <c r="AB16" s="33"/>
      <c r="AC16" s="33"/>
      <c r="AD16" s="33"/>
      <c r="AE16" s="33"/>
    </row>
    <row r="17">
      <c r="A17" s="96"/>
      <c r="B17" s="88"/>
      <c r="T17" s="86"/>
      <c r="U17" s="87"/>
      <c r="V17" s="33"/>
      <c r="W17" s="33"/>
      <c r="X17" s="33"/>
      <c r="Y17" s="33"/>
      <c r="Z17" s="33"/>
      <c r="AA17" s="33"/>
      <c r="AB17" s="33"/>
      <c r="AC17" s="33"/>
      <c r="AD17" s="33"/>
      <c r="AE17" s="33"/>
    </row>
    <row r="18">
      <c r="A18" s="96"/>
      <c r="B18" s="88"/>
      <c r="T18" s="86"/>
      <c r="U18" s="87"/>
      <c r="V18" s="33"/>
      <c r="W18" s="33"/>
      <c r="X18" s="33"/>
      <c r="Y18" s="33"/>
      <c r="Z18" s="33"/>
      <c r="AA18" s="33"/>
      <c r="AB18" s="33"/>
      <c r="AC18" s="33"/>
      <c r="AD18" s="33"/>
      <c r="AE18" s="33"/>
    </row>
    <row r="19">
      <c r="A19" s="96"/>
      <c r="B19" s="88"/>
      <c r="T19" s="86"/>
      <c r="U19" s="87"/>
      <c r="V19" s="33"/>
      <c r="W19" s="33"/>
      <c r="X19" s="33"/>
      <c r="Y19" s="33"/>
      <c r="Z19" s="33"/>
      <c r="AA19" s="33"/>
      <c r="AB19" s="33"/>
      <c r="AC19" s="33"/>
      <c r="AD19" s="33"/>
      <c r="AE19" s="33"/>
    </row>
    <row r="20">
      <c r="A20" s="96"/>
      <c r="B20" s="88"/>
      <c r="T20" s="86"/>
      <c r="U20" s="87"/>
      <c r="V20" s="33"/>
      <c r="W20" s="33"/>
      <c r="X20" s="33"/>
      <c r="Y20" s="33"/>
      <c r="Z20" s="33"/>
      <c r="AA20" s="33"/>
      <c r="AB20" s="33"/>
      <c r="AC20" s="33"/>
      <c r="AD20" s="33"/>
      <c r="AE20" s="33"/>
    </row>
    <row r="21" ht="15.75" customHeight="1">
      <c r="A21" s="96"/>
      <c r="B21" s="88"/>
      <c r="T21" s="86"/>
      <c r="U21" s="87"/>
      <c r="V21" s="33"/>
      <c r="W21" s="33"/>
      <c r="X21" s="33"/>
      <c r="Y21" s="33"/>
      <c r="Z21" s="33"/>
      <c r="AA21" s="33"/>
      <c r="AB21" s="33"/>
      <c r="AC21" s="33"/>
      <c r="AD21" s="33"/>
      <c r="AE21" s="33"/>
    </row>
    <row r="22" ht="15.75" customHeight="1">
      <c r="A22" s="96"/>
      <c r="B22" s="88"/>
      <c r="T22" s="86"/>
      <c r="U22" s="87"/>
      <c r="V22" s="33"/>
      <c r="W22" s="33"/>
      <c r="X22" s="33"/>
      <c r="Y22" s="33"/>
      <c r="Z22" s="33"/>
      <c r="AA22" s="33"/>
      <c r="AB22" s="33"/>
      <c r="AC22" s="33"/>
      <c r="AD22" s="33"/>
      <c r="AE22" s="33"/>
    </row>
    <row r="23" ht="15.75" customHeight="1">
      <c r="A23" s="96"/>
      <c r="B23" s="88"/>
      <c r="T23" s="86"/>
      <c r="U23" s="87"/>
      <c r="V23" s="33"/>
      <c r="W23" s="33"/>
      <c r="X23" s="33"/>
      <c r="Y23" s="33"/>
      <c r="Z23" s="33"/>
      <c r="AA23" s="33"/>
      <c r="AB23" s="33"/>
      <c r="AC23" s="33"/>
      <c r="AD23" s="33"/>
      <c r="AE23" s="33"/>
    </row>
    <row r="24" ht="15.75" customHeight="1">
      <c r="A24" s="96"/>
      <c r="B24" s="89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90"/>
      <c r="U24" s="87"/>
      <c r="V24" s="33"/>
      <c r="W24" s="33"/>
      <c r="X24" s="33"/>
      <c r="Y24" s="33"/>
      <c r="Z24" s="33"/>
      <c r="AA24" s="33"/>
      <c r="AB24" s="33"/>
      <c r="AC24" s="33"/>
      <c r="AD24" s="33"/>
      <c r="AE24" s="3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T4"/>
    <mergeCell ref="B5:T5"/>
    <mergeCell ref="B6:T24"/>
  </mergeCells>
  <hyperlinks>
    <hyperlink display="Home" location="'Cenários'!A1" ref="U5"/>
  </hyperlinks>
  <printOptions/>
  <pageMargins bottom="0.75" footer="0.0" header="0.0" left="0.7" right="0.7" top="0.75"/>
  <pageSetup orientation="portrait"/>
  <headerFooter>
    <oddFooter>&amp;CClassification: Public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2006-09-25T12:47:36Z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Documento</vt:lpwstr>
  </property>
  <property fmtid="{D5CDD505-2E9C-101B-9397-08002B2CF9AE}" pid="3" name="ContentTypeId">
    <vt:lpwstr>0x010100DF1B528255B04D47B1CB9638A56A548C</vt:lpwstr>
  </property>
  <property fmtid="{D5CDD505-2E9C-101B-9397-08002B2CF9AE}" pid="4" name="_dlc_DocIdItemGuid">
    <vt:lpwstr>1414a459-805f-4411-95e8-61a6320d8c82</vt:lpwstr>
  </property>
  <property fmtid="{D5CDD505-2E9C-101B-9397-08002B2CF9AE}" pid="5" name="TitusGUID">
    <vt:lpwstr>ce1ea23c-0f05-40a5-83fd-a67197b1c6ae</vt:lpwstr>
  </property>
  <property fmtid="{D5CDD505-2E9C-101B-9397-08002B2CF9AE}" pid="6" name="Classified By">
    <vt:lpwstr>Jozeliane Tubaroski</vt:lpwstr>
  </property>
  <property fmtid="{D5CDD505-2E9C-101B-9397-08002B2CF9AE}" pid="7" name="Date and Time">
    <vt:lpwstr>2020-04-01 10:12 AM</vt:lpwstr>
  </property>
  <property fmtid="{D5CDD505-2E9C-101B-9397-08002B2CF9AE}" pid="8" name="TVM">
    <vt:lpwstr>1</vt:lpwstr>
  </property>
  <property fmtid="{D5CDD505-2E9C-101B-9397-08002B2CF9AE}" pid="9" name="WUClass">
    <vt:lpwstr>CL1</vt:lpwstr>
  </property>
  <property fmtid="{D5CDD505-2E9C-101B-9397-08002B2CF9AE}" pid="10" name="Footer">
    <vt:lpwstr>Y</vt:lpwstr>
  </property>
  <property fmtid="{D5CDD505-2E9C-101B-9397-08002B2CF9AE}" pid="11" name="PublicYesNo">
    <vt:lpwstr>Yes</vt:lpwstr>
  </property>
</Properties>
</file>