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ia\OneDrive\Documents\"/>
    </mc:Choice>
  </mc:AlternateContent>
  <xr:revisionPtr revIDLastSave="0" documentId="13_ncr:1_{8872796B-0D46-4B1F-A8A3-50A2DC5BE5C0}" xr6:coauthVersionLast="47" xr6:coauthVersionMax="47" xr10:uidLastSave="{00000000-0000-0000-0000-000000000000}"/>
  <bookViews>
    <workbookView xWindow="28680" yWindow="-120" windowWidth="25440" windowHeight="15270" xr2:uid="{A3BC268C-714F-4B97-8713-189654232094}"/>
  </bookViews>
  <sheets>
    <sheet name="Engine and Fuel Systems Cos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2" i="1"/>
</calcChain>
</file>

<file path=xl/sharedStrings.xml><?xml version="1.0" encoding="utf-8"?>
<sst xmlns="http://schemas.openxmlformats.org/spreadsheetml/2006/main" count="122" uniqueCount="82">
  <si>
    <t>Part Name</t>
  </si>
  <si>
    <t>Design Effort (Low, Med, High)</t>
  </si>
  <si>
    <t>QTY Nessary for Car</t>
  </si>
  <si>
    <t xml:space="preserve">General Description </t>
  </si>
  <si>
    <t>Same as (# that is the same part)</t>
  </si>
  <si>
    <t>Fabricate or Off the Shelf</t>
  </si>
  <si>
    <t xml:space="preserve">Material </t>
  </si>
  <si>
    <t>Mass per Part (lb)</t>
  </si>
  <si>
    <t>Mass Total (lb) On Car</t>
  </si>
  <si>
    <t>Supplier</t>
  </si>
  <si>
    <t>Part #</t>
  </si>
  <si>
    <t>Link</t>
  </si>
  <si>
    <t>Price/part</t>
  </si>
  <si>
    <t># of Spare Parts</t>
  </si>
  <si>
    <t>Parts Per Package</t>
  </si>
  <si>
    <t># of Packages or Parts</t>
  </si>
  <si>
    <t># of Spare Parts or Packages</t>
  </si>
  <si>
    <t>Total # of Parts or Packages to Order</t>
  </si>
  <si>
    <t>Shipping Cost</t>
  </si>
  <si>
    <t>Cost Without Spare Parts</t>
  </si>
  <si>
    <t>Total Cost</t>
  </si>
  <si>
    <t>Ordered</t>
  </si>
  <si>
    <t>Received</t>
  </si>
  <si>
    <t xml:space="preserve">Engine </t>
  </si>
  <si>
    <t>low</t>
  </si>
  <si>
    <t xml:space="preserve">Provides power to the driveline. Must buy Kohler ch440. </t>
  </si>
  <si>
    <t>N/A</t>
  </si>
  <si>
    <t>off-shelf</t>
  </si>
  <si>
    <t>aluminum</t>
  </si>
  <si>
    <t>Estimated Weight (from Carla): 72.1 lbs (w/ hardware)</t>
  </si>
  <si>
    <t>Kohler</t>
  </si>
  <si>
    <t>KOHPA-CH440-3337</t>
  </si>
  <si>
    <t xml:space="preserve">https://bajasae.ordertree.com/ch440-e99-gardner-oh-baja-sae/5638692449.p </t>
  </si>
  <si>
    <t>No</t>
  </si>
  <si>
    <t>Fuel Tank, Cap, and Fitting</t>
  </si>
  <si>
    <t>Holds 1 Gallon of Fuel</t>
  </si>
  <si>
    <t>Estimated Weight (from Carla): 5.8 lbs (w/ hardware)</t>
  </si>
  <si>
    <t>Pyrotect</t>
  </si>
  <si>
    <t>SFC1000</t>
  </si>
  <si>
    <t>https://pyrotectstore.com/product/baja-sae/</t>
  </si>
  <si>
    <t>Fuel Line</t>
  </si>
  <si>
    <t>Rules require 3/16 in. Ordering 4ft will have extra</t>
  </si>
  <si>
    <t>rubber</t>
  </si>
  <si>
    <t>Estimated Weight (from 2024 Gant Report): 0.1 lb</t>
  </si>
  <si>
    <t>Autozone</t>
  </si>
  <si>
    <t xml:space="preserve">
B0C16RGFCN</t>
  </si>
  <si>
    <t>https://www.amazon.com/Neoprene-Pressure-Automotive-Systems-Engines/dp/B0C16RGFCN?th=1</t>
  </si>
  <si>
    <t>unknown</t>
  </si>
  <si>
    <t>$8.98+shipping cost</t>
  </si>
  <si>
    <t>Fuel Cutoff</t>
  </si>
  <si>
    <t>Cuts off fuel flow from tank</t>
  </si>
  <si>
    <t>plastic</t>
  </si>
  <si>
    <t>Estimated Weight (from 2024 Gant Report): 0.01 lb</t>
  </si>
  <si>
    <t>Amazon (Yamakato)</t>
  </si>
  <si>
    <t>B09HS682QX</t>
  </si>
  <si>
    <t>https://www.amazon.com/Inline-Petcock-Pocket-Motorcycle-Generator/dp/B09HS682QX/ref=sr_1_4?crid=JTU81RS6AD8Y&amp;keywords=3%2F16+fuel+cutoff+valve&amp;qid=1698613111&amp;sprefix=3%2F16+fuel+cutoff+valve%2Caps%2C96&amp;sr=8-4</t>
  </si>
  <si>
    <t>$7.99+shipping cost</t>
  </si>
  <si>
    <t>Fuel Filter</t>
  </si>
  <si>
    <t>Filters the fuel feedign the engine, must use kohler part</t>
  </si>
  <si>
    <t>Estimated Weight (from 2024 Gant Report): 0.02 lb</t>
  </si>
  <si>
    <t>Amazon (Kohler)</t>
  </si>
  <si>
    <t>B0021Y2XQM</t>
  </si>
  <si>
    <t>https://www.amazon.com/25-050-21-S1-16-Inch-Diameter/dp/B0021Y2XQM/ref=sr_1_5?adgrpid=1338106223623655&amp;hvadid=83631877562756&amp;hvbmt=be&amp;hvdev=c&amp;hvlocphy=86459&amp;hvnetw=o&amp;hvqmt=e&amp;hvtargid=kwd-83632001867652:loc-190&amp;hydadcr=18707_13465085&amp;keywords=3%2F16%E2%80%9D+fuel+filter&amp;qid=1698789067&amp;sr=8-5</t>
  </si>
  <si>
    <t>$9.64+shipping cost</t>
  </si>
  <si>
    <t>Splash Guard</t>
  </si>
  <si>
    <t xml:space="preserve">med </t>
  </si>
  <si>
    <t>Prevents fuel from leaking into the engine</t>
  </si>
  <si>
    <t xml:space="preserve">fabricated </t>
  </si>
  <si>
    <t xml:space="preserve">aluminum </t>
  </si>
  <si>
    <t>Estimated Weight (from Carla): 1 lbs (w/ hardware)</t>
  </si>
  <si>
    <t>McMaster</t>
  </si>
  <si>
    <t>89015K143</t>
  </si>
  <si>
    <t>Multipurpose 6061 Aluminum Sheet, 0.025" Thick, 24" x 24" | McMaster-Carr</t>
  </si>
  <si>
    <t>$28.44+shipping cost</t>
  </si>
  <si>
    <t>Throttle Cable</t>
  </si>
  <si>
    <t>Connects gas pedal to engine throttle plate</t>
  </si>
  <si>
    <t>steel</t>
  </si>
  <si>
    <t>Estimated Weight (from 2024 Gant Report): 0.5 lb</t>
  </si>
  <si>
    <t>Amazon</t>
  </si>
  <si>
    <t xml:space="preserve">
‎RUTUH071</t>
  </si>
  <si>
    <t>https://www.amazon.com/Throttle-Cable-Enhanced-Casing-Manco/dp/B082XR6SYT/ref=sr_1_26?crid=2IAF6ANNGQXJB&amp;dib=eyJ2IjoiMSJ9.I8tlaBlVyUoro3du1Av5VFjpVV-dIx_wuNg_PizmA3coWH1edMjeklCJA-Vmc8uQoQ6Y1jIc5TmXPc_j0UdhRDNpkV5hhrNn0xUZTOufpzRZXYLFjna0ukatf_28DGairo5y-_H-XeSRR4_7_wiN0TMNC46rsXC8XWO51XZ3WEVWFw3cLNWsxls1rIz4iTLbBGnld4W0dys25DvEpLfuKiJUmN3D9Huu34kiIT06CR4-fXkVD-uqTo1sTD5bj4xOwOzp0bPqwHEGmng-I7zYDCJ8iNMe-KquUz2jF4wKyYw.lRwcwYdxWVF4eAsa1Awlz7fvTuIw7mMjxsQ5UutipfQ&amp;dib_tag=se&amp;keywords=8+ft+throttle+cable&amp;qid=1711034852&amp;sprefix=8+ft+throttle+cable%2Caps%2C81&amp;sr=8-26</t>
  </si>
  <si>
    <t>$13.49+shippin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</si>
</sst>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333333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BBBFBF"/>
      </top>
      <bottom style="medium">
        <color rgb="FFBBBFBF"/>
      </bottom>
      <diagonal/>
    </border>
    <border>
      <left/>
      <right/>
      <top style="thin">
        <color rgb="FFBBBFBF"/>
      </top>
      <bottom style="thin">
        <color rgb="FFBBBFBF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3" fillId="0" borderId="0" xfId="1" applyAlignment="1">
      <alignment wrapText="1"/>
    </xf>
    <xf numFmtId="8" fontId="0" fillId="0" borderId="0" xfId="0" applyNumberFormat="1"/>
    <xf numFmtId="6" fontId="0" fillId="0" borderId="0" xfId="0" applyNumberFormat="1"/>
    <xf numFmtId="0" fontId="4" fillId="0" borderId="0" xfId="0" applyFont="1"/>
    <xf numFmtId="0" fontId="5" fillId="0" borderId="0" xfId="0" applyFont="1"/>
    <xf numFmtId="0" fontId="5" fillId="2" borderId="1" xfId="0" applyFont="1" applyFill="1" applyBorder="1" applyAlignment="1">
      <alignment horizontal="left" wrapText="1"/>
    </xf>
    <xf numFmtId="8" fontId="0" fillId="0" borderId="0" xfId="0" applyNumberFormat="1" applyAlignment="1">
      <alignment wrapText="1"/>
    </xf>
    <xf numFmtId="0" fontId="6" fillId="2" borderId="2" xfId="0" applyFont="1" applyFill="1" applyBorder="1" applyAlignment="1">
      <alignment wrapText="1"/>
    </xf>
    <xf numFmtId="0" fontId="1" fillId="0" borderId="0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numFmt numFmtId="12" formatCode="&quot;$&quot;#,##0.00_);[Red]\(&quot;$&quot;#,##0.00\)"/>
      <alignment horizontal="general" vertical="bottom" textRotation="0" wrapText="1" indent="0" justifyLastLine="0" shrinkToFit="0" readingOrder="0"/>
    </dxf>
    <dxf>
      <numFmt numFmtId="12" formatCode="&quot;$&quot;#,##0.00_);[Red]\(&quot;$&quot;#,##0.00\)"/>
      <alignment horizontal="general" vertical="bottom" textRotation="0" wrapText="1" indent="0" justifyLastLine="0" shrinkToFit="0" readingOrder="0"/>
    </dxf>
    <dxf>
      <numFmt numFmtId="12" formatCode="&quot;$&quot;#,##0.00_);[Red]\(&quot;$&quot;#,##0.00\)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medium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79143D-2EB7-4241-ACF3-7306C8F43BA2}" name="Table1" displayName="Table1" ref="A1:W8" totalsRowShown="0" headerRowDxfId="0" tableBorderDxfId="7">
  <autoFilter ref="A1:W8" xr:uid="{1A79143D-2EB7-4241-ACF3-7306C8F43BA2}"/>
  <tableColumns count="23">
    <tableColumn id="1" xr3:uid="{3F382FFA-A977-4FDD-AA10-AD0E730E497E}" name="Part Name"/>
    <tableColumn id="2" xr3:uid="{EF6DF12E-4666-4AF6-977E-71E9C2CFEFE0}" name="Design Effort (Low, Med, High)"/>
    <tableColumn id="3" xr3:uid="{5BC9F300-8200-42F7-8A02-357C0B4CD252}" name="QTY Nessary for Car"/>
    <tableColumn id="4" xr3:uid="{09678370-5082-4FED-BAF4-54944321CD0B}" name="General Description " dataDxfId="6"/>
    <tableColumn id="5" xr3:uid="{4EE2F6C7-B769-4541-AEC2-BB9A3705696B}" name="Same as (# that is the same part)"/>
    <tableColumn id="6" xr3:uid="{677BF316-6168-4FC7-9409-D75FCF00A1C8}" name="Fabricate or Off the Shelf"/>
    <tableColumn id="7" xr3:uid="{255E5806-62A7-4028-ABE0-261F722814B1}" name="Material "/>
    <tableColumn id="8" xr3:uid="{5E2E877D-087B-4B3E-BC56-4B3361733031}" name="Mass per Part (lb)" dataDxfId="5"/>
    <tableColumn id="9" xr3:uid="{700F9BD5-B6AD-47CF-A539-9ACAF8C2B79C}" name="Mass Total (lb) On Car"/>
    <tableColumn id="10" xr3:uid="{C75BDF93-2BF3-40CB-972F-E7600EF03FD0}" name="Supplier"/>
    <tableColumn id="11" xr3:uid="{5BE3DDA9-4A36-4A8B-9ADB-FB544E75A2AC}" name="Part #"/>
    <tableColumn id="12" xr3:uid="{7783F5FC-4658-4AB2-BBA1-131470587439}" name="Link" dataDxfId="4" dataCellStyle="Hyperlink"/>
    <tableColumn id="13" xr3:uid="{259AD053-A218-443B-971E-98CF4DB2913C}" name="Price/part" dataDxfId="3"/>
    <tableColumn id="14" xr3:uid="{39AE8296-4876-4372-B526-2CD1680DC626}" name="# of Spare Parts"/>
    <tableColumn id="15" xr3:uid="{F045971C-960B-4DC2-A1A8-7954982AD51F}" name="Parts Per Package"/>
    <tableColumn id="16" xr3:uid="{5AA988EE-8918-4C46-808B-B7D052B883D5}" name="# of Packages or Parts"/>
    <tableColumn id="17" xr3:uid="{94A3BA97-F053-4C62-B0FC-6EEB3583DD37}" name="# of Spare Parts or Packages"/>
    <tableColumn id="18" xr3:uid="{CF0C48F3-6717-47A9-9E87-5677DA08DD9F}" name="Total # of Parts or Packages to Order"/>
    <tableColumn id="19" xr3:uid="{B85DBD03-EA56-4EE2-AF78-685E8CBE068B}" name="Shipping Cost"/>
    <tableColumn id="20" xr3:uid="{27364508-8495-405C-823A-BA7EA996072B}" name="Cost Without Spare Parts" dataDxfId="2"/>
    <tableColumn id="21" xr3:uid="{9A805E20-F7B0-4617-A21E-F43B3B68735C}" name="Total Cost" dataDxfId="1"/>
    <tableColumn id="22" xr3:uid="{10CF3A40-91CD-4F81-AD91-E518CADF8B1C}" name="Ordered"/>
    <tableColumn id="23" xr3:uid="{2315D43B-B94C-4079-9294-86E3F7375817}" name="Receiv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amazon.com/Inline-Petcock-Pocket-Motorcycle-Generator/dp/B09HS682QX/ref=sr_1_4?crid=JTU81RS6AD8Y&amp;keywords=3%2F16+fuel+cutoff+valve&amp;qid=1698613111&amp;sprefix=3%2F16+fuel+cutoff+valve%2Caps%2C96&amp;sr=8-4" TargetMode="External"/><Relationship Id="rId7" Type="http://schemas.openxmlformats.org/officeDocument/2006/relationships/hyperlink" Target="https://www.amazon.com/Neoprene-Pressure-Automotive-Systems-Engines/dp/B0C16RGFCN?th=1" TargetMode="External"/><Relationship Id="rId2" Type="http://schemas.openxmlformats.org/officeDocument/2006/relationships/hyperlink" Target="https://pyrotectstore.com/product/baja-sae/" TargetMode="External"/><Relationship Id="rId1" Type="http://schemas.openxmlformats.org/officeDocument/2006/relationships/hyperlink" Target="https://bajasae.ordertree.com/ch440-e99-gardner-oh-baja-sae/5638692449.p" TargetMode="External"/><Relationship Id="rId6" Type="http://schemas.openxmlformats.org/officeDocument/2006/relationships/hyperlink" Target="https://www.amazon.com/Throttle-Cable-Enhanced-Casing-Manco/dp/B082XR6SYT/ref=sr_1_26?crid=2IAF6ANNGQXJB&amp;dib=eyJ2IjoiMSJ9.I8tlaBlVyUoro3du1Av5VFjpVV-dIx_wuNg_PizmA3coWH1edMjeklCJA-Vmc8uQoQ6Y1jIc5TmXPc_j0UdhRDNpkV5hhrNn0xUZTOufpzRZXYLFjna0ukatf_28DGairo5y-_H-XeSRR4_7_wiN0TMNC46rsXC8XWO51XZ3WEVWFw3cLNWsxls1rIz4iTLbBGnld4W0dys25DvEpLfuKiJUmN3D9Huu34kiIT06CR4-fXkVD-uqTo1sTD5bj4xOwOzp0bPqwHEGmng-I7zYDCJ8iNMe-KquUz2jF4wKyYw.lRwcwYdxWVF4eAsa1Awlz7fvTuIw7mMjxsQ5UutipfQ&amp;dib_tag=se&amp;keywords=8+ft+throttle+cable&amp;qid=1711034852&amp;sprefix=8+ft+throttle+cable%2Caps%2C81&amp;sr=8-26" TargetMode="External"/><Relationship Id="rId5" Type="http://schemas.openxmlformats.org/officeDocument/2006/relationships/hyperlink" Target="https://www.mcmaster.com/89015K143/" TargetMode="External"/><Relationship Id="rId4" Type="http://schemas.openxmlformats.org/officeDocument/2006/relationships/hyperlink" Target="https://www.amazon.com/25-050-21-S1-16-Inch-Diameter/dp/B0021Y2XQM/ref=sr_1_5?adgrpid=1338106223623655&amp;hvadid=83631877562756&amp;hvbmt=be&amp;hvdev=c&amp;hvlocphy=86459&amp;hvnetw=o&amp;hvqmt=e&amp;hvtargid=kwd-83632001867652:loc-190&amp;hydadcr=18707_13465085&amp;keywords=3%2F16%E2%80%9D+fuel+filter&amp;qid=1698789067&amp;sr=8-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4A128-27B9-47F1-B48A-4B13FC8E5EAF}">
  <dimension ref="A1:Y8"/>
  <sheetViews>
    <sheetView tabSelected="1" topLeftCell="F1" zoomScale="90" zoomScaleNormal="90" workbookViewId="0">
      <selection activeCell="F21" sqref="F21"/>
    </sheetView>
  </sheetViews>
  <sheetFormatPr defaultRowHeight="15" x14ac:dyDescent="0.25"/>
  <cols>
    <col min="1" max="1" width="22.5703125" customWidth="1"/>
    <col min="2" max="2" width="37.28515625" customWidth="1"/>
    <col min="3" max="3" width="25.42578125" customWidth="1"/>
    <col min="4" max="4" width="26.140625" customWidth="1"/>
    <col min="5" max="5" width="39.85546875" customWidth="1"/>
    <col min="6" max="6" width="31.28515625" customWidth="1"/>
    <col min="7" max="7" width="13.28515625" customWidth="1"/>
    <col min="8" max="8" width="23" customWidth="1"/>
    <col min="9" max="9" width="27.7109375" customWidth="1"/>
    <col min="10" max="10" width="12.42578125" customWidth="1"/>
    <col min="11" max="11" width="20.28515625" customWidth="1"/>
    <col min="12" max="12" width="30.140625" customWidth="1"/>
    <col min="13" max="13" width="14.42578125" customWidth="1"/>
    <col min="14" max="14" width="20.5703125" customWidth="1"/>
    <col min="15" max="15" width="23" customWidth="1"/>
    <col min="16" max="16" width="27.42578125" customWidth="1"/>
    <col min="17" max="17" width="34.42578125" customWidth="1"/>
    <col min="18" max="18" width="44" customWidth="1"/>
    <col min="19" max="19" width="18.28515625" customWidth="1"/>
    <col min="20" max="20" width="31.28515625" customWidth="1"/>
    <col min="21" max="21" width="16.5703125" customWidth="1"/>
    <col min="22" max="22" width="12.7109375" customWidth="1"/>
    <col min="23" max="23" width="13.42578125" customWidth="1"/>
  </cols>
  <sheetData>
    <row r="1" spans="1:25" ht="18.75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2" t="s">
        <v>22</v>
      </c>
      <c r="X1" s="1"/>
      <c r="Y1" s="1"/>
    </row>
    <row r="2" spans="1:25" ht="75" customHeight="1" x14ac:dyDescent="0.25">
      <c r="A2" t="s">
        <v>23</v>
      </c>
      <c r="B2" t="s">
        <v>24</v>
      </c>
      <c r="C2">
        <v>1</v>
      </c>
      <c r="D2" s="2" t="s">
        <v>25</v>
      </c>
      <c r="E2" t="s">
        <v>26</v>
      </c>
      <c r="F2" t="s">
        <v>27</v>
      </c>
      <c r="G2" t="s">
        <v>28</v>
      </c>
      <c r="H2" s="2" t="s">
        <v>29</v>
      </c>
      <c r="J2" t="s">
        <v>30</v>
      </c>
      <c r="K2" s="6" t="s">
        <v>31</v>
      </c>
      <c r="L2" s="3" t="s">
        <v>32</v>
      </c>
      <c r="M2" s="4">
        <v>470.15</v>
      </c>
      <c r="N2">
        <v>0</v>
      </c>
      <c r="O2">
        <v>1</v>
      </c>
      <c r="P2">
        <v>1</v>
      </c>
      <c r="Q2">
        <v>0</v>
      </c>
      <c r="R2">
        <v>1</v>
      </c>
      <c r="S2" s="5">
        <v>225</v>
      </c>
      <c r="T2" s="4">
        <f>M2+S2</f>
        <v>695.15</v>
      </c>
      <c r="U2" s="4">
        <v>695.15</v>
      </c>
      <c r="V2" t="s">
        <v>33</v>
      </c>
      <c r="W2" t="s">
        <v>33</v>
      </c>
    </row>
    <row r="3" spans="1:25" ht="75" x14ac:dyDescent="0.25">
      <c r="A3" s="2" t="s">
        <v>34</v>
      </c>
      <c r="B3" t="s">
        <v>24</v>
      </c>
      <c r="C3">
        <v>1</v>
      </c>
      <c r="D3" t="s">
        <v>35</v>
      </c>
      <c r="E3" t="s">
        <v>26</v>
      </c>
      <c r="F3" t="s">
        <v>27</v>
      </c>
      <c r="G3" t="s">
        <v>28</v>
      </c>
      <c r="H3" s="2" t="s">
        <v>36</v>
      </c>
      <c r="J3" t="s">
        <v>37</v>
      </c>
      <c r="K3" t="s">
        <v>38</v>
      </c>
      <c r="L3" s="3" t="s">
        <v>39</v>
      </c>
      <c r="M3" s="5">
        <v>350</v>
      </c>
      <c r="N3">
        <v>0</v>
      </c>
      <c r="O3">
        <v>1</v>
      </c>
      <c r="P3">
        <v>1</v>
      </c>
      <c r="Q3">
        <v>0</v>
      </c>
      <c r="R3">
        <v>1</v>
      </c>
      <c r="S3" s="4">
        <v>35.92</v>
      </c>
      <c r="T3" s="4">
        <f>M3+S3</f>
        <v>385.92</v>
      </c>
      <c r="U3" s="4">
        <v>385.92</v>
      </c>
      <c r="V3" t="s">
        <v>33</v>
      </c>
      <c r="W3" t="s">
        <v>33</v>
      </c>
    </row>
    <row r="4" spans="1:25" ht="60" x14ac:dyDescent="0.25">
      <c r="A4" t="s">
        <v>40</v>
      </c>
      <c r="B4" t="s">
        <v>24</v>
      </c>
      <c r="C4">
        <v>1</v>
      </c>
      <c r="D4" s="2" t="s">
        <v>41</v>
      </c>
      <c r="E4" t="s">
        <v>26</v>
      </c>
      <c r="F4" t="s">
        <v>27</v>
      </c>
      <c r="G4" t="s">
        <v>42</v>
      </c>
      <c r="H4" s="2" t="s">
        <v>43</v>
      </c>
      <c r="J4" t="s">
        <v>44</v>
      </c>
      <c r="K4" s="10" t="s">
        <v>45</v>
      </c>
      <c r="L4" s="3" t="s">
        <v>46</v>
      </c>
      <c r="M4" s="4">
        <v>8.98</v>
      </c>
      <c r="N4">
        <v>0</v>
      </c>
      <c r="O4">
        <v>1</v>
      </c>
      <c r="P4">
        <v>1</v>
      </c>
      <c r="Q4">
        <v>0</v>
      </c>
      <c r="R4">
        <v>1</v>
      </c>
      <c r="S4" t="s">
        <v>47</v>
      </c>
      <c r="T4" s="2" t="s">
        <v>48</v>
      </c>
      <c r="U4" s="2" t="s">
        <v>48</v>
      </c>
      <c r="V4" t="s">
        <v>33</v>
      </c>
      <c r="W4" t="s">
        <v>33</v>
      </c>
    </row>
    <row r="5" spans="1:25" ht="120" x14ac:dyDescent="0.25">
      <c r="A5" t="s">
        <v>49</v>
      </c>
      <c r="B5" t="s">
        <v>24</v>
      </c>
      <c r="C5">
        <v>1</v>
      </c>
      <c r="D5" s="2" t="s">
        <v>50</v>
      </c>
      <c r="E5" t="s">
        <v>26</v>
      </c>
      <c r="F5" t="s">
        <v>27</v>
      </c>
      <c r="G5" t="s">
        <v>51</v>
      </c>
      <c r="H5" s="2" t="s">
        <v>52</v>
      </c>
      <c r="J5" s="2" t="s">
        <v>53</v>
      </c>
      <c r="K5" s="7" t="s">
        <v>54</v>
      </c>
      <c r="L5" s="3" t="s">
        <v>55</v>
      </c>
      <c r="M5" s="4">
        <v>7.99</v>
      </c>
      <c r="N5">
        <v>0</v>
      </c>
      <c r="O5">
        <v>1</v>
      </c>
      <c r="P5">
        <v>1</v>
      </c>
      <c r="Q5">
        <v>0</v>
      </c>
      <c r="R5">
        <v>1</v>
      </c>
      <c r="S5" t="s">
        <v>47</v>
      </c>
      <c r="T5" s="9" t="s">
        <v>56</v>
      </c>
      <c r="U5" s="9" t="s">
        <v>56</v>
      </c>
      <c r="V5" t="s">
        <v>33</v>
      </c>
      <c r="W5" t="s">
        <v>33</v>
      </c>
    </row>
    <row r="6" spans="1:25" ht="180" x14ac:dyDescent="0.25">
      <c r="A6" t="s">
        <v>57</v>
      </c>
      <c r="B6" t="s">
        <v>24</v>
      </c>
      <c r="C6">
        <v>1</v>
      </c>
      <c r="D6" s="2" t="s">
        <v>58</v>
      </c>
      <c r="E6" t="s">
        <v>26</v>
      </c>
      <c r="F6" t="s">
        <v>27</v>
      </c>
      <c r="G6" t="s">
        <v>51</v>
      </c>
      <c r="H6" s="2" t="s">
        <v>59</v>
      </c>
      <c r="J6" s="2" t="s">
        <v>60</v>
      </c>
      <c r="K6" s="8" t="s">
        <v>61</v>
      </c>
      <c r="L6" s="3" t="s">
        <v>62</v>
      </c>
      <c r="M6" s="4">
        <v>9.64</v>
      </c>
      <c r="N6">
        <v>0</v>
      </c>
      <c r="O6">
        <v>1</v>
      </c>
      <c r="P6">
        <v>1</v>
      </c>
      <c r="Q6">
        <v>0</v>
      </c>
      <c r="R6">
        <v>1</v>
      </c>
      <c r="S6" t="s">
        <v>47</v>
      </c>
      <c r="T6" s="9" t="s">
        <v>63</v>
      </c>
      <c r="U6" s="9" t="s">
        <v>63</v>
      </c>
      <c r="V6" t="s">
        <v>33</v>
      </c>
      <c r="W6" t="s">
        <v>33</v>
      </c>
    </row>
    <row r="7" spans="1:25" ht="75" x14ac:dyDescent="0.25">
      <c r="A7" t="s">
        <v>64</v>
      </c>
      <c r="B7" t="s">
        <v>65</v>
      </c>
      <c r="C7">
        <v>1</v>
      </c>
      <c r="D7" s="2" t="s">
        <v>66</v>
      </c>
      <c r="E7" t="s">
        <v>26</v>
      </c>
      <c r="F7" t="s">
        <v>67</v>
      </c>
      <c r="G7" t="s">
        <v>68</v>
      </c>
      <c r="H7" s="2" t="s">
        <v>69</v>
      </c>
      <c r="J7" t="s">
        <v>70</v>
      </c>
      <c r="K7" s="7" t="s">
        <v>71</v>
      </c>
      <c r="L7" s="3" t="s">
        <v>72</v>
      </c>
      <c r="M7" s="4">
        <v>28.44</v>
      </c>
      <c r="N7">
        <v>0</v>
      </c>
      <c r="O7">
        <v>1</v>
      </c>
      <c r="P7">
        <v>1</v>
      </c>
      <c r="Q7">
        <v>0</v>
      </c>
      <c r="R7">
        <v>1</v>
      </c>
      <c r="S7" t="s">
        <v>47</v>
      </c>
      <c r="T7" s="9" t="s">
        <v>73</v>
      </c>
      <c r="U7" s="9" t="s">
        <v>73</v>
      </c>
      <c r="V7" t="s">
        <v>33</v>
      </c>
      <c r="W7" t="s">
        <v>33</v>
      </c>
    </row>
    <row r="8" spans="1:25" ht="360" x14ac:dyDescent="0.25">
      <c r="A8" t="s">
        <v>74</v>
      </c>
      <c r="B8" t="s">
        <v>24</v>
      </c>
      <c r="C8">
        <v>1</v>
      </c>
      <c r="D8" s="2" t="s">
        <v>75</v>
      </c>
      <c r="E8" t="s">
        <v>26</v>
      </c>
      <c r="F8" t="s">
        <v>27</v>
      </c>
      <c r="G8" t="s">
        <v>76</v>
      </c>
      <c r="H8" s="2" t="s">
        <v>77</v>
      </c>
      <c r="J8" t="s">
        <v>78</v>
      </c>
      <c r="K8" s="10" t="s">
        <v>79</v>
      </c>
      <c r="L8" s="3" t="s">
        <v>80</v>
      </c>
      <c r="M8" s="4">
        <v>13.49</v>
      </c>
      <c r="N8">
        <v>0</v>
      </c>
      <c r="O8">
        <v>1</v>
      </c>
      <c r="P8">
        <v>1</v>
      </c>
      <c r="Q8">
        <v>0</v>
      </c>
      <c r="R8">
        <v>1</v>
      </c>
      <c r="S8" t="s">
        <v>47</v>
      </c>
      <c r="T8" s="2" t="s">
        <v>81</v>
      </c>
      <c r="U8" s="2" t="s">
        <v>81</v>
      </c>
      <c r="V8" t="s">
        <v>33</v>
      </c>
      <c r="W8" t="s">
        <v>33</v>
      </c>
    </row>
  </sheetData>
  <hyperlinks>
    <hyperlink ref="L2" r:id="rId1" xr:uid="{5EA531F7-2ADF-4364-A518-516F9D64D6E0}"/>
    <hyperlink ref="L3" r:id="rId2" xr:uid="{8ADA1CFF-269D-4DCC-B3E7-3B7D8ADC1DD3}"/>
    <hyperlink ref="L5" r:id="rId3" xr:uid="{DE6370BA-1E14-425D-AD7E-A51598E47418}"/>
    <hyperlink ref="L6" r:id="rId4" display="https://www.amazon.com/25-050-21-S1-16-Inch-Diameter/dp/B0021Y2XQM/ref=sr_1_5?adgrpid=1338106223623655&amp;hvadid=83631877562756&amp;hvbmt=be&amp;hvdev=c&amp;hvlocphy=86459&amp;hvnetw=o&amp;hvqmt=e&amp;hvtargid=kwd-83632001867652:loc-190&amp;hydadcr=18707_13465085&amp;keywords=3%2F16%E2%80%9D+fuel+filter&amp;qid=1698789067&amp;sr=8-5" xr:uid="{4E32865F-43FE-4BD1-8F52-6AA229468C0C}"/>
    <hyperlink ref="L7" r:id="rId5" display="https://www.mcmaster.com/89015K143/" xr:uid="{3F60BAF4-4ACD-4ADA-8CDB-627BAB10980E}"/>
    <hyperlink ref="L8" r:id="rId6" display="https://www.amazon.com/Throttle-Cable-Enhanced-Casing-Manco/dp/B082XR6SYT/ref=sr_1_26?crid=2IAF6ANNGQXJB&amp;dib=eyJ2IjoiMSJ9.I8tlaBlVyUoro3du1Av5VFjpVV-dIx_wuNg_PizmA3coWH1edMjeklCJA-Vmc8uQoQ6Y1jIc5TmXPc_j0UdhRDNpkV5hhrNn0xUZTOufpzRZXYLFjna0ukatf_28DGairo5y-_H-XeSRR4_7_wiN0TMNC46rsXC8XWO51XZ3WEVWFw3cLNWsxls1rIz4iTLbBGnld4W0dys25DvEpLfuKiJUmN3D9Huu34kiIT06CR4-fXkVD-uqTo1sTD5bj4xOwOzp0bPqwHEGmng-I7zYDCJ8iNMe-KquUz2jF4wKyYw.lRwcwYdxWVF4eAsa1Awlz7fvTuIw7mMjxsQ5UutipfQ&amp;dib_tag=se&amp;keywords=8+ft+throttle+cable&amp;qid=1711034852&amp;sprefix=8+ft+throttle+cable%2Caps%2C81&amp;sr=8-26" xr:uid="{C6117B64-9159-40C5-A938-8B2E27B30ECB}"/>
    <hyperlink ref="L4" r:id="rId7" xr:uid="{0748DF0B-BC5A-498D-BAE1-D1FBB7DCC51B}"/>
  </hyperlinks>
  <pageMargins left="0.7" right="0.7" top="0.75" bottom="0.75" header="0.3" footer="0.3"/>
  <tableParts count="1"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s xmlns="97df9da8-5cf2-4cd4-a60c-48b3ba3913ee" xsi:nil="true"/>
    <_x0023_ xmlns="97df9da8-5cf2-4cd4-a60c-48b3ba3913ee" xsi:nil="true"/>
    <lcf76f155ced4ddcb4097134ff3c332f xmlns="97df9da8-5cf2-4cd4-a60c-48b3ba3913ee">
      <Terms xmlns="http://schemas.microsoft.com/office/infopath/2007/PartnerControls"/>
    </lcf76f155ced4ddcb4097134ff3c332f>
    <TaxCatchAll xmlns="8a155073-b202-40ac-84dc-d25e7b1c502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D490E221927044A7105582CD04558E" ma:contentTypeVersion="21" ma:contentTypeDescription="Create a new document." ma:contentTypeScope="" ma:versionID="3d7f6f18a1590a18dbc04bfd1186ee43">
  <xsd:schema xmlns:xsd="http://www.w3.org/2001/XMLSchema" xmlns:xs="http://www.w3.org/2001/XMLSchema" xmlns:p="http://schemas.microsoft.com/office/2006/metadata/properties" xmlns:ns2="97df9da8-5cf2-4cd4-a60c-48b3ba3913ee" xmlns:ns3="8a155073-b202-40ac-84dc-d25e7b1c5022" targetNamespace="http://schemas.microsoft.com/office/2006/metadata/properties" ma:root="true" ma:fieldsID="db20ce2ea5290d8794a98fee9c38fc55" ns2:_="" ns3:_="">
    <xsd:import namespace="97df9da8-5cf2-4cd4-a60c-48b3ba3913ee"/>
    <xsd:import namespace="8a155073-b202-40ac-84dc-d25e7b1c50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  <xsd:element ref="ns2:_x0023_" minOccurs="0"/>
                <xsd:element ref="ns2:MediaServiceSearchProperties" minOccurs="0"/>
                <xsd:element ref="ns2:MediaServiceObjectDetectorVersions" minOccurs="0"/>
                <xsd:element ref="ns2:Comme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df9da8-5cf2-4cd4-a60c-48b3ba3913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84d4cd7-a39b-4460-b33b-417b4461d6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x0023_" ma:index="23" nillable="true" ma:displayName="#" ma:format="Dropdown" ma:internalName="_x0023_" ma:percentage="FALSE">
      <xsd:simpleType>
        <xsd:restriction base="dms:Number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Comments" ma:index="26" nillable="true" ma:displayName="Comments" ma:format="Dropdown" ma:internalName="Comment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155073-b202-40ac-84dc-d25e7b1c502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670e7b1-faaa-4f08-9587-5eccda37f86e}" ma:internalName="TaxCatchAll" ma:showField="CatchAllData" ma:web="8a155073-b202-40ac-84dc-d25e7b1c50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329BEB-716E-4ADA-A62D-2DD6E0FA04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C8F80B-DC31-4DB1-BE0A-079629E83E20}">
  <ds:schemaRefs>
    <ds:schemaRef ds:uri="http://purl.org/dc/terms/"/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97df9da8-5cf2-4cd4-a60c-48b3ba3913ee"/>
    <ds:schemaRef ds:uri="8a155073-b202-40ac-84dc-d25e7b1c5022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F351704-0F23-477A-BF9E-2DBF3A1219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df9da8-5cf2-4cd4-a60c-48b3ba3913ee"/>
    <ds:schemaRef ds:uri="8a155073-b202-40ac-84dc-d25e7b1c50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baf8218e-b302-4465-a993-4a39c97251b2}" enabled="0" method="" siteId="{baf8218e-b302-4465-a993-4a39c97251b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Engine and Fuel Systems Cost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Zach Sun</dc:creator>
  <cp:keywords/>
  <dc:description/>
  <cp:lastModifiedBy>Farinacci, Josiah Fredrick</cp:lastModifiedBy>
  <cp:revision/>
  <dcterms:created xsi:type="dcterms:W3CDTF">2024-11-19T22:51:14Z</dcterms:created>
  <dcterms:modified xsi:type="dcterms:W3CDTF">2025-08-08T11:44:17Z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0x010100CAD490E221927044A7105582CD04558E</vt:lpwstr>
  </property>
  <property fmtid="{D5CDD505-2E9C-101B-9397-08002B2CF9AE}" pid="3" name="MediaServiceImageTags">
    <vt:lpwstr/>
  </property>
</Properties>
</file>