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Josiah\First Year of College and High School\Spring 2025 Semester\Thermo Final Project Calculations\"/>
    </mc:Choice>
  </mc:AlternateContent>
  <xr:revisionPtr revIDLastSave="0" documentId="13_ncr:1_{F3EE644B-6DB6-44BE-BC28-C8054E1A8472}" xr6:coauthVersionLast="47" xr6:coauthVersionMax="47" xr10:uidLastSave="{00000000-0000-0000-0000-000000000000}"/>
  <bookViews>
    <workbookView xWindow="28680" yWindow="-120" windowWidth="25440" windowHeight="15270" activeTab="1" xr2:uid="{446938AB-62BF-43A9-B405-86A444CB7D04}"/>
  </bookViews>
  <sheets>
    <sheet name="Data" sheetId="1" r:id="rId1"/>
    <sheet name="Graph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D4" i="1"/>
  <c r="I4" i="1" s="1"/>
  <c r="D3" i="1"/>
  <c r="I3" i="1" s="1"/>
  <c r="F4" i="1"/>
  <c r="F3" i="1"/>
  <c r="F2" i="1"/>
  <c r="G3" i="1"/>
  <c r="G4" i="1"/>
  <c r="G2" i="1"/>
  <c r="B4" i="1"/>
  <c r="B3" i="1"/>
  <c r="B2" i="1"/>
</calcChain>
</file>

<file path=xl/sharedStrings.xml><?xml version="1.0" encoding="utf-8"?>
<sst xmlns="http://schemas.openxmlformats.org/spreadsheetml/2006/main" count="8" uniqueCount="8">
  <si>
    <t>Volumetric Flow Rate</t>
  </si>
  <si>
    <t>Velocity at B</t>
  </si>
  <si>
    <t>Elevation Difference (Za-Zb)</t>
  </si>
  <si>
    <t>h (pump)</t>
  </si>
  <si>
    <t>h (turbine)</t>
  </si>
  <si>
    <t>Power (output)</t>
  </si>
  <si>
    <t>Power Input</t>
  </si>
  <si>
    <t>Efficiency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</si>
</sst>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Volumetric Flow Rate vs 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Volumetric Flow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Data!$E$2:$E$4</c:f>
              <c:numCache>
                <c:formatCode>General</c:formatCode>
                <c:ptCount val="3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</c:numCache>
            </c:numRef>
          </c:cat>
          <c:val>
            <c:numRef>
              <c:f>Data!$B$2:$B$4</c:f>
              <c:numCache>
                <c:formatCode>General</c:formatCode>
                <c:ptCount val="3"/>
                <c:pt idx="0">
                  <c:v>5.0504999999999998E-5</c:v>
                </c:pt>
                <c:pt idx="1">
                  <c:v>3.9787999999999999E-5</c:v>
                </c:pt>
                <c:pt idx="2">
                  <c:v>3.9841E-5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4-433E-8E7E-34331E8F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49040"/>
        <c:axId val="1615150000"/>
      </c:lineChart>
      <c:catAx>
        <c:axId val="16151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50000"/>
        <c:crosses val="autoZero"/>
        <c:auto val="1"/>
        <c:lblAlgn val="ctr"/>
        <c:lblOffset val="100"/>
        <c:noMultiLvlLbl val="0"/>
      </c:catAx>
      <c:valAx>
        <c:axId val="16151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Volumetric</a:t>
                </a:r>
                <a:r>
                  <a:rPr lang="en-US" b="1" baseline="0">
                    <a:solidFill>
                      <a:schemeClr val="tx1"/>
                    </a:solidFill>
                  </a:rPr>
                  <a:t> Flow Rate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D2BDC0-40A0-4941-91EF-732E55A9E8E3}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26C93-35AD-D1C1-4B1E-1F5F354653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0A19-622A-4FA5-9701-94FBE93EF34B}">
  <dimension ref="A1:I4"/>
  <sheetViews>
    <sheetView workbookViewId="0">
      <selection sqref="A1:C1048576"/>
    </sheetView>
  </sheetViews>
  <sheetFormatPr defaultRowHeight="15" x14ac:dyDescent="0.25"/>
  <cols>
    <col min="2" max="2" width="20.28515625" bestFit="1" customWidth="1"/>
    <col min="3" max="3" width="12.140625" customWidth="1"/>
    <col min="4" max="4" width="11.7109375" bestFit="1" customWidth="1"/>
    <col min="5" max="5" width="26.85546875" bestFit="1" customWidth="1"/>
    <col min="6" max="6" width="9.7109375" bestFit="1" customWidth="1"/>
    <col min="7" max="7" width="10.5703125" bestFit="1" customWidth="1"/>
    <col min="8" max="8" width="14.5703125" bestFit="1" customWidth="1"/>
    <col min="9" max="9" width="12" bestFit="1" customWidth="1"/>
  </cols>
  <sheetData>
    <row r="1" spans="1:9" x14ac:dyDescent="0.25">
      <c r="A1" s="2"/>
      <c r="B1" s="3" t="s">
        <v>0</v>
      </c>
      <c r="C1" s="3" t="s">
        <v>1</v>
      </c>
      <c r="D1" s="3" t="s">
        <v>6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 x14ac:dyDescent="0.25">
      <c r="A2" s="1"/>
      <c r="B2" s="1">
        <f>0.000050505</f>
        <v>5.0504999999999998E-5</v>
      </c>
      <c r="C2" s="1">
        <v>1.7744</v>
      </c>
      <c r="D2" s="1">
        <v>2.4773E-2</v>
      </c>
      <c r="E2" s="1">
        <v>0.4</v>
      </c>
      <c r="F2" s="1">
        <f>-0.63935</f>
        <v>-0.63934999999999997</v>
      </c>
      <c r="G2" s="1">
        <f>-0.05</f>
        <v>-0.05</v>
      </c>
      <c r="H2" s="1">
        <v>1.2202999999999999E-3</v>
      </c>
      <c r="I2" s="1">
        <f>(H2/D2)*100</f>
        <v>4.9259274209825215</v>
      </c>
    </row>
    <row r="3" spans="1:9" x14ac:dyDescent="0.25">
      <c r="A3" s="1"/>
      <c r="B3" s="1">
        <f>0.000039788</f>
        <v>3.9787999999999999E-5</v>
      </c>
      <c r="C3" s="1">
        <v>1.3978999999999999</v>
      </c>
      <c r="D3" s="1">
        <f>0.019516</f>
        <v>1.9515999999999999E-2</v>
      </c>
      <c r="E3" s="1">
        <v>0.6</v>
      </c>
      <c r="F3" s="1">
        <f>-1.1002</f>
        <v>-1.1002000000000001</v>
      </c>
      <c r="G3" s="1">
        <f t="shared" ref="G3:G4" si="0">-0.05</f>
        <v>-0.05</v>
      </c>
      <c r="H3" s="1">
        <v>1.0246999999999999E-3</v>
      </c>
      <c r="I3" s="1">
        <f t="shared" ref="I3:I4" si="1">(H3/D3)*100</f>
        <v>5.2505636400901823</v>
      </c>
    </row>
    <row r="4" spans="1:9" x14ac:dyDescent="0.25">
      <c r="A4" s="1"/>
      <c r="B4" s="1">
        <f>0.000039841</f>
        <v>3.9841E-5</v>
      </c>
      <c r="C4" s="1">
        <v>1.3996999999999999</v>
      </c>
      <c r="D4" s="1">
        <f>0.019542</f>
        <v>1.9542E-2</v>
      </c>
      <c r="E4" s="1">
        <v>0.8</v>
      </c>
      <c r="F4" s="1">
        <f>-1.4999</f>
        <v>-1.4999</v>
      </c>
      <c r="G4" s="1">
        <f t="shared" si="0"/>
        <v>-0.05</v>
      </c>
      <c r="H4" s="1">
        <v>8.3213000000000004E-4</v>
      </c>
      <c r="I4" s="1">
        <f t="shared" si="1"/>
        <v>4.2581619076860093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af8218e-b302-4465-a993-4a39c97251b2}" enabled="0" method="" siteId="{baf8218e-b302-4465-a993-4a39c97251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Jordan Wayne</dc:creator>
  <cp:lastModifiedBy>Josiah Farinacci</cp:lastModifiedBy>
  <dcterms:created xsi:type="dcterms:W3CDTF">2025-04-22T21:04:17Z</dcterms:created>
  <dcterms:modified xsi:type="dcterms:W3CDTF">2025-08-08T14:29:42Z</dcterms:modified>
</cp:coreProperties>
</file>